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de93dd0b802d94/Desktop/PROYECTO CONSTRUCCION DS/"/>
    </mc:Choice>
  </mc:AlternateContent>
  <xr:revisionPtr revIDLastSave="34" documentId="8_{83E7C367-F3C3-42F3-8F9D-99D8C19867ED}" xr6:coauthVersionLast="47" xr6:coauthVersionMax="47" xr10:uidLastSave="{1CF33E85-3194-4E95-AA24-A5DECC1DE480}"/>
  <bookViews>
    <workbookView xWindow="28680" yWindow="-120" windowWidth="29040" windowHeight="15720" firstSheet="2" activeTab="7" xr2:uid="{436E187D-F421-4634-A257-0A0A7602FC96}"/>
  </bookViews>
  <sheets>
    <sheet name="Table012 (Page 6)" sheetId="7" r:id="rId1"/>
    <sheet name="Table010 (Page 5)" sheetId="6" r:id="rId2"/>
    <sheet name="Table008 (Page 4)" sheetId="5" r:id="rId3"/>
    <sheet name="Table006 (Page 3)" sheetId="4" r:id="rId4"/>
    <sheet name="Table004 (Page 2)" sheetId="3" r:id="rId5"/>
    <sheet name="Table002 (Page 1)" sheetId="2" r:id="rId6"/>
    <sheet name="Hoja2" sheetId="8" r:id="rId7"/>
    <sheet name="database 1" sheetId="1" r:id="rId8"/>
  </sheets>
  <definedNames>
    <definedName name="DatosExternos_1" localSheetId="5" hidden="1">'Table002 (Page 1)'!$A$1:$T$82</definedName>
    <definedName name="DatosExternos_2" localSheetId="4" hidden="1">'Table004 (Page 2)'!$A$1:$T$82</definedName>
    <definedName name="DatosExternos_3" localSheetId="3" hidden="1">'Table006 (Page 3)'!$A$1:$T$82</definedName>
    <definedName name="DatosExternos_4" localSheetId="2" hidden="1">'Table008 (Page 4)'!$A$1:$T$82</definedName>
    <definedName name="DatosExternos_5" localSheetId="1" hidden="1">'Table010 (Page 5)'!$A$1:$T$82</definedName>
    <definedName name="DatosExternos_6" localSheetId="0" hidden="1">'Table012 (Page 6)'!$A$1:$T$39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5" i="1" l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E445" i="1"/>
  <c r="A44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EC996-FD94-4CBD-ABD7-60EA04C998DE}" keepAlive="1" name="Consulta - Table002 (Page 1)" description="Conexión a la consulta 'Table002 (Page 1)' en el libro." type="5" refreshedVersion="8" background="1" saveData="1">
    <dbPr connection="Provider=Microsoft.Mashup.OleDb.1;Data Source=$Workbook$;Location=&quot;Table002 (Page 1)&quot;;Extended Properties=&quot;&quot;" command="SELECT * FROM [Table002 (Page 1)]"/>
  </connection>
  <connection id="2" xr16:uid="{023C0808-A3B9-4725-A0FC-7F01BBB1CF4A}" keepAlive="1" name="Consulta - Table004 (Page 2)" description="Conexión a la consulta 'Table004 (Page 2)' en el libro." type="5" refreshedVersion="8" background="1" saveData="1">
    <dbPr connection="Provider=Microsoft.Mashup.OleDb.1;Data Source=$Workbook$;Location=&quot;Table004 (Page 2)&quot;;Extended Properties=&quot;&quot;" command="SELECT * FROM [Table004 (Page 2)]"/>
  </connection>
  <connection id="3" xr16:uid="{5398FFAE-0665-41A1-824F-FF66A62B5165}" keepAlive="1" name="Consulta - Table006 (Page 3)" description="Conexión a la consulta 'Table006 (Page 3)' en el libro." type="5" refreshedVersion="8" background="1" saveData="1">
    <dbPr connection="Provider=Microsoft.Mashup.OleDb.1;Data Source=$Workbook$;Location=&quot;Table006 (Page 3)&quot;;Extended Properties=&quot;&quot;" command="SELECT * FROM [Table006 (Page 3)]"/>
  </connection>
  <connection id="4" xr16:uid="{B4303E52-5573-4C36-B26D-3A9DBCF8BEFC}" keepAlive="1" name="Consulta - Table008 (Page 4)" description="Conexión a la consulta 'Table008 (Page 4)' en el libro." type="5" refreshedVersion="8" background="1" saveData="1">
    <dbPr connection="Provider=Microsoft.Mashup.OleDb.1;Data Source=$Workbook$;Location=&quot;Table008 (Page 4)&quot;;Extended Properties=&quot;&quot;" command="SELECT * FROM [Table008 (Page 4)]"/>
  </connection>
  <connection id="5" xr16:uid="{1A8E89CD-3D43-4C58-9DDE-555EBBA0DB90}" keepAlive="1" name="Consulta - Table010 (Page 5)" description="Conexión a la consulta 'Table010 (Page 5)' en el libro." type="5" refreshedVersion="8" background="1" saveData="1">
    <dbPr connection="Provider=Microsoft.Mashup.OleDb.1;Data Source=$Workbook$;Location=&quot;Table010 (Page 5)&quot;;Extended Properties=&quot;&quot;" command="SELECT * FROM [Table010 (Page 5)]"/>
  </connection>
  <connection id="6" xr16:uid="{70941D40-45D0-42E1-A040-05F505B01689}" keepAlive="1" name="Consulta - Table012 (Page 6)" description="Conexión a la consulta 'Table012 (Page 6)' en el libro." type="5" refreshedVersion="8" background="1" saveData="1">
    <dbPr connection="Provider=Microsoft.Mashup.OleDb.1;Data Source=$Workbook$;Location=&quot;Table012 (Page 6)&quot;;Extended Properties=&quot;&quot;" command="SELECT * FROM [Table012 (Page 6)]"/>
  </connection>
</connections>
</file>

<file path=xl/sharedStrings.xml><?xml version="1.0" encoding="utf-8"?>
<sst xmlns="http://schemas.openxmlformats.org/spreadsheetml/2006/main" count="10774" uniqueCount="922">
  <si>
    <t>Cantidad</t>
  </si>
  <si>
    <t>Estructura</t>
  </si>
  <si>
    <t>Nivel</t>
  </si>
  <si>
    <t>CIMENTADAS</t>
  </si>
  <si>
    <t>TUB INSTALAFO</t>
  </si>
  <si>
    <t>DE TIERRAS IN</t>
  </si>
  <si>
    <t>MONTADAS</t>
  </si>
  <si>
    <t>STUBS</t>
  </si>
  <si>
    <t>OBSERVACIONES</t>
  </si>
  <si>
    <t>1</t>
  </si>
  <si>
    <t>3</t>
  </si>
  <si>
    <t>EA4A23M+10</t>
  </si>
  <si>
    <t>0+809.70</t>
  </si>
  <si>
    <t>4</t>
  </si>
  <si>
    <t/>
  </si>
  <si>
    <t>01+299.70</t>
  </si>
  <si>
    <t>5</t>
  </si>
  <si>
    <t>01+794.70</t>
  </si>
  <si>
    <t>6</t>
  </si>
  <si>
    <t>02+284.70</t>
  </si>
  <si>
    <t>11</t>
  </si>
  <si>
    <t>EA4A23M+0</t>
  </si>
  <si>
    <t>03+592.97</t>
  </si>
  <si>
    <t>12</t>
  </si>
  <si>
    <t>04+012.97</t>
  </si>
  <si>
    <t>13</t>
  </si>
  <si>
    <t>04+432.97</t>
  </si>
  <si>
    <t>14</t>
  </si>
  <si>
    <t>04+912.97</t>
  </si>
  <si>
    <t>15</t>
  </si>
  <si>
    <t>05+335.97</t>
  </si>
  <si>
    <t>16</t>
  </si>
  <si>
    <t>05+720.97</t>
  </si>
  <si>
    <t>18</t>
  </si>
  <si>
    <t>06+270.44</t>
  </si>
  <si>
    <t>19</t>
  </si>
  <si>
    <t>06+575.44</t>
  </si>
  <si>
    <t>20</t>
  </si>
  <si>
    <t>EA4A23M+5</t>
  </si>
  <si>
    <t>06+905.44</t>
  </si>
  <si>
    <t>21</t>
  </si>
  <si>
    <t>07+290.44</t>
  </si>
  <si>
    <t>23</t>
  </si>
  <si>
    <t>08+112.22</t>
  </si>
  <si>
    <t>24</t>
  </si>
  <si>
    <t>08+567.22</t>
  </si>
  <si>
    <t>25</t>
  </si>
  <si>
    <t>08+987.22</t>
  </si>
  <si>
    <t>26</t>
  </si>
  <si>
    <t>09+357.22</t>
  </si>
  <si>
    <t>28</t>
  </si>
  <si>
    <t>10+123.44</t>
  </si>
  <si>
    <t>29</t>
  </si>
  <si>
    <t>10+577.44</t>
  </si>
  <si>
    <t>31</t>
  </si>
  <si>
    <t>11+272.36</t>
  </si>
  <si>
    <t>32</t>
  </si>
  <si>
    <t>11+732.36</t>
  </si>
  <si>
    <t>33</t>
  </si>
  <si>
    <t>12+187.36</t>
  </si>
  <si>
    <t>34</t>
  </si>
  <si>
    <t>12+587.36</t>
  </si>
  <si>
    <t>37</t>
  </si>
  <si>
    <t>13+483.53</t>
  </si>
  <si>
    <t>39</t>
  </si>
  <si>
    <t>14+253.82</t>
  </si>
  <si>
    <t>40</t>
  </si>
  <si>
    <t>14+728.82</t>
  </si>
  <si>
    <t>41</t>
  </si>
  <si>
    <t>15+148.82</t>
  </si>
  <si>
    <t>42</t>
  </si>
  <si>
    <t>15+623.82</t>
  </si>
  <si>
    <t>43</t>
  </si>
  <si>
    <t>16+148.82</t>
  </si>
  <si>
    <t>44</t>
  </si>
  <si>
    <t>EA4A23M+15</t>
  </si>
  <si>
    <t>16+643.82</t>
  </si>
  <si>
    <t>45</t>
  </si>
  <si>
    <t>17+133.82</t>
  </si>
  <si>
    <t>47</t>
  </si>
  <si>
    <t>17+963.87</t>
  </si>
  <si>
    <t>48</t>
  </si>
  <si>
    <t>18+438.87</t>
  </si>
  <si>
    <t>49</t>
  </si>
  <si>
    <t>18+933.87</t>
  </si>
  <si>
    <t>50</t>
  </si>
  <si>
    <t>19+468.87</t>
  </si>
  <si>
    <t>51</t>
  </si>
  <si>
    <t>19+953.87</t>
  </si>
  <si>
    <t>52</t>
  </si>
  <si>
    <t>20+438.87</t>
  </si>
  <si>
    <t>53</t>
  </si>
  <si>
    <t>20+863.87</t>
  </si>
  <si>
    <t>55</t>
  </si>
  <si>
    <t>21+569.13</t>
  </si>
  <si>
    <t>56</t>
  </si>
  <si>
    <t>21+929.13</t>
  </si>
  <si>
    <t>57</t>
  </si>
  <si>
    <t>22+269.13</t>
  </si>
  <si>
    <t>58</t>
  </si>
  <si>
    <t>22+644.13</t>
  </si>
  <si>
    <t>59</t>
  </si>
  <si>
    <t>23+039.13</t>
  </si>
  <si>
    <t>60</t>
  </si>
  <si>
    <t>23+464.13</t>
  </si>
  <si>
    <t>61</t>
  </si>
  <si>
    <t>23+949.13</t>
  </si>
  <si>
    <t>62</t>
  </si>
  <si>
    <t>24+369.13</t>
  </si>
  <si>
    <t>64</t>
  </si>
  <si>
    <t>24+969.68</t>
  </si>
  <si>
    <t>65</t>
  </si>
  <si>
    <t>25+334.68</t>
  </si>
  <si>
    <t>66</t>
  </si>
  <si>
    <t>25+724.68</t>
  </si>
  <si>
    <t>67</t>
  </si>
  <si>
    <t>26+209.68</t>
  </si>
  <si>
    <t>68</t>
  </si>
  <si>
    <t>26+604.68</t>
  </si>
  <si>
    <t>70</t>
  </si>
  <si>
    <t>27+570.23</t>
  </si>
  <si>
    <t>71</t>
  </si>
  <si>
    <t>28+035.23</t>
  </si>
  <si>
    <t>72</t>
  </si>
  <si>
    <t>28+528.23</t>
  </si>
  <si>
    <t>73</t>
  </si>
  <si>
    <t>29+023.23</t>
  </si>
  <si>
    <t>74</t>
  </si>
  <si>
    <t>29+513.23</t>
  </si>
  <si>
    <t>75</t>
  </si>
  <si>
    <t>30+013.23</t>
  </si>
  <si>
    <t>76</t>
  </si>
  <si>
    <t>30+488.23</t>
  </si>
  <si>
    <t>77</t>
  </si>
  <si>
    <t>30+978.23</t>
  </si>
  <si>
    <t>78</t>
  </si>
  <si>
    <t>31+463.23</t>
  </si>
  <si>
    <t>79</t>
  </si>
  <si>
    <t>31+953.23</t>
  </si>
  <si>
    <t>81</t>
  </si>
  <si>
    <t>32+813.23</t>
  </si>
  <si>
    <t>82</t>
  </si>
  <si>
    <t>33+313.23</t>
  </si>
  <si>
    <t>83</t>
  </si>
  <si>
    <t>33+818.23</t>
  </si>
  <si>
    <t>84</t>
  </si>
  <si>
    <t>34+283.23</t>
  </si>
  <si>
    <t>85</t>
  </si>
  <si>
    <t>34+783.23</t>
  </si>
  <si>
    <t>86</t>
  </si>
  <si>
    <t>35+293.23</t>
  </si>
  <si>
    <t>87</t>
  </si>
  <si>
    <t>35+838.23</t>
  </si>
  <si>
    <t>88</t>
  </si>
  <si>
    <t>36+373.23</t>
  </si>
  <si>
    <t>89</t>
  </si>
  <si>
    <t>36+893.23</t>
  </si>
  <si>
    <t>90</t>
  </si>
  <si>
    <t>37+388.23</t>
  </si>
  <si>
    <t>94</t>
  </si>
  <si>
    <t>39+138.23</t>
  </si>
  <si>
    <t>95</t>
  </si>
  <si>
    <t>39+588.23</t>
  </si>
  <si>
    <t>96</t>
  </si>
  <si>
    <t>40+013.23</t>
  </si>
  <si>
    <t>97</t>
  </si>
  <si>
    <t>40+448.23</t>
  </si>
  <si>
    <t>98</t>
  </si>
  <si>
    <t>40+868.23</t>
  </si>
  <si>
    <t>99</t>
  </si>
  <si>
    <t>41+328.23</t>
  </si>
  <si>
    <t>100</t>
  </si>
  <si>
    <t>41+793.23</t>
  </si>
  <si>
    <t>101</t>
  </si>
  <si>
    <t>42+273.23</t>
  </si>
  <si>
    <t>103</t>
  </si>
  <si>
    <t>43+108.23</t>
  </si>
  <si>
    <t>104</t>
  </si>
  <si>
    <t>43+593.23</t>
  </si>
  <si>
    <t>+0</t>
  </si>
  <si>
    <t>105</t>
  </si>
  <si>
    <t>44+073.23</t>
  </si>
  <si>
    <t>106</t>
  </si>
  <si>
    <t>44+553.23</t>
  </si>
  <si>
    <t>107</t>
  </si>
  <si>
    <t>45+023.23</t>
  </si>
  <si>
    <t>108</t>
  </si>
  <si>
    <t>45+493.23</t>
  </si>
  <si>
    <t>0</t>
  </si>
  <si>
    <t>109</t>
  </si>
  <si>
    <t>45+963.23</t>
  </si>
  <si>
    <t>110</t>
  </si>
  <si>
    <t>46+388.23</t>
  </si>
  <si>
    <t>112</t>
  </si>
  <si>
    <t>47+133.29</t>
  </si>
  <si>
    <t>113</t>
  </si>
  <si>
    <t>47+623.29</t>
  </si>
  <si>
    <t>114</t>
  </si>
  <si>
    <t>48+113.29</t>
  </si>
  <si>
    <t>115</t>
  </si>
  <si>
    <t>48+613.29</t>
  </si>
  <si>
    <t>116</t>
  </si>
  <si>
    <t>49+098.29</t>
  </si>
  <si>
    <t>117</t>
  </si>
  <si>
    <t>49+573.29</t>
  </si>
  <si>
    <t>120</t>
  </si>
  <si>
    <t>50+978.29</t>
  </si>
  <si>
    <t>121</t>
  </si>
  <si>
    <t>51+473.29</t>
  </si>
  <si>
    <t>122</t>
  </si>
  <si>
    <t>51+963.29</t>
  </si>
  <si>
    <t>123</t>
  </si>
  <si>
    <t>52+428.29</t>
  </si>
  <si>
    <t>124</t>
  </si>
  <si>
    <t>52+863.29</t>
  </si>
  <si>
    <t>+1</t>
  </si>
  <si>
    <t>126</t>
  </si>
  <si>
    <t>53+698.29</t>
  </si>
  <si>
    <t>127</t>
  </si>
  <si>
    <t>54+193.29</t>
  </si>
  <si>
    <t>128</t>
  </si>
  <si>
    <t>54+678.29</t>
  </si>
  <si>
    <t>129</t>
  </si>
  <si>
    <t>55+173.29</t>
  </si>
  <si>
    <t>130</t>
  </si>
  <si>
    <t>55+658.29</t>
  </si>
  <si>
    <t>131</t>
  </si>
  <si>
    <t>56+148.29</t>
  </si>
  <si>
    <t>132</t>
  </si>
  <si>
    <t>56+658.29</t>
  </si>
  <si>
    <t>-1</t>
  </si>
  <si>
    <t>133</t>
  </si>
  <si>
    <t>57+153.29</t>
  </si>
  <si>
    <t>134</t>
  </si>
  <si>
    <t>57+638.29</t>
  </si>
  <si>
    <t>135</t>
  </si>
  <si>
    <t>58+153.29</t>
  </si>
  <si>
    <t>136</t>
  </si>
  <si>
    <t>EA4A23M-5</t>
  </si>
  <si>
    <t>58+573.29</t>
  </si>
  <si>
    <t>137</t>
  </si>
  <si>
    <t>58+968.29</t>
  </si>
  <si>
    <t>139</t>
  </si>
  <si>
    <t>59+943.29</t>
  </si>
  <si>
    <t>140</t>
  </si>
  <si>
    <t>60+383.29</t>
  </si>
  <si>
    <t>141</t>
  </si>
  <si>
    <t>60+888.29</t>
  </si>
  <si>
    <t>142</t>
  </si>
  <si>
    <t>61+383.29</t>
  </si>
  <si>
    <t>143</t>
  </si>
  <si>
    <t>61+833.29</t>
  </si>
  <si>
    <t>-+1</t>
  </si>
  <si>
    <t>144</t>
  </si>
  <si>
    <t>62+328.29</t>
  </si>
  <si>
    <t>145</t>
  </si>
  <si>
    <t>62+818.29</t>
  </si>
  <si>
    <t>146</t>
  </si>
  <si>
    <t>63+303.29</t>
  </si>
  <si>
    <t>147</t>
  </si>
  <si>
    <t>63+788.29</t>
  </si>
  <si>
    <t>148</t>
  </si>
  <si>
    <t>64+298.29</t>
  </si>
  <si>
    <t>149</t>
  </si>
  <si>
    <t>64+793.29</t>
  </si>
  <si>
    <t>150</t>
  </si>
  <si>
    <t>65+273.29</t>
  </si>
  <si>
    <t>151</t>
  </si>
  <si>
    <t>65+788.29</t>
  </si>
  <si>
    <t>153</t>
  </si>
  <si>
    <t>66+603.29</t>
  </si>
  <si>
    <t>154</t>
  </si>
  <si>
    <t>67+093.29</t>
  </si>
  <si>
    <t>155</t>
  </si>
  <si>
    <t>67+588.29</t>
  </si>
  <si>
    <t>156</t>
  </si>
  <si>
    <t>68+063.29</t>
  </si>
  <si>
    <t>157</t>
  </si>
  <si>
    <t>68+558.29</t>
  </si>
  <si>
    <t>158</t>
  </si>
  <si>
    <t>69+008.29</t>
  </si>
  <si>
    <t>159</t>
  </si>
  <si>
    <t>69+493.29</t>
  </si>
  <si>
    <t>160</t>
  </si>
  <si>
    <t>69+978.29</t>
  </si>
  <si>
    <t>161</t>
  </si>
  <si>
    <t>70+458.29</t>
  </si>
  <si>
    <t>162</t>
  </si>
  <si>
    <t>70+963.29</t>
  </si>
  <si>
    <t>163</t>
  </si>
  <si>
    <t>71+493.29</t>
  </si>
  <si>
    <t>+3</t>
  </si>
  <si>
    <t>164</t>
  </si>
  <si>
    <t>71+978.29</t>
  </si>
  <si>
    <t>167</t>
  </si>
  <si>
    <t>73+258.29</t>
  </si>
  <si>
    <t>168</t>
  </si>
  <si>
    <t>73+705.29</t>
  </si>
  <si>
    <t>169</t>
  </si>
  <si>
    <t>74+188.29</t>
  </si>
  <si>
    <t>170</t>
  </si>
  <si>
    <t>74+658.29</t>
  </si>
  <si>
    <t>171</t>
  </si>
  <si>
    <t>75+143.29</t>
  </si>
  <si>
    <t>172</t>
  </si>
  <si>
    <t>75+653.29</t>
  </si>
  <si>
    <t>173</t>
  </si>
  <si>
    <t>76+168.29</t>
  </si>
  <si>
    <t>174</t>
  </si>
  <si>
    <t>76+638.29</t>
  </si>
  <si>
    <t>175</t>
  </si>
  <si>
    <t>77+163.29</t>
  </si>
  <si>
    <t>176</t>
  </si>
  <si>
    <t>77+728.29</t>
  </si>
  <si>
    <t>177</t>
  </si>
  <si>
    <t>78+293.29</t>
  </si>
  <si>
    <t>178</t>
  </si>
  <si>
    <t>78+758.29</t>
  </si>
  <si>
    <t>180</t>
  </si>
  <si>
    <t>79+598.29</t>
  </si>
  <si>
    <t>181</t>
  </si>
  <si>
    <t>80+073.29</t>
  </si>
  <si>
    <t>182</t>
  </si>
  <si>
    <t>80+553.29</t>
  </si>
  <si>
    <t>183</t>
  </si>
  <si>
    <t>81+038.29</t>
  </si>
  <si>
    <t>184</t>
  </si>
  <si>
    <t>81+523.29</t>
  </si>
  <si>
    <t>185</t>
  </si>
  <si>
    <t>82+008.29</t>
  </si>
  <si>
    <t>186</t>
  </si>
  <si>
    <t>82+508.29</t>
  </si>
  <si>
    <t>187</t>
  </si>
  <si>
    <t>82+983.29</t>
  </si>
  <si>
    <t>188</t>
  </si>
  <si>
    <t>83+478.29</t>
  </si>
  <si>
    <t>189</t>
  </si>
  <si>
    <t>83+958.29</t>
  </si>
  <si>
    <t>190</t>
  </si>
  <si>
    <t>84+408.29</t>
  </si>
  <si>
    <t>191</t>
  </si>
  <si>
    <t>84+863.29</t>
  </si>
  <si>
    <t>193</t>
  </si>
  <si>
    <t>85+728.29</t>
  </si>
  <si>
    <t>194</t>
  </si>
  <si>
    <t>86+213.29</t>
  </si>
  <si>
    <t>195</t>
  </si>
  <si>
    <t>86+688.29</t>
  </si>
  <si>
    <t>196</t>
  </si>
  <si>
    <t>87+118.29</t>
  </si>
  <si>
    <t>197</t>
  </si>
  <si>
    <t>87+573.29</t>
  </si>
  <si>
    <t>198</t>
  </si>
  <si>
    <t>88+033.29</t>
  </si>
  <si>
    <t>199</t>
  </si>
  <si>
    <t>88+528.29</t>
  </si>
  <si>
    <t>200</t>
  </si>
  <si>
    <t>89+013.29</t>
  </si>
  <si>
    <t>201</t>
  </si>
  <si>
    <t>89+333.29</t>
  </si>
  <si>
    <t>202</t>
  </si>
  <si>
    <t>89+613.29</t>
  </si>
  <si>
    <t>203</t>
  </si>
  <si>
    <t>89+948.28</t>
  </si>
  <si>
    <t>204</t>
  </si>
  <si>
    <t>90+303.28</t>
  </si>
  <si>
    <t>205</t>
  </si>
  <si>
    <t>90+658.29</t>
  </si>
  <si>
    <t>206</t>
  </si>
  <si>
    <t>91+068.29</t>
  </si>
  <si>
    <t>207</t>
  </si>
  <si>
    <t>91+483.29</t>
  </si>
  <si>
    <t>209</t>
  </si>
  <si>
    <t>92+368.29</t>
  </si>
  <si>
    <t>210</t>
  </si>
  <si>
    <t>92+828.29</t>
  </si>
  <si>
    <t>211</t>
  </si>
  <si>
    <t>93+373.29</t>
  </si>
  <si>
    <t>212</t>
  </si>
  <si>
    <t>93+838.29</t>
  </si>
  <si>
    <t>213</t>
  </si>
  <si>
    <t>94+343.29</t>
  </si>
  <si>
    <t>214</t>
  </si>
  <si>
    <t>94+833.29</t>
  </si>
  <si>
    <t>215</t>
  </si>
  <si>
    <t>95+253.29</t>
  </si>
  <si>
    <t>216</t>
  </si>
  <si>
    <t>95+718.29</t>
  </si>
  <si>
    <t>217</t>
  </si>
  <si>
    <t>96+243.29</t>
  </si>
  <si>
    <t>218</t>
  </si>
  <si>
    <t>96+698.29</t>
  </si>
  <si>
    <t>219</t>
  </si>
  <si>
    <t>97+148.29</t>
  </si>
  <si>
    <t>220</t>
  </si>
  <si>
    <t>97+543.29</t>
  </si>
  <si>
    <t>221</t>
  </si>
  <si>
    <t>97+938.29</t>
  </si>
  <si>
    <t>223</t>
  </si>
  <si>
    <t>98+676.49</t>
  </si>
  <si>
    <t>224</t>
  </si>
  <si>
    <t>99+096.49</t>
  </si>
  <si>
    <t>225</t>
  </si>
  <si>
    <t>99+556.49</t>
  </si>
  <si>
    <t>226</t>
  </si>
  <si>
    <t>100+056.49</t>
  </si>
  <si>
    <t>227</t>
  </si>
  <si>
    <t>100+511.49</t>
  </si>
  <si>
    <t>228</t>
  </si>
  <si>
    <t>100+926.49</t>
  </si>
  <si>
    <t>230</t>
  </si>
  <si>
    <t>101+702.42</t>
  </si>
  <si>
    <t>231</t>
  </si>
  <si>
    <t>102+162.42</t>
  </si>
  <si>
    <t>232</t>
  </si>
  <si>
    <t>102+647.42</t>
  </si>
  <si>
    <t>233</t>
  </si>
  <si>
    <t>103+133.42</t>
  </si>
  <si>
    <t>234</t>
  </si>
  <si>
    <t>103+616.42</t>
  </si>
  <si>
    <t>235</t>
  </si>
  <si>
    <t>104+071.42</t>
  </si>
  <si>
    <t>236</t>
  </si>
  <si>
    <t>104+471.42</t>
  </si>
  <si>
    <t>238</t>
  </si>
  <si>
    <t>105+261.42</t>
  </si>
  <si>
    <t>239</t>
  </si>
  <si>
    <t>105+731.42</t>
  </si>
  <si>
    <t>240</t>
  </si>
  <si>
    <t>106+131.42</t>
  </si>
  <si>
    <t>241</t>
  </si>
  <si>
    <t>106+501.42</t>
  </si>
  <si>
    <t>242</t>
  </si>
  <si>
    <t>106+861.42</t>
  </si>
  <si>
    <t>243</t>
  </si>
  <si>
    <t>107+331.42</t>
  </si>
  <si>
    <t>244</t>
  </si>
  <si>
    <t>107+896.41</t>
  </si>
  <si>
    <t>246</t>
  </si>
  <si>
    <t>108+424.40</t>
  </si>
  <si>
    <t>247</t>
  </si>
  <si>
    <t>108+974.40</t>
  </si>
  <si>
    <t>248</t>
  </si>
  <si>
    <t>109+509.40</t>
  </si>
  <si>
    <t>249</t>
  </si>
  <si>
    <t>109+954.40</t>
  </si>
  <si>
    <t>250</t>
  </si>
  <si>
    <t>110+439.40</t>
  </si>
  <si>
    <t>251</t>
  </si>
  <si>
    <t>110+919.40</t>
  </si>
  <si>
    <t>252</t>
  </si>
  <si>
    <t>111+404.40</t>
  </si>
  <si>
    <t>254</t>
  </si>
  <si>
    <t>112+264.40</t>
  </si>
  <si>
    <t>255</t>
  </si>
  <si>
    <t>112+744.40</t>
  </si>
  <si>
    <t>256</t>
  </si>
  <si>
    <t>113+229.40</t>
  </si>
  <si>
    <t>257</t>
  </si>
  <si>
    <t>113+714.40</t>
  </si>
  <si>
    <t>258</t>
  </si>
  <si>
    <t>114+224.40</t>
  </si>
  <si>
    <t>259</t>
  </si>
  <si>
    <t>114+749.40</t>
  </si>
  <si>
    <t>263</t>
  </si>
  <si>
    <t>116+330.13</t>
  </si>
  <si>
    <t>264</t>
  </si>
  <si>
    <t>116+785.13</t>
  </si>
  <si>
    <t>265</t>
  </si>
  <si>
    <t>117+240.13</t>
  </si>
  <si>
    <t>266</t>
  </si>
  <si>
    <t>117+745.13</t>
  </si>
  <si>
    <t>269</t>
  </si>
  <si>
    <t>118+995.13</t>
  </si>
  <si>
    <t>270</t>
  </si>
  <si>
    <t>119+475.13</t>
  </si>
  <si>
    <t>271</t>
  </si>
  <si>
    <t>119+895.13</t>
  </si>
  <si>
    <t>272</t>
  </si>
  <si>
    <t>120+430.13</t>
  </si>
  <si>
    <t>273</t>
  </si>
  <si>
    <t>120+795.13</t>
  </si>
  <si>
    <t>274</t>
  </si>
  <si>
    <t>121+195.13</t>
  </si>
  <si>
    <t>275</t>
  </si>
  <si>
    <t>121+565.13</t>
  </si>
  <si>
    <t>276</t>
  </si>
  <si>
    <t>121+940.13</t>
  </si>
  <si>
    <t>278</t>
  </si>
  <si>
    <t>122+718.59</t>
  </si>
  <si>
    <t>279</t>
  </si>
  <si>
    <t>123+188.59</t>
  </si>
  <si>
    <t>280</t>
  </si>
  <si>
    <t>123+673.59</t>
  </si>
  <si>
    <t>281</t>
  </si>
  <si>
    <t>124+163.59</t>
  </si>
  <si>
    <t>282</t>
  </si>
  <si>
    <t>124+643.59</t>
  </si>
  <si>
    <t>283</t>
  </si>
  <si>
    <t>125+128.59</t>
  </si>
  <si>
    <t>284</t>
  </si>
  <si>
    <t>125+613.59</t>
  </si>
  <si>
    <t>285</t>
  </si>
  <si>
    <t>126+103.59</t>
  </si>
  <si>
    <t>286</t>
  </si>
  <si>
    <t>126+588.59</t>
  </si>
  <si>
    <t>287</t>
  </si>
  <si>
    <t>127+078.59</t>
  </si>
  <si>
    <t>288</t>
  </si>
  <si>
    <t>127+593.59</t>
  </si>
  <si>
    <t>289</t>
  </si>
  <si>
    <t>128+038.59</t>
  </si>
  <si>
    <t>291</t>
  </si>
  <si>
    <t>128+911.50</t>
  </si>
  <si>
    <t>292</t>
  </si>
  <si>
    <t>129+331.50</t>
  </si>
  <si>
    <t>293</t>
  </si>
  <si>
    <t>129+811.50</t>
  </si>
  <si>
    <t>294</t>
  </si>
  <si>
    <t>130+296.50</t>
  </si>
  <si>
    <t>295</t>
  </si>
  <si>
    <t>130+751.50</t>
  </si>
  <si>
    <t>296</t>
  </si>
  <si>
    <t>131+126.50</t>
  </si>
  <si>
    <t>298</t>
  </si>
  <si>
    <t>131+870.27</t>
  </si>
  <si>
    <t>299</t>
  </si>
  <si>
    <t>132+360.27</t>
  </si>
  <si>
    <t>300</t>
  </si>
  <si>
    <t>132+850.27</t>
  </si>
  <si>
    <t>301</t>
  </si>
  <si>
    <t>133+340.27</t>
  </si>
  <si>
    <t>302</t>
  </si>
  <si>
    <t>133+830.27</t>
  </si>
  <si>
    <t>303</t>
  </si>
  <si>
    <t>134+280.27</t>
  </si>
  <si>
    <t>304</t>
  </si>
  <si>
    <t>134+715.27</t>
  </si>
  <si>
    <t>306</t>
  </si>
  <si>
    <t>135+515.55</t>
  </si>
  <si>
    <t>307</t>
  </si>
  <si>
    <t>135+945.55</t>
  </si>
  <si>
    <t>308</t>
  </si>
  <si>
    <t>136+370.55</t>
  </si>
  <si>
    <t>309</t>
  </si>
  <si>
    <t>136+740.55</t>
  </si>
  <si>
    <t>310</t>
  </si>
  <si>
    <t>137+105.55</t>
  </si>
  <si>
    <t>312</t>
  </si>
  <si>
    <t>137+822.07</t>
  </si>
  <si>
    <t>313</t>
  </si>
  <si>
    <t>138+286.07</t>
  </si>
  <si>
    <t>315</t>
  </si>
  <si>
    <t>138+966.25</t>
  </si>
  <si>
    <t>317</t>
  </si>
  <si>
    <t>139+436.11</t>
  </si>
  <si>
    <t>318</t>
  </si>
  <si>
    <t>139+821.11</t>
  </si>
  <si>
    <t>319</t>
  </si>
  <si>
    <t>140+316.11</t>
  </si>
  <si>
    <t>320</t>
  </si>
  <si>
    <t>140+711.11</t>
  </si>
  <si>
    <t>SE DEBE REALIZAR LA CIMETANCION DE UNA PATA</t>
  </si>
  <si>
    <t>321</t>
  </si>
  <si>
    <t>141+081.11</t>
  </si>
  <si>
    <t>322</t>
  </si>
  <si>
    <t>141+586.11</t>
  </si>
  <si>
    <t>323</t>
  </si>
  <si>
    <t>142+166.11</t>
  </si>
  <si>
    <t>324</t>
  </si>
  <si>
    <t>142+716.11</t>
  </si>
  <si>
    <t>325</t>
  </si>
  <si>
    <t>143+221.11</t>
  </si>
  <si>
    <t>326</t>
  </si>
  <si>
    <t>143+736.11</t>
  </si>
  <si>
    <t>327</t>
  </si>
  <si>
    <t>143+986.11</t>
  </si>
  <si>
    <t>328</t>
  </si>
  <si>
    <t>144+411.11</t>
  </si>
  <si>
    <t>330</t>
  </si>
  <si>
    <t>145+235.63</t>
  </si>
  <si>
    <t>331</t>
  </si>
  <si>
    <t>145+640.63</t>
  </si>
  <si>
    <t>332</t>
  </si>
  <si>
    <t>146+050.63</t>
  </si>
  <si>
    <t>333</t>
  </si>
  <si>
    <t>146+475.63</t>
  </si>
  <si>
    <t>334</t>
  </si>
  <si>
    <t>146+845.63</t>
  </si>
  <si>
    <t>335</t>
  </si>
  <si>
    <t>147+300.63</t>
  </si>
  <si>
    <t>336</t>
  </si>
  <si>
    <t>147+830.63</t>
  </si>
  <si>
    <t>340</t>
  </si>
  <si>
    <t>149+575.63</t>
  </si>
  <si>
    <t>341</t>
  </si>
  <si>
    <t>150+065.63</t>
  </si>
  <si>
    <t>342</t>
  </si>
  <si>
    <t>150+535.63</t>
  </si>
  <si>
    <t>343</t>
  </si>
  <si>
    <t>151+075.63</t>
  </si>
  <si>
    <t>344</t>
  </si>
  <si>
    <t>151+510.63</t>
  </si>
  <si>
    <t>346</t>
  </si>
  <si>
    <t>152+283.11</t>
  </si>
  <si>
    <t>347</t>
  </si>
  <si>
    <t>152+808.11</t>
  </si>
  <si>
    <t>348</t>
  </si>
  <si>
    <t>153+288.11</t>
  </si>
  <si>
    <t>349</t>
  </si>
  <si>
    <t>153+803.11</t>
  </si>
  <si>
    <t>350</t>
  </si>
  <si>
    <t>154+333.11</t>
  </si>
  <si>
    <t>351</t>
  </si>
  <si>
    <t>154+803.11</t>
  </si>
  <si>
    <t>352</t>
  </si>
  <si>
    <t>155+328.11</t>
  </si>
  <si>
    <t>353</t>
  </si>
  <si>
    <t>155+773.11</t>
  </si>
  <si>
    <t>+2</t>
  </si>
  <si>
    <t>354</t>
  </si>
  <si>
    <t>156+343.11</t>
  </si>
  <si>
    <t>355</t>
  </si>
  <si>
    <t>NO SE INSTALARA</t>
  </si>
  <si>
    <t>356</t>
  </si>
  <si>
    <t>156+908.11</t>
  </si>
  <si>
    <t>357</t>
  </si>
  <si>
    <t>157+283.11</t>
  </si>
  <si>
    <t>359</t>
  </si>
  <si>
    <t>157+993.11</t>
  </si>
  <si>
    <t>360</t>
  </si>
  <si>
    <t>158+408.11</t>
  </si>
  <si>
    <t>361</t>
  </si>
  <si>
    <t>158+868.11</t>
  </si>
  <si>
    <t>362</t>
  </si>
  <si>
    <t>159+323.11</t>
  </si>
  <si>
    <t>363</t>
  </si>
  <si>
    <t>159+763.11</t>
  </si>
  <si>
    <t>364</t>
  </si>
  <si>
    <t>160+153.11</t>
  </si>
  <si>
    <t>365</t>
  </si>
  <si>
    <t>160+483.11</t>
  </si>
  <si>
    <t>366</t>
  </si>
  <si>
    <t>160+883.11</t>
  </si>
  <si>
    <t>367</t>
  </si>
  <si>
    <t>161+233.11</t>
  </si>
  <si>
    <t>368</t>
  </si>
  <si>
    <t>161+673.11</t>
  </si>
  <si>
    <t>369</t>
  </si>
  <si>
    <t>162+073.11</t>
  </si>
  <si>
    <t>370</t>
  </si>
  <si>
    <t>162+573.11</t>
  </si>
  <si>
    <t>371</t>
  </si>
  <si>
    <t>163+093.11</t>
  </si>
  <si>
    <t>373</t>
  </si>
  <si>
    <t>164+200.33</t>
  </si>
  <si>
    <t>374</t>
  </si>
  <si>
    <t>164+915.33</t>
  </si>
  <si>
    <t>375</t>
  </si>
  <si>
    <t>165+350.33</t>
  </si>
  <si>
    <t>376</t>
  </si>
  <si>
    <t>165+710.33</t>
  </si>
  <si>
    <t>377</t>
  </si>
  <si>
    <t>166+185.33</t>
  </si>
  <si>
    <t>378</t>
  </si>
  <si>
    <t>166+730.33</t>
  </si>
  <si>
    <t>379</t>
  </si>
  <si>
    <t>167+115.33</t>
  </si>
  <si>
    <t>380</t>
  </si>
  <si>
    <t>167+400.33</t>
  </si>
  <si>
    <t>381</t>
  </si>
  <si>
    <t>167+660.33</t>
  </si>
  <si>
    <t>382</t>
  </si>
  <si>
    <t>168+100.33</t>
  </si>
  <si>
    <t>384</t>
  </si>
  <si>
    <t>168+900.33</t>
  </si>
  <si>
    <t>385</t>
  </si>
  <si>
    <t>169+370.33</t>
  </si>
  <si>
    <t>386</t>
  </si>
  <si>
    <t>169+855.33</t>
  </si>
  <si>
    <t>387</t>
  </si>
  <si>
    <t>170+350.33</t>
  </si>
  <si>
    <t>388</t>
  </si>
  <si>
    <t>170+850.33</t>
  </si>
  <si>
    <t>389</t>
  </si>
  <si>
    <t>171+370.33</t>
  </si>
  <si>
    <t>390</t>
  </si>
  <si>
    <t>171+960.33</t>
  </si>
  <si>
    <t>391</t>
  </si>
  <si>
    <t>172+500.33</t>
  </si>
  <si>
    <t>392</t>
  </si>
  <si>
    <t>172+955.33</t>
  </si>
  <si>
    <t>393</t>
  </si>
  <si>
    <t>173+370.33</t>
  </si>
  <si>
    <t>395</t>
  </si>
  <si>
    <t>174+190.33</t>
  </si>
  <si>
    <t>396</t>
  </si>
  <si>
    <t>174+610.33</t>
  </si>
  <si>
    <t>397</t>
  </si>
  <si>
    <t>175+010.33</t>
  </si>
  <si>
    <t>398</t>
  </si>
  <si>
    <t>175+520.33</t>
  </si>
  <si>
    <t>399</t>
  </si>
  <si>
    <t>176+020.33</t>
  </si>
  <si>
    <t>400</t>
  </si>
  <si>
    <t>176+500.33</t>
  </si>
  <si>
    <t>401</t>
  </si>
  <si>
    <t>176+990.33</t>
  </si>
  <si>
    <t>404</t>
  </si>
  <si>
    <t>178+425.33</t>
  </si>
  <si>
    <t>406</t>
  </si>
  <si>
    <t>179+236.50</t>
  </si>
  <si>
    <t>407</t>
  </si>
  <si>
    <t>179+696.50</t>
  </si>
  <si>
    <t>408</t>
  </si>
  <si>
    <t>180+181.50</t>
  </si>
  <si>
    <t>409</t>
  </si>
  <si>
    <t>180+666.50</t>
  </si>
  <si>
    <t>410</t>
  </si>
  <si>
    <t>181+151.50</t>
  </si>
  <si>
    <t>411</t>
  </si>
  <si>
    <t>181+576.50</t>
  </si>
  <si>
    <t>412</t>
  </si>
  <si>
    <t>181+946.50</t>
  </si>
  <si>
    <t>414</t>
  </si>
  <si>
    <t>182+682.77</t>
  </si>
  <si>
    <t>415</t>
  </si>
  <si>
    <t>183+072.77</t>
  </si>
  <si>
    <t>417</t>
  </si>
  <si>
    <t>183+856.61</t>
  </si>
  <si>
    <t>418</t>
  </si>
  <si>
    <t>184+331.61</t>
  </si>
  <si>
    <t>419</t>
  </si>
  <si>
    <t>184+806.61</t>
  </si>
  <si>
    <t>420</t>
  </si>
  <si>
    <t>185+281.61</t>
  </si>
  <si>
    <t>421</t>
  </si>
  <si>
    <t>185+741.61</t>
  </si>
  <si>
    <t>422</t>
  </si>
  <si>
    <t>186+171.61</t>
  </si>
  <si>
    <t>423</t>
  </si>
  <si>
    <t>186+501.61</t>
  </si>
  <si>
    <t>425</t>
  </si>
  <si>
    <t>187+246.46</t>
  </si>
  <si>
    <t>426</t>
  </si>
  <si>
    <t>187+731.46</t>
  </si>
  <si>
    <t>427</t>
  </si>
  <si>
    <t>188+211.46</t>
  </si>
  <si>
    <t>430</t>
  </si>
  <si>
    <t>189+646.46</t>
  </si>
  <si>
    <t>431</t>
  </si>
  <si>
    <t>190+131.46</t>
  </si>
  <si>
    <t>432</t>
  </si>
  <si>
    <t>190+566.46</t>
  </si>
  <si>
    <t>433</t>
  </si>
  <si>
    <t>191+026.46</t>
  </si>
  <si>
    <t>437</t>
  </si>
  <si>
    <t>192+836.46</t>
  </si>
  <si>
    <t>438</t>
  </si>
  <si>
    <t>193+326.46</t>
  </si>
  <si>
    <t>439</t>
  </si>
  <si>
    <t>193+781.46</t>
  </si>
  <si>
    <t>441</t>
  </si>
  <si>
    <t>194+356.86</t>
  </si>
  <si>
    <t>442</t>
  </si>
  <si>
    <t>194+781.86</t>
  </si>
  <si>
    <t>443</t>
  </si>
  <si>
    <t>195+231.86</t>
  </si>
  <si>
    <t>444</t>
  </si>
  <si>
    <t>195+716.86</t>
  </si>
  <si>
    <t>445</t>
  </si>
  <si>
    <t>196+211.86</t>
  </si>
  <si>
    <t>446</t>
  </si>
  <si>
    <t>196+686.86</t>
  </si>
  <si>
    <t>447</t>
  </si>
  <si>
    <t>197+131.86</t>
  </si>
  <si>
    <t>448</t>
  </si>
  <si>
    <t>197+636.86</t>
  </si>
  <si>
    <t>449</t>
  </si>
  <si>
    <t>198+076.86</t>
  </si>
  <si>
    <t>450</t>
  </si>
  <si>
    <t>198+551.86</t>
  </si>
  <si>
    <t>451</t>
  </si>
  <si>
    <t>198+976.86</t>
  </si>
  <si>
    <t>452</t>
  </si>
  <si>
    <t>199+341.86</t>
  </si>
  <si>
    <t>454</t>
  </si>
  <si>
    <t>199+976.86</t>
  </si>
  <si>
    <t>455</t>
  </si>
  <si>
    <t>200+351.86</t>
  </si>
  <si>
    <t>456</t>
  </si>
  <si>
    <t>200+856.86</t>
  </si>
  <si>
    <t>457</t>
  </si>
  <si>
    <t>201+226.86</t>
  </si>
  <si>
    <t>458</t>
  </si>
  <si>
    <t>201+691.86</t>
  </si>
  <si>
    <t>459</t>
  </si>
  <si>
    <t>202+186.86</t>
  </si>
  <si>
    <t>460</t>
  </si>
  <si>
    <t>202+586.86</t>
  </si>
  <si>
    <t>461</t>
  </si>
  <si>
    <t>202+946.86</t>
  </si>
  <si>
    <t>462</t>
  </si>
  <si>
    <t>203+311.86</t>
  </si>
  <si>
    <t>463</t>
  </si>
  <si>
    <t>203+711.86</t>
  </si>
  <si>
    <t>464</t>
  </si>
  <si>
    <t>204+111.86</t>
  </si>
  <si>
    <t>465</t>
  </si>
  <si>
    <t>204+376.86</t>
  </si>
  <si>
    <t>466</t>
  </si>
  <si>
    <t>204+896.86</t>
  </si>
  <si>
    <t>468</t>
  </si>
  <si>
    <t>205+676.86</t>
  </si>
  <si>
    <t>469</t>
  </si>
  <si>
    <t>206+086.86</t>
  </si>
  <si>
    <t>470</t>
  </si>
  <si>
    <t>206+456.86</t>
  </si>
  <si>
    <t>471</t>
  </si>
  <si>
    <t>206+806.86</t>
  </si>
  <si>
    <t>472</t>
  </si>
  <si>
    <t>207+166.86</t>
  </si>
  <si>
    <t>473</t>
  </si>
  <si>
    <t>207+636.86</t>
  </si>
  <si>
    <t>474</t>
  </si>
  <si>
    <t>208+146.86</t>
  </si>
  <si>
    <t>475</t>
  </si>
  <si>
    <t>208+631.86</t>
  </si>
  <si>
    <t>476</t>
  </si>
  <si>
    <t>209+111.86</t>
  </si>
  <si>
    <t>477</t>
  </si>
  <si>
    <t>209+591.86</t>
  </si>
  <si>
    <t>478</t>
  </si>
  <si>
    <t>210+116.86</t>
  </si>
  <si>
    <t>479</t>
  </si>
  <si>
    <t>210+516.86</t>
  </si>
  <si>
    <t>481</t>
  </si>
  <si>
    <t>211+316.86</t>
  </si>
  <si>
    <t>482</t>
  </si>
  <si>
    <t>211+826.86</t>
  </si>
  <si>
    <t>483</t>
  </si>
  <si>
    <t>212+281.86</t>
  </si>
  <si>
    <t>484</t>
  </si>
  <si>
    <t>212+746.86</t>
  </si>
  <si>
    <t>485</t>
  </si>
  <si>
    <t>213+226.86</t>
  </si>
  <si>
    <t>486</t>
  </si>
  <si>
    <t>213+711.86</t>
  </si>
  <si>
    <t>487</t>
  </si>
  <si>
    <t>214+196.86</t>
  </si>
  <si>
    <t>488</t>
  </si>
  <si>
    <t>214+676.86</t>
  </si>
  <si>
    <t>489</t>
  </si>
  <si>
    <t>215+156.86</t>
  </si>
  <si>
    <t>490</t>
  </si>
  <si>
    <t>215+656.86</t>
  </si>
  <si>
    <t>491</t>
  </si>
  <si>
    <t>216+136.86</t>
  </si>
  <si>
    <t>492</t>
  </si>
  <si>
    <t>216+586.86</t>
  </si>
  <si>
    <t>494</t>
  </si>
  <si>
    <t>217+390.50</t>
  </si>
  <si>
    <t>495</t>
  </si>
  <si>
    <t>217+840.50</t>
  </si>
  <si>
    <t>497</t>
  </si>
  <si>
    <t>218+460.32</t>
  </si>
  <si>
    <t>498</t>
  </si>
  <si>
    <t>218+865.32</t>
  </si>
  <si>
    <t>500</t>
  </si>
  <si>
    <t>219+686.44</t>
  </si>
  <si>
    <t>501</t>
  </si>
  <si>
    <t>220+126.44</t>
  </si>
  <si>
    <t>503</t>
  </si>
  <si>
    <t>221+033.68</t>
  </si>
  <si>
    <t>504</t>
  </si>
  <si>
    <t>221+453.68</t>
  </si>
  <si>
    <t>506</t>
  </si>
  <si>
    <t>222+309.63</t>
  </si>
  <si>
    <t>507</t>
  </si>
  <si>
    <t>222+789.63</t>
  </si>
  <si>
    <t>509</t>
  </si>
  <si>
    <t>223+473.25</t>
  </si>
  <si>
    <t>510</t>
  </si>
  <si>
    <t>223+813.25</t>
  </si>
  <si>
    <t>512</t>
  </si>
  <si>
    <t>224+371.04</t>
  </si>
  <si>
    <t>514</t>
  </si>
  <si>
    <t>225+236.04</t>
  </si>
  <si>
    <t>515</t>
  </si>
  <si>
    <t>225+736.05</t>
  </si>
  <si>
    <t>516</t>
  </si>
  <si>
    <t>226+221.05</t>
  </si>
  <si>
    <t>517</t>
  </si>
  <si>
    <t>226+681.05</t>
  </si>
  <si>
    <t>518</t>
  </si>
  <si>
    <t>227+161.06</t>
  </si>
  <si>
    <t>519</t>
  </si>
  <si>
    <t>227+576.06</t>
  </si>
  <si>
    <t>521</t>
  </si>
  <si>
    <t>228+303.74</t>
  </si>
  <si>
    <t>522</t>
  </si>
  <si>
    <t>228+788.74</t>
  </si>
  <si>
    <t>523</t>
  </si>
  <si>
    <t>229+208.74</t>
  </si>
  <si>
    <t>524</t>
  </si>
  <si>
    <t>229+663.74</t>
  </si>
  <si>
    <t>525</t>
  </si>
  <si>
    <t>230+128.74</t>
  </si>
  <si>
    <t>526</t>
  </si>
  <si>
    <t>230+528.74</t>
  </si>
  <si>
    <t>CIMENTACION SIN SISTEMA DE TIERRAS</t>
  </si>
  <si>
    <t>ESTRUCTURA EN ALMACEN COMPLETA</t>
  </si>
  <si>
    <t>ESTRUCTURA EN ALMACEN INCOMPLETA</t>
  </si>
  <si>
    <t>STUBS EN ALMACEN</t>
  </si>
  <si>
    <t>FALTA S.T. SIN CIMENTACION</t>
  </si>
  <si>
    <t>Columna1</t>
  </si>
  <si>
    <t>2</t>
  </si>
  <si>
    <t>ESTRUCTURA2</t>
  </si>
  <si>
    <t>Etiquetas de fila</t>
  </si>
  <si>
    <t>Total general</t>
  </si>
  <si>
    <t>Suma de Cantidad</t>
  </si>
  <si>
    <t>Suma de CIMENTADAS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</si>
</sst>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5" xfId="0" applyFont="1" applyBorder="1"/>
  </cellXfs>
  <cellStyles count="1">
    <cellStyle name="Normal" xfId="0" builtinId="0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688.499514120369" createdVersion="8" refreshedVersion="8" minRefreshableVersion="3" recordCount="443" xr:uid="{9A4ACA6F-6BF9-42B6-8C3C-05FE15074FA3}">
  <cacheSource type="worksheet">
    <worksheetSource name="Tabla7"/>
  </cacheSource>
  <cacheFields count="20">
    <cacheField name="Cantidad" numFmtId="0">
      <sharedItems containsSemiMixedTypes="0" containsString="0" containsNumber="1" containsInteger="1" minValue="0" maxValue="1"/>
    </cacheField>
    <cacheField name="Estructura" numFmtId="0">
      <sharedItems containsSemiMixedTypes="0" containsString="0" containsNumber="1" containsInteger="1" minValue="3" maxValue="526"/>
    </cacheField>
    <cacheField name="Nivel" numFmtId="0">
      <sharedItems count="5">
        <s v="EA4A23M+10"/>
        <s v="EA4A23M+0"/>
        <s v="EA4A23M+5"/>
        <s v="EA4A23M+15"/>
        <s v="EA4A23M-5"/>
      </sharedItems>
    </cacheField>
    <cacheField name="Columna1" numFmtId="0">
      <sharedItems containsBlank="1"/>
    </cacheField>
    <cacheField name="1" numFmtId="0">
      <sharedItems containsMixedTypes="1" containsNumber="1" containsInteger="1" minValue="-2" maxValue="6"/>
    </cacheField>
    <cacheField name="2" numFmtId="0">
      <sharedItems containsString="0" containsBlank="1" containsNumber="1" containsInteger="1" minValue="-1" maxValue="5"/>
    </cacheField>
    <cacheField name="3" numFmtId="0">
      <sharedItems containsString="0" containsBlank="1" containsNumber="1" containsInteger="1" minValue="-2" maxValue="5"/>
    </cacheField>
    <cacheField name="4" numFmtId="0">
      <sharedItems containsBlank="1" containsMixedTypes="1" containsNumber="1" containsInteger="1" minValue="-2" maxValue="5"/>
    </cacheField>
    <cacheField name="CIMENTADAS" numFmtId="0">
      <sharedItems containsString="0" containsBlank="1" containsNumber="1" containsInteger="1" minValue="0" maxValue="1"/>
    </cacheField>
    <cacheField name="TUB INSTALAFO" numFmtId="0">
      <sharedItems containsMixedTypes="1" containsNumber="1" containsInteger="1" minValue="3" maxValue="4" count="3">
        <n v="4"/>
        <s v=""/>
        <n v="3"/>
      </sharedItems>
    </cacheField>
    <cacheField name="DE TIERRAS IN" numFmtId="0">
      <sharedItems containsMixedTypes="1" containsNumber="1" containsInteger="1" minValue="1" maxValue="1"/>
    </cacheField>
    <cacheField name="CIMENTACION SIN SISTEMA DE TIERRAS" numFmtId="0">
      <sharedItems containsMixedTypes="1" containsNumber="1" containsInteger="1" minValue="1" maxValue="1"/>
    </cacheField>
    <cacheField name="FALTA S.T. SIN CIMENTACION" numFmtId="0">
      <sharedItems containsMixedTypes="1" containsNumber="1" containsInteger="1" minValue="1" maxValue="1"/>
    </cacheField>
    <cacheField name="MONTADAS" numFmtId="0">
      <sharedItems containsMixedTypes="1" containsNumber="1" containsInteger="1" minValue="0" maxValue="1"/>
    </cacheField>
    <cacheField name="ESTRUCTURA EN ALMACEN COMPLETA" numFmtId="0">
      <sharedItems containsMixedTypes="1" containsNumber="1" containsInteger="1" minValue="1" maxValue="1"/>
    </cacheField>
    <cacheField name="ESTRUCTURA EN ALMACEN INCOMPLETA" numFmtId="0">
      <sharedItems containsMixedTypes="1" containsNumber="1" containsInteger="1" minValue="1" maxValue="1"/>
    </cacheField>
    <cacheField name="STUBS EN ALMACEN" numFmtId="0">
      <sharedItems containsMixedTypes="1" containsNumber="1" containsInteger="1" minValue="4" maxValue="4"/>
    </cacheField>
    <cacheField name="ESTRUCTURA2" numFmtId="0">
      <sharedItems containsMixedTypes="1" containsNumber="1" containsInteger="1" minValue="1" maxValue="1"/>
    </cacheField>
    <cacheField name="STUBS" numFmtId="0">
      <sharedItems containsMixedTypes="1" containsNumber="1" containsInteger="1" minValue="1" maxValue="4"/>
    </cacheField>
    <cacheField name="OBSERVACION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3">
  <r>
    <n v="1"/>
    <n v="3"/>
    <x v="0"/>
    <s v="0+809.70"/>
    <n v="1"/>
    <n v="1"/>
    <n v="1"/>
    <n v="1"/>
    <n v="1"/>
    <x v="0"/>
    <n v="1"/>
    <s v=""/>
    <s v=""/>
    <n v="1"/>
    <s v=""/>
    <s v=""/>
    <s v=""/>
    <s v=""/>
    <s v=""/>
    <s v=""/>
  </r>
  <r>
    <n v="1"/>
    <n v="4"/>
    <x v="0"/>
    <s v="01+299.70"/>
    <n v="0"/>
    <n v="0"/>
    <n v="0"/>
    <n v="0"/>
    <n v="1"/>
    <x v="0"/>
    <n v="1"/>
    <s v=""/>
    <s v=""/>
    <n v="1"/>
    <s v=""/>
    <s v=""/>
    <s v=""/>
    <s v=""/>
    <s v=""/>
    <m/>
  </r>
  <r>
    <n v="1"/>
    <n v="5"/>
    <x v="0"/>
    <s v="01+794.70"/>
    <n v="1"/>
    <n v="1"/>
    <n v="1"/>
    <n v="1"/>
    <n v="1"/>
    <x v="0"/>
    <n v="1"/>
    <s v=""/>
    <s v=""/>
    <n v="1"/>
    <s v=""/>
    <s v=""/>
    <s v=""/>
    <s v=""/>
    <s v=""/>
    <m/>
  </r>
  <r>
    <n v="1"/>
    <n v="6"/>
    <x v="0"/>
    <s v="02+284.70"/>
    <n v="0"/>
    <n v="0"/>
    <n v="0"/>
    <n v="0"/>
    <n v="1"/>
    <x v="0"/>
    <n v="1"/>
    <s v=""/>
    <s v=""/>
    <n v="1"/>
    <s v=""/>
    <s v=""/>
    <s v=""/>
    <s v=""/>
    <s v=""/>
    <m/>
  </r>
  <r>
    <n v="1"/>
    <n v="11"/>
    <x v="1"/>
    <s v="03+592.97"/>
    <n v="0"/>
    <n v="0"/>
    <n v="0"/>
    <n v="0"/>
    <n v="1"/>
    <x v="0"/>
    <n v="1"/>
    <s v=""/>
    <s v=""/>
    <n v="1"/>
    <s v=""/>
    <s v=""/>
    <s v=""/>
    <s v=""/>
    <s v=""/>
    <m/>
  </r>
  <r>
    <n v="1"/>
    <n v="12"/>
    <x v="0"/>
    <s v="04+012.97"/>
    <n v="0"/>
    <n v="0"/>
    <n v="0"/>
    <n v="0"/>
    <n v="1"/>
    <x v="0"/>
    <n v="1"/>
    <s v=""/>
    <s v=""/>
    <n v="1"/>
    <s v=""/>
    <s v=""/>
    <s v=""/>
    <s v=""/>
    <s v=""/>
    <m/>
  </r>
  <r>
    <n v="1"/>
    <n v="13"/>
    <x v="0"/>
    <s v="04+432.97"/>
    <n v="0"/>
    <n v="0"/>
    <n v="0"/>
    <n v="0"/>
    <n v="1"/>
    <x v="0"/>
    <n v="1"/>
    <s v=""/>
    <s v=""/>
    <n v="1"/>
    <s v=""/>
    <s v=""/>
    <s v=""/>
    <s v=""/>
    <s v=""/>
    <m/>
  </r>
  <r>
    <n v="1"/>
    <n v="14"/>
    <x v="0"/>
    <s v="04+912.97"/>
    <n v="0"/>
    <n v="0"/>
    <n v="0"/>
    <n v="0"/>
    <n v="1"/>
    <x v="0"/>
    <n v="1"/>
    <s v=""/>
    <s v=""/>
    <n v="1"/>
    <s v=""/>
    <s v=""/>
    <s v=""/>
    <s v=""/>
    <s v=""/>
    <m/>
  </r>
  <r>
    <n v="1"/>
    <n v="15"/>
    <x v="1"/>
    <s v="05+335.97"/>
    <n v="0"/>
    <n v="0"/>
    <n v="0"/>
    <n v="0"/>
    <n v="1"/>
    <x v="0"/>
    <n v="1"/>
    <s v=""/>
    <s v=""/>
    <n v="1"/>
    <s v=""/>
    <s v=""/>
    <s v=""/>
    <s v=""/>
    <s v=""/>
    <m/>
  </r>
  <r>
    <n v="1"/>
    <n v="16"/>
    <x v="1"/>
    <s v="05+720.97"/>
    <n v="0"/>
    <n v="0"/>
    <n v="0"/>
    <n v="0"/>
    <n v="1"/>
    <x v="0"/>
    <n v="1"/>
    <s v=""/>
    <s v=""/>
    <n v="1"/>
    <s v=""/>
    <s v=""/>
    <s v=""/>
    <s v=""/>
    <s v=""/>
    <m/>
  </r>
  <r>
    <n v="1"/>
    <n v="18"/>
    <x v="1"/>
    <s v="06+270.44"/>
    <n v="0"/>
    <n v="0"/>
    <n v="0"/>
    <n v="0"/>
    <n v="1"/>
    <x v="0"/>
    <n v="1"/>
    <s v=""/>
    <s v=""/>
    <s v=""/>
    <n v="1"/>
    <s v=""/>
    <s v=""/>
    <s v=""/>
    <s v=""/>
    <m/>
  </r>
  <r>
    <n v="1"/>
    <n v="19"/>
    <x v="1"/>
    <s v="06+575.44"/>
    <n v="0"/>
    <n v="0"/>
    <n v="0"/>
    <n v="0"/>
    <n v="1"/>
    <x v="0"/>
    <n v="1"/>
    <s v=""/>
    <s v=""/>
    <s v=""/>
    <n v="1"/>
    <s v=""/>
    <s v=""/>
    <s v=""/>
    <s v=""/>
    <m/>
  </r>
  <r>
    <n v="1"/>
    <n v="20"/>
    <x v="2"/>
    <s v="06+905.44"/>
    <n v="0"/>
    <n v="0"/>
    <n v="0"/>
    <n v="0"/>
    <n v="1"/>
    <x v="0"/>
    <n v="1"/>
    <s v=""/>
    <s v=""/>
    <s v=""/>
    <n v="1"/>
    <s v=""/>
    <s v=""/>
    <s v=""/>
    <s v=""/>
    <m/>
  </r>
  <r>
    <n v="1"/>
    <n v="21"/>
    <x v="2"/>
    <s v="07+290.44"/>
    <n v="2"/>
    <n v="2"/>
    <n v="2"/>
    <n v="2"/>
    <n v="1"/>
    <x v="0"/>
    <n v="1"/>
    <s v=""/>
    <s v=""/>
    <s v=""/>
    <n v="1"/>
    <s v=""/>
    <s v=""/>
    <s v=""/>
    <s v=""/>
    <m/>
  </r>
  <r>
    <n v="1"/>
    <n v="23"/>
    <x v="2"/>
    <s v="08+112.22"/>
    <n v="1"/>
    <n v="1"/>
    <n v="1"/>
    <n v="1"/>
    <n v="1"/>
    <x v="0"/>
    <s v=""/>
    <n v="1"/>
    <s v=""/>
    <n v="1"/>
    <s v=""/>
    <s v=""/>
    <s v=""/>
    <s v=""/>
    <s v=""/>
    <m/>
  </r>
  <r>
    <n v="1"/>
    <n v="24"/>
    <x v="0"/>
    <s v="08+567.22"/>
    <n v="0"/>
    <n v="0"/>
    <n v="0"/>
    <n v="0"/>
    <n v="1"/>
    <x v="0"/>
    <s v=""/>
    <n v="1"/>
    <s v=""/>
    <n v="1"/>
    <s v=""/>
    <s v=""/>
    <s v=""/>
    <s v=""/>
    <s v=""/>
    <m/>
  </r>
  <r>
    <n v="1"/>
    <n v="25"/>
    <x v="1"/>
    <s v="08+987.22"/>
    <n v="0"/>
    <n v="0"/>
    <n v="0"/>
    <n v="0"/>
    <n v="1"/>
    <x v="0"/>
    <s v=""/>
    <n v="1"/>
    <s v=""/>
    <n v="1"/>
    <s v=""/>
    <s v=""/>
    <s v=""/>
    <s v=""/>
    <s v=""/>
    <m/>
  </r>
  <r>
    <n v="1"/>
    <n v="26"/>
    <x v="1"/>
    <s v="09+357.22"/>
    <n v="0"/>
    <n v="0"/>
    <n v="0"/>
    <n v="-1"/>
    <n v="1"/>
    <x v="0"/>
    <s v=""/>
    <n v="1"/>
    <s v=""/>
    <n v="1"/>
    <s v=""/>
    <s v=""/>
    <s v=""/>
    <s v=""/>
    <s v=""/>
    <m/>
  </r>
  <r>
    <n v="1"/>
    <n v="28"/>
    <x v="2"/>
    <s v="10+123.44"/>
    <n v="1"/>
    <n v="1"/>
    <n v="1"/>
    <n v="1"/>
    <m/>
    <x v="1"/>
    <s v=""/>
    <s v=""/>
    <n v="1"/>
    <s v=""/>
    <n v="1"/>
    <s v=""/>
    <n v="4"/>
    <s v=""/>
    <s v=""/>
    <m/>
  </r>
  <r>
    <n v="1"/>
    <n v="29"/>
    <x v="2"/>
    <s v="10+577.44"/>
    <n v="0"/>
    <n v="-1"/>
    <n v="0"/>
    <n v="1"/>
    <m/>
    <x v="1"/>
    <s v=""/>
    <s v=""/>
    <n v="1"/>
    <s v=""/>
    <n v="1"/>
    <s v=""/>
    <n v="4"/>
    <s v=""/>
    <s v=""/>
    <m/>
  </r>
  <r>
    <n v="1"/>
    <n v="31"/>
    <x v="2"/>
    <s v="11+272.36"/>
    <n v="0"/>
    <n v="0"/>
    <n v="0"/>
    <n v="0"/>
    <m/>
    <x v="1"/>
    <s v=""/>
    <s v=""/>
    <n v="1"/>
    <s v=""/>
    <n v="1"/>
    <s v=""/>
    <n v="4"/>
    <s v=""/>
    <s v=""/>
    <m/>
  </r>
  <r>
    <n v="1"/>
    <n v="32"/>
    <x v="0"/>
    <s v="11+732.36"/>
    <n v="0"/>
    <n v="0"/>
    <n v="0"/>
    <n v="0"/>
    <m/>
    <x v="1"/>
    <s v=""/>
    <s v=""/>
    <n v="1"/>
    <s v=""/>
    <s v=""/>
    <n v="1"/>
    <n v="4"/>
    <s v=""/>
    <s v=""/>
    <m/>
  </r>
  <r>
    <n v="1"/>
    <n v="33"/>
    <x v="2"/>
    <s v="12+187.36"/>
    <n v="0"/>
    <n v="0"/>
    <n v="0"/>
    <n v="0"/>
    <m/>
    <x v="1"/>
    <s v=""/>
    <s v=""/>
    <n v="1"/>
    <s v=""/>
    <n v="1"/>
    <s v=""/>
    <n v="4"/>
    <s v=""/>
    <s v=""/>
    <m/>
  </r>
  <r>
    <n v="1"/>
    <n v="34"/>
    <x v="1"/>
    <s v="12+587.36"/>
    <n v="0"/>
    <n v="0"/>
    <n v="0"/>
    <n v="0"/>
    <m/>
    <x v="1"/>
    <s v=""/>
    <s v=""/>
    <n v="1"/>
    <s v=""/>
    <n v="1"/>
    <s v=""/>
    <n v="4"/>
    <s v=""/>
    <s v=""/>
    <m/>
  </r>
  <r>
    <n v="1"/>
    <n v="37"/>
    <x v="1"/>
    <s v="13+483.53"/>
    <n v="0"/>
    <n v="0"/>
    <n v="1"/>
    <n v="0"/>
    <m/>
    <x v="1"/>
    <s v=""/>
    <s v=""/>
    <n v="1"/>
    <s v=""/>
    <n v="1"/>
    <s v=""/>
    <n v="4"/>
    <s v=""/>
    <s v=""/>
    <m/>
  </r>
  <r>
    <n v="1"/>
    <n v="39"/>
    <x v="2"/>
    <s v="14+253.82"/>
    <n v="1"/>
    <n v="1"/>
    <n v="1"/>
    <n v="1"/>
    <m/>
    <x v="1"/>
    <s v=""/>
    <s v=""/>
    <n v="1"/>
    <s v=""/>
    <n v="1"/>
    <s v=""/>
    <n v="4"/>
    <s v=""/>
    <s v=""/>
    <m/>
  </r>
  <r>
    <n v="1"/>
    <n v="40"/>
    <x v="0"/>
    <s v="14+728.82"/>
    <n v="0"/>
    <n v="0"/>
    <n v="0"/>
    <n v="0"/>
    <n v="1"/>
    <x v="0"/>
    <n v="1"/>
    <s v=""/>
    <s v=""/>
    <n v="1"/>
    <s v=""/>
    <s v=""/>
    <s v=""/>
    <s v=""/>
    <s v=""/>
    <m/>
  </r>
  <r>
    <n v="1"/>
    <n v="41"/>
    <x v="0"/>
    <s v="15+148.82"/>
    <n v="0"/>
    <n v="0"/>
    <n v="0"/>
    <n v="0"/>
    <n v="1"/>
    <x v="0"/>
    <n v="1"/>
    <s v=""/>
    <s v=""/>
    <n v="1"/>
    <s v=""/>
    <s v=""/>
    <s v=""/>
    <s v=""/>
    <s v=""/>
    <m/>
  </r>
  <r>
    <n v="1"/>
    <n v="42"/>
    <x v="0"/>
    <s v="15+623.82"/>
    <n v="0"/>
    <n v="0"/>
    <n v="0"/>
    <n v="0"/>
    <n v="1"/>
    <x v="0"/>
    <n v="1"/>
    <s v=""/>
    <s v=""/>
    <n v="1"/>
    <s v=""/>
    <s v=""/>
    <s v=""/>
    <s v=""/>
    <s v=""/>
    <m/>
  </r>
  <r>
    <n v="1"/>
    <n v="43"/>
    <x v="0"/>
    <s v="16+148.82"/>
    <n v="1"/>
    <n v="1"/>
    <n v="1"/>
    <n v="1"/>
    <n v="1"/>
    <x v="0"/>
    <s v=""/>
    <n v="1"/>
    <s v=""/>
    <n v="1"/>
    <s v=""/>
    <s v=""/>
    <s v=""/>
    <s v=""/>
    <s v=""/>
    <m/>
  </r>
  <r>
    <n v="1"/>
    <n v="44"/>
    <x v="3"/>
    <s v="16+643.82"/>
    <n v="0"/>
    <n v="0"/>
    <n v="0"/>
    <n v="0"/>
    <n v="1"/>
    <x v="0"/>
    <s v=""/>
    <n v="1"/>
    <s v=""/>
    <n v="1"/>
    <s v=""/>
    <s v=""/>
    <s v=""/>
    <s v=""/>
    <s v=""/>
    <m/>
  </r>
  <r>
    <n v="1"/>
    <n v="45"/>
    <x v="0"/>
    <s v="17+133.82"/>
    <n v="1"/>
    <n v="1"/>
    <n v="1"/>
    <n v="1"/>
    <n v="1"/>
    <x v="0"/>
    <s v=""/>
    <n v="1"/>
    <s v=""/>
    <n v="1"/>
    <s v=""/>
    <s v=""/>
    <s v=""/>
    <s v=""/>
    <s v=""/>
    <m/>
  </r>
  <r>
    <n v="1"/>
    <n v="47"/>
    <x v="2"/>
    <s v="17+963.87"/>
    <n v="1"/>
    <n v="1"/>
    <n v="1"/>
    <n v="1"/>
    <n v="1"/>
    <x v="0"/>
    <s v=""/>
    <n v="1"/>
    <s v=""/>
    <n v="1"/>
    <s v=""/>
    <s v=""/>
    <s v=""/>
    <s v=""/>
    <s v=""/>
    <m/>
  </r>
  <r>
    <n v="1"/>
    <n v="48"/>
    <x v="0"/>
    <s v="18+438.87"/>
    <n v="0"/>
    <n v="0"/>
    <n v="0"/>
    <n v="0"/>
    <n v="1"/>
    <x v="0"/>
    <s v=""/>
    <n v="1"/>
    <s v=""/>
    <n v="1"/>
    <s v=""/>
    <s v=""/>
    <s v=""/>
    <s v=""/>
    <s v=""/>
    <m/>
  </r>
  <r>
    <n v="1"/>
    <n v="49"/>
    <x v="3"/>
    <s v="18+933.87"/>
    <n v="-1"/>
    <n v="-1"/>
    <n v="0"/>
    <n v="0"/>
    <n v="1"/>
    <x v="0"/>
    <s v=""/>
    <n v="1"/>
    <s v=""/>
    <n v="1"/>
    <s v=""/>
    <s v=""/>
    <s v=""/>
    <s v=""/>
    <s v=""/>
    <m/>
  </r>
  <r>
    <n v="1"/>
    <n v="50"/>
    <x v="0"/>
    <s v="19+468.87"/>
    <n v="0"/>
    <n v="0"/>
    <n v="0"/>
    <n v="0"/>
    <n v="1"/>
    <x v="0"/>
    <s v=""/>
    <n v="1"/>
    <s v=""/>
    <n v="1"/>
    <s v=""/>
    <s v=""/>
    <s v=""/>
    <s v=""/>
    <s v=""/>
    <m/>
  </r>
  <r>
    <n v="1"/>
    <n v="51"/>
    <x v="0"/>
    <s v="19+953.87"/>
    <n v="0"/>
    <n v="0"/>
    <n v="0"/>
    <n v="0"/>
    <m/>
    <x v="1"/>
    <s v=""/>
    <s v=""/>
    <n v="1"/>
    <s v=""/>
    <s v=""/>
    <n v="1"/>
    <n v="4"/>
    <s v=""/>
    <s v=""/>
    <m/>
  </r>
  <r>
    <n v="1"/>
    <n v="52"/>
    <x v="0"/>
    <s v="20+438.87"/>
    <n v="0"/>
    <n v="0"/>
    <n v="0"/>
    <n v="0"/>
    <m/>
    <x v="1"/>
    <s v=""/>
    <s v=""/>
    <n v="1"/>
    <s v=""/>
    <s v=""/>
    <s v=""/>
    <n v="4"/>
    <n v="1"/>
    <s v=""/>
    <m/>
  </r>
  <r>
    <n v="1"/>
    <n v="53"/>
    <x v="1"/>
    <s v="20+863.87"/>
    <n v="0"/>
    <n v="0"/>
    <n v="0"/>
    <n v="0"/>
    <m/>
    <x v="1"/>
    <s v=""/>
    <s v=""/>
    <n v="1"/>
    <s v=""/>
    <n v="1"/>
    <s v=""/>
    <n v="4"/>
    <s v=""/>
    <s v=""/>
    <m/>
  </r>
  <r>
    <n v="1"/>
    <n v="55"/>
    <x v="2"/>
    <s v="21+569.13"/>
    <n v="0"/>
    <n v="0"/>
    <n v="0"/>
    <n v="0"/>
    <n v="1"/>
    <x v="0"/>
    <n v="1"/>
    <s v=""/>
    <s v=""/>
    <s v=""/>
    <n v="1"/>
    <s v=""/>
    <s v=""/>
    <s v=""/>
    <s v=""/>
    <m/>
  </r>
  <r>
    <n v="1"/>
    <n v="56"/>
    <x v="2"/>
    <s v="21+929.13"/>
    <n v="0"/>
    <n v="0"/>
    <n v="0"/>
    <n v="0"/>
    <n v="1"/>
    <x v="0"/>
    <n v="1"/>
    <s v=""/>
    <s v=""/>
    <s v=""/>
    <n v="1"/>
    <s v=""/>
    <s v=""/>
    <s v=""/>
    <s v=""/>
    <m/>
  </r>
  <r>
    <n v="1"/>
    <n v="57"/>
    <x v="2"/>
    <s v="22+269.13"/>
    <n v="0"/>
    <n v="0"/>
    <n v="0"/>
    <n v="0"/>
    <n v="1"/>
    <x v="0"/>
    <n v="1"/>
    <s v=""/>
    <s v=""/>
    <s v=""/>
    <n v="1"/>
    <s v=""/>
    <s v=""/>
    <s v=""/>
    <s v=""/>
    <m/>
  </r>
  <r>
    <n v="1"/>
    <n v="58"/>
    <x v="2"/>
    <s v="22+644.13"/>
    <n v="0"/>
    <n v="0"/>
    <n v="0"/>
    <n v="0"/>
    <n v="1"/>
    <x v="0"/>
    <n v="1"/>
    <s v=""/>
    <s v=""/>
    <n v="1"/>
    <s v=""/>
    <s v=""/>
    <s v=""/>
    <s v=""/>
    <s v=""/>
    <m/>
  </r>
  <r>
    <n v="1"/>
    <n v="59"/>
    <x v="0"/>
    <s v="23+039.13"/>
    <n v="0"/>
    <n v="0"/>
    <n v="0"/>
    <n v="0"/>
    <n v="1"/>
    <x v="0"/>
    <n v="1"/>
    <s v=""/>
    <s v=""/>
    <s v=""/>
    <s v=""/>
    <s v=""/>
    <s v=""/>
    <n v="1"/>
    <s v=""/>
    <m/>
  </r>
  <r>
    <n v="1"/>
    <n v="60"/>
    <x v="0"/>
    <s v="23+464.13"/>
    <n v="1"/>
    <n v="1"/>
    <n v="1"/>
    <n v="1"/>
    <n v="1"/>
    <x v="0"/>
    <n v="1"/>
    <s v=""/>
    <s v=""/>
    <s v=""/>
    <s v=""/>
    <s v=""/>
    <s v=""/>
    <n v="1"/>
    <s v=""/>
    <m/>
  </r>
  <r>
    <n v="1"/>
    <n v="61"/>
    <x v="0"/>
    <s v="23+949.13"/>
    <n v="0"/>
    <n v="0"/>
    <n v="0"/>
    <n v="0"/>
    <n v="1"/>
    <x v="0"/>
    <n v="1"/>
    <s v=""/>
    <s v=""/>
    <n v="1"/>
    <s v=""/>
    <s v=""/>
    <s v=""/>
    <s v=""/>
    <s v=""/>
    <m/>
  </r>
  <r>
    <n v="1"/>
    <n v="62"/>
    <x v="1"/>
    <s v="24+369.13"/>
    <n v="0"/>
    <n v="0"/>
    <n v="0"/>
    <n v="0"/>
    <n v="1"/>
    <x v="0"/>
    <n v="1"/>
    <s v=""/>
    <s v=""/>
    <n v="1"/>
    <s v=""/>
    <s v=""/>
    <s v=""/>
    <s v=""/>
    <s v=""/>
    <m/>
  </r>
  <r>
    <n v="1"/>
    <n v="64"/>
    <x v="1"/>
    <s v="24+969.68"/>
    <n v="0"/>
    <n v="0"/>
    <n v="0"/>
    <n v="0"/>
    <n v="1"/>
    <x v="0"/>
    <n v="1"/>
    <s v=""/>
    <s v=""/>
    <s v=""/>
    <n v="1"/>
    <s v=""/>
    <s v=""/>
    <s v=""/>
    <s v=""/>
    <m/>
  </r>
  <r>
    <n v="1"/>
    <n v="65"/>
    <x v="1"/>
    <s v="25+334.68"/>
    <n v="0"/>
    <n v="0"/>
    <n v="0"/>
    <n v="0"/>
    <m/>
    <x v="1"/>
    <s v=""/>
    <s v=""/>
    <n v="1"/>
    <s v=""/>
    <n v="1"/>
    <s v=""/>
    <n v="4"/>
    <s v=""/>
    <s v=""/>
    <m/>
  </r>
  <r>
    <n v="1"/>
    <n v="66"/>
    <x v="2"/>
    <s v="25+724.68"/>
    <n v="2"/>
    <n v="2"/>
    <n v="2"/>
    <n v="2"/>
    <m/>
    <x v="1"/>
    <s v=""/>
    <s v=""/>
    <n v="1"/>
    <s v=""/>
    <n v="1"/>
    <s v=""/>
    <n v="4"/>
    <s v=""/>
    <s v=""/>
    <m/>
  </r>
  <r>
    <n v="1"/>
    <n v="67"/>
    <x v="0"/>
    <s v="26+209.68"/>
    <n v="2"/>
    <n v="2"/>
    <n v="2"/>
    <n v="2"/>
    <m/>
    <x v="1"/>
    <s v=""/>
    <s v=""/>
    <n v="1"/>
    <s v=""/>
    <s v=""/>
    <s v=""/>
    <n v="4"/>
    <n v="1"/>
    <s v=""/>
    <m/>
  </r>
  <r>
    <n v="1"/>
    <n v="68"/>
    <x v="3"/>
    <s v="26+604.68"/>
    <n v="5"/>
    <n v="5"/>
    <n v="5"/>
    <n v="5"/>
    <m/>
    <x v="1"/>
    <s v=""/>
    <s v=""/>
    <n v="1"/>
    <s v=""/>
    <s v=""/>
    <s v=""/>
    <n v="4"/>
    <n v="1"/>
    <s v=""/>
    <m/>
  </r>
  <r>
    <n v="1"/>
    <n v="70"/>
    <x v="2"/>
    <s v="27+570.23"/>
    <n v="0"/>
    <n v="0"/>
    <n v="0"/>
    <n v="0"/>
    <n v="1"/>
    <x v="0"/>
    <n v="1"/>
    <s v=""/>
    <s v=""/>
    <n v="1"/>
    <s v=""/>
    <s v=""/>
    <s v=""/>
    <s v=""/>
    <s v=""/>
    <m/>
  </r>
  <r>
    <n v="1"/>
    <n v="71"/>
    <x v="0"/>
    <s v="28+035.23"/>
    <n v="0"/>
    <n v="0"/>
    <n v="0"/>
    <n v="0"/>
    <n v="1"/>
    <x v="0"/>
    <n v="1"/>
    <s v=""/>
    <s v=""/>
    <n v="1"/>
    <s v=""/>
    <s v=""/>
    <s v=""/>
    <s v=""/>
    <s v=""/>
    <m/>
  </r>
  <r>
    <n v="1"/>
    <n v="72"/>
    <x v="0"/>
    <s v="28+528.23"/>
    <n v="0"/>
    <n v="1"/>
    <n v="0"/>
    <n v="0"/>
    <n v="1"/>
    <x v="0"/>
    <n v="1"/>
    <s v=""/>
    <s v=""/>
    <n v="1"/>
    <s v=""/>
    <s v=""/>
    <s v=""/>
    <s v=""/>
    <s v=""/>
    <m/>
  </r>
  <r>
    <n v="1"/>
    <n v="73"/>
    <x v="0"/>
    <s v="29+023.23"/>
    <n v="0"/>
    <n v="0"/>
    <n v="0"/>
    <n v="0"/>
    <n v="1"/>
    <x v="0"/>
    <n v="1"/>
    <s v=""/>
    <s v=""/>
    <n v="1"/>
    <s v=""/>
    <s v=""/>
    <s v=""/>
    <s v=""/>
    <s v=""/>
    <m/>
  </r>
  <r>
    <n v="1"/>
    <n v="74"/>
    <x v="0"/>
    <s v="29+513.23"/>
    <n v="0"/>
    <n v="0"/>
    <n v="0"/>
    <n v="0"/>
    <n v="1"/>
    <x v="0"/>
    <n v="1"/>
    <s v=""/>
    <s v=""/>
    <n v="1"/>
    <s v=""/>
    <s v=""/>
    <s v=""/>
    <s v=""/>
    <s v=""/>
    <m/>
  </r>
  <r>
    <n v="1"/>
    <n v="75"/>
    <x v="3"/>
    <s v="30+013.23"/>
    <n v="0"/>
    <n v="0"/>
    <n v="0"/>
    <n v="0"/>
    <n v="1"/>
    <x v="0"/>
    <n v="1"/>
    <s v=""/>
    <s v=""/>
    <s v=""/>
    <s v=""/>
    <s v=""/>
    <s v=""/>
    <n v="1"/>
    <s v=""/>
    <m/>
  </r>
  <r>
    <n v="1"/>
    <n v="76"/>
    <x v="0"/>
    <s v="30+488.23"/>
    <n v="0"/>
    <n v="0"/>
    <n v="0"/>
    <n v="0"/>
    <n v="1"/>
    <x v="0"/>
    <n v="1"/>
    <s v=""/>
    <s v=""/>
    <n v="1"/>
    <s v=""/>
    <s v=""/>
    <s v=""/>
    <s v=""/>
    <s v=""/>
    <m/>
  </r>
  <r>
    <n v="1"/>
    <n v="77"/>
    <x v="0"/>
    <s v="30+978.23"/>
    <n v="0"/>
    <n v="0"/>
    <n v="0"/>
    <n v="0"/>
    <n v="1"/>
    <x v="0"/>
    <n v="1"/>
    <s v=""/>
    <s v=""/>
    <s v=""/>
    <s v=""/>
    <s v=""/>
    <s v=""/>
    <n v="1"/>
    <s v=""/>
    <m/>
  </r>
  <r>
    <n v="1"/>
    <n v="78"/>
    <x v="0"/>
    <s v="31+463.23"/>
    <n v="0"/>
    <n v="0"/>
    <n v="0"/>
    <n v="0"/>
    <n v="1"/>
    <x v="0"/>
    <n v="1"/>
    <s v=""/>
    <s v=""/>
    <s v=""/>
    <s v=""/>
    <s v=""/>
    <s v=""/>
    <n v="1"/>
    <s v=""/>
    <m/>
  </r>
  <r>
    <n v="1"/>
    <n v="79"/>
    <x v="0"/>
    <s v="31+953.23"/>
    <n v="0"/>
    <n v="0"/>
    <n v="0"/>
    <n v="0"/>
    <n v="1"/>
    <x v="0"/>
    <n v="1"/>
    <s v=""/>
    <s v=""/>
    <n v="1"/>
    <s v=""/>
    <s v=""/>
    <s v=""/>
    <s v=""/>
    <s v=""/>
    <m/>
  </r>
  <r>
    <n v="1"/>
    <n v="81"/>
    <x v="0"/>
    <s v="32+813.23"/>
    <n v="0"/>
    <n v="0"/>
    <n v="0"/>
    <n v="0"/>
    <n v="1"/>
    <x v="0"/>
    <n v="1"/>
    <s v=""/>
    <s v=""/>
    <n v="1"/>
    <s v=""/>
    <s v=""/>
    <s v=""/>
    <s v=""/>
    <s v=""/>
    <m/>
  </r>
  <r>
    <n v="1"/>
    <n v="82"/>
    <x v="0"/>
    <s v="33+313.23"/>
    <n v="1"/>
    <n v="1"/>
    <n v="1"/>
    <n v="1"/>
    <n v="1"/>
    <x v="0"/>
    <n v="1"/>
    <s v=""/>
    <s v=""/>
    <n v="1"/>
    <s v=""/>
    <s v=""/>
    <s v=""/>
    <s v=""/>
    <s v=""/>
    <m/>
  </r>
  <r>
    <n v="1"/>
    <n v="83"/>
    <x v="0"/>
    <s v="33+818.23"/>
    <n v="0"/>
    <n v="0"/>
    <n v="0"/>
    <n v="0"/>
    <n v="1"/>
    <x v="0"/>
    <n v="1"/>
    <s v=""/>
    <s v=""/>
    <n v="1"/>
    <s v=""/>
    <s v=""/>
    <s v=""/>
    <s v=""/>
    <s v=""/>
    <m/>
  </r>
  <r>
    <n v="1"/>
    <n v="84"/>
    <x v="0"/>
    <s v="34+283.23"/>
    <n v="0"/>
    <n v="0"/>
    <n v="0"/>
    <n v="0"/>
    <n v="1"/>
    <x v="0"/>
    <n v="1"/>
    <s v=""/>
    <s v=""/>
    <n v="1"/>
    <s v=""/>
    <s v=""/>
    <s v=""/>
    <s v=""/>
    <s v=""/>
    <m/>
  </r>
  <r>
    <n v="1"/>
    <n v="85"/>
    <x v="0"/>
    <s v="34+783.23"/>
    <n v="1"/>
    <n v="1"/>
    <n v="1"/>
    <n v="1"/>
    <n v="1"/>
    <x v="0"/>
    <n v="1"/>
    <s v=""/>
    <s v=""/>
    <n v="1"/>
    <s v=""/>
    <s v=""/>
    <s v=""/>
    <s v=""/>
    <s v=""/>
    <m/>
  </r>
  <r>
    <n v="1"/>
    <n v="86"/>
    <x v="3"/>
    <s v="35+293.23"/>
    <n v="0"/>
    <n v="0"/>
    <n v="0"/>
    <n v="0"/>
    <n v="1"/>
    <x v="0"/>
    <n v="1"/>
    <s v=""/>
    <s v=""/>
    <s v=""/>
    <s v=""/>
    <s v=""/>
    <s v=""/>
    <n v="1"/>
    <s v=""/>
    <m/>
  </r>
  <r>
    <n v="1"/>
    <n v="87"/>
    <x v="3"/>
    <s v="35+838.23"/>
    <n v="0"/>
    <n v="0"/>
    <n v="0"/>
    <n v="0"/>
    <n v="1"/>
    <x v="0"/>
    <n v="1"/>
    <s v=""/>
    <s v=""/>
    <s v=""/>
    <s v=""/>
    <s v=""/>
    <s v=""/>
    <n v="1"/>
    <s v=""/>
    <m/>
  </r>
  <r>
    <n v="1"/>
    <n v="88"/>
    <x v="3"/>
    <s v="36+373.23"/>
    <n v="0"/>
    <n v="0"/>
    <n v="0"/>
    <n v="0"/>
    <n v="1"/>
    <x v="0"/>
    <n v="1"/>
    <s v=""/>
    <s v=""/>
    <s v=""/>
    <s v=""/>
    <s v=""/>
    <s v=""/>
    <n v="1"/>
    <s v=""/>
    <m/>
  </r>
  <r>
    <n v="1"/>
    <n v="89"/>
    <x v="0"/>
    <s v="36+893.23"/>
    <n v="0"/>
    <n v="0"/>
    <n v="0"/>
    <n v="0"/>
    <n v="1"/>
    <x v="0"/>
    <n v="1"/>
    <s v=""/>
    <s v=""/>
    <n v="1"/>
    <s v=""/>
    <s v=""/>
    <s v=""/>
    <s v=""/>
    <s v=""/>
    <m/>
  </r>
  <r>
    <n v="1"/>
    <n v="90"/>
    <x v="0"/>
    <s v="37+388.23"/>
    <n v="0"/>
    <n v="0"/>
    <n v="0"/>
    <n v="0"/>
    <n v="1"/>
    <x v="0"/>
    <n v="1"/>
    <s v=""/>
    <s v=""/>
    <n v="1"/>
    <s v=""/>
    <s v=""/>
    <s v=""/>
    <s v=""/>
    <s v=""/>
    <m/>
  </r>
  <r>
    <n v="1"/>
    <n v="94"/>
    <x v="0"/>
    <s v="39+138.23"/>
    <n v="0"/>
    <n v="0"/>
    <n v="0"/>
    <n v="0"/>
    <n v="1"/>
    <x v="0"/>
    <n v="1"/>
    <s v=""/>
    <s v=""/>
    <n v="1"/>
    <s v=""/>
    <s v=""/>
    <s v=""/>
    <s v=""/>
    <s v=""/>
    <m/>
  </r>
  <r>
    <n v="1"/>
    <n v="95"/>
    <x v="2"/>
    <s v="39+588.23"/>
    <n v="0"/>
    <n v="0"/>
    <n v="0"/>
    <n v="0"/>
    <n v="1"/>
    <x v="0"/>
    <n v="1"/>
    <s v=""/>
    <s v=""/>
    <n v="1"/>
    <s v=""/>
    <s v=""/>
    <s v=""/>
    <s v=""/>
    <s v=""/>
    <m/>
  </r>
  <r>
    <n v="1"/>
    <n v="96"/>
    <x v="2"/>
    <s v="40+013.23"/>
    <n v="0"/>
    <n v="0"/>
    <n v="0"/>
    <n v="0"/>
    <n v="1"/>
    <x v="0"/>
    <s v=""/>
    <n v="1"/>
    <s v=""/>
    <s v=""/>
    <n v="1"/>
    <s v=""/>
    <s v=""/>
    <s v=""/>
    <s v=""/>
    <m/>
  </r>
  <r>
    <n v="1"/>
    <n v="97"/>
    <x v="2"/>
    <s v="40+448.23"/>
    <n v="1"/>
    <n v="1"/>
    <n v="1"/>
    <n v="1"/>
    <n v="1"/>
    <x v="0"/>
    <n v="1"/>
    <s v=""/>
    <s v=""/>
    <n v="1"/>
    <s v=""/>
    <s v=""/>
    <s v=""/>
    <s v=""/>
    <s v=""/>
    <m/>
  </r>
  <r>
    <n v="1"/>
    <n v="98"/>
    <x v="2"/>
    <s v="40+868.23"/>
    <n v="0"/>
    <n v="0"/>
    <n v="0"/>
    <n v="0"/>
    <m/>
    <x v="1"/>
    <s v=""/>
    <s v=""/>
    <n v="1"/>
    <s v=""/>
    <n v="1"/>
    <s v=""/>
    <n v="4"/>
    <s v=""/>
    <s v=""/>
    <m/>
  </r>
  <r>
    <n v="1"/>
    <n v="99"/>
    <x v="0"/>
    <s v="41+328.23"/>
    <n v="0"/>
    <n v="0"/>
    <n v="0"/>
    <n v="0"/>
    <n v="1"/>
    <x v="0"/>
    <n v="1"/>
    <s v=""/>
    <s v=""/>
    <n v="1"/>
    <s v=""/>
    <s v=""/>
    <s v=""/>
    <s v=""/>
    <s v=""/>
    <m/>
  </r>
  <r>
    <n v="1"/>
    <n v="100"/>
    <x v="0"/>
    <s v="41+793.23"/>
    <n v="0"/>
    <n v="0"/>
    <n v="0"/>
    <n v="0"/>
    <n v="1"/>
    <x v="0"/>
    <n v="1"/>
    <s v=""/>
    <s v=""/>
    <s v=""/>
    <s v=""/>
    <s v=""/>
    <s v=""/>
    <n v="1"/>
    <s v=""/>
    <m/>
  </r>
  <r>
    <n v="1"/>
    <n v="101"/>
    <x v="0"/>
    <s v="42+273.23"/>
    <n v="0"/>
    <n v="0"/>
    <n v="0"/>
    <n v="0"/>
    <n v="1"/>
    <x v="0"/>
    <n v="1"/>
    <s v=""/>
    <s v=""/>
    <s v=""/>
    <s v=""/>
    <s v=""/>
    <s v=""/>
    <n v="1"/>
    <s v=""/>
    <m/>
  </r>
  <r>
    <n v="1"/>
    <n v="103"/>
    <x v="0"/>
    <s v="43+108.23"/>
    <n v="0"/>
    <n v="0"/>
    <n v="0"/>
    <n v="0"/>
    <n v="1"/>
    <x v="0"/>
    <n v="1"/>
    <s v=""/>
    <s v=""/>
    <s v=""/>
    <s v=""/>
    <s v=""/>
    <s v=""/>
    <n v="1"/>
    <s v=""/>
    <m/>
  </r>
  <r>
    <n v="1"/>
    <n v="104"/>
    <x v="0"/>
    <s v="43+593.23"/>
    <n v="0"/>
    <n v="0"/>
    <n v="0"/>
    <n v="0"/>
    <n v="1"/>
    <x v="0"/>
    <n v="1"/>
    <s v=""/>
    <s v=""/>
    <s v=""/>
    <s v=""/>
    <s v=""/>
    <s v=""/>
    <n v="1"/>
    <s v=""/>
    <s v=""/>
  </r>
  <r>
    <n v="1"/>
    <n v="105"/>
    <x v="0"/>
    <s v="44+073.23"/>
    <n v="0"/>
    <n v="0"/>
    <n v="0"/>
    <n v="0"/>
    <n v="1"/>
    <x v="0"/>
    <n v="1"/>
    <s v=""/>
    <s v=""/>
    <s v=""/>
    <s v=""/>
    <s v=""/>
    <s v=""/>
    <n v="1"/>
    <s v=""/>
    <m/>
  </r>
  <r>
    <n v="1"/>
    <n v="106"/>
    <x v="0"/>
    <s v="44+553.23"/>
    <n v="0"/>
    <n v="0"/>
    <n v="0"/>
    <n v="0"/>
    <n v="1"/>
    <x v="0"/>
    <n v="1"/>
    <s v=""/>
    <s v=""/>
    <s v=""/>
    <s v=""/>
    <s v=""/>
    <s v=""/>
    <n v="1"/>
    <s v=""/>
    <m/>
  </r>
  <r>
    <n v="1"/>
    <n v="107"/>
    <x v="0"/>
    <s v="45+023.23"/>
    <n v="0"/>
    <n v="0"/>
    <n v="0"/>
    <n v="0"/>
    <m/>
    <x v="1"/>
    <s v=""/>
    <s v=""/>
    <n v="1"/>
    <s v=""/>
    <s v=""/>
    <s v=""/>
    <n v="4"/>
    <n v="1"/>
    <s v=""/>
    <m/>
  </r>
  <r>
    <n v="1"/>
    <n v="108"/>
    <x v="0"/>
    <s v="45+493.23"/>
    <n v="0"/>
    <n v="0"/>
    <n v="0"/>
    <n v="0"/>
    <m/>
    <x v="1"/>
    <s v=""/>
    <s v=""/>
    <n v="1"/>
    <n v="0"/>
    <n v="1"/>
    <s v=""/>
    <n v="4"/>
    <s v=""/>
    <s v=""/>
    <m/>
  </r>
  <r>
    <n v="1"/>
    <n v="109"/>
    <x v="0"/>
    <s v="45+963.23"/>
    <n v="0"/>
    <n v="0"/>
    <n v="0"/>
    <n v="0"/>
    <n v="1"/>
    <x v="0"/>
    <n v="1"/>
    <s v=""/>
    <s v=""/>
    <n v="1"/>
    <s v=""/>
    <s v=""/>
    <s v=""/>
    <s v=""/>
    <s v=""/>
    <m/>
  </r>
  <r>
    <n v="1"/>
    <n v="110"/>
    <x v="1"/>
    <s v="46+388.23"/>
    <n v="0"/>
    <n v="0"/>
    <n v="0"/>
    <n v="0"/>
    <n v="1"/>
    <x v="0"/>
    <n v="1"/>
    <s v=""/>
    <s v=""/>
    <n v="1"/>
    <s v=""/>
    <s v=""/>
    <s v=""/>
    <s v=""/>
    <s v=""/>
    <m/>
  </r>
  <r>
    <n v="1"/>
    <n v="112"/>
    <x v="0"/>
    <s v="47+133.29"/>
    <n v="0"/>
    <n v="0"/>
    <n v="0"/>
    <n v="0"/>
    <n v="1"/>
    <x v="0"/>
    <n v="1"/>
    <s v=""/>
    <s v=""/>
    <n v="1"/>
    <s v=""/>
    <s v=""/>
    <s v=""/>
    <s v=""/>
    <s v=""/>
    <m/>
  </r>
  <r>
    <n v="1"/>
    <n v="113"/>
    <x v="0"/>
    <s v="47+623.29"/>
    <n v="0"/>
    <n v="0"/>
    <n v="0"/>
    <n v="0"/>
    <n v="1"/>
    <x v="0"/>
    <n v="1"/>
    <s v=""/>
    <s v=""/>
    <n v="1"/>
    <s v=""/>
    <s v=""/>
    <s v=""/>
    <s v=""/>
    <s v=""/>
    <m/>
  </r>
  <r>
    <n v="1"/>
    <n v="114"/>
    <x v="0"/>
    <s v="48+113.29"/>
    <n v="0"/>
    <n v="0"/>
    <n v="0"/>
    <n v="0"/>
    <n v="1"/>
    <x v="0"/>
    <n v="1"/>
    <s v=""/>
    <s v=""/>
    <n v="1"/>
    <s v=""/>
    <s v=""/>
    <s v=""/>
    <s v=""/>
    <s v=""/>
    <m/>
  </r>
  <r>
    <n v="1"/>
    <n v="115"/>
    <x v="0"/>
    <s v="48+613.29"/>
    <n v="0"/>
    <n v="0"/>
    <n v="0"/>
    <n v="0"/>
    <n v="1"/>
    <x v="0"/>
    <n v="1"/>
    <s v=""/>
    <s v=""/>
    <n v="1"/>
    <s v=""/>
    <s v=""/>
    <s v=""/>
    <s v=""/>
    <s v=""/>
    <m/>
  </r>
  <r>
    <n v="1"/>
    <n v="116"/>
    <x v="0"/>
    <s v="49+098.29"/>
    <n v="0"/>
    <n v="0"/>
    <n v="0"/>
    <n v="0"/>
    <n v="1"/>
    <x v="0"/>
    <n v="1"/>
    <s v=""/>
    <s v=""/>
    <n v="1"/>
    <s v=""/>
    <s v=""/>
    <s v=""/>
    <s v=""/>
    <s v=""/>
    <m/>
  </r>
  <r>
    <n v="1"/>
    <n v="117"/>
    <x v="0"/>
    <s v="49+573.29"/>
    <n v="0"/>
    <n v="0"/>
    <n v="0"/>
    <n v="0"/>
    <n v="1"/>
    <x v="0"/>
    <n v="1"/>
    <s v=""/>
    <s v=""/>
    <n v="1"/>
    <s v=""/>
    <s v=""/>
    <s v=""/>
    <s v=""/>
    <s v=""/>
    <m/>
  </r>
  <r>
    <n v="1"/>
    <n v="120"/>
    <x v="0"/>
    <s v="50+978.29"/>
    <n v="0"/>
    <n v="0"/>
    <n v="0"/>
    <n v="0"/>
    <n v="1"/>
    <x v="0"/>
    <n v="1"/>
    <s v=""/>
    <s v=""/>
    <n v="1"/>
    <s v=""/>
    <s v=""/>
    <s v=""/>
    <s v=""/>
    <s v=""/>
    <m/>
  </r>
  <r>
    <n v="1"/>
    <n v="121"/>
    <x v="0"/>
    <s v="51+473.29"/>
    <n v="0"/>
    <n v="0"/>
    <n v="0"/>
    <n v="0"/>
    <n v="1"/>
    <x v="0"/>
    <n v="1"/>
    <s v=""/>
    <s v=""/>
    <n v="1"/>
    <s v=""/>
    <s v=""/>
    <s v=""/>
    <s v=""/>
    <s v=""/>
    <m/>
  </r>
  <r>
    <n v="1"/>
    <n v="122"/>
    <x v="0"/>
    <s v="51+963.29"/>
    <n v="0"/>
    <n v="0"/>
    <n v="0"/>
    <n v="0"/>
    <n v="1"/>
    <x v="0"/>
    <n v="1"/>
    <s v=""/>
    <s v=""/>
    <n v="1"/>
    <s v=""/>
    <s v=""/>
    <s v=""/>
    <s v=""/>
    <s v=""/>
    <m/>
  </r>
  <r>
    <n v="1"/>
    <n v="123"/>
    <x v="2"/>
    <s v="52+428.29"/>
    <n v="0"/>
    <n v="0"/>
    <n v="0"/>
    <n v="0"/>
    <n v="1"/>
    <x v="0"/>
    <n v="1"/>
    <s v=""/>
    <s v=""/>
    <s v=""/>
    <n v="1"/>
    <s v=""/>
    <s v=""/>
    <s v=""/>
    <s v=""/>
    <m/>
  </r>
  <r>
    <n v="1"/>
    <n v="124"/>
    <x v="2"/>
    <s v="52+863.29"/>
    <n v="1"/>
    <n v="1"/>
    <n v="1"/>
    <n v="1"/>
    <n v="1"/>
    <x v="0"/>
    <n v="1"/>
    <s v=""/>
    <s v=""/>
    <s v=""/>
    <n v="1"/>
    <s v=""/>
    <s v=""/>
    <s v=""/>
    <s v=""/>
    <m/>
  </r>
  <r>
    <n v="1"/>
    <n v="126"/>
    <x v="0"/>
    <s v="53+698.29"/>
    <n v="0"/>
    <n v="0"/>
    <n v="1"/>
    <n v="0"/>
    <n v="1"/>
    <x v="0"/>
    <n v="1"/>
    <s v=""/>
    <s v=""/>
    <s v=""/>
    <s v=""/>
    <s v=""/>
    <s v=""/>
    <n v="1"/>
    <s v=""/>
    <m/>
  </r>
  <r>
    <n v="1"/>
    <n v="127"/>
    <x v="0"/>
    <s v="54+193.29"/>
    <n v="0"/>
    <n v="0"/>
    <n v="0"/>
    <n v="0"/>
    <m/>
    <x v="1"/>
    <n v="1"/>
    <s v=""/>
    <s v=""/>
    <s v=""/>
    <s v=""/>
    <s v=""/>
    <n v="4"/>
    <n v="1"/>
    <s v=""/>
    <m/>
  </r>
  <r>
    <n v="1"/>
    <n v="128"/>
    <x v="0"/>
    <s v="54+678.29"/>
    <n v="0"/>
    <n v="0"/>
    <n v="0"/>
    <n v="0"/>
    <m/>
    <x v="1"/>
    <n v="1"/>
    <s v=""/>
    <s v=""/>
    <s v=""/>
    <s v=""/>
    <s v=""/>
    <n v="4"/>
    <n v="1"/>
    <s v=""/>
    <m/>
  </r>
  <r>
    <n v="1"/>
    <n v="129"/>
    <x v="0"/>
    <s v="55+173.29"/>
    <n v="0"/>
    <n v="0"/>
    <n v="0"/>
    <n v="0"/>
    <m/>
    <x v="1"/>
    <s v=""/>
    <s v=""/>
    <n v="1"/>
    <s v=""/>
    <s v=""/>
    <s v=""/>
    <n v="4"/>
    <n v="1"/>
    <s v=""/>
    <m/>
  </r>
  <r>
    <n v="1"/>
    <n v="130"/>
    <x v="0"/>
    <s v="55+658.29"/>
    <n v="0"/>
    <n v="0"/>
    <n v="0"/>
    <n v="0"/>
    <m/>
    <x v="1"/>
    <s v=""/>
    <s v=""/>
    <n v="1"/>
    <s v=""/>
    <s v=""/>
    <s v=""/>
    <n v="4"/>
    <n v="1"/>
    <s v=""/>
    <m/>
  </r>
  <r>
    <n v="1"/>
    <n v="131"/>
    <x v="0"/>
    <s v="56+148.29"/>
    <n v="0"/>
    <n v="0"/>
    <n v="0"/>
    <n v="0"/>
    <m/>
    <x v="1"/>
    <s v=""/>
    <s v=""/>
    <n v="1"/>
    <s v=""/>
    <s v=""/>
    <s v=""/>
    <n v="4"/>
    <n v="1"/>
    <s v=""/>
    <m/>
  </r>
  <r>
    <n v="1"/>
    <n v="132"/>
    <x v="0"/>
    <s v="56+658.29"/>
    <n v="1"/>
    <n v="1"/>
    <n v="-1"/>
    <n v="-1"/>
    <m/>
    <x v="1"/>
    <s v=""/>
    <s v=""/>
    <n v="1"/>
    <s v=""/>
    <s v=""/>
    <s v=""/>
    <n v="4"/>
    <n v="1"/>
    <s v=""/>
    <m/>
  </r>
  <r>
    <n v="1"/>
    <n v="133"/>
    <x v="0"/>
    <s v="57+153.29"/>
    <n v="0"/>
    <n v="0"/>
    <n v="0"/>
    <n v="0"/>
    <m/>
    <x v="1"/>
    <s v=""/>
    <s v=""/>
    <n v="1"/>
    <s v=""/>
    <s v=""/>
    <s v=""/>
    <n v="4"/>
    <n v="1"/>
    <s v=""/>
    <m/>
  </r>
  <r>
    <n v="1"/>
    <n v="134"/>
    <x v="0"/>
    <s v="57+638.29"/>
    <n v="0"/>
    <n v="0"/>
    <n v="-1"/>
    <n v="0"/>
    <m/>
    <x v="1"/>
    <s v=""/>
    <s v=""/>
    <n v="1"/>
    <s v=""/>
    <s v=""/>
    <s v=""/>
    <n v="4"/>
    <n v="1"/>
    <s v=""/>
    <m/>
  </r>
  <r>
    <n v="1"/>
    <n v="135"/>
    <x v="3"/>
    <s v="58+153.29"/>
    <n v="6"/>
    <n v="5"/>
    <n v="-2"/>
    <n v="0"/>
    <m/>
    <x v="1"/>
    <s v=""/>
    <s v=""/>
    <n v="1"/>
    <s v=""/>
    <s v=""/>
    <s v=""/>
    <n v="4"/>
    <n v="1"/>
    <s v=""/>
    <m/>
  </r>
  <r>
    <n v="1"/>
    <n v="136"/>
    <x v="4"/>
    <s v="58+573.29"/>
    <n v="0"/>
    <n v="0"/>
    <n v="0"/>
    <n v="0"/>
    <m/>
    <x v="1"/>
    <s v=""/>
    <s v=""/>
    <n v="1"/>
    <s v=""/>
    <n v="1"/>
    <s v=""/>
    <n v="4"/>
    <s v=""/>
    <s v=""/>
    <m/>
  </r>
  <r>
    <n v="1"/>
    <n v="137"/>
    <x v="0"/>
    <s v="58+968.29"/>
    <n v="1"/>
    <n v="1"/>
    <n v="1"/>
    <n v="1"/>
    <m/>
    <x v="1"/>
    <s v=""/>
    <s v=""/>
    <n v="1"/>
    <s v=""/>
    <s v=""/>
    <s v=""/>
    <n v="4"/>
    <n v="1"/>
    <s v=""/>
    <m/>
  </r>
  <r>
    <n v="1"/>
    <n v="139"/>
    <x v="4"/>
    <s v="59+943.29"/>
    <n v="-2"/>
    <n v="1"/>
    <n v="2"/>
    <n v="-1"/>
    <m/>
    <x v="1"/>
    <s v=""/>
    <s v=""/>
    <n v="1"/>
    <s v=""/>
    <n v="1"/>
    <s v=""/>
    <n v="4"/>
    <s v=""/>
    <s v=""/>
    <m/>
  </r>
  <r>
    <n v="1"/>
    <n v="140"/>
    <x v="0"/>
    <s v="60+383.29"/>
    <n v="0"/>
    <n v="0"/>
    <n v="0"/>
    <n v="0"/>
    <m/>
    <x v="1"/>
    <s v=""/>
    <s v=""/>
    <n v="1"/>
    <s v=""/>
    <s v=""/>
    <s v=""/>
    <n v="4"/>
    <n v="1"/>
    <s v=""/>
    <m/>
  </r>
  <r>
    <n v="1"/>
    <n v="141"/>
    <x v="0"/>
    <s v="60+888.29"/>
    <n v="0"/>
    <n v="0"/>
    <n v="0"/>
    <n v="0"/>
    <m/>
    <x v="1"/>
    <s v=""/>
    <s v=""/>
    <n v="1"/>
    <s v=""/>
    <s v=""/>
    <s v=""/>
    <n v="4"/>
    <n v="1"/>
    <s v=""/>
    <m/>
  </r>
  <r>
    <n v="1"/>
    <n v="142"/>
    <x v="0"/>
    <s v="61+383.29"/>
    <n v="0"/>
    <n v="0"/>
    <n v="0"/>
    <n v="0"/>
    <m/>
    <x v="1"/>
    <s v=""/>
    <s v=""/>
    <n v="1"/>
    <s v=""/>
    <s v=""/>
    <s v=""/>
    <n v="4"/>
    <n v="1"/>
    <s v=""/>
    <m/>
  </r>
  <r>
    <n v="1"/>
    <n v="143"/>
    <x v="0"/>
    <s v="61+833.29"/>
    <n v="0"/>
    <n v="0"/>
    <n v="0"/>
    <s v="-+1"/>
    <m/>
    <x v="1"/>
    <s v=""/>
    <s v=""/>
    <n v="1"/>
    <s v=""/>
    <s v=""/>
    <s v=""/>
    <n v="4"/>
    <n v="1"/>
    <s v=""/>
    <m/>
  </r>
  <r>
    <n v="1"/>
    <n v="144"/>
    <x v="0"/>
    <s v="62+328.29"/>
    <n v="0"/>
    <n v="0"/>
    <n v="0"/>
    <n v="0"/>
    <m/>
    <x v="1"/>
    <s v=""/>
    <s v=""/>
    <n v="1"/>
    <s v=""/>
    <s v=""/>
    <s v=""/>
    <n v="4"/>
    <n v="1"/>
    <s v=""/>
    <m/>
  </r>
  <r>
    <n v="1"/>
    <n v="145"/>
    <x v="0"/>
    <s v="62+818.29"/>
    <n v="0"/>
    <n v="0"/>
    <n v="0"/>
    <n v="0"/>
    <m/>
    <x v="1"/>
    <s v=""/>
    <s v=""/>
    <n v="1"/>
    <s v=""/>
    <s v=""/>
    <s v=""/>
    <n v="4"/>
    <n v="1"/>
    <s v=""/>
    <m/>
  </r>
  <r>
    <n v="1"/>
    <n v="146"/>
    <x v="0"/>
    <s v="63+303.29"/>
    <n v="0"/>
    <n v="0"/>
    <n v="0"/>
    <n v="0"/>
    <m/>
    <x v="1"/>
    <s v=""/>
    <s v=""/>
    <n v="1"/>
    <s v=""/>
    <s v=""/>
    <s v=""/>
    <n v="4"/>
    <n v="1"/>
    <s v=""/>
    <m/>
  </r>
  <r>
    <n v="1"/>
    <n v="147"/>
    <x v="0"/>
    <s v="63+788.29"/>
    <n v="0"/>
    <n v="3"/>
    <n v="1"/>
    <n v="1"/>
    <m/>
    <x v="1"/>
    <s v=""/>
    <s v=""/>
    <n v="1"/>
    <s v=""/>
    <s v=""/>
    <s v=""/>
    <n v="4"/>
    <n v="1"/>
    <s v=""/>
    <m/>
  </r>
  <r>
    <n v="1"/>
    <n v="148"/>
    <x v="0"/>
    <s v="64+298.29"/>
    <n v="0"/>
    <n v="0"/>
    <n v="0"/>
    <n v="0"/>
    <m/>
    <x v="1"/>
    <s v=""/>
    <s v=""/>
    <n v="1"/>
    <s v=""/>
    <s v=""/>
    <s v=""/>
    <n v="4"/>
    <n v="1"/>
    <s v=""/>
    <m/>
  </r>
  <r>
    <n v="1"/>
    <n v="149"/>
    <x v="0"/>
    <s v="64+793.29"/>
    <n v="0"/>
    <n v="0"/>
    <n v="0"/>
    <n v="0"/>
    <m/>
    <x v="1"/>
    <s v=""/>
    <s v=""/>
    <n v="1"/>
    <s v=""/>
    <s v=""/>
    <s v=""/>
    <n v="4"/>
    <n v="1"/>
    <s v=""/>
    <m/>
  </r>
  <r>
    <n v="1"/>
    <n v="150"/>
    <x v="0"/>
    <s v="65+273.29"/>
    <n v="0"/>
    <n v="0"/>
    <n v="0"/>
    <n v="0"/>
    <m/>
    <x v="1"/>
    <s v=""/>
    <s v=""/>
    <n v="1"/>
    <s v=""/>
    <s v=""/>
    <s v=""/>
    <n v="4"/>
    <n v="1"/>
    <s v=""/>
    <m/>
  </r>
  <r>
    <n v="1"/>
    <n v="151"/>
    <x v="0"/>
    <s v="65+788.29"/>
    <n v="0"/>
    <n v="0"/>
    <n v="0"/>
    <n v="0"/>
    <m/>
    <x v="1"/>
    <s v=""/>
    <s v=""/>
    <n v="1"/>
    <s v=""/>
    <s v=""/>
    <s v=""/>
    <n v="4"/>
    <n v="1"/>
    <s v=""/>
    <m/>
  </r>
  <r>
    <n v="1"/>
    <n v="153"/>
    <x v="0"/>
    <s v="66+603.29"/>
    <n v="0"/>
    <n v="0"/>
    <n v="0"/>
    <n v="0"/>
    <m/>
    <x v="1"/>
    <s v=""/>
    <s v=""/>
    <n v="1"/>
    <s v=""/>
    <s v=""/>
    <s v=""/>
    <n v="4"/>
    <n v="1"/>
    <s v=""/>
    <m/>
  </r>
  <r>
    <n v="1"/>
    <n v="154"/>
    <x v="0"/>
    <s v="67+093.29"/>
    <n v="0"/>
    <n v="0"/>
    <n v="0"/>
    <n v="0"/>
    <m/>
    <x v="1"/>
    <s v=""/>
    <s v=""/>
    <n v="1"/>
    <s v=""/>
    <s v=""/>
    <s v=""/>
    <n v="4"/>
    <n v="1"/>
    <s v=""/>
    <m/>
  </r>
  <r>
    <n v="1"/>
    <n v="155"/>
    <x v="0"/>
    <s v="67+588.29"/>
    <n v="0"/>
    <n v="0"/>
    <n v="0"/>
    <n v="0"/>
    <m/>
    <x v="1"/>
    <s v=""/>
    <s v=""/>
    <n v="1"/>
    <s v=""/>
    <s v=""/>
    <s v=""/>
    <n v="4"/>
    <n v="1"/>
    <s v=""/>
    <m/>
  </r>
  <r>
    <n v="1"/>
    <n v="156"/>
    <x v="0"/>
    <s v="68+063.29"/>
    <n v="0"/>
    <n v="0"/>
    <n v="0"/>
    <n v="0"/>
    <m/>
    <x v="1"/>
    <s v=""/>
    <s v=""/>
    <n v="1"/>
    <s v=""/>
    <s v=""/>
    <s v=""/>
    <n v="4"/>
    <n v="1"/>
    <s v=""/>
    <m/>
  </r>
  <r>
    <n v="1"/>
    <n v="157"/>
    <x v="0"/>
    <s v="68+558.29"/>
    <n v="0"/>
    <n v="0"/>
    <n v="0"/>
    <n v="0"/>
    <m/>
    <x v="1"/>
    <s v=""/>
    <s v=""/>
    <n v="1"/>
    <s v=""/>
    <s v=""/>
    <s v=""/>
    <n v="4"/>
    <n v="1"/>
    <s v=""/>
    <m/>
  </r>
  <r>
    <n v="1"/>
    <n v="158"/>
    <x v="0"/>
    <s v="69+008.29"/>
    <n v="0"/>
    <n v="0"/>
    <n v="0"/>
    <n v="0"/>
    <m/>
    <x v="1"/>
    <s v=""/>
    <s v=""/>
    <n v="1"/>
    <s v=""/>
    <s v=""/>
    <s v=""/>
    <n v="4"/>
    <n v="1"/>
    <s v=""/>
    <m/>
  </r>
  <r>
    <n v="1"/>
    <n v="159"/>
    <x v="0"/>
    <s v="69+493.29"/>
    <n v="0"/>
    <n v="0"/>
    <n v="0"/>
    <n v="0"/>
    <m/>
    <x v="1"/>
    <s v=""/>
    <s v=""/>
    <n v="1"/>
    <s v=""/>
    <s v=""/>
    <s v=""/>
    <n v="4"/>
    <n v="1"/>
    <s v=""/>
    <m/>
  </r>
  <r>
    <n v="1"/>
    <n v="160"/>
    <x v="0"/>
    <s v="69+978.29"/>
    <n v="0"/>
    <n v="0"/>
    <n v="0"/>
    <n v="0"/>
    <m/>
    <x v="1"/>
    <s v=""/>
    <s v=""/>
    <n v="1"/>
    <s v=""/>
    <s v=""/>
    <s v=""/>
    <n v="4"/>
    <n v="1"/>
    <s v=""/>
    <m/>
  </r>
  <r>
    <n v="1"/>
    <n v="161"/>
    <x v="0"/>
    <s v="70+458.29"/>
    <n v="0"/>
    <n v="0"/>
    <n v="0"/>
    <n v="0"/>
    <m/>
    <x v="1"/>
    <s v=""/>
    <s v=""/>
    <n v="1"/>
    <s v=""/>
    <s v=""/>
    <s v=""/>
    <n v="4"/>
    <n v="1"/>
    <s v=""/>
    <m/>
  </r>
  <r>
    <n v="1"/>
    <n v="162"/>
    <x v="0"/>
    <s v="70+963.29"/>
    <n v="0"/>
    <n v="0"/>
    <n v="0"/>
    <n v="0"/>
    <m/>
    <x v="1"/>
    <s v=""/>
    <s v=""/>
    <n v="1"/>
    <s v=""/>
    <s v=""/>
    <s v=""/>
    <n v="4"/>
    <n v="1"/>
    <s v=""/>
    <m/>
  </r>
  <r>
    <n v="1"/>
    <n v="163"/>
    <x v="0"/>
    <s v="71+493.29"/>
    <n v="3"/>
    <n v="3"/>
    <n v="3"/>
    <n v="3"/>
    <m/>
    <x v="1"/>
    <s v=""/>
    <s v=""/>
    <n v="1"/>
    <s v=""/>
    <s v=""/>
    <s v=""/>
    <n v="4"/>
    <n v="1"/>
    <s v=""/>
    <m/>
  </r>
  <r>
    <n v="1"/>
    <n v="164"/>
    <x v="0"/>
    <s v="71+978.29"/>
    <n v="3"/>
    <n v="3"/>
    <n v="3"/>
    <n v="3"/>
    <m/>
    <x v="1"/>
    <s v=""/>
    <s v=""/>
    <n v="1"/>
    <s v=""/>
    <s v=""/>
    <s v=""/>
    <n v="4"/>
    <n v="1"/>
    <s v=""/>
    <m/>
  </r>
  <r>
    <n v="1"/>
    <n v="167"/>
    <x v="2"/>
    <s v="73+258.29"/>
    <n v="0"/>
    <n v="0"/>
    <n v="0"/>
    <n v="0"/>
    <m/>
    <x v="1"/>
    <s v=""/>
    <s v=""/>
    <n v="1"/>
    <s v=""/>
    <n v="1"/>
    <s v=""/>
    <n v="4"/>
    <s v=""/>
    <s v=""/>
    <m/>
  </r>
  <r>
    <n v="1"/>
    <n v="168"/>
    <x v="0"/>
    <s v="73+705.29"/>
    <n v="0"/>
    <n v="0"/>
    <n v="0"/>
    <n v="0"/>
    <m/>
    <x v="1"/>
    <s v=""/>
    <s v=""/>
    <n v="1"/>
    <s v=""/>
    <s v=""/>
    <s v=""/>
    <n v="4"/>
    <n v="1"/>
    <s v=""/>
    <m/>
  </r>
  <r>
    <n v="1"/>
    <n v="169"/>
    <x v="0"/>
    <s v="74+188.29"/>
    <n v="0"/>
    <n v="0"/>
    <n v="0"/>
    <n v="0"/>
    <m/>
    <x v="1"/>
    <s v=""/>
    <s v=""/>
    <n v="1"/>
    <s v=""/>
    <s v=""/>
    <s v=""/>
    <n v="4"/>
    <n v="1"/>
    <s v=""/>
    <m/>
  </r>
  <r>
    <n v="1"/>
    <n v="170"/>
    <x v="0"/>
    <s v="74+658.29"/>
    <n v="0"/>
    <n v="0"/>
    <n v="0"/>
    <n v="0"/>
    <m/>
    <x v="1"/>
    <s v=""/>
    <s v=""/>
    <n v="1"/>
    <s v=""/>
    <s v=""/>
    <s v=""/>
    <n v="4"/>
    <n v="1"/>
    <s v=""/>
    <m/>
  </r>
  <r>
    <n v="1"/>
    <n v="171"/>
    <x v="0"/>
    <s v="75+143.29"/>
    <n v="0"/>
    <n v="0"/>
    <n v="0"/>
    <n v="0"/>
    <m/>
    <x v="1"/>
    <s v=""/>
    <s v=""/>
    <n v="1"/>
    <s v=""/>
    <s v=""/>
    <s v=""/>
    <n v="4"/>
    <n v="1"/>
    <s v=""/>
    <m/>
  </r>
  <r>
    <n v="1"/>
    <n v="172"/>
    <x v="0"/>
    <s v="75+653.29"/>
    <n v="0"/>
    <n v="0"/>
    <n v="0"/>
    <n v="0"/>
    <m/>
    <x v="1"/>
    <s v=""/>
    <s v=""/>
    <n v="1"/>
    <s v=""/>
    <s v=""/>
    <s v=""/>
    <n v="4"/>
    <n v="1"/>
    <s v=""/>
    <m/>
  </r>
  <r>
    <n v="1"/>
    <n v="173"/>
    <x v="0"/>
    <s v="76+168.29"/>
    <n v="0"/>
    <n v="0"/>
    <n v="0"/>
    <n v="0"/>
    <m/>
    <x v="1"/>
    <s v=""/>
    <s v=""/>
    <n v="1"/>
    <s v=""/>
    <s v=""/>
    <s v=""/>
    <n v="4"/>
    <n v="1"/>
    <s v=""/>
    <m/>
  </r>
  <r>
    <n v="1"/>
    <n v="174"/>
    <x v="0"/>
    <s v="76+638.29"/>
    <n v="0"/>
    <n v="0"/>
    <n v="0"/>
    <n v="0"/>
    <m/>
    <x v="1"/>
    <s v=""/>
    <s v=""/>
    <n v="1"/>
    <s v=""/>
    <s v=""/>
    <s v=""/>
    <n v="4"/>
    <n v="1"/>
    <s v=""/>
    <m/>
  </r>
  <r>
    <n v="1"/>
    <n v="175"/>
    <x v="3"/>
    <s v="77+163.29"/>
    <n v="0"/>
    <n v="0"/>
    <n v="0"/>
    <n v="0"/>
    <m/>
    <x v="1"/>
    <s v=""/>
    <s v=""/>
    <n v="1"/>
    <s v=""/>
    <s v=""/>
    <s v=""/>
    <n v="4"/>
    <n v="1"/>
    <s v=""/>
    <m/>
  </r>
  <r>
    <n v="1"/>
    <n v="176"/>
    <x v="0"/>
    <s v="77+728.29"/>
    <n v="0"/>
    <n v="0"/>
    <n v="0"/>
    <n v="0"/>
    <m/>
    <x v="1"/>
    <s v=""/>
    <s v=""/>
    <n v="1"/>
    <s v=""/>
    <s v=""/>
    <s v=""/>
    <n v="4"/>
    <n v="1"/>
    <s v=""/>
    <m/>
  </r>
  <r>
    <n v="1"/>
    <n v="177"/>
    <x v="0"/>
    <s v="78+293.29"/>
    <n v="0"/>
    <n v="0"/>
    <n v="0"/>
    <n v="0"/>
    <m/>
    <x v="1"/>
    <s v=""/>
    <s v=""/>
    <n v="1"/>
    <s v=""/>
    <s v=""/>
    <s v=""/>
    <n v="4"/>
    <n v="1"/>
    <s v=""/>
    <m/>
  </r>
  <r>
    <n v="1"/>
    <n v="178"/>
    <x v="2"/>
    <s v="78+758.29"/>
    <n v="0"/>
    <n v="0"/>
    <n v="0"/>
    <n v="0"/>
    <m/>
    <x v="1"/>
    <s v=""/>
    <s v=""/>
    <n v="1"/>
    <s v=""/>
    <n v="1"/>
    <s v=""/>
    <n v="4"/>
    <s v=""/>
    <s v=""/>
    <m/>
  </r>
  <r>
    <n v="1"/>
    <n v="180"/>
    <x v="0"/>
    <s v="79+598.29"/>
    <n v="0"/>
    <n v="0"/>
    <n v="0"/>
    <n v="0"/>
    <m/>
    <x v="1"/>
    <s v=""/>
    <s v=""/>
    <n v="1"/>
    <s v=""/>
    <s v=""/>
    <s v=""/>
    <n v="4"/>
    <n v="1"/>
    <s v=""/>
    <m/>
  </r>
  <r>
    <n v="1"/>
    <n v="181"/>
    <x v="0"/>
    <s v="80+073.29"/>
    <n v="0"/>
    <n v="0"/>
    <n v="0"/>
    <n v="0"/>
    <m/>
    <x v="1"/>
    <s v=""/>
    <s v=""/>
    <n v="1"/>
    <s v=""/>
    <s v=""/>
    <s v=""/>
    <n v="4"/>
    <n v="1"/>
    <s v=""/>
    <m/>
  </r>
  <r>
    <n v="1"/>
    <n v="182"/>
    <x v="0"/>
    <s v="80+553.29"/>
    <n v="0"/>
    <n v="0"/>
    <n v="0"/>
    <n v="0"/>
    <m/>
    <x v="1"/>
    <s v=""/>
    <s v=""/>
    <n v="1"/>
    <s v=""/>
    <s v=""/>
    <s v=""/>
    <n v="4"/>
    <n v="1"/>
    <s v=""/>
    <m/>
  </r>
  <r>
    <n v="1"/>
    <n v="183"/>
    <x v="0"/>
    <s v="81+038.29"/>
    <n v="0"/>
    <n v="0"/>
    <n v="0"/>
    <n v="0"/>
    <m/>
    <x v="1"/>
    <s v=""/>
    <s v=""/>
    <n v="1"/>
    <s v=""/>
    <s v=""/>
    <s v=""/>
    <n v="4"/>
    <n v="1"/>
    <s v=""/>
    <m/>
  </r>
  <r>
    <n v="1"/>
    <n v="184"/>
    <x v="0"/>
    <s v="81+523.29"/>
    <n v="0"/>
    <n v="0"/>
    <n v="0"/>
    <n v="0"/>
    <m/>
    <x v="1"/>
    <s v=""/>
    <s v=""/>
    <n v="1"/>
    <s v=""/>
    <s v=""/>
    <s v=""/>
    <n v="4"/>
    <n v="1"/>
    <s v=""/>
    <m/>
  </r>
  <r>
    <n v="1"/>
    <n v="185"/>
    <x v="0"/>
    <s v="82+008.29"/>
    <n v="0"/>
    <n v="0"/>
    <n v="0"/>
    <n v="0"/>
    <m/>
    <x v="1"/>
    <s v=""/>
    <s v=""/>
    <n v="1"/>
    <s v=""/>
    <s v=""/>
    <s v=""/>
    <n v="4"/>
    <n v="1"/>
    <s v=""/>
    <m/>
  </r>
  <r>
    <n v="1"/>
    <n v="186"/>
    <x v="0"/>
    <s v="82+508.29"/>
    <n v="0"/>
    <n v="0"/>
    <n v="0"/>
    <n v="0"/>
    <m/>
    <x v="1"/>
    <s v=""/>
    <s v=""/>
    <n v="1"/>
    <s v=""/>
    <s v=""/>
    <s v=""/>
    <n v="4"/>
    <n v="1"/>
    <s v=""/>
    <m/>
  </r>
  <r>
    <n v="1"/>
    <n v="187"/>
    <x v="0"/>
    <s v="82+983.29"/>
    <n v="0"/>
    <n v="0"/>
    <n v="0"/>
    <n v="0"/>
    <m/>
    <x v="1"/>
    <s v=""/>
    <s v=""/>
    <n v="1"/>
    <s v=""/>
    <s v=""/>
    <s v=""/>
    <n v="4"/>
    <n v="1"/>
    <s v=""/>
    <m/>
  </r>
  <r>
    <n v="1"/>
    <n v="188"/>
    <x v="0"/>
    <s v="83+478.29"/>
    <n v="0"/>
    <n v="0"/>
    <n v="0"/>
    <n v="0"/>
    <m/>
    <x v="1"/>
    <s v=""/>
    <s v=""/>
    <n v="1"/>
    <s v=""/>
    <s v=""/>
    <s v=""/>
    <n v="4"/>
    <n v="1"/>
    <s v=""/>
    <m/>
  </r>
  <r>
    <n v="1"/>
    <n v="189"/>
    <x v="0"/>
    <s v="83+958.29"/>
    <n v="0"/>
    <n v="0"/>
    <n v="0"/>
    <n v="0"/>
    <m/>
    <x v="1"/>
    <s v=""/>
    <s v=""/>
    <n v="1"/>
    <s v=""/>
    <s v=""/>
    <s v=""/>
    <n v="4"/>
    <n v="1"/>
    <s v=""/>
    <m/>
  </r>
  <r>
    <n v="1"/>
    <n v="190"/>
    <x v="2"/>
    <s v="84+408.29"/>
    <n v="0"/>
    <n v="0"/>
    <n v="0"/>
    <n v="0"/>
    <m/>
    <x v="1"/>
    <s v=""/>
    <s v=""/>
    <n v="1"/>
    <s v=""/>
    <n v="1"/>
    <s v=""/>
    <n v="4"/>
    <s v=""/>
    <s v=""/>
    <m/>
  </r>
  <r>
    <n v="1"/>
    <n v="191"/>
    <x v="0"/>
    <s v="84+863.29"/>
    <n v="0"/>
    <n v="0"/>
    <n v="0"/>
    <n v="0"/>
    <m/>
    <x v="1"/>
    <s v=""/>
    <s v=""/>
    <n v="1"/>
    <s v=""/>
    <s v=""/>
    <s v=""/>
    <n v="4"/>
    <n v="1"/>
    <s v=""/>
    <m/>
  </r>
  <r>
    <n v="1"/>
    <n v="193"/>
    <x v="0"/>
    <s v="85+728.29"/>
    <n v="0"/>
    <n v="0"/>
    <n v="1"/>
    <n v="1"/>
    <m/>
    <x v="1"/>
    <s v=""/>
    <s v=""/>
    <n v="1"/>
    <s v=""/>
    <s v=""/>
    <s v=""/>
    <n v="4"/>
    <n v="1"/>
    <s v=""/>
    <m/>
  </r>
  <r>
    <n v="1"/>
    <n v="194"/>
    <x v="0"/>
    <s v="86+213.29"/>
    <n v="0"/>
    <n v="0"/>
    <n v="0"/>
    <n v="0"/>
    <m/>
    <x v="1"/>
    <s v=""/>
    <s v=""/>
    <n v="1"/>
    <s v=""/>
    <s v=""/>
    <s v=""/>
    <n v="4"/>
    <n v="1"/>
    <s v=""/>
    <m/>
  </r>
  <r>
    <n v="1"/>
    <n v="195"/>
    <x v="0"/>
    <s v="86+688.29"/>
    <n v="0"/>
    <n v="0"/>
    <n v="0"/>
    <n v="0"/>
    <m/>
    <x v="1"/>
    <s v=""/>
    <s v=""/>
    <n v="1"/>
    <s v=""/>
    <s v=""/>
    <s v=""/>
    <n v="4"/>
    <n v="1"/>
    <s v=""/>
    <m/>
  </r>
  <r>
    <n v="1"/>
    <n v="196"/>
    <x v="2"/>
    <s v="87+118.29"/>
    <n v="0"/>
    <n v="0"/>
    <n v="0"/>
    <n v="0"/>
    <m/>
    <x v="1"/>
    <s v=""/>
    <s v=""/>
    <n v="1"/>
    <s v=""/>
    <n v="1"/>
    <s v=""/>
    <n v="4"/>
    <s v=""/>
    <s v=""/>
    <m/>
  </r>
  <r>
    <n v="1"/>
    <n v="197"/>
    <x v="2"/>
    <s v="87+573.29"/>
    <n v="2"/>
    <n v="2"/>
    <n v="2"/>
    <n v="2"/>
    <m/>
    <x v="1"/>
    <s v=""/>
    <s v=""/>
    <n v="1"/>
    <s v=""/>
    <n v="1"/>
    <s v=""/>
    <n v="4"/>
    <s v=""/>
    <s v=""/>
    <m/>
  </r>
  <r>
    <n v="1"/>
    <n v="198"/>
    <x v="0"/>
    <s v="88+033.29"/>
    <n v="0"/>
    <n v="0"/>
    <n v="0"/>
    <n v="0"/>
    <m/>
    <x v="1"/>
    <s v=""/>
    <s v=""/>
    <n v="1"/>
    <s v=""/>
    <s v=""/>
    <s v=""/>
    <n v="4"/>
    <n v="1"/>
    <s v=""/>
    <m/>
  </r>
  <r>
    <n v="1"/>
    <n v="199"/>
    <x v="0"/>
    <s v="88+528.29"/>
    <n v="0"/>
    <n v="0"/>
    <n v="0"/>
    <n v="0"/>
    <m/>
    <x v="1"/>
    <s v=""/>
    <s v=""/>
    <n v="1"/>
    <s v=""/>
    <s v=""/>
    <s v=""/>
    <n v="4"/>
    <n v="1"/>
    <s v=""/>
    <m/>
  </r>
  <r>
    <n v="1"/>
    <n v="200"/>
    <x v="0"/>
    <s v="89+013.29"/>
    <n v="0"/>
    <n v="0"/>
    <n v="0"/>
    <n v="0"/>
    <m/>
    <x v="1"/>
    <s v=""/>
    <s v=""/>
    <n v="1"/>
    <s v=""/>
    <s v=""/>
    <s v=""/>
    <n v="4"/>
    <n v="1"/>
    <s v=""/>
    <m/>
  </r>
  <r>
    <n v="1"/>
    <n v="201"/>
    <x v="4"/>
    <s v="89+333.29"/>
    <n v="0"/>
    <n v="0"/>
    <n v="0"/>
    <n v="0"/>
    <m/>
    <x v="1"/>
    <s v=""/>
    <s v=""/>
    <n v="1"/>
    <s v=""/>
    <n v="1"/>
    <s v=""/>
    <n v="4"/>
    <s v=""/>
    <s v=""/>
    <m/>
  </r>
  <r>
    <n v="1"/>
    <n v="202"/>
    <x v="4"/>
    <s v="89+613.29"/>
    <n v="0"/>
    <n v="0"/>
    <n v="0"/>
    <n v="0"/>
    <m/>
    <x v="1"/>
    <s v=""/>
    <s v=""/>
    <n v="1"/>
    <s v=""/>
    <n v="1"/>
    <s v=""/>
    <n v="4"/>
    <s v=""/>
    <s v=""/>
    <m/>
  </r>
  <r>
    <n v="1"/>
    <n v="203"/>
    <x v="4"/>
    <s v="89+948.28"/>
    <n v="0"/>
    <n v="0"/>
    <n v="0"/>
    <n v="0"/>
    <m/>
    <x v="1"/>
    <s v=""/>
    <s v=""/>
    <n v="1"/>
    <s v=""/>
    <n v="1"/>
    <s v=""/>
    <n v="4"/>
    <s v=""/>
    <s v=""/>
    <m/>
  </r>
  <r>
    <n v="1"/>
    <n v="204"/>
    <x v="2"/>
    <s v="90+303.28"/>
    <n v="1"/>
    <n v="1"/>
    <n v="0"/>
    <n v="0"/>
    <m/>
    <x v="1"/>
    <s v=""/>
    <s v=""/>
    <n v="1"/>
    <s v=""/>
    <n v="1"/>
    <s v=""/>
    <n v="4"/>
    <s v=""/>
    <s v=""/>
    <m/>
  </r>
  <r>
    <n v="1"/>
    <n v="205"/>
    <x v="1"/>
    <s v="90+658.29"/>
    <n v="0"/>
    <n v="0"/>
    <n v="0"/>
    <n v="0"/>
    <m/>
    <x v="1"/>
    <s v=""/>
    <s v=""/>
    <n v="1"/>
    <s v=""/>
    <n v="1"/>
    <s v=""/>
    <n v="4"/>
    <s v=""/>
    <s v=""/>
    <m/>
  </r>
  <r>
    <n v="1"/>
    <n v="206"/>
    <x v="2"/>
    <s v="91+068.29"/>
    <n v="0"/>
    <n v="0"/>
    <n v="0"/>
    <n v="0"/>
    <m/>
    <x v="1"/>
    <s v=""/>
    <s v=""/>
    <n v="1"/>
    <s v=""/>
    <n v="1"/>
    <s v=""/>
    <n v="4"/>
    <s v=""/>
    <s v=""/>
    <m/>
  </r>
  <r>
    <n v="1"/>
    <n v="207"/>
    <x v="2"/>
    <s v="91+483.29"/>
    <n v="0"/>
    <n v="0"/>
    <n v="0"/>
    <n v="0"/>
    <m/>
    <x v="1"/>
    <s v=""/>
    <s v=""/>
    <n v="1"/>
    <s v=""/>
    <n v="1"/>
    <s v=""/>
    <n v="4"/>
    <s v=""/>
    <s v=""/>
    <m/>
  </r>
  <r>
    <n v="1"/>
    <n v="209"/>
    <x v="0"/>
    <s v="92+368.29"/>
    <n v="0"/>
    <n v="-1"/>
    <n v="0"/>
    <n v="0"/>
    <m/>
    <x v="1"/>
    <s v=""/>
    <s v=""/>
    <n v="1"/>
    <s v=""/>
    <s v=""/>
    <s v=""/>
    <n v="4"/>
    <n v="1"/>
    <s v=""/>
    <m/>
  </r>
  <r>
    <n v="1"/>
    <n v="210"/>
    <x v="0"/>
    <s v="92+828.29"/>
    <n v="-1"/>
    <n v="0"/>
    <n v="0"/>
    <n v="-1"/>
    <m/>
    <x v="1"/>
    <s v=""/>
    <s v=""/>
    <n v="1"/>
    <s v=""/>
    <s v=""/>
    <s v=""/>
    <n v="4"/>
    <n v="1"/>
    <s v=""/>
    <m/>
  </r>
  <r>
    <n v="1"/>
    <n v="211"/>
    <x v="0"/>
    <s v="93+373.29"/>
    <n v="0"/>
    <n v="0"/>
    <n v="0"/>
    <n v="0"/>
    <m/>
    <x v="1"/>
    <s v=""/>
    <s v=""/>
    <n v="1"/>
    <s v=""/>
    <s v=""/>
    <s v=""/>
    <n v="4"/>
    <n v="1"/>
    <s v=""/>
    <m/>
  </r>
  <r>
    <n v="1"/>
    <n v="212"/>
    <x v="0"/>
    <s v="93+838.29"/>
    <n v="0"/>
    <n v="0"/>
    <n v="0"/>
    <n v="0"/>
    <m/>
    <x v="1"/>
    <s v=""/>
    <s v=""/>
    <n v="1"/>
    <s v=""/>
    <s v=""/>
    <s v=""/>
    <n v="4"/>
    <n v="1"/>
    <s v=""/>
    <m/>
  </r>
  <r>
    <n v="1"/>
    <n v="213"/>
    <x v="0"/>
    <s v="94+343.29"/>
    <n v="0"/>
    <n v="0"/>
    <n v="0"/>
    <n v="0"/>
    <m/>
    <x v="1"/>
    <s v=""/>
    <s v=""/>
    <n v="1"/>
    <s v=""/>
    <s v=""/>
    <s v=""/>
    <n v="4"/>
    <n v="1"/>
    <s v=""/>
    <m/>
  </r>
  <r>
    <n v="1"/>
    <n v="214"/>
    <x v="0"/>
    <s v="94+833.29"/>
    <n v="0"/>
    <n v="0"/>
    <n v="0"/>
    <n v="0"/>
    <m/>
    <x v="1"/>
    <s v=""/>
    <s v=""/>
    <n v="1"/>
    <s v=""/>
    <s v=""/>
    <s v=""/>
    <n v="4"/>
    <n v="1"/>
    <s v=""/>
    <m/>
  </r>
  <r>
    <n v="1"/>
    <n v="215"/>
    <x v="0"/>
    <s v="95+253.29"/>
    <n v="0"/>
    <n v="0"/>
    <n v="0"/>
    <n v="0"/>
    <m/>
    <x v="1"/>
    <s v=""/>
    <s v=""/>
    <n v="1"/>
    <s v=""/>
    <s v=""/>
    <s v=""/>
    <n v="4"/>
    <n v="1"/>
    <s v=""/>
    <m/>
  </r>
  <r>
    <n v="1"/>
    <n v="216"/>
    <x v="0"/>
    <s v="95+718.29"/>
    <n v="0"/>
    <n v="0"/>
    <n v="0"/>
    <n v="0"/>
    <m/>
    <x v="1"/>
    <s v=""/>
    <s v=""/>
    <n v="1"/>
    <s v=""/>
    <s v=""/>
    <s v=""/>
    <n v="4"/>
    <n v="1"/>
    <s v=""/>
    <m/>
  </r>
  <r>
    <n v="1"/>
    <n v="217"/>
    <x v="0"/>
    <s v="96+243.29"/>
    <n v="0"/>
    <n v="0"/>
    <n v="0"/>
    <n v="0"/>
    <m/>
    <x v="1"/>
    <s v=""/>
    <s v=""/>
    <n v="1"/>
    <s v=""/>
    <s v=""/>
    <s v=""/>
    <n v="4"/>
    <n v="1"/>
    <s v=""/>
    <m/>
  </r>
  <r>
    <n v="1"/>
    <n v="218"/>
    <x v="0"/>
    <s v="96+698.29"/>
    <n v="0"/>
    <n v="0"/>
    <n v="0"/>
    <n v="0"/>
    <m/>
    <x v="1"/>
    <s v=""/>
    <s v=""/>
    <n v="1"/>
    <s v=""/>
    <s v=""/>
    <s v=""/>
    <n v="4"/>
    <n v="1"/>
    <s v=""/>
    <m/>
  </r>
  <r>
    <n v="1"/>
    <n v="219"/>
    <x v="2"/>
    <s v="97+148.29"/>
    <n v="0"/>
    <n v="0"/>
    <n v="0"/>
    <n v="0"/>
    <m/>
    <x v="1"/>
    <s v=""/>
    <s v=""/>
    <n v="1"/>
    <s v=""/>
    <n v="1"/>
    <s v=""/>
    <n v="4"/>
    <s v=""/>
    <s v=""/>
    <m/>
  </r>
  <r>
    <n v="1"/>
    <n v="220"/>
    <x v="1"/>
    <s v="97+543.29"/>
    <n v="0"/>
    <n v="0"/>
    <n v="0"/>
    <n v="0"/>
    <m/>
    <x v="1"/>
    <s v=""/>
    <s v=""/>
    <n v="1"/>
    <s v=""/>
    <n v="1"/>
    <s v=""/>
    <n v="4"/>
    <s v=""/>
    <s v=""/>
    <m/>
  </r>
  <r>
    <n v="1"/>
    <n v="221"/>
    <x v="1"/>
    <s v="97+938.29"/>
    <n v="0"/>
    <n v="0"/>
    <n v="0"/>
    <n v="1"/>
    <m/>
    <x v="1"/>
    <s v=""/>
    <s v=""/>
    <n v="1"/>
    <s v=""/>
    <n v="1"/>
    <s v=""/>
    <n v="4"/>
    <s v=""/>
    <s v=""/>
    <m/>
  </r>
  <r>
    <n v="1"/>
    <n v="223"/>
    <x v="1"/>
    <s v="98+676.49"/>
    <n v="0"/>
    <n v="0"/>
    <n v="0"/>
    <n v="0"/>
    <m/>
    <x v="1"/>
    <s v=""/>
    <s v=""/>
    <n v="1"/>
    <s v=""/>
    <n v="1"/>
    <s v=""/>
    <n v="4"/>
    <s v=""/>
    <s v=""/>
    <m/>
  </r>
  <r>
    <n v="1"/>
    <n v="224"/>
    <x v="0"/>
    <s v="99+096.49"/>
    <n v="0"/>
    <n v="0"/>
    <n v="0"/>
    <n v="0"/>
    <m/>
    <x v="1"/>
    <s v=""/>
    <s v=""/>
    <n v="1"/>
    <s v=""/>
    <s v=""/>
    <s v=""/>
    <n v="4"/>
    <n v="1"/>
    <s v=""/>
    <m/>
  </r>
  <r>
    <n v="1"/>
    <n v="225"/>
    <x v="0"/>
    <s v="99+556.49"/>
    <n v="0"/>
    <n v="0"/>
    <n v="-1"/>
    <n v="-1"/>
    <m/>
    <x v="1"/>
    <s v=""/>
    <s v=""/>
    <n v="1"/>
    <s v=""/>
    <s v=""/>
    <s v=""/>
    <n v="4"/>
    <n v="1"/>
    <s v=""/>
    <m/>
  </r>
  <r>
    <n v="1"/>
    <n v="226"/>
    <x v="0"/>
    <s v="100+056.49"/>
    <n v="0"/>
    <n v="0"/>
    <n v="0"/>
    <n v="0"/>
    <m/>
    <x v="1"/>
    <s v=""/>
    <s v=""/>
    <n v="1"/>
    <s v=""/>
    <s v=""/>
    <s v=""/>
    <n v="4"/>
    <n v="1"/>
    <s v=""/>
    <m/>
  </r>
  <r>
    <n v="1"/>
    <n v="227"/>
    <x v="2"/>
    <s v="100+511.49"/>
    <n v="0"/>
    <n v="0"/>
    <n v="0"/>
    <n v="0"/>
    <m/>
    <x v="1"/>
    <s v=""/>
    <s v=""/>
    <n v="1"/>
    <s v=""/>
    <n v="1"/>
    <s v=""/>
    <n v="4"/>
    <s v=""/>
    <s v=""/>
    <m/>
  </r>
  <r>
    <n v="1"/>
    <n v="228"/>
    <x v="1"/>
    <s v="100+926.49"/>
    <n v="0"/>
    <n v="0"/>
    <n v="0"/>
    <n v="0"/>
    <m/>
    <x v="1"/>
    <s v=""/>
    <s v=""/>
    <n v="1"/>
    <s v=""/>
    <n v="1"/>
    <s v=""/>
    <n v="4"/>
    <s v=""/>
    <s v=""/>
    <m/>
  </r>
  <r>
    <n v="1"/>
    <n v="230"/>
    <x v="2"/>
    <s v="101+702.42"/>
    <n v="1"/>
    <n v="1"/>
    <n v="1"/>
    <n v="1"/>
    <m/>
    <x v="1"/>
    <s v=""/>
    <s v=""/>
    <n v="1"/>
    <s v=""/>
    <n v="1"/>
    <s v=""/>
    <n v="4"/>
    <s v=""/>
    <s v=""/>
    <m/>
  </r>
  <r>
    <n v="1"/>
    <n v="231"/>
    <x v="0"/>
    <s v="102+162.42"/>
    <n v="0"/>
    <n v="0"/>
    <n v="0"/>
    <n v="0"/>
    <m/>
    <x v="1"/>
    <s v=""/>
    <s v=""/>
    <n v="1"/>
    <s v=""/>
    <s v=""/>
    <s v=""/>
    <n v="4"/>
    <n v="1"/>
    <s v=""/>
    <m/>
  </r>
  <r>
    <n v="1"/>
    <n v="232"/>
    <x v="0"/>
    <s v="102+647.42"/>
    <n v="0"/>
    <n v="0"/>
    <n v="0"/>
    <n v="0"/>
    <m/>
    <x v="1"/>
    <s v=""/>
    <s v=""/>
    <n v="1"/>
    <s v=""/>
    <s v=""/>
    <s v=""/>
    <n v="4"/>
    <n v="1"/>
    <s v=""/>
    <m/>
  </r>
  <r>
    <n v="1"/>
    <n v="233"/>
    <x v="0"/>
    <s v="103+133.42"/>
    <n v="0"/>
    <n v="0"/>
    <n v="0"/>
    <n v="0"/>
    <m/>
    <x v="1"/>
    <s v=""/>
    <s v=""/>
    <n v="1"/>
    <s v=""/>
    <s v=""/>
    <s v=""/>
    <n v="4"/>
    <n v="1"/>
    <s v=""/>
    <m/>
  </r>
  <r>
    <n v="1"/>
    <n v="234"/>
    <x v="0"/>
    <s v="103+616.42"/>
    <n v="0"/>
    <n v="0"/>
    <n v="0"/>
    <n v="0"/>
    <m/>
    <x v="1"/>
    <s v=""/>
    <s v=""/>
    <n v="1"/>
    <s v=""/>
    <s v=""/>
    <s v=""/>
    <n v="4"/>
    <n v="1"/>
    <s v=""/>
    <m/>
  </r>
  <r>
    <n v="1"/>
    <n v="235"/>
    <x v="2"/>
    <s v="104+071.42"/>
    <n v="0"/>
    <n v="0"/>
    <n v="0"/>
    <n v="0"/>
    <m/>
    <x v="1"/>
    <s v=""/>
    <s v=""/>
    <n v="1"/>
    <s v=""/>
    <n v="1"/>
    <s v=""/>
    <n v="4"/>
    <s v=""/>
    <s v=""/>
    <m/>
  </r>
  <r>
    <n v="1"/>
    <n v="236"/>
    <x v="1"/>
    <s v="104+471.42"/>
    <n v="0"/>
    <n v="0"/>
    <n v="0"/>
    <n v="0"/>
    <m/>
    <x v="1"/>
    <s v=""/>
    <s v=""/>
    <n v="1"/>
    <s v=""/>
    <n v="1"/>
    <s v=""/>
    <n v="4"/>
    <s v=""/>
    <s v=""/>
    <m/>
  </r>
  <r>
    <n v="1"/>
    <n v="238"/>
    <x v="0"/>
    <s v="105+261.42"/>
    <n v="0"/>
    <n v="0"/>
    <n v="0"/>
    <n v="0"/>
    <m/>
    <x v="1"/>
    <s v=""/>
    <s v=""/>
    <n v="1"/>
    <s v=""/>
    <s v=""/>
    <s v=""/>
    <n v="4"/>
    <n v="1"/>
    <s v=""/>
    <m/>
  </r>
  <r>
    <n v="1"/>
    <n v="239"/>
    <x v="2"/>
    <s v="105+731.42"/>
    <n v="1"/>
    <n v="1"/>
    <n v="1"/>
    <n v="1"/>
    <m/>
    <x v="1"/>
    <s v=""/>
    <s v=""/>
    <n v="1"/>
    <s v=""/>
    <n v="1"/>
    <s v=""/>
    <n v="4"/>
    <s v=""/>
    <s v=""/>
    <m/>
  </r>
  <r>
    <n v="1"/>
    <n v="240"/>
    <x v="1"/>
    <s v="106+131.42"/>
    <n v="0"/>
    <n v="0"/>
    <n v="0"/>
    <n v="0"/>
    <m/>
    <x v="1"/>
    <s v=""/>
    <s v=""/>
    <n v="1"/>
    <s v=""/>
    <n v="1"/>
    <s v=""/>
    <n v="4"/>
    <s v=""/>
    <s v=""/>
    <m/>
  </r>
  <r>
    <n v="1"/>
    <n v="241"/>
    <x v="1"/>
    <s v="106+501.42"/>
    <n v="0"/>
    <n v="0"/>
    <n v="0"/>
    <n v="-1"/>
    <m/>
    <x v="1"/>
    <s v=""/>
    <s v=""/>
    <n v="1"/>
    <s v=""/>
    <n v="1"/>
    <s v=""/>
    <n v="4"/>
    <s v=""/>
    <s v=""/>
    <m/>
  </r>
  <r>
    <n v="1"/>
    <n v="242"/>
    <x v="2"/>
    <s v="106+861.42"/>
    <n v="0"/>
    <n v="0"/>
    <n v="0"/>
    <n v="0"/>
    <m/>
    <x v="1"/>
    <s v=""/>
    <s v=""/>
    <n v="1"/>
    <s v=""/>
    <n v="1"/>
    <s v=""/>
    <n v="4"/>
    <s v=""/>
    <s v=""/>
    <m/>
  </r>
  <r>
    <n v="1"/>
    <n v="243"/>
    <x v="0"/>
    <s v="107+331.42"/>
    <n v="0"/>
    <n v="0"/>
    <n v="0"/>
    <n v="1"/>
    <m/>
    <x v="1"/>
    <s v=""/>
    <s v=""/>
    <n v="1"/>
    <s v=""/>
    <s v=""/>
    <s v=""/>
    <n v="4"/>
    <n v="1"/>
    <s v=""/>
    <m/>
  </r>
  <r>
    <n v="1"/>
    <n v="244"/>
    <x v="1"/>
    <s v="107+896.41"/>
    <n v="0"/>
    <n v="0"/>
    <n v="0"/>
    <n v="0"/>
    <m/>
    <x v="1"/>
    <s v=""/>
    <s v=""/>
    <n v="1"/>
    <s v=""/>
    <n v="1"/>
    <s v=""/>
    <n v="4"/>
    <s v=""/>
    <s v=""/>
    <m/>
  </r>
  <r>
    <n v="1"/>
    <n v="246"/>
    <x v="2"/>
    <s v="108+424.40"/>
    <n v="0"/>
    <n v="0"/>
    <n v="0"/>
    <n v="0"/>
    <m/>
    <x v="1"/>
    <s v=""/>
    <s v=""/>
    <n v="1"/>
    <s v=""/>
    <n v="1"/>
    <s v=""/>
    <n v="4"/>
    <s v=""/>
    <s v=""/>
    <m/>
  </r>
  <r>
    <n v="1"/>
    <n v="247"/>
    <x v="3"/>
    <s v="108+974.40"/>
    <n v="0"/>
    <n v="0"/>
    <n v="0"/>
    <n v="0"/>
    <m/>
    <x v="1"/>
    <s v=""/>
    <s v=""/>
    <n v="1"/>
    <s v=""/>
    <s v=""/>
    <s v=""/>
    <n v="4"/>
    <n v="1"/>
    <s v=""/>
    <m/>
  </r>
  <r>
    <n v="1"/>
    <n v="248"/>
    <x v="0"/>
    <s v="109+509.40"/>
    <n v="0"/>
    <n v="0"/>
    <n v="0"/>
    <n v="0"/>
    <m/>
    <x v="1"/>
    <s v=""/>
    <s v=""/>
    <n v="1"/>
    <s v=""/>
    <s v=""/>
    <s v=""/>
    <n v="4"/>
    <n v="1"/>
    <s v=""/>
    <m/>
  </r>
  <r>
    <n v="1"/>
    <n v="249"/>
    <x v="0"/>
    <s v="109+954.40"/>
    <n v="0"/>
    <n v="0"/>
    <n v="0"/>
    <n v="0"/>
    <m/>
    <x v="1"/>
    <s v=""/>
    <s v=""/>
    <n v="1"/>
    <s v=""/>
    <s v=""/>
    <s v=""/>
    <n v="4"/>
    <n v="1"/>
    <s v=""/>
    <m/>
  </r>
  <r>
    <n v="1"/>
    <n v="250"/>
    <x v="0"/>
    <s v="110+439.40"/>
    <n v="0"/>
    <n v="0"/>
    <n v="0"/>
    <n v="0"/>
    <m/>
    <x v="1"/>
    <s v=""/>
    <s v=""/>
    <n v="1"/>
    <s v=""/>
    <s v=""/>
    <s v=""/>
    <n v="4"/>
    <n v="1"/>
    <s v=""/>
    <m/>
  </r>
  <r>
    <n v="1"/>
    <n v="251"/>
    <x v="0"/>
    <s v="110+919.40"/>
    <n v="0"/>
    <n v="0"/>
    <n v="0"/>
    <n v="0"/>
    <m/>
    <x v="1"/>
    <s v=""/>
    <s v=""/>
    <n v="1"/>
    <s v=""/>
    <s v=""/>
    <s v=""/>
    <n v="4"/>
    <n v="1"/>
    <s v=""/>
    <m/>
  </r>
  <r>
    <n v="1"/>
    <n v="252"/>
    <x v="0"/>
    <s v="111+404.40"/>
    <n v="0"/>
    <n v="0"/>
    <n v="0"/>
    <n v="0"/>
    <m/>
    <x v="1"/>
    <s v=""/>
    <s v=""/>
    <n v="1"/>
    <s v=""/>
    <s v=""/>
    <s v=""/>
    <n v="4"/>
    <n v="1"/>
    <s v=""/>
    <m/>
  </r>
  <r>
    <n v="1"/>
    <n v="254"/>
    <x v="0"/>
    <s v="112+264.40"/>
    <n v="0"/>
    <n v="0"/>
    <n v="0"/>
    <n v="0"/>
    <m/>
    <x v="1"/>
    <s v=""/>
    <s v=""/>
    <n v="1"/>
    <s v=""/>
    <s v=""/>
    <s v=""/>
    <n v="4"/>
    <n v="1"/>
    <s v=""/>
    <m/>
  </r>
  <r>
    <n v="1"/>
    <n v="255"/>
    <x v="0"/>
    <s v="112+744.40"/>
    <n v="0"/>
    <n v="0"/>
    <n v="0"/>
    <n v="0"/>
    <m/>
    <x v="1"/>
    <s v=""/>
    <s v=""/>
    <n v="1"/>
    <s v=""/>
    <s v=""/>
    <s v=""/>
    <n v="4"/>
    <n v="1"/>
    <s v=""/>
    <m/>
  </r>
  <r>
    <n v="1"/>
    <n v="256"/>
    <x v="0"/>
    <s v="113+229.40"/>
    <n v="0"/>
    <n v="0"/>
    <n v="0"/>
    <n v="0"/>
    <m/>
    <x v="1"/>
    <s v=""/>
    <s v=""/>
    <n v="1"/>
    <s v=""/>
    <s v=""/>
    <s v=""/>
    <n v="4"/>
    <n v="1"/>
    <s v=""/>
    <m/>
  </r>
  <r>
    <n v="1"/>
    <n v="257"/>
    <x v="0"/>
    <s v="113+714.40"/>
    <n v="0"/>
    <n v="0"/>
    <n v="0"/>
    <n v="0"/>
    <m/>
    <x v="1"/>
    <s v=""/>
    <s v=""/>
    <n v="1"/>
    <s v=""/>
    <s v=""/>
    <s v=""/>
    <n v="4"/>
    <n v="1"/>
    <s v=""/>
    <m/>
  </r>
  <r>
    <n v="1"/>
    <n v="258"/>
    <x v="3"/>
    <s v="114+224.40"/>
    <n v="0"/>
    <n v="0"/>
    <n v="0"/>
    <n v="0"/>
    <m/>
    <x v="1"/>
    <s v=""/>
    <s v=""/>
    <n v="1"/>
    <s v=""/>
    <s v=""/>
    <s v=""/>
    <n v="4"/>
    <n v="1"/>
    <s v=""/>
    <m/>
  </r>
  <r>
    <n v="1"/>
    <n v="259"/>
    <x v="2"/>
    <s v="114+749.40"/>
    <n v="0"/>
    <n v="0"/>
    <n v="0"/>
    <n v="0"/>
    <m/>
    <x v="1"/>
    <s v=""/>
    <s v=""/>
    <n v="1"/>
    <s v=""/>
    <n v="1"/>
    <s v=""/>
    <n v="4"/>
    <s v=""/>
    <s v=""/>
    <m/>
  </r>
  <r>
    <n v="1"/>
    <n v="263"/>
    <x v="2"/>
    <s v="116+330.13"/>
    <n v="0"/>
    <n v="0"/>
    <n v="0"/>
    <n v="0"/>
    <m/>
    <x v="1"/>
    <s v=""/>
    <s v=""/>
    <n v="1"/>
    <s v=""/>
    <n v="1"/>
    <s v=""/>
    <n v="4"/>
    <s v=""/>
    <s v=""/>
    <m/>
  </r>
  <r>
    <n v="1"/>
    <n v="264"/>
    <x v="0"/>
    <s v="116+785.13"/>
    <n v="0"/>
    <n v="0"/>
    <n v="0"/>
    <n v="0"/>
    <n v="1"/>
    <x v="0"/>
    <n v="1"/>
    <s v=""/>
    <s v=""/>
    <s v=""/>
    <s v=""/>
    <s v=""/>
    <s v=""/>
    <n v="1"/>
    <s v=""/>
    <s v=""/>
  </r>
  <r>
    <n v="1"/>
    <n v="265"/>
    <x v="0"/>
    <s v="117+240.13"/>
    <n v="0"/>
    <n v="1"/>
    <n v="0"/>
    <n v="0"/>
    <n v="1"/>
    <x v="0"/>
    <n v="1"/>
    <s v=""/>
    <s v=""/>
    <s v=""/>
    <s v=""/>
    <s v=""/>
    <s v=""/>
    <n v="1"/>
    <s v=""/>
    <m/>
  </r>
  <r>
    <n v="1"/>
    <n v="266"/>
    <x v="0"/>
    <s v="117+745.13"/>
    <n v="0"/>
    <n v="0"/>
    <n v="0"/>
    <n v="0"/>
    <m/>
    <x v="1"/>
    <n v="1"/>
    <s v=""/>
    <s v=""/>
    <s v=""/>
    <s v=""/>
    <s v=""/>
    <n v="4"/>
    <n v="1"/>
    <s v=""/>
    <m/>
  </r>
  <r>
    <n v="1"/>
    <n v="269"/>
    <x v="0"/>
    <s v="118+995.13"/>
    <n v="1"/>
    <n v="1"/>
    <n v="1"/>
    <n v="0"/>
    <m/>
    <x v="1"/>
    <n v="1"/>
    <s v=""/>
    <s v=""/>
    <s v=""/>
    <s v=""/>
    <s v=""/>
    <n v="4"/>
    <n v="1"/>
    <s v=""/>
    <m/>
  </r>
  <r>
    <n v="1"/>
    <n v="270"/>
    <x v="0"/>
    <s v="119+475.13"/>
    <n v="0"/>
    <n v="-1"/>
    <n v="0"/>
    <n v="0"/>
    <n v="1"/>
    <x v="0"/>
    <n v="1"/>
    <s v=""/>
    <s v=""/>
    <s v=""/>
    <s v=""/>
    <s v=""/>
    <s v=""/>
    <n v="1"/>
    <s v=""/>
    <m/>
  </r>
  <r>
    <n v="1"/>
    <n v="271"/>
    <x v="1"/>
    <s v="119+895.13"/>
    <n v="0"/>
    <n v="0"/>
    <n v="0"/>
    <n v="0"/>
    <n v="1"/>
    <x v="0"/>
    <n v="1"/>
    <s v=""/>
    <s v=""/>
    <s v=""/>
    <n v="1"/>
    <s v=""/>
    <s v=""/>
    <s v=""/>
    <s v=""/>
    <m/>
  </r>
  <r>
    <n v="1"/>
    <n v="272"/>
    <x v="4"/>
    <s v="120+430.13"/>
    <n v="0"/>
    <n v="0"/>
    <n v="1"/>
    <n v="0"/>
    <n v="1"/>
    <x v="0"/>
    <n v="1"/>
    <s v=""/>
    <s v=""/>
    <s v=""/>
    <n v="1"/>
    <s v=""/>
    <s v=""/>
    <s v=""/>
    <s v=""/>
    <m/>
  </r>
  <r>
    <n v="1"/>
    <n v="273"/>
    <x v="2"/>
    <s v="120+795.13"/>
    <n v="0"/>
    <n v="0"/>
    <n v="0"/>
    <n v="0"/>
    <n v="1"/>
    <x v="0"/>
    <n v="1"/>
    <s v=""/>
    <s v=""/>
    <s v=""/>
    <n v="1"/>
    <s v=""/>
    <s v=""/>
    <s v=""/>
    <s v=""/>
    <m/>
  </r>
  <r>
    <n v="1"/>
    <n v="274"/>
    <x v="1"/>
    <s v="121+195.13"/>
    <n v="0"/>
    <n v="0"/>
    <n v="0"/>
    <n v="0"/>
    <m/>
    <x v="1"/>
    <s v=""/>
    <s v=""/>
    <n v="1"/>
    <s v=""/>
    <n v="1"/>
    <s v=""/>
    <n v="4"/>
    <s v=""/>
    <s v=""/>
    <m/>
  </r>
  <r>
    <n v="1"/>
    <n v="275"/>
    <x v="1"/>
    <s v="121+565.13"/>
    <n v="0"/>
    <n v="0"/>
    <n v="0"/>
    <n v="0"/>
    <m/>
    <x v="1"/>
    <s v=""/>
    <s v=""/>
    <n v="1"/>
    <s v=""/>
    <n v="1"/>
    <s v=""/>
    <n v="4"/>
    <s v=""/>
    <s v=""/>
    <m/>
  </r>
  <r>
    <n v="1"/>
    <n v="276"/>
    <x v="1"/>
    <s v="121+940.13"/>
    <n v="0"/>
    <n v="0"/>
    <n v="0"/>
    <n v="0"/>
    <m/>
    <x v="1"/>
    <s v=""/>
    <s v=""/>
    <n v="1"/>
    <s v=""/>
    <n v="1"/>
    <s v=""/>
    <n v="4"/>
    <s v=""/>
    <s v=""/>
    <m/>
  </r>
  <r>
    <n v="1"/>
    <n v="278"/>
    <x v="2"/>
    <s v="122+718.59"/>
    <n v="1"/>
    <n v="1"/>
    <n v="1"/>
    <n v="1"/>
    <n v="1"/>
    <x v="0"/>
    <n v="1"/>
    <s v=""/>
    <s v=""/>
    <s v=""/>
    <n v="1"/>
    <s v=""/>
    <s v=""/>
    <s v=""/>
    <s v=""/>
    <m/>
  </r>
  <r>
    <n v="1"/>
    <n v="279"/>
    <x v="0"/>
    <s v="123+188.59"/>
    <n v="0"/>
    <n v="0"/>
    <n v="0"/>
    <n v="0"/>
    <n v="1"/>
    <x v="0"/>
    <n v="1"/>
    <s v=""/>
    <s v=""/>
    <s v=""/>
    <s v=""/>
    <s v=""/>
    <s v=""/>
    <n v="1"/>
    <s v=""/>
    <m/>
  </r>
  <r>
    <n v="1"/>
    <n v="280"/>
    <x v="0"/>
    <s v="123+673.59"/>
    <n v="0"/>
    <n v="0"/>
    <n v="0"/>
    <n v="0"/>
    <n v="1"/>
    <x v="0"/>
    <n v="1"/>
    <s v=""/>
    <s v=""/>
    <s v=""/>
    <s v=""/>
    <s v=""/>
    <s v=""/>
    <n v="1"/>
    <s v=""/>
    <m/>
  </r>
  <r>
    <n v="1"/>
    <n v="281"/>
    <x v="0"/>
    <s v="124+163.59"/>
    <n v="0"/>
    <n v="0"/>
    <n v="0"/>
    <n v="0"/>
    <n v="1"/>
    <x v="0"/>
    <n v="1"/>
    <s v=""/>
    <s v=""/>
    <s v=""/>
    <s v=""/>
    <s v=""/>
    <s v=""/>
    <n v="1"/>
    <s v=""/>
    <m/>
  </r>
  <r>
    <n v="1"/>
    <n v="282"/>
    <x v="0"/>
    <s v="124+643.59"/>
    <n v="0"/>
    <n v="0"/>
    <n v="0"/>
    <n v="0"/>
    <n v="1"/>
    <x v="0"/>
    <n v="1"/>
    <s v=""/>
    <s v=""/>
    <s v=""/>
    <s v=""/>
    <s v=""/>
    <s v=""/>
    <n v="1"/>
    <s v=""/>
    <m/>
  </r>
  <r>
    <n v="1"/>
    <n v="283"/>
    <x v="0"/>
    <s v="125+128.59"/>
    <n v="0"/>
    <n v="0"/>
    <n v="0"/>
    <n v="0"/>
    <n v="1"/>
    <x v="0"/>
    <n v="1"/>
    <s v=""/>
    <s v=""/>
    <s v=""/>
    <s v=""/>
    <s v=""/>
    <s v=""/>
    <n v="1"/>
    <s v=""/>
    <m/>
  </r>
  <r>
    <n v="1"/>
    <n v="284"/>
    <x v="0"/>
    <s v="125+613.59"/>
    <n v="0"/>
    <n v="0"/>
    <n v="0"/>
    <n v="0"/>
    <n v="1"/>
    <x v="0"/>
    <n v="1"/>
    <s v=""/>
    <s v=""/>
    <s v=""/>
    <s v=""/>
    <s v=""/>
    <s v=""/>
    <n v="1"/>
    <s v=""/>
    <m/>
  </r>
  <r>
    <n v="1"/>
    <n v="285"/>
    <x v="0"/>
    <s v="126+103.59"/>
    <n v="0"/>
    <n v="0"/>
    <n v="0"/>
    <n v="0"/>
    <m/>
    <x v="1"/>
    <s v=""/>
    <s v=""/>
    <n v="1"/>
    <s v=""/>
    <s v=""/>
    <s v=""/>
    <n v="4"/>
    <n v="1"/>
    <s v=""/>
    <m/>
  </r>
  <r>
    <n v="1"/>
    <n v="286"/>
    <x v="0"/>
    <s v="126+588.59"/>
    <n v="0"/>
    <n v="0"/>
    <n v="0"/>
    <n v="0"/>
    <m/>
    <x v="1"/>
    <s v=""/>
    <s v=""/>
    <n v="1"/>
    <s v=""/>
    <s v=""/>
    <s v=""/>
    <n v="4"/>
    <n v="1"/>
    <s v=""/>
    <m/>
  </r>
  <r>
    <n v="1"/>
    <n v="287"/>
    <x v="0"/>
    <s v="127+078.59"/>
    <n v="2"/>
    <n v="2"/>
    <n v="2"/>
    <n v="2"/>
    <n v="1"/>
    <x v="0"/>
    <n v="1"/>
    <s v=""/>
    <s v=""/>
    <s v=""/>
    <s v=""/>
    <s v=""/>
    <s v=""/>
    <n v="1"/>
    <s v=""/>
    <m/>
  </r>
  <r>
    <n v="1"/>
    <n v="288"/>
    <x v="0"/>
    <s v="127+593.59"/>
    <n v="3"/>
    <n v="3"/>
    <n v="3"/>
    <n v="3"/>
    <m/>
    <x v="1"/>
    <s v=""/>
    <s v=""/>
    <n v="1"/>
    <s v=""/>
    <s v=""/>
    <s v=""/>
    <n v="4"/>
    <n v="1"/>
    <s v=""/>
    <m/>
  </r>
  <r>
    <n v="1"/>
    <n v="289"/>
    <x v="2"/>
    <s v="128+038.59"/>
    <n v="1"/>
    <n v="1"/>
    <n v="1"/>
    <n v="1"/>
    <n v="1"/>
    <x v="0"/>
    <s v=""/>
    <n v="1"/>
    <s v=""/>
    <s v=""/>
    <n v="1"/>
    <s v=""/>
    <s v=""/>
    <s v=""/>
    <s v=""/>
    <s v=""/>
  </r>
  <r>
    <n v="1"/>
    <n v="291"/>
    <x v="2"/>
    <s v="128+911.50"/>
    <n v="3"/>
    <n v="3"/>
    <n v="3"/>
    <n v="3"/>
    <m/>
    <x v="1"/>
    <s v=""/>
    <s v=""/>
    <n v="1"/>
    <s v=""/>
    <n v="1"/>
    <s v=""/>
    <n v="4"/>
    <s v=""/>
    <s v=""/>
    <m/>
  </r>
  <r>
    <n v="1"/>
    <n v="292"/>
    <x v="0"/>
    <s v="129+331.50"/>
    <n v="0"/>
    <n v="0"/>
    <n v="0"/>
    <n v="0"/>
    <n v="1"/>
    <x v="0"/>
    <n v="1"/>
    <s v=""/>
    <s v=""/>
    <s v=""/>
    <s v=""/>
    <s v=""/>
    <s v=""/>
    <n v="1"/>
    <s v=""/>
    <m/>
  </r>
  <r>
    <n v="1"/>
    <n v="293"/>
    <x v="0"/>
    <s v="129+811.50"/>
    <n v="0"/>
    <n v="0"/>
    <n v="0"/>
    <n v="0"/>
    <n v="1"/>
    <x v="0"/>
    <n v="1"/>
    <s v=""/>
    <s v=""/>
    <s v=""/>
    <s v=""/>
    <s v=""/>
    <s v=""/>
    <n v="1"/>
    <s v=""/>
    <m/>
  </r>
  <r>
    <n v="1"/>
    <n v="294"/>
    <x v="0"/>
    <s v="130+296.50"/>
    <n v="0"/>
    <n v="0"/>
    <n v="0"/>
    <n v="0"/>
    <m/>
    <x v="1"/>
    <s v=""/>
    <s v=""/>
    <n v="1"/>
    <s v=""/>
    <s v=""/>
    <s v=""/>
    <n v="4"/>
    <n v="1"/>
    <s v=""/>
    <m/>
  </r>
  <r>
    <n v="1"/>
    <n v="295"/>
    <x v="2"/>
    <s v="130+751.50"/>
    <n v="0"/>
    <n v="0"/>
    <n v="0"/>
    <n v="0"/>
    <m/>
    <x v="1"/>
    <s v=""/>
    <s v=""/>
    <n v="1"/>
    <s v=""/>
    <n v="1"/>
    <s v=""/>
    <n v="4"/>
    <s v=""/>
    <s v=""/>
    <m/>
  </r>
  <r>
    <n v="1"/>
    <n v="296"/>
    <x v="1"/>
    <s v="131+126.50"/>
    <n v="0"/>
    <n v="0"/>
    <n v="0"/>
    <n v="0"/>
    <n v="1"/>
    <x v="0"/>
    <n v="1"/>
    <s v=""/>
    <s v=""/>
    <s v=""/>
    <n v="1"/>
    <s v=""/>
    <s v=""/>
    <s v=""/>
    <s v=""/>
    <m/>
  </r>
  <r>
    <n v="1"/>
    <n v="298"/>
    <x v="0"/>
    <s v="131+870.27"/>
    <n v="1"/>
    <n v="1"/>
    <n v="1"/>
    <n v="1"/>
    <n v="1"/>
    <x v="0"/>
    <n v="1"/>
    <s v=""/>
    <s v=""/>
    <s v=""/>
    <s v=""/>
    <s v=""/>
    <s v=""/>
    <n v="1"/>
    <s v=""/>
    <m/>
  </r>
  <r>
    <n v="1"/>
    <n v="299"/>
    <x v="0"/>
    <s v="132+360.27"/>
    <n v="0"/>
    <n v="0"/>
    <n v="0"/>
    <n v="0"/>
    <n v="1"/>
    <x v="0"/>
    <n v="1"/>
    <s v=""/>
    <s v=""/>
    <s v=""/>
    <s v=""/>
    <s v=""/>
    <s v=""/>
    <n v="1"/>
    <s v=""/>
    <m/>
  </r>
  <r>
    <n v="1"/>
    <n v="300"/>
    <x v="0"/>
    <s v="132+850.27"/>
    <n v="0"/>
    <n v="0"/>
    <n v="0"/>
    <n v="0"/>
    <n v="1"/>
    <x v="0"/>
    <n v="1"/>
    <s v=""/>
    <s v=""/>
    <s v=""/>
    <s v=""/>
    <s v=""/>
    <s v=""/>
    <n v="1"/>
    <s v=""/>
    <m/>
  </r>
  <r>
    <n v="1"/>
    <n v="301"/>
    <x v="0"/>
    <s v="133+340.27"/>
    <n v="0"/>
    <n v="0"/>
    <n v="0"/>
    <n v="0"/>
    <m/>
    <x v="1"/>
    <s v=""/>
    <s v=""/>
    <n v="1"/>
    <s v=""/>
    <s v=""/>
    <s v=""/>
    <n v="4"/>
    <n v="1"/>
    <s v=""/>
    <m/>
  </r>
  <r>
    <n v="1"/>
    <n v="302"/>
    <x v="0"/>
    <s v="133+830.27"/>
    <n v="0"/>
    <n v="0"/>
    <n v="0"/>
    <n v="0"/>
    <m/>
    <x v="1"/>
    <s v=""/>
    <s v=""/>
    <n v="1"/>
    <s v=""/>
    <s v=""/>
    <s v=""/>
    <n v="4"/>
    <n v="1"/>
    <s v=""/>
    <m/>
  </r>
  <r>
    <n v="1"/>
    <n v="303"/>
    <x v="2"/>
    <s v="134+280.27"/>
    <n v="0"/>
    <n v="0"/>
    <n v="0"/>
    <n v="0"/>
    <m/>
    <x v="1"/>
    <s v=""/>
    <s v=""/>
    <n v="1"/>
    <s v=""/>
    <s v=""/>
    <n v="1"/>
    <n v="4"/>
    <s v=""/>
    <s v=""/>
    <m/>
  </r>
  <r>
    <n v="1"/>
    <n v="304"/>
    <x v="2"/>
    <s v="134+715.27"/>
    <n v="0"/>
    <n v="0"/>
    <n v="0"/>
    <n v="0"/>
    <m/>
    <x v="1"/>
    <s v=""/>
    <s v=""/>
    <n v="1"/>
    <s v=""/>
    <s v=""/>
    <n v="1"/>
    <n v="4"/>
    <s v=""/>
    <s v=""/>
    <m/>
  </r>
  <r>
    <n v="1"/>
    <n v="306"/>
    <x v="2"/>
    <s v="135+515.55"/>
    <n v="0"/>
    <n v="0"/>
    <n v="0"/>
    <n v="1"/>
    <m/>
    <x v="1"/>
    <s v=""/>
    <s v=""/>
    <n v="1"/>
    <s v=""/>
    <s v=""/>
    <n v="1"/>
    <n v="4"/>
    <s v=""/>
    <s v=""/>
    <m/>
  </r>
  <r>
    <n v="1"/>
    <n v="307"/>
    <x v="2"/>
    <s v="135+945.55"/>
    <n v="0"/>
    <n v="0"/>
    <n v="0"/>
    <n v="0"/>
    <m/>
    <x v="1"/>
    <s v=""/>
    <s v=""/>
    <n v="1"/>
    <s v=""/>
    <s v=""/>
    <n v="1"/>
    <n v="4"/>
    <s v=""/>
    <s v=""/>
    <m/>
  </r>
  <r>
    <n v="1"/>
    <n v="308"/>
    <x v="2"/>
    <s v="136+370.55"/>
    <n v="0"/>
    <n v="0"/>
    <n v="0"/>
    <n v="0"/>
    <m/>
    <x v="1"/>
    <s v=""/>
    <s v=""/>
    <n v="1"/>
    <s v=""/>
    <s v=""/>
    <n v="1"/>
    <n v="4"/>
    <s v=""/>
    <s v=""/>
    <m/>
  </r>
  <r>
    <n v="1"/>
    <n v="309"/>
    <x v="1"/>
    <s v="136+740.55"/>
    <n v="0"/>
    <n v="0"/>
    <n v="0"/>
    <n v="0"/>
    <m/>
    <x v="1"/>
    <s v=""/>
    <s v=""/>
    <n v="1"/>
    <s v=""/>
    <n v="1"/>
    <s v=""/>
    <n v="4"/>
    <s v=""/>
    <s v=""/>
    <m/>
  </r>
  <r>
    <n v="1"/>
    <n v="310"/>
    <x v="1"/>
    <s v="137+105.55"/>
    <n v="0"/>
    <n v="0"/>
    <n v="0"/>
    <n v="0"/>
    <m/>
    <x v="1"/>
    <s v=""/>
    <s v=""/>
    <n v="1"/>
    <s v=""/>
    <n v="1"/>
    <s v=""/>
    <n v="4"/>
    <s v=""/>
    <s v=""/>
    <m/>
  </r>
  <r>
    <n v="1"/>
    <n v="312"/>
    <x v="4"/>
    <s v="137+822.07"/>
    <n v="0"/>
    <n v="0"/>
    <n v="0"/>
    <n v="0"/>
    <m/>
    <x v="1"/>
    <s v=""/>
    <s v=""/>
    <n v="1"/>
    <s v=""/>
    <n v="1"/>
    <s v=""/>
    <n v="4"/>
    <s v=""/>
    <s v=""/>
    <m/>
  </r>
  <r>
    <n v="1"/>
    <n v="313"/>
    <x v="0"/>
    <s v="138+286.07"/>
    <n v="0"/>
    <n v="0"/>
    <n v="0"/>
    <n v="0"/>
    <m/>
    <x v="1"/>
    <s v=""/>
    <s v=""/>
    <n v="1"/>
    <s v=""/>
    <s v=""/>
    <s v=""/>
    <n v="4"/>
    <n v="1"/>
    <s v=""/>
    <m/>
  </r>
  <r>
    <n v="1"/>
    <n v="315"/>
    <x v="0"/>
    <s v="138+966.25"/>
    <n v="0"/>
    <n v="0"/>
    <n v="0"/>
    <n v="0"/>
    <m/>
    <x v="1"/>
    <s v=""/>
    <s v=""/>
    <n v="1"/>
    <s v=""/>
    <s v=""/>
    <s v=""/>
    <n v="4"/>
    <n v="1"/>
    <s v=""/>
    <m/>
  </r>
  <r>
    <n v="1"/>
    <n v="317"/>
    <x v="4"/>
    <s v="139+436.11"/>
    <n v="0"/>
    <n v="0"/>
    <n v="0"/>
    <n v="0"/>
    <m/>
    <x v="1"/>
    <s v=""/>
    <s v=""/>
    <n v="1"/>
    <s v=""/>
    <n v="1"/>
    <s v=""/>
    <n v="4"/>
    <s v=""/>
    <s v=""/>
    <m/>
  </r>
  <r>
    <n v="1"/>
    <n v="318"/>
    <x v="2"/>
    <s v="139+821.11"/>
    <n v="0"/>
    <n v="0"/>
    <n v="0"/>
    <n v="0"/>
    <n v="1"/>
    <x v="0"/>
    <n v="1"/>
    <s v=""/>
    <s v=""/>
    <s v=""/>
    <s v=""/>
    <n v="1"/>
    <s v=""/>
    <s v=""/>
    <s v=""/>
    <m/>
  </r>
  <r>
    <n v="1"/>
    <n v="319"/>
    <x v="0"/>
    <s v="140+316.11"/>
    <n v="0"/>
    <n v="0"/>
    <n v="0"/>
    <n v="0"/>
    <n v="1"/>
    <x v="0"/>
    <n v="1"/>
    <s v=""/>
    <s v=""/>
    <s v=""/>
    <s v=""/>
    <s v=""/>
    <s v=""/>
    <n v="1"/>
    <s v=""/>
    <m/>
  </r>
  <r>
    <n v="1"/>
    <n v="320"/>
    <x v="0"/>
    <s v="140+711.11"/>
    <n v="0"/>
    <n v="0"/>
    <n v="1"/>
    <n v="1"/>
    <n v="1"/>
    <x v="2"/>
    <n v="1"/>
    <s v=""/>
    <s v=""/>
    <s v=""/>
    <s v=""/>
    <s v=""/>
    <s v=""/>
    <n v="1"/>
    <n v="1"/>
    <s v="SE DEBE REALIZAR LA CIMETANCION DE UNA PATA"/>
  </r>
  <r>
    <n v="1"/>
    <n v="321"/>
    <x v="0"/>
    <s v="141+081.11"/>
    <n v="0"/>
    <n v="0"/>
    <n v="0"/>
    <n v="0"/>
    <n v="1"/>
    <x v="0"/>
    <n v="1"/>
    <s v=""/>
    <s v=""/>
    <s v=""/>
    <s v=""/>
    <s v=""/>
    <s v=""/>
    <n v="1"/>
    <s v=""/>
    <s v=""/>
  </r>
  <r>
    <n v="1"/>
    <n v="322"/>
    <x v="3"/>
    <s v="141+586.11"/>
    <n v="0"/>
    <n v="0"/>
    <n v="0"/>
    <n v="0"/>
    <m/>
    <x v="1"/>
    <n v="1"/>
    <s v=""/>
    <s v=""/>
    <s v=""/>
    <s v=""/>
    <s v=""/>
    <n v="4"/>
    <n v="1"/>
    <s v=""/>
    <m/>
  </r>
  <r>
    <n v="1"/>
    <n v="323"/>
    <x v="3"/>
    <s v="142+166.11"/>
    <n v="0"/>
    <n v="0"/>
    <n v="0"/>
    <n v="0"/>
    <n v="1"/>
    <x v="0"/>
    <n v="1"/>
    <s v=""/>
    <s v=""/>
    <s v=""/>
    <s v=""/>
    <s v=""/>
    <s v=""/>
    <n v="1"/>
    <s v=""/>
    <m/>
  </r>
  <r>
    <n v="1"/>
    <n v="324"/>
    <x v="3"/>
    <s v="142+716.11"/>
    <n v="0"/>
    <n v="0"/>
    <n v="0"/>
    <n v="0"/>
    <n v="1"/>
    <x v="0"/>
    <n v="1"/>
    <s v=""/>
    <s v=""/>
    <s v=""/>
    <s v=""/>
    <s v=""/>
    <s v=""/>
    <n v="1"/>
    <s v=""/>
    <m/>
  </r>
  <r>
    <n v="1"/>
    <n v="325"/>
    <x v="0"/>
    <s v="143+221.11"/>
    <n v="0"/>
    <n v="0"/>
    <n v="0"/>
    <n v="0"/>
    <n v="1"/>
    <x v="0"/>
    <n v="1"/>
    <s v=""/>
    <s v=""/>
    <s v=""/>
    <s v=""/>
    <s v=""/>
    <s v=""/>
    <n v="1"/>
    <s v=""/>
    <m/>
  </r>
  <r>
    <n v="1"/>
    <n v="326"/>
    <x v="1"/>
    <s v="143+736.11"/>
    <n v="-1"/>
    <n v="-1"/>
    <n v="1"/>
    <n v="0"/>
    <n v="1"/>
    <x v="0"/>
    <n v="1"/>
    <s v=""/>
    <s v=""/>
    <s v=""/>
    <n v="1"/>
    <s v=""/>
    <s v=""/>
    <s v=""/>
    <s v=""/>
    <m/>
  </r>
  <r>
    <n v="1"/>
    <n v="327"/>
    <x v="2"/>
    <s v="143+986.11"/>
    <n v="0"/>
    <n v="0"/>
    <n v="0"/>
    <n v="0"/>
    <n v="1"/>
    <x v="0"/>
    <n v="1"/>
    <s v=""/>
    <s v=""/>
    <s v=""/>
    <s v=""/>
    <n v="1"/>
    <s v=""/>
    <s v=""/>
    <s v=""/>
    <m/>
  </r>
  <r>
    <n v="1"/>
    <n v="328"/>
    <x v="2"/>
    <s v="144+411.11"/>
    <n v="0"/>
    <n v="0"/>
    <n v="0"/>
    <n v="0"/>
    <n v="1"/>
    <x v="0"/>
    <n v="1"/>
    <s v=""/>
    <s v=""/>
    <s v=""/>
    <s v=""/>
    <n v="1"/>
    <s v=""/>
    <s v=""/>
    <s v=""/>
    <m/>
  </r>
  <r>
    <n v="1"/>
    <n v="330"/>
    <x v="2"/>
    <s v="145+235.63"/>
    <n v="0"/>
    <n v="0"/>
    <n v="0"/>
    <n v="0"/>
    <n v="1"/>
    <x v="0"/>
    <n v="1"/>
    <s v=""/>
    <s v=""/>
    <s v=""/>
    <s v=""/>
    <n v="1"/>
    <s v=""/>
    <s v=""/>
    <s v=""/>
    <m/>
  </r>
  <r>
    <n v="1"/>
    <n v="331"/>
    <x v="1"/>
    <s v="145+640.63"/>
    <n v="0"/>
    <n v="0"/>
    <n v="0"/>
    <n v="0"/>
    <n v="1"/>
    <x v="0"/>
    <n v="1"/>
    <s v=""/>
    <s v=""/>
    <s v=""/>
    <n v="1"/>
    <s v=""/>
    <s v=""/>
    <s v=""/>
    <s v=""/>
    <m/>
  </r>
  <r>
    <n v="1"/>
    <n v="332"/>
    <x v="0"/>
    <s v="146+050.63"/>
    <n v="0"/>
    <n v="0"/>
    <n v="0"/>
    <n v="0"/>
    <n v="1"/>
    <x v="0"/>
    <n v="1"/>
    <s v=""/>
    <s v=""/>
    <s v=""/>
    <s v=""/>
    <s v=""/>
    <s v=""/>
    <n v="1"/>
    <s v=""/>
    <m/>
  </r>
  <r>
    <n v="1"/>
    <n v="333"/>
    <x v="1"/>
    <s v="146+475.63"/>
    <n v="0"/>
    <n v="0"/>
    <n v="0"/>
    <n v="0"/>
    <n v="1"/>
    <x v="0"/>
    <n v="1"/>
    <s v=""/>
    <s v=""/>
    <s v=""/>
    <n v="1"/>
    <s v=""/>
    <s v=""/>
    <s v=""/>
    <s v=""/>
    <m/>
  </r>
  <r>
    <n v="1"/>
    <n v="334"/>
    <x v="2"/>
    <s v="146+845.63"/>
    <n v="0"/>
    <n v="0"/>
    <n v="0"/>
    <n v="0"/>
    <n v="1"/>
    <x v="0"/>
    <n v="1"/>
    <s v=""/>
    <s v=""/>
    <s v=""/>
    <s v=""/>
    <n v="1"/>
    <s v=""/>
    <s v=""/>
    <s v=""/>
    <m/>
  </r>
  <r>
    <n v="1"/>
    <n v="335"/>
    <x v="0"/>
    <s v="147+300.63"/>
    <n v="0"/>
    <n v="0"/>
    <n v="0"/>
    <n v="0"/>
    <n v="1"/>
    <x v="0"/>
    <n v="1"/>
    <s v=""/>
    <s v=""/>
    <s v=""/>
    <s v=""/>
    <s v=""/>
    <s v=""/>
    <n v="1"/>
    <s v=""/>
    <m/>
  </r>
  <r>
    <n v="1"/>
    <n v="336"/>
    <x v="0"/>
    <s v="147+830.63"/>
    <n v="0"/>
    <n v="0"/>
    <n v="0"/>
    <n v="0"/>
    <n v="1"/>
    <x v="0"/>
    <n v="1"/>
    <s v=""/>
    <s v=""/>
    <s v=""/>
    <s v=""/>
    <s v=""/>
    <s v=""/>
    <n v="1"/>
    <s v=""/>
    <m/>
  </r>
  <r>
    <n v="1"/>
    <n v="340"/>
    <x v="0"/>
    <s v="149+575.63"/>
    <n v="0"/>
    <n v="1"/>
    <n v="0"/>
    <n v="0"/>
    <n v="1"/>
    <x v="0"/>
    <n v="1"/>
    <s v=""/>
    <s v=""/>
    <s v=""/>
    <s v=""/>
    <s v=""/>
    <s v=""/>
    <n v="1"/>
    <s v=""/>
    <m/>
  </r>
  <r>
    <n v="1"/>
    <n v="341"/>
    <x v="0"/>
    <s v="150+065.63"/>
    <n v="0"/>
    <n v="0"/>
    <n v="0"/>
    <n v="0"/>
    <n v="1"/>
    <x v="0"/>
    <n v="1"/>
    <s v=""/>
    <s v=""/>
    <s v=""/>
    <s v=""/>
    <s v=""/>
    <s v=""/>
    <n v="1"/>
    <s v=""/>
    <m/>
  </r>
  <r>
    <n v="1"/>
    <n v="342"/>
    <x v="0"/>
    <s v="150+535.63"/>
    <n v="0"/>
    <n v="0"/>
    <n v="0"/>
    <n v="0"/>
    <n v="1"/>
    <x v="0"/>
    <n v="1"/>
    <s v=""/>
    <s v=""/>
    <s v=""/>
    <s v=""/>
    <s v=""/>
    <s v=""/>
    <n v="1"/>
    <s v=""/>
    <m/>
  </r>
  <r>
    <n v="1"/>
    <n v="343"/>
    <x v="0"/>
    <s v="151+075.63"/>
    <n v="0"/>
    <n v="0"/>
    <n v="0"/>
    <n v="0"/>
    <n v="1"/>
    <x v="0"/>
    <n v="1"/>
    <s v=""/>
    <s v=""/>
    <s v=""/>
    <s v=""/>
    <s v=""/>
    <s v=""/>
    <n v="1"/>
    <s v=""/>
    <m/>
  </r>
  <r>
    <n v="1"/>
    <n v="344"/>
    <x v="2"/>
    <s v="151+510.63"/>
    <n v="0"/>
    <n v="0"/>
    <n v="0"/>
    <n v="-1"/>
    <n v="1"/>
    <x v="0"/>
    <n v="1"/>
    <s v=""/>
    <s v=""/>
    <s v=""/>
    <s v=""/>
    <n v="1"/>
    <s v=""/>
    <s v=""/>
    <s v=""/>
    <m/>
  </r>
  <r>
    <n v="1"/>
    <n v="346"/>
    <x v="0"/>
    <s v="152+283.11"/>
    <n v="0"/>
    <n v="0"/>
    <n v="0"/>
    <n v="0"/>
    <n v="1"/>
    <x v="0"/>
    <n v="1"/>
    <s v=""/>
    <s v=""/>
    <s v=""/>
    <s v=""/>
    <s v=""/>
    <s v=""/>
    <n v="1"/>
    <s v=""/>
    <m/>
  </r>
  <r>
    <n v="1"/>
    <n v="347"/>
    <x v="0"/>
    <s v="152+808.11"/>
    <n v="0"/>
    <n v="0"/>
    <n v="0"/>
    <n v="0"/>
    <n v="1"/>
    <x v="0"/>
    <n v="1"/>
    <s v=""/>
    <s v=""/>
    <s v=""/>
    <s v=""/>
    <s v=""/>
    <s v=""/>
    <n v="1"/>
    <s v=""/>
    <m/>
  </r>
  <r>
    <n v="1"/>
    <n v="348"/>
    <x v="0"/>
    <s v="153+288.11"/>
    <n v="0"/>
    <n v="0"/>
    <n v="0"/>
    <n v="0"/>
    <n v="1"/>
    <x v="0"/>
    <n v="1"/>
    <s v=""/>
    <s v=""/>
    <s v=""/>
    <s v=""/>
    <s v=""/>
    <s v=""/>
    <n v="1"/>
    <s v=""/>
    <m/>
  </r>
  <r>
    <n v="1"/>
    <n v="349"/>
    <x v="3"/>
    <s v="153+803.11"/>
    <n v="0"/>
    <n v="0"/>
    <n v="0"/>
    <n v="0"/>
    <n v="1"/>
    <x v="0"/>
    <n v="1"/>
    <s v=""/>
    <s v=""/>
    <s v=""/>
    <s v=""/>
    <s v=""/>
    <s v=""/>
    <n v="1"/>
    <s v=""/>
    <m/>
  </r>
  <r>
    <n v="1"/>
    <n v="350"/>
    <x v="0"/>
    <s v="154+333.11"/>
    <n v="0"/>
    <n v="0"/>
    <n v="0"/>
    <n v="0"/>
    <m/>
    <x v="1"/>
    <s v=""/>
    <s v=""/>
    <n v="1"/>
    <s v=""/>
    <s v=""/>
    <s v=""/>
    <n v="4"/>
    <n v="1"/>
    <s v=""/>
    <m/>
  </r>
  <r>
    <n v="1"/>
    <n v="351"/>
    <x v="0"/>
    <s v="154+803.11"/>
    <n v="0"/>
    <n v="0"/>
    <n v="0"/>
    <n v="0"/>
    <m/>
    <x v="1"/>
    <s v=""/>
    <s v=""/>
    <n v="1"/>
    <s v=""/>
    <s v=""/>
    <s v=""/>
    <n v="4"/>
    <n v="1"/>
    <s v=""/>
    <m/>
  </r>
  <r>
    <n v="1"/>
    <n v="352"/>
    <x v="2"/>
    <s v="155+328.11"/>
    <n v="0"/>
    <n v="0"/>
    <n v="0"/>
    <n v="0"/>
    <m/>
    <x v="1"/>
    <s v=""/>
    <s v=""/>
    <n v="1"/>
    <s v=""/>
    <s v=""/>
    <n v="1"/>
    <n v="4"/>
    <s v=""/>
    <s v=""/>
    <m/>
  </r>
  <r>
    <n v="1"/>
    <n v="353"/>
    <x v="3"/>
    <s v="155+773.11"/>
    <n v="2"/>
    <n v="2"/>
    <n v="2"/>
    <n v="2"/>
    <n v="1"/>
    <x v="0"/>
    <n v="1"/>
    <s v=""/>
    <s v=""/>
    <s v=""/>
    <s v=""/>
    <s v=""/>
    <s v=""/>
    <n v="1"/>
    <s v=""/>
    <m/>
  </r>
  <r>
    <n v="1"/>
    <n v="354"/>
    <x v="3"/>
    <s v="156+343.11"/>
    <n v="3"/>
    <n v="3"/>
    <n v="3"/>
    <n v="3"/>
    <n v="1"/>
    <x v="0"/>
    <n v="1"/>
    <s v=""/>
    <s v=""/>
    <s v=""/>
    <s v=""/>
    <s v=""/>
    <s v=""/>
    <n v="1"/>
    <s v=""/>
    <m/>
  </r>
  <r>
    <n v="0"/>
    <n v="355"/>
    <x v="4"/>
    <m/>
    <s v="NO SE INSTALARA"/>
    <m/>
    <m/>
    <m/>
    <n v="0"/>
    <x v="1"/>
    <s v=""/>
    <s v=""/>
    <s v=""/>
    <s v=""/>
    <s v=""/>
    <s v=""/>
    <s v=""/>
    <s v=""/>
    <s v=""/>
    <m/>
  </r>
  <r>
    <n v="1"/>
    <n v="356"/>
    <x v="4"/>
    <s v="156+908.11"/>
    <n v="3"/>
    <n v="2"/>
    <n v="-1"/>
    <n v="-1"/>
    <m/>
    <x v="1"/>
    <s v=""/>
    <s v=""/>
    <n v="1"/>
    <s v=""/>
    <n v="1"/>
    <s v=""/>
    <n v="4"/>
    <s v=""/>
    <s v=""/>
    <m/>
  </r>
  <r>
    <n v="1"/>
    <n v="357"/>
    <x v="4"/>
    <s v="157+283.11"/>
    <n v="0"/>
    <n v="0"/>
    <n v="0"/>
    <n v="0"/>
    <n v="1"/>
    <x v="0"/>
    <n v="1"/>
    <s v=""/>
    <s v=""/>
    <s v=""/>
    <n v="1"/>
    <s v=""/>
    <s v=""/>
    <s v=""/>
    <s v=""/>
    <m/>
  </r>
  <r>
    <n v="1"/>
    <n v="359"/>
    <x v="1"/>
    <s v="157+993.11"/>
    <n v="0"/>
    <n v="0"/>
    <n v="0"/>
    <n v="0"/>
    <n v="1"/>
    <x v="0"/>
    <n v="1"/>
    <s v=""/>
    <s v=""/>
    <s v=""/>
    <n v="1"/>
    <s v=""/>
    <s v=""/>
    <s v=""/>
    <s v=""/>
    <m/>
  </r>
  <r>
    <n v="1"/>
    <n v="360"/>
    <x v="1"/>
    <s v="158+408.11"/>
    <n v="0"/>
    <n v="0"/>
    <n v="0"/>
    <n v="0"/>
    <n v="1"/>
    <x v="0"/>
    <s v=""/>
    <n v="1"/>
    <s v=""/>
    <s v=""/>
    <n v="1"/>
    <s v=""/>
    <s v=""/>
    <s v=""/>
    <s v=""/>
    <m/>
  </r>
  <r>
    <n v="1"/>
    <n v="361"/>
    <x v="0"/>
    <s v="158+868.11"/>
    <n v="1"/>
    <n v="1"/>
    <n v="1"/>
    <n v="1"/>
    <n v="1"/>
    <x v="0"/>
    <n v="1"/>
    <s v=""/>
    <s v=""/>
    <s v=""/>
    <s v=""/>
    <s v=""/>
    <s v=""/>
    <n v="1"/>
    <s v=""/>
    <m/>
  </r>
  <r>
    <n v="1"/>
    <n v="362"/>
    <x v="0"/>
    <s v="159+323.11"/>
    <n v="0"/>
    <n v="0"/>
    <n v="0"/>
    <n v="0"/>
    <n v="1"/>
    <x v="0"/>
    <n v="1"/>
    <s v=""/>
    <s v=""/>
    <s v=""/>
    <s v=""/>
    <s v=""/>
    <s v=""/>
    <n v="1"/>
    <s v=""/>
    <m/>
  </r>
  <r>
    <n v="1"/>
    <n v="363"/>
    <x v="1"/>
    <s v="159+763.11"/>
    <n v="0"/>
    <n v="0"/>
    <n v="0"/>
    <n v="0"/>
    <n v="1"/>
    <x v="0"/>
    <n v="1"/>
    <s v=""/>
    <s v=""/>
    <s v=""/>
    <n v="1"/>
    <s v=""/>
    <s v=""/>
    <s v=""/>
    <s v=""/>
    <m/>
  </r>
  <r>
    <n v="1"/>
    <n v="364"/>
    <x v="1"/>
    <s v="160+153.11"/>
    <n v="0"/>
    <n v="0"/>
    <n v="0"/>
    <n v="0"/>
    <n v="1"/>
    <x v="0"/>
    <n v="1"/>
    <s v=""/>
    <s v=""/>
    <s v=""/>
    <s v=""/>
    <n v="1"/>
    <s v=""/>
    <s v=""/>
    <s v=""/>
    <m/>
  </r>
  <r>
    <n v="1"/>
    <n v="365"/>
    <x v="1"/>
    <s v="160+483.11"/>
    <n v="0"/>
    <n v="0"/>
    <n v="1"/>
    <n v="0"/>
    <n v="1"/>
    <x v="0"/>
    <n v="1"/>
    <s v=""/>
    <s v=""/>
    <s v=""/>
    <s v=""/>
    <s v=""/>
    <s v=""/>
    <n v="1"/>
    <s v=""/>
    <m/>
  </r>
  <r>
    <n v="1"/>
    <n v="366"/>
    <x v="2"/>
    <s v="160+883.11"/>
    <n v="1"/>
    <n v="2"/>
    <n v="-1"/>
    <n v="-1"/>
    <n v="1"/>
    <x v="0"/>
    <n v="1"/>
    <s v=""/>
    <s v=""/>
    <s v=""/>
    <s v=""/>
    <n v="1"/>
    <s v=""/>
    <s v=""/>
    <s v=""/>
    <m/>
  </r>
  <r>
    <n v="1"/>
    <n v="367"/>
    <x v="4"/>
    <s v="161+233.11"/>
    <n v="0"/>
    <n v="0"/>
    <n v="0"/>
    <n v="1"/>
    <n v="1"/>
    <x v="0"/>
    <n v="1"/>
    <s v=""/>
    <s v=""/>
    <s v=""/>
    <n v="1"/>
    <s v=""/>
    <s v=""/>
    <s v=""/>
    <s v=""/>
    <m/>
  </r>
  <r>
    <n v="1"/>
    <n v="368"/>
    <x v="4"/>
    <s v="161+673.11"/>
    <n v="0"/>
    <n v="0"/>
    <n v="0"/>
    <n v="0"/>
    <n v="1"/>
    <x v="0"/>
    <n v="1"/>
    <s v=""/>
    <s v=""/>
    <s v=""/>
    <n v="1"/>
    <s v=""/>
    <s v=""/>
    <s v=""/>
    <s v=""/>
    <m/>
  </r>
  <r>
    <n v="1"/>
    <n v="369"/>
    <x v="0"/>
    <s v="162+073.11"/>
    <n v="1"/>
    <n v="1"/>
    <n v="0"/>
    <n v="0"/>
    <n v="1"/>
    <x v="0"/>
    <n v="1"/>
    <s v=""/>
    <s v=""/>
    <s v=""/>
    <s v=""/>
    <s v=""/>
    <s v=""/>
    <n v="1"/>
    <s v=""/>
    <m/>
  </r>
  <r>
    <n v="1"/>
    <n v="370"/>
    <x v="3"/>
    <s v="162+573.11"/>
    <n v="0"/>
    <n v="0"/>
    <n v="0"/>
    <n v="0"/>
    <n v="1"/>
    <x v="0"/>
    <n v="1"/>
    <s v=""/>
    <s v=""/>
    <s v=""/>
    <s v=""/>
    <s v=""/>
    <s v=""/>
    <n v="1"/>
    <s v=""/>
    <m/>
  </r>
  <r>
    <n v="1"/>
    <n v="371"/>
    <x v="3"/>
    <s v="163+093.11"/>
    <n v="-1"/>
    <n v="0"/>
    <n v="0"/>
    <n v="0"/>
    <n v="1"/>
    <x v="0"/>
    <n v="1"/>
    <s v=""/>
    <s v=""/>
    <s v=""/>
    <s v=""/>
    <s v=""/>
    <s v=""/>
    <n v="1"/>
    <s v=""/>
    <m/>
  </r>
  <r>
    <n v="1"/>
    <n v="373"/>
    <x v="3"/>
    <s v="164+200.33"/>
    <n v="0"/>
    <n v="0"/>
    <n v="0"/>
    <n v="1"/>
    <n v="1"/>
    <x v="0"/>
    <n v="1"/>
    <s v=""/>
    <s v=""/>
    <s v=""/>
    <s v=""/>
    <s v=""/>
    <s v=""/>
    <n v="1"/>
    <s v=""/>
    <m/>
  </r>
  <r>
    <n v="1"/>
    <n v="374"/>
    <x v="0"/>
    <s v="164+915.33"/>
    <n v="0"/>
    <n v="0"/>
    <n v="0"/>
    <n v="1"/>
    <n v="1"/>
    <x v="0"/>
    <n v="1"/>
    <s v=""/>
    <s v=""/>
    <s v=""/>
    <s v=""/>
    <s v=""/>
    <s v=""/>
    <n v="1"/>
    <s v=""/>
    <m/>
  </r>
  <r>
    <n v="1"/>
    <n v="375"/>
    <x v="4"/>
    <s v="165+350.33"/>
    <n v="0"/>
    <n v="0"/>
    <n v="0"/>
    <n v="0"/>
    <n v="1"/>
    <x v="0"/>
    <n v="1"/>
    <s v=""/>
    <s v=""/>
    <s v=""/>
    <n v="1"/>
    <s v=""/>
    <s v=""/>
    <s v=""/>
    <s v=""/>
    <m/>
  </r>
  <r>
    <n v="1"/>
    <n v="376"/>
    <x v="2"/>
    <s v="165+710.33"/>
    <n v="0"/>
    <n v="-1"/>
    <n v="1"/>
    <n v="2"/>
    <n v="1"/>
    <x v="0"/>
    <n v="1"/>
    <s v=""/>
    <s v=""/>
    <s v=""/>
    <s v=""/>
    <n v="1"/>
    <s v=""/>
    <s v=""/>
    <s v=""/>
    <m/>
  </r>
  <r>
    <n v="1"/>
    <n v="377"/>
    <x v="3"/>
    <s v="166+185.33"/>
    <n v="0"/>
    <n v="0"/>
    <n v="1"/>
    <n v="2"/>
    <n v="1"/>
    <x v="0"/>
    <n v="1"/>
    <s v=""/>
    <s v=""/>
    <s v=""/>
    <s v=""/>
    <s v=""/>
    <s v=""/>
    <n v="1"/>
    <s v=""/>
    <m/>
  </r>
  <r>
    <n v="1"/>
    <n v="378"/>
    <x v="4"/>
    <s v="166+730.33"/>
    <n v="0"/>
    <n v="-1"/>
    <n v="0"/>
    <n v="0"/>
    <m/>
    <x v="1"/>
    <s v=""/>
    <s v=""/>
    <n v="1"/>
    <s v=""/>
    <n v="1"/>
    <s v=""/>
    <n v="4"/>
    <s v=""/>
    <s v=""/>
    <m/>
  </r>
  <r>
    <n v="1"/>
    <n v="379"/>
    <x v="0"/>
    <s v="167+115.33"/>
    <n v="1"/>
    <n v="1"/>
    <n v="0"/>
    <n v="0"/>
    <n v="1"/>
    <x v="0"/>
    <n v="1"/>
    <s v=""/>
    <s v=""/>
    <s v=""/>
    <s v=""/>
    <s v=""/>
    <s v=""/>
    <n v="1"/>
    <s v=""/>
    <m/>
  </r>
  <r>
    <n v="1"/>
    <n v="380"/>
    <x v="1"/>
    <s v="167+400.33"/>
    <n v="1"/>
    <n v="1"/>
    <n v="0"/>
    <n v="0"/>
    <n v="1"/>
    <x v="0"/>
    <n v="1"/>
    <s v=""/>
    <s v=""/>
    <s v=""/>
    <s v=""/>
    <s v=""/>
    <s v=""/>
    <n v="1"/>
    <s v=""/>
    <m/>
  </r>
  <r>
    <n v="1"/>
    <n v="381"/>
    <x v="4"/>
    <s v="167+660.33"/>
    <n v="2"/>
    <n v="1"/>
    <n v="-1"/>
    <n v="0"/>
    <m/>
    <x v="1"/>
    <s v=""/>
    <s v=""/>
    <n v="1"/>
    <s v=""/>
    <n v="1"/>
    <s v=""/>
    <n v="4"/>
    <s v=""/>
    <s v=""/>
    <m/>
  </r>
  <r>
    <n v="1"/>
    <n v="382"/>
    <x v="1"/>
    <s v="168+100.33"/>
    <n v="0"/>
    <n v="0"/>
    <n v="0"/>
    <n v="0"/>
    <n v="1"/>
    <x v="0"/>
    <n v="1"/>
    <s v=""/>
    <s v=""/>
    <s v=""/>
    <s v=""/>
    <s v=""/>
    <s v=""/>
    <n v="1"/>
    <s v=""/>
    <s v=""/>
  </r>
  <r>
    <n v="1"/>
    <n v="384"/>
    <x v="2"/>
    <s v="168+900.33"/>
    <n v="1"/>
    <n v="1"/>
    <n v="1"/>
    <n v="1"/>
    <n v="1"/>
    <x v="0"/>
    <n v="1"/>
    <s v=""/>
    <s v=""/>
    <s v=""/>
    <s v=""/>
    <n v="1"/>
    <s v=""/>
    <s v=""/>
    <s v=""/>
    <m/>
  </r>
  <r>
    <n v="1"/>
    <n v="385"/>
    <x v="0"/>
    <s v="169+370.33"/>
    <n v="0"/>
    <n v="0"/>
    <n v="0"/>
    <n v="0"/>
    <n v="1"/>
    <x v="0"/>
    <n v="1"/>
    <s v=""/>
    <s v=""/>
    <s v=""/>
    <s v=""/>
    <s v=""/>
    <s v=""/>
    <n v="1"/>
    <s v=""/>
    <m/>
  </r>
  <r>
    <n v="1"/>
    <n v="386"/>
    <x v="0"/>
    <s v="169+855.33"/>
    <n v="0"/>
    <n v="0"/>
    <n v="0"/>
    <n v="0"/>
    <n v="1"/>
    <x v="0"/>
    <n v="1"/>
    <s v=""/>
    <s v=""/>
    <s v=""/>
    <s v=""/>
    <s v=""/>
    <s v=""/>
    <n v="1"/>
    <s v=""/>
    <m/>
  </r>
  <r>
    <n v="1"/>
    <n v="387"/>
    <x v="0"/>
    <s v="170+350.33"/>
    <n v="0"/>
    <n v="0"/>
    <n v="0"/>
    <n v="0"/>
    <n v="1"/>
    <x v="0"/>
    <n v="1"/>
    <s v=""/>
    <s v=""/>
    <s v=""/>
    <s v=""/>
    <s v=""/>
    <s v=""/>
    <n v="1"/>
    <s v=""/>
    <m/>
  </r>
  <r>
    <n v="1"/>
    <n v="388"/>
    <x v="3"/>
    <s v="170+850.33"/>
    <n v="0"/>
    <n v="0"/>
    <n v="0"/>
    <n v="0"/>
    <n v="1"/>
    <x v="0"/>
    <n v="1"/>
    <s v=""/>
    <s v=""/>
    <s v=""/>
    <s v=""/>
    <s v=""/>
    <s v=""/>
    <n v="1"/>
    <s v=""/>
    <m/>
  </r>
  <r>
    <n v="1"/>
    <n v="389"/>
    <x v="0"/>
    <s v="171+370.33"/>
    <n v="1"/>
    <n v="0"/>
    <n v="0"/>
    <n v="0"/>
    <n v="1"/>
    <x v="0"/>
    <n v="1"/>
    <s v=""/>
    <s v=""/>
    <s v=""/>
    <s v=""/>
    <s v=""/>
    <s v=""/>
    <n v="1"/>
    <s v=""/>
    <m/>
  </r>
  <r>
    <n v="1"/>
    <n v="390"/>
    <x v="0"/>
    <s v="171+960.33"/>
    <n v="2"/>
    <n v="1"/>
    <n v="-2"/>
    <n v="2"/>
    <m/>
    <x v="1"/>
    <s v=""/>
    <s v=""/>
    <n v="1"/>
    <s v=""/>
    <s v=""/>
    <s v=""/>
    <n v="4"/>
    <n v="1"/>
    <s v=""/>
    <m/>
  </r>
  <r>
    <n v="1"/>
    <n v="391"/>
    <x v="0"/>
    <s v="172+500.33"/>
    <n v="0"/>
    <n v="0"/>
    <n v="1"/>
    <n v="1"/>
    <n v="1"/>
    <x v="0"/>
    <n v="1"/>
    <s v=""/>
    <s v=""/>
    <s v=""/>
    <s v=""/>
    <s v=""/>
    <s v=""/>
    <n v="1"/>
    <s v=""/>
    <m/>
  </r>
  <r>
    <n v="1"/>
    <n v="392"/>
    <x v="0"/>
    <s v="172+955.33"/>
    <n v="0"/>
    <n v="0"/>
    <n v="0"/>
    <n v="0"/>
    <n v="1"/>
    <x v="0"/>
    <n v="1"/>
    <s v=""/>
    <s v=""/>
    <s v=""/>
    <s v=""/>
    <s v=""/>
    <s v=""/>
    <n v="1"/>
    <s v=""/>
    <m/>
  </r>
  <r>
    <n v="1"/>
    <n v="393"/>
    <x v="1"/>
    <s v="173+370.33"/>
    <n v="0"/>
    <n v="1"/>
    <n v="-1"/>
    <n v="-2"/>
    <n v="1"/>
    <x v="0"/>
    <n v="1"/>
    <s v=""/>
    <s v=""/>
    <s v=""/>
    <s v=""/>
    <s v=""/>
    <s v=""/>
    <n v="1"/>
    <s v=""/>
    <m/>
  </r>
  <r>
    <n v="1"/>
    <n v="395"/>
    <x v="0"/>
    <s v="174+190.33"/>
    <n v="0"/>
    <n v="0"/>
    <n v="0"/>
    <n v="0"/>
    <n v="1"/>
    <x v="0"/>
    <n v="1"/>
    <s v=""/>
    <s v=""/>
    <s v=""/>
    <s v=""/>
    <s v=""/>
    <s v=""/>
    <n v="1"/>
    <s v=""/>
    <m/>
  </r>
  <r>
    <n v="1"/>
    <n v="396"/>
    <x v="1"/>
    <s v="174+610.33"/>
    <n v="0"/>
    <n v="0"/>
    <n v="0"/>
    <n v="0"/>
    <n v="1"/>
    <x v="0"/>
    <n v="1"/>
    <s v=""/>
    <s v=""/>
    <s v=""/>
    <s v=""/>
    <s v=""/>
    <s v=""/>
    <n v="1"/>
    <s v=""/>
    <m/>
  </r>
  <r>
    <n v="1"/>
    <n v="397"/>
    <x v="2"/>
    <s v="175+010.33"/>
    <n v="0"/>
    <n v="0"/>
    <n v="0"/>
    <n v="0"/>
    <n v="1"/>
    <x v="0"/>
    <n v="1"/>
    <s v=""/>
    <s v=""/>
    <s v=""/>
    <s v=""/>
    <n v="1"/>
    <s v=""/>
    <s v=""/>
    <s v=""/>
    <m/>
  </r>
  <r>
    <n v="1"/>
    <n v="398"/>
    <x v="0"/>
    <s v="175+520.33"/>
    <n v="0"/>
    <n v="0"/>
    <n v="0"/>
    <n v="0"/>
    <n v="1"/>
    <x v="0"/>
    <n v="1"/>
    <s v=""/>
    <s v=""/>
    <s v=""/>
    <s v=""/>
    <s v=""/>
    <s v=""/>
    <n v="1"/>
    <s v=""/>
    <m/>
  </r>
  <r>
    <n v="1"/>
    <n v="399"/>
    <x v="0"/>
    <s v="176+020.33"/>
    <n v="0"/>
    <n v="0"/>
    <n v="0"/>
    <n v="0"/>
    <n v="1"/>
    <x v="0"/>
    <n v="1"/>
    <s v=""/>
    <s v=""/>
    <s v=""/>
    <s v=""/>
    <s v=""/>
    <s v=""/>
    <n v="1"/>
    <s v=""/>
    <m/>
  </r>
  <r>
    <n v="1"/>
    <n v="400"/>
    <x v="0"/>
    <s v="176+500.33"/>
    <n v="0"/>
    <n v="0"/>
    <n v="0"/>
    <n v="0"/>
    <n v="1"/>
    <x v="0"/>
    <s v=""/>
    <n v="1"/>
    <s v=""/>
    <s v=""/>
    <s v=""/>
    <s v=""/>
    <s v=""/>
    <n v="1"/>
    <s v=""/>
    <m/>
  </r>
  <r>
    <n v="1"/>
    <n v="401"/>
    <x v="0"/>
    <s v="176+990.33"/>
    <n v="0"/>
    <n v="0"/>
    <n v="0"/>
    <n v="0"/>
    <n v="1"/>
    <x v="0"/>
    <s v=""/>
    <n v="1"/>
    <s v=""/>
    <s v=""/>
    <s v=""/>
    <s v=""/>
    <s v=""/>
    <n v="1"/>
    <s v=""/>
    <m/>
  </r>
  <r>
    <n v="1"/>
    <n v="404"/>
    <x v="2"/>
    <s v="178+425.33"/>
    <n v="0"/>
    <n v="0"/>
    <n v="0"/>
    <n v="0"/>
    <n v="1"/>
    <x v="0"/>
    <n v="1"/>
    <s v=""/>
    <s v=""/>
    <s v=""/>
    <s v=""/>
    <n v="1"/>
    <s v=""/>
    <s v=""/>
    <s v=""/>
    <m/>
  </r>
  <r>
    <n v="1"/>
    <n v="406"/>
    <x v="2"/>
    <s v="179+236.50"/>
    <n v="0"/>
    <n v="0"/>
    <n v="0"/>
    <n v="0"/>
    <m/>
    <x v="1"/>
    <s v=""/>
    <s v=""/>
    <n v="1"/>
    <s v=""/>
    <s v=""/>
    <n v="1"/>
    <n v="4"/>
    <s v=""/>
    <s v=""/>
    <m/>
  </r>
  <r>
    <n v="1"/>
    <n v="407"/>
    <x v="0"/>
    <s v="179+696.50"/>
    <n v="0"/>
    <n v="0"/>
    <n v="0"/>
    <n v="0"/>
    <n v="1"/>
    <x v="0"/>
    <n v="1"/>
    <s v=""/>
    <s v=""/>
    <s v=""/>
    <s v=""/>
    <s v=""/>
    <s v=""/>
    <n v="1"/>
    <s v=""/>
    <m/>
  </r>
  <r>
    <n v="1"/>
    <n v="408"/>
    <x v="0"/>
    <s v="180+181.50"/>
    <n v="0"/>
    <n v="0"/>
    <n v="0"/>
    <n v="0"/>
    <m/>
    <x v="1"/>
    <s v=""/>
    <s v=""/>
    <n v="1"/>
    <s v=""/>
    <s v=""/>
    <s v=""/>
    <s v=""/>
    <n v="1"/>
    <n v="4"/>
    <m/>
  </r>
  <r>
    <n v="1"/>
    <n v="409"/>
    <x v="0"/>
    <s v="180+666.50"/>
    <n v="0"/>
    <n v="0"/>
    <n v="0"/>
    <n v="0"/>
    <n v="1"/>
    <x v="0"/>
    <n v="1"/>
    <s v=""/>
    <s v=""/>
    <s v=""/>
    <s v=""/>
    <s v=""/>
    <s v=""/>
    <n v="1"/>
    <s v=""/>
    <m/>
  </r>
  <r>
    <n v="1"/>
    <n v="410"/>
    <x v="0"/>
    <s v="181+151.50"/>
    <n v="0"/>
    <n v="0"/>
    <n v="0"/>
    <n v="0"/>
    <n v="1"/>
    <x v="0"/>
    <n v="1"/>
    <s v=""/>
    <s v=""/>
    <s v=""/>
    <s v=""/>
    <s v=""/>
    <s v=""/>
    <n v="1"/>
    <s v=""/>
    <m/>
  </r>
  <r>
    <n v="1"/>
    <n v="411"/>
    <x v="1"/>
    <s v="181+576.50"/>
    <n v="0"/>
    <n v="0"/>
    <n v="0"/>
    <n v="0"/>
    <n v="1"/>
    <x v="0"/>
    <n v="1"/>
    <s v=""/>
    <s v=""/>
    <s v=""/>
    <s v=""/>
    <s v=""/>
    <s v=""/>
    <n v="1"/>
    <s v=""/>
    <m/>
  </r>
  <r>
    <n v="1"/>
    <n v="412"/>
    <x v="1"/>
    <s v="181+946.50"/>
    <n v="0"/>
    <n v="0"/>
    <n v="0"/>
    <n v="0"/>
    <n v="1"/>
    <x v="0"/>
    <n v="1"/>
    <s v=""/>
    <s v=""/>
    <s v=""/>
    <s v=""/>
    <s v=""/>
    <s v=""/>
    <n v="1"/>
    <s v=""/>
    <m/>
  </r>
  <r>
    <n v="1"/>
    <n v="414"/>
    <x v="1"/>
    <s v="182+682.77"/>
    <n v="0"/>
    <n v="0"/>
    <n v="0"/>
    <n v="0"/>
    <n v="1"/>
    <x v="0"/>
    <n v="1"/>
    <s v=""/>
    <s v=""/>
    <s v=""/>
    <s v=""/>
    <s v=""/>
    <s v=""/>
    <n v="1"/>
    <s v=""/>
    <m/>
  </r>
  <r>
    <n v="1"/>
    <n v="415"/>
    <x v="2"/>
    <s v="183+072.77"/>
    <n v="0"/>
    <n v="0"/>
    <n v="0"/>
    <n v="0"/>
    <n v="1"/>
    <x v="0"/>
    <n v="1"/>
    <s v=""/>
    <s v=""/>
    <s v=""/>
    <s v=""/>
    <n v="1"/>
    <s v=""/>
    <s v=""/>
    <s v=""/>
    <m/>
  </r>
  <r>
    <n v="1"/>
    <n v="417"/>
    <x v="2"/>
    <s v="183+856.61"/>
    <n v="0"/>
    <n v="0"/>
    <n v="0"/>
    <n v="0"/>
    <n v="1"/>
    <x v="0"/>
    <n v="1"/>
    <s v=""/>
    <s v=""/>
    <s v=""/>
    <s v=""/>
    <n v="1"/>
    <s v=""/>
    <s v=""/>
    <s v=""/>
    <m/>
  </r>
  <r>
    <n v="1"/>
    <n v="418"/>
    <x v="0"/>
    <s v="184+331.61"/>
    <n v="0"/>
    <n v="0"/>
    <n v="0"/>
    <n v="0"/>
    <n v="1"/>
    <x v="0"/>
    <n v="1"/>
    <s v=""/>
    <s v=""/>
    <s v=""/>
    <s v=""/>
    <s v=""/>
    <s v=""/>
    <n v="1"/>
    <s v=""/>
    <m/>
  </r>
  <r>
    <n v="1"/>
    <n v="419"/>
    <x v="0"/>
    <s v="184+806.61"/>
    <n v="0"/>
    <n v="0"/>
    <n v="0"/>
    <n v="0"/>
    <m/>
    <x v="1"/>
    <s v=""/>
    <s v=""/>
    <n v="1"/>
    <s v=""/>
    <s v=""/>
    <s v=""/>
    <s v=""/>
    <n v="1"/>
    <n v="4"/>
    <m/>
  </r>
  <r>
    <n v="1"/>
    <n v="420"/>
    <x v="0"/>
    <s v="185+281.61"/>
    <n v="0"/>
    <n v="0"/>
    <n v="0"/>
    <n v="0"/>
    <n v="1"/>
    <x v="0"/>
    <n v="1"/>
    <s v=""/>
    <s v=""/>
    <s v=""/>
    <s v=""/>
    <s v=""/>
    <s v=""/>
    <n v="1"/>
    <s v=""/>
    <m/>
  </r>
  <r>
    <n v="1"/>
    <n v="421"/>
    <x v="2"/>
    <s v="185+741.61"/>
    <n v="0"/>
    <n v="0"/>
    <n v="0"/>
    <n v="0"/>
    <n v="1"/>
    <x v="0"/>
    <n v="1"/>
    <s v=""/>
    <s v=""/>
    <s v=""/>
    <s v=""/>
    <n v="1"/>
    <s v=""/>
    <s v=""/>
    <s v=""/>
    <m/>
  </r>
  <r>
    <n v="1"/>
    <n v="422"/>
    <x v="2"/>
    <s v="186+171.61"/>
    <n v="0"/>
    <n v="0"/>
    <n v="0"/>
    <n v="0"/>
    <n v="1"/>
    <x v="0"/>
    <n v="1"/>
    <s v=""/>
    <s v=""/>
    <s v=""/>
    <s v=""/>
    <n v="1"/>
    <s v=""/>
    <s v=""/>
    <s v=""/>
    <m/>
  </r>
  <r>
    <n v="1"/>
    <n v="423"/>
    <x v="4"/>
    <s v="186+501.61"/>
    <n v="0"/>
    <n v="0"/>
    <n v="0"/>
    <n v="0"/>
    <m/>
    <x v="1"/>
    <n v="1"/>
    <s v=""/>
    <s v=""/>
    <s v=""/>
    <n v="1"/>
    <s v=""/>
    <s v=""/>
    <s v=""/>
    <n v="4"/>
    <m/>
  </r>
  <r>
    <n v="1"/>
    <n v="425"/>
    <x v="0"/>
    <s v="187+246.46"/>
    <n v="0"/>
    <n v="0"/>
    <n v="0"/>
    <n v="0"/>
    <m/>
    <x v="1"/>
    <n v="1"/>
    <s v=""/>
    <s v=""/>
    <s v=""/>
    <s v=""/>
    <s v=""/>
    <s v=""/>
    <n v="1"/>
    <n v="4"/>
    <m/>
  </r>
  <r>
    <n v="1"/>
    <n v="426"/>
    <x v="0"/>
    <s v="187+731.46"/>
    <n v="0"/>
    <n v="0"/>
    <n v="0"/>
    <n v="0"/>
    <m/>
    <x v="1"/>
    <s v=""/>
    <s v=""/>
    <n v="1"/>
    <s v=""/>
    <s v=""/>
    <s v=""/>
    <s v=""/>
    <n v="1"/>
    <n v="4"/>
    <m/>
  </r>
  <r>
    <n v="1"/>
    <n v="427"/>
    <x v="0"/>
    <s v="188+211.46"/>
    <n v="0"/>
    <n v="0"/>
    <n v="0"/>
    <n v="0"/>
    <m/>
    <x v="1"/>
    <s v=""/>
    <s v=""/>
    <n v="1"/>
    <s v=""/>
    <s v=""/>
    <s v=""/>
    <s v=""/>
    <n v="1"/>
    <n v="4"/>
    <m/>
  </r>
  <r>
    <n v="1"/>
    <n v="430"/>
    <x v="0"/>
    <s v="189+646.46"/>
    <n v="0"/>
    <n v="0"/>
    <n v="0"/>
    <n v="0"/>
    <n v="1"/>
    <x v="0"/>
    <n v="1"/>
    <s v=""/>
    <s v=""/>
    <s v=""/>
    <s v=""/>
    <s v=""/>
    <s v=""/>
    <n v="1"/>
    <s v=""/>
    <m/>
  </r>
  <r>
    <n v="1"/>
    <n v="431"/>
    <x v="0"/>
    <s v="190+131.46"/>
    <n v="0"/>
    <n v="0"/>
    <n v="0"/>
    <n v="0"/>
    <n v="1"/>
    <x v="0"/>
    <n v="1"/>
    <s v=""/>
    <s v=""/>
    <s v=""/>
    <s v=""/>
    <s v=""/>
    <s v=""/>
    <n v="1"/>
    <s v=""/>
    <m/>
  </r>
  <r>
    <n v="1"/>
    <n v="432"/>
    <x v="2"/>
    <s v="190+566.46"/>
    <n v="0"/>
    <n v="0"/>
    <n v="0"/>
    <n v="0"/>
    <n v="1"/>
    <x v="0"/>
    <n v="1"/>
    <s v=""/>
    <s v=""/>
    <s v=""/>
    <s v=""/>
    <n v="1"/>
    <s v=""/>
    <s v=""/>
    <s v=""/>
    <m/>
  </r>
  <r>
    <n v="1"/>
    <n v="433"/>
    <x v="0"/>
    <s v="191+026.46"/>
    <n v="1"/>
    <n v="1"/>
    <n v="1"/>
    <n v="1"/>
    <n v="1"/>
    <x v="0"/>
    <n v="1"/>
    <s v=""/>
    <s v=""/>
    <s v=""/>
    <s v=""/>
    <s v=""/>
    <s v=""/>
    <n v="1"/>
    <s v=""/>
    <m/>
  </r>
  <r>
    <n v="1"/>
    <n v="437"/>
    <x v="0"/>
    <s v="192+836.46"/>
    <n v="0"/>
    <n v="0"/>
    <n v="0"/>
    <n v="0"/>
    <n v="1"/>
    <x v="0"/>
    <s v=""/>
    <n v="1"/>
    <s v=""/>
    <s v=""/>
    <s v=""/>
    <s v=""/>
    <s v=""/>
    <n v="1"/>
    <s v=""/>
    <m/>
  </r>
  <r>
    <n v="1"/>
    <n v="438"/>
    <x v="0"/>
    <s v="193+326.46"/>
    <n v="0"/>
    <n v="0"/>
    <n v="0"/>
    <n v="0"/>
    <n v="1"/>
    <x v="0"/>
    <s v=""/>
    <n v="1"/>
    <s v=""/>
    <s v=""/>
    <s v=""/>
    <s v=""/>
    <s v=""/>
    <n v="1"/>
    <s v=""/>
    <m/>
  </r>
  <r>
    <n v="1"/>
    <n v="439"/>
    <x v="1"/>
    <s v="193+781.46"/>
    <n v="0"/>
    <n v="0"/>
    <n v="-1"/>
    <n v="0"/>
    <n v="1"/>
    <x v="0"/>
    <s v=""/>
    <n v="1"/>
    <s v=""/>
    <s v=""/>
    <s v=""/>
    <s v=""/>
    <s v=""/>
    <n v="1"/>
    <s v=""/>
    <m/>
  </r>
  <r>
    <n v="1"/>
    <n v="441"/>
    <x v="2"/>
    <s v="194+356.86"/>
    <n v="0"/>
    <n v="0"/>
    <n v="0"/>
    <n v="0"/>
    <n v="1"/>
    <x v="0"/>
    <s v=""/>
    <n v="1"/>
    <s v=""/>
    <s v=""/>
    <s v=""/>
    <n v="1"/>
    <s v=""/>
    <s v=""/>
    <s v=""/>
    <m/>
  </r>
  <r>
    <n v="1"/>
    <n v="442"/>
    <x v="2"/>
    <s v="194+781.86"/>
    <n v="0"/>
    <n v="0"/>
    <n v="0"/>
    <n v="0"/>
    <n v="1"/>
    <x v="0"/>
    <s v=""/>
    <n v="1"/>
    <s v=""/>
    <s v=""/>
    <s v=""/>
    <n v="1"/>
    <s v=""/>
    <s v=""/>
    <s v=""/>
    <m/>
  </r>
  <r>
    <n v="1"/>
    <n v="443"/>
    <x v="0"/>
    <s v="195+231.86"/>
    <n v="0"/>
    <n v="0"/>
    <n v="0"/>
    <n v="0"/>
    <n v="1"/>
    <x v="0"/>
    <s v=""/>
    <n v="1"/>
    <s v=""/>
    <s v=""/>
    <s v=""/>
    <s v=""/>
    <s v=""/>
    <n v="1"/>
    <s v=""/>
    <m/>
  </r>
  <r>
    <n v="1"/>
    <n v="444"/>
    <x v="0"/>
    <s v="195+716.86"/>
    <n v="0"/>
    <n v="0"/>
    <n v="0"/>
    <n v="0"/>
    <m/>
    <x v="1"/>
    <s v=""/>
    <s v=""/>
    <n v="1"/>
    <s v=""/>
    <s v=""/>
    <s v=""/>
    <s v=""/>
    <n v="1"/>
    <n v="4"/>
    <m/>
  </r>
  <r>
    <n v="1"/>
    <n v="445"/>
    <x v="0"/>
    <s v="196+211.86"/>
    <n v="0"/>
    <n v="0"/>
    <n v="0"/>
    <n v="0"/>
    <n v="1"/>
    <x v="0"/>
    <s v=""/>
    <n v="1"/>
    <s v=""/>
    <s v=""/>
    <s v=""/>
    <s v=""/>
    <s v=""/>
    <n v="1"/>
    <s v=""/>
    <m/>
  </r>
  <r>
    <n v="1"/>
    <n v="446"/>
    <x v="0"/>
    <s v="196+686.86"/>
    <n v="0"/>
    <n v="0"/>
    <n v="0"/>
    <n v="0"/>
    <m/>
    <x v="1"/>
    <s v=""/>
    <s v=""/>
    <n v="1"/>
    <s v=""/>
    <s v=""/>
    <s v=""/>
    <s v=""/>
    <n v="1"/>
    <n v="4"/>
    <m/>
  </r>
  <r>
    <n v="1"/>
    <n v="447"/>
    <x v="0"/>
    <s v="197+131.86"/>
    <n v="0"/>
    <n v="0"/>
    <n v="0"/>
    <n v="0"/>
    <m/>
    <x v="1"/>
    <s v=""/>
    <s v=""/>
    <n v="1"/>
    <s v=""/>
    <s v=""/>
    <s v=""/>
    <s v=""/>
    <n v="1"/>
    <n v="4"/>
    <m/>
  </r>
  <r>
    <n v="1"/>
    <n v="448"/>
    <x v="0"/>
    <s v="197+636.86"/>
    <n v="3"/>
    <n v="3"/>
    <n v="3"/>
    <n v="3"/>
    <m/>
    <x v="1"/>
    <s v=""/>
    <s v=""/>
    <n v="1"/>
    <s v=""/>
    <s v=""/>
    <s v=""/>
    <s v=""/>
    <n v="1"/>
    <n v="4"/>
    <m/>
  </r>
  <r>
    <n v="1"/>
    <n v="449"/>
    <x v="0"/>
    <s v="198+076.86"/>
    <n v="0"/>
    <n v="0"/>
    <n v="0"/>
    <n v="0"/>
    <m/>
    <x v="1"/>
    <s v=""/>
    <s v=""/>
    <n v="1"/>
    <s v=""/>
    <s v=""/>
    <s v=""/>
    <s v=""/>
    <n v="1"/>
    <n v="4"/>
    <m/>
  </r>
  <r>
    <n v="1"/>
    <n v="450"/>
    <x v="0"/>
    <s v="198+551.86"/>
    <n v="0"/>
    <n v="0"/>
    <n v="0"/>
    <n v="0"/>
    <n v="1"/>
    <x v="0"/>
    <s v=""/>
    <n v="1"/>
    <s v=""/>
    <n v="1"/>
    <s v=""/>
    <s v=""/>
    <s v=""/>
    <s v=""/>
    <s v=""/>
    <m/>
  </r>
  <r>
    <n v="1"/>
    <n v="451"/>
    <x v="1"/>
    <s v="198+976.86"/>
    <n v="0"/>
    <n v="0"/>
    <n v="0"/>
    <n v="0"/>
    <n v="1"/>
    <x v="0"/>
    <s v=""/>
    <n v="1"/>
    <s v=""/>
    <n v="1"/>
    <s v=""/>
    <s v=""/>
    <s v=""/>
    <s v=""/>
    <s v=""/>
    <m/>
  </r>
  <r>
    <n v="1"/>
    <n v="452"/>
    <x v="1"/>
    <s v="199+341.86"/>
    <n v="0"/>
    <n v="0"/>
    <n v="0"/>
    <n v="0"/>
    <n v="1"/>
    <x v="0"/>
    <s v=""/>
    <n v="1"/>
    <s v=""/>
    <n v="1"/>
    <s v=""/>
    <s v=""/>
    <s v=""/>
    <s v=""/>
    <s v=""/>
    <m/>
  </r>
  <r>
    <n v="1"/>
    <n v="454"/>
    <x v="1"/>
    <s v="199+976.86"/>
    <n v="0"/>
    <n v="0"/>
    <n v="0"/>
    <n v="0"/>
    <n v="1"/>
    <x v="0"/>
    <n v="1"/>
    <s v=""/>
    <s v=""/>
    <n v="1"/>
    <s v=""/>
    <s v=""/>
    <s v=""/>
    <s v=""/>
    <s v=""/>
    <m/>
  </r>
  <r>
    <n v="1"/>
    <n v="455"/>
    <x v="4"/>
    <s v="200+351.86"/>
    <n v="3"/>
    <n v="3"/>
    <n v="-2"/>
    <n v="-1"/>
    <m/>
    <x v="1"/>
    <s v=""/>
    <s v=""/>
    <n v="1"/>
    <s v=""/>
    <n v="1"/>
    <s v=""/>
    <s v=""/>
    <s v=""/>
    <n v="4"/>
    <m/>
  </r>
  <r>
    <n v="1"/>
    <n v="456"/>
    <x v="0"/>
    <s v="200+856.86"/>
    <n v="1"/>
    <n v="0"/>
    <n v="2"/>
    <n v="3"/>
    <n v="1"/>
    <x v="0"/>
    <n v="1"/>
    <s v=""/>
    <s v=""/>
    <s v=""/>
    <s v=""/>
    <s v=""/>
    <s v=""/>
    <n v="1"/>
    <s v=""/>
    <m/>
  </r>
  <r>
    <n v="1"/>
    <n v="457"/>
    <x v="4"/>
    <s v="201+226.86"/>
    <n v="0"/>
    <n v="0"/>
    <n v="-1"/>
    <n v="0"/>
    <n v="1"/>
    <x v="0"/>
    <n v="1"/>
    <s v=""/>
    <s v=""/>
    <n v="1"/>
    <s v=""/>
    <s v=""/>
    <s v=""/>
    <s v=""/>
    <s v=""/>
    <m/>
  </r>
  <r>
    <n v="1"/>
    <n v="458"/>
    <x v="0"/>
    <s v="201+691.86"/>
    <n v="1"/>
    <n v="1"/>
    <n v="1"/>
    <n v="2"/>
    <n v="1"/>
    <x v="0"/>
    <n v="1"/>
    <s v=""/>
    <s v=""/>
    <s v=""/>
    <s v=""/>
    <s v=""/>
    <s v=""/>
    <n v="1"/>
    <s v=""/>
    <m/>
  </r>
  <r>
    <n v="1"/>
    <n v="459"/>
    <x v="0"/>
    <s v="202+186.86"/>
    <n v="0"/>
    <n v="-1"/>
    <n v="0"/>
    <n v="0"/>
    <n v="1"/>
    <x v="0"/>
    <s v=""/>
    <n v="1"/>
    <s v=""/>
    <s v=""/>
    <s v=""/>
    <s v=""/>
    <s v=""/>
    <n v="1"/>
    <s v=""/>
    <m/>
  </r>
  <r>
    <n v="1"/>
    <n v="460"/>
    <x v="1"/>
    <s v="202+586.86"/>
    <n v="1"/>
    <n v="0"/>
    <n v="0"/>
    <n v="0"/>
    <n v="1"/>
    <x v="0"/>
    <s v=""/>
    <n v="1"/>
    <s v=""/>
    <n v="1"/>
    <s v=""/>
    <s v=""/>
    <s v=""/>
    <s v=""/>
    <s v=""/>
    <m/>
  </r>
  <r>
    <n v="1"/>
    <n v="461"/>
    <x v="4"/>
    <s v="202+946.86"/>
    <n v="1"/>
    <n v="1"/>
    <n v="0"/>
    <n v="0"/>
    <n v="1"/>
    <x v="0"/>
    <s v=""/>
    <n v="1"/>
    <s v=""/>
    <s v=""/>
    <n v="1"/>
    <s v=""/>
    <s v=""/>
    <s v=""/>
    <s v=""/>
    <m/>
  </r>
  <r>
    <n v="1"/>
    <n v="462"/>
    <x v="4"/>
    <s v="203+311.86"/>
    <n v="2"/>
    <n v="1"/>
    <n v="-1"/>
    <n v="-1"/>
    <n v="1"/>
    <x v="0"/>
    <s v=""/>
    <n v="1"/>
    <s v=""/>
    <s v=""/>
    <n v="1"/>
    <s v=""/>
    <s v=""/>
    <s v=""/>
    <s v=""/>
    <m/>
  </r>
  <r>
    <n v="1"/>
    <n v="463"/>
    <x v="0"/>
    <s v="203+711.86"/>
    <n v="0"/>
    <n v="0"/>
    <n v="0"/>
    <n v="0"/>
    <n v="1"/>
    <x v="0"/>
    <n v="1"/>
    <s v=""/>
    <s v=""/>
    <n v="1"/>
    <s v=""/>
    <s v=""/>
    <s v=""/>
    <s v=""/>
    <s v=""/>
    <m/>
  </r>
  <r>
    <n v="1"/>
    <n v="464"/>
    <x v="4"/>
    <s v="204+111.86"/>
    <n v="0"/>
    <n v="0"/>
    <n v="0"/>
    <n v="0"/>
    <n v="1"/>
    <x v="0"/>
    <n v="1"/>
    <s v=""/>
    <s v=""/>
    <n v="1"/>
    <s v=""/>
    <s v=""/>
    <s v=""/>
    <s v=""/>
    <s v=""/>
    <m/>
  </r>
  <r>
    <n v="1"/>
    <n v="465"/>
    <x v="4"/>
    <s v="204+376.86"/>
    <n v="0"/>
    <n v="0"/>
    <n v="0"/>
    <n v="0"/>
    <n v="1"/>
    <x v="0"/>
    <n v="1"/>
    <s v=""/>
    <s v=""/>
    <n v="1"/>
    <s v=""/>
    <s v=""/>
    <s v=""/>
    <s v=""/>
    <s v=""/>
    <m/>
  </r>
  <r>
    <n v="1"/>
    <n v="466"/>
    <x v="2"/>
    <s v="204+896.86"/>
    <n v="0"/>
    <n v="0"/>
    <n v="0"/>
    <n v="0"/>
    <n v="1"/>
    <x v="0"/>
    <n v="1"/>
    <s v=""/>
    <s v=""/>
    <n v="1"/>
    <s v=""/>
    <s v=""/>
    <s v=""/>
    <s v=""/>
    <s v=""/>
    <m/>
  </r>
  <r>
    <n v="1"/>
    <n v="468"/>
    <x v="4"/>
    <s v="205+676.86"/>
    <n v="0"/>
    <n v="0"/>
    <n v="0"/>
    <n v="0"/>
    <n v="0"/>
    <x v="1"/>
    <s v=""/>
    <s v=""/>
    <n v="1"/>
    <s v=""/>
    <s v=""/>
    <n v="1"/>
    <s v=""/>
    <s v=""/>
    <n v="4"/>
    <m/>
  </r>
  <r>
    <n v="1"/>
    <n v="469"/>
    <x v="0"/>
    <s v="206+086.86"/>
    <n v="0"/>
    <n v="0"/>
    <n v="0"/>
    <n v="0"/>
    <n v="1"/>
    <x v="0"/>
    <s v=""/>
    <n v="1"/>
    <s v=""/>
    <n v="1"/>
    <s v=""/>
    <s v=""/>
    <s v=""/>
    <s v=""/>
    <s v=""/>
    <m/>
  </r>
  <r>
    <n v="1"/>
    <n v="470"/>
    <x v="4"/>
    <s v="206+456.86"/>
    <n v="0"/>
    <n v="0"/>
    <n v="0"/>
    <n v="0"/>
    <n v="0"/>
    <x v="1"/>
    <s v=""/>
    <s v=""/>
    <n v="1"/>
    <s v=""/>
    <s v=""/>
    <s v=""/>
    <s v=""/>
    <n v="1"/>
    <n v="4"/>
    <m/>
  </r>
  <r>
    <n v="1"/>
    <n v="471"/>
    <x v="0"/>
    <s v="206+806.86"/>
    <n v="0"/>
    <n v="0"/>
    <n v="0"/>
    <n v="0"/>
    <n v="1"/>
    <x v="0"/>
    <s v=""/>
    <n v="1"/>
    <s v=""/>
    <n v="1"/>
    <s v=""/>
    <s v=""/>
    <s v=""/>
    <s v=""/>
    <s v=""/>
    <m/>
  </r>
  <r>
    <n v="1"/>
    <n v="472"/>
    <x v="0"/>
    <s v="207+166.86"/>
    <n v="0"/>
    <n v="0"/>
    <n v="0"/>
    <n v="0"/>
    <n v="1"/>
    <x v="0"/>
    <s v=""/>
    <n v="1"/>
    <s v=""/>
    <n v="1"/>
    <s v=""/>
    <s v=""/>
    <s v=""/>
    <s v=""/>
    <s v=""/>
    <m/>
  </r>
  <r>
    <n v="1"/>
    <n v="473"/>
    <x v="0"/>
    <s v="207+636.86"/>
    <n v="0"/>
    <n v="0"/>
    <n v="0"/>
    <n v="0"/>
    <n v="1"/>
    <x v="0"/>
    <s v=""/>
    <n v="1"/>
    <s v=""/>
    <n v="1"/>
    <s v=""/>
    <s v=""/>
    <s v=""/>
    <s v=""/>
    <s v=""/>
    <m/>
  </r>
  <r>
    <n v="1"/>
    <n v="474"/>
    <x v="0"/>
    <s v="208+146.86"/>
    <n v="0"/>
    <n v="0"/>
    <n v="0"/>
    <n v="0"/>
    <n v="1"/>
    <x v="0"/>
    <s v=""/>
    <n v="1"/>
    <s v=""/>
    <n v="1"/>
    <s v=""/>
    <s v=""/>
    <s v=""/>
    <s v=""/>
    <s v=""/>
    <m/>
  </r>
  <r>
    <n v="1"/>
    <n v="475"/>
    <x v="0"/>
    <s v="208+631.86"/>
    <n v="0"/>
    <n v="0"/>
    <n v="0"/>
    <n v="0"/>
    <n v="1"/>
    <x v="0"/>
    <s v=""/>
    <n v="1"/>
    <s v=""/>
    <n v="1"/>
    <s v=""/>
    <s v=""/>
    <s v=""/>
    <s v=""/>
    <s v=""/>
    <m/>
  </r>
  <r>
    <n v="1"/>
    <n v="476"/>
    <x v="0"/>
    <s v="209+111.86"/>
    <n v="0"/>
    <n v="0"/>
    <n v="0"/>
    <n v="0"/>
    <n v="1"/>
    <x v="0"/>
    <n v="1"/>
    <s v=""/>
    <s v=""/>
    <n v="1"/>
    <s v=""/>
    <s v=""/>
    <s v=""/>
    <s v=""/>
    <s v=""/>
    <m/>
  </r>
  <r>
    <n v="1"/>
    <n v="477"/>
    <x v="0"/>
    <s v="209+591.86"/>
    <n v="0"/>
    <n v="0"/>
    <n v="0"/>
    <n v="0"/>
    <n v="1"/>
    <x v="0"/>
    <n v="1"/>
    <s v=""/>
    <s v=""/>
    <n v="1"/>
    <s v=""/>
    <s v=""/>
    <s v=""/>
    <s v=""/>
    <s v=""/>
    <m/>
  </r>
  <r>
    <n v="1"/>
    <n v="478"/>
    <x v="3"/>
    <s v="210+116.86"/>
    <n v="1"/>
    <n v="0"/>
    <n v="0"/>
    <n v="0"/>
    <n v="1"/>
    <x v="0"/>
    <n v="1"/>
    <s v=""/>
    <s v=""/>
    <s v=""/>
    <s v=""/>
    <s v=""/>
    <s v=""/>
    <n v="1"/>
    <s v=""/>
    <m/>
  </r>
  <r>
    <n v="1"/>
    <n v="479"/>
    <x v="4"/>
    <s v="210+516.86"/>
    <n v="0"/>
    <n v="0"/>
    <n v="1"/>
    <n v="0"/>
    <n v="1"/>
    <x v="0"/>
    <s v=""/>
    <n v="1"/>
    <s v=""/>
    <s v=""/>
    <s v=""/>
    <s v=""/>
    <s v=""/>
    <n v="1"/>
    <s v=""/>
    <s v=""/>
  </r>
  <r>
    <n v="1"/>
    <n v="481"/>
    <x v="2"/>
    <s v="211+316.86"/>
    <n v="0"/>
    <n v="0"/>
    <n v="0"/>
    <n v="0"/>
    <n v="1"/>
    <x v="0"/>
    <n v="1"/>
    <s v=""/>
    <s v=""/>
    <n v="1"/>
    <s v=""/>
    <s v=""/>
    <s v=""/>
    <s v=""/>
    <s v=""/>
    <m/>
  </r>
  <r>
    <n v="1"/>
    <n v="482"/>
    <x v="0"/>
    <s v="211+826.86"/>
    <n v="0"/>
    <n v="0"/>
    <n v="0"/>
    <n v="0"/>
    <n v="1"/>
    <x v="0"/>
    <n v="1"/>
    <s v=""/>
    <s v=""/>
    <n v="1"/>
    <s v=""/>
    <s v=""/>
    <s v=""/>
    <s v=""/>
    <s v=""/>
    <m/>
  </r>
  <r>
    <n v="1"/>
    <n v="483"/>
    <x v="2"/>
    <s v="212+281.86"/>
    <n v="0"/>
    <n v="0"/>
    <n v="0"/>
    <n v="0"/>
    <n v="1"/>
    <x v="0"/>
    <n v="1"/>
    <s v=""/>
    <s v=""/>
    <n v="1"/>
    <s v=""/>
    <s v=""/>
    <s v=""/>
    <s v=""/>
    <s v=""/>
    <m/>
  </r>
  <r>
    <n v="1"/>
    <n v="484"/>
    <x v="0"/>
    <s v="212+746.86"/>
    <n v="0"/>
    <n v="0"/>
    <n v="0"/>
    <n v="0"/>
    <n v="1"/>
    <x v="0"/>
    <n v="1"/>
    <s v=""/>
    <s v=""/>
    <n v="1"/>
    <s v=""/>
    <s v=""/>
    <s v=""/>
    <s v=""/>
    <s v=""/>
    <m/>
  </r>
  <r>
    <n v="1"/>
    <n v="485"/>
    <x v="0"/>
    <s v="213+226.86"/>
    <n v="0"/>
    <n v="0"/>
    <n v="0"/>
    <n v="0"/>
    <n v="1"/>
    <x v="0"/>
    <n v="1"/>
    <s v=""/>
    <s v=""/>
    <n v="1"/>
    <s v=""/>
    <s v=""/>
    <s v=""/>
    <s v=""/>
    <s v=""/>
    <m/>
  </r>
  <r>
    <n v="1"/>
    <n v="486"/>
    <x v="0"/>
    <s v="213+711.86"/>
    <n v="0"/>
    <n v="0"/>
    <n v="0"/>
    <n v="0"/>
    <n v="1"/>
    <x v="0"/>
    <n v="1"/>
    <s v=""/>
    <s v=""/>
    <n v="1"/>
    <s v=""/>
    <s v=""/>
    <s v=""/>
    <s v=""/>
    <s v=""/>
    <m/>
  </r>
  <r>
    <n v="1"/>
    <n v="487"/>
    <x v="0"/>
    <s v="214+196.86"/>
    <n v="0"/>
    <n v="0"/>
    <n v="0"/>
    <n v="0"/>
    <n v="1"/>
    <x v="0"/>
    <n v="1"/>
    <s v=""/>
    <s v=""/>
    <n v="1"/>
    <s v=""/>
    <s v=""/>
    <s v=""/>
    <s v=""/>
    <s v=""/>
    <m/>
  </r>
  <r>
    <n v="1"/>
    <n v="488"/>
    <x v="0"/>
    <s v="214+676.86"/>
    <n v="0"/>
    <n v="0"/>
    <n v="0"/>
    <n v="0"/>
    <n v="1"/>
    <x v="0"/>
    <n v="1"/>
    <s v=""/>
    <s v=""/>
    <n v="1"/>
    <s v=""/>
    <s v=""/>
    <s v=""/>
    <s v=""/>
    <s v=""/>
    <m/>
  </r>
  <r>
    <n v="1"/>
    <n v="489"/>
    <x v="0"/>
    <s v="215+156.86"/>
    <n v="0"/>
    <n v="0"/>
    <n v="0"/>
    <n v="0"/>
    <m/>
    <x v="1"/>
    <s v=""/>
    <s v=""/>
    <n v="1"/>
    <s v=""/>
    <s v=""/>
    <s v=""/>
    <s v=""/>
    <n v="1"/>
    <n v="4"/>
    <m/>
  </r>
  <r>
    <n v="1"/>
    <n v="490"/>
    <x v="3"/>
    <s v="215+656.86"/>
    <n v="1"/>
    <n v="1"/>
    <n v="1"/>
    <n v="1"/>
    <n v="1"/>
    <x v="0"/>
    <s v=""/>
    <n v="1"/>
    <s v=""/>
    <s v=""/>
    <s v=""/>
    <s v=""/>
    <s v=""/>
    <n v="1"/>
    <s v=""/>
    <m/>
  </r>
  <r>
    <n v="1"/>
    <n v="491"/>
    <x v="0"/>
    <s v="216+136.86"/>
    <n v="0"/>
    <n v="0"/>
    <n v="0"/>
    <n v="0"/>
    <n v="1"/>
    <x v="0"/>
    <s v=""/>
    <n v="1"/>
    <s v=""/>
    <s v=""/>
    <s v=""/>
    <s v=""/>
    <s v=""/>
    <n v="1"/>
    <s v=""/>
    <m/>
  </r>
  <r>
    <n v="1"/>
    <n v="492"/>
    <x v="2"/>
    <s v="216+586.86"/>
    <n v="1"/>
    <n v="1"/>
    <n v="1"/>
    <n v="1"/>
    <n v="1"/>
    <x v="0"/>
    <s v=""/>
    <n v="1"/>
    <s v=""/>
    <s v=""/>
    <s v=""/>
    <n v="1"/>
    <s v=""/>
    <s v=""/>
    <s v=""/>
    <m/>
  </r>
  <r>
    <n v="1"/>
    <n v="494"/>
    <x v="3"/>
    <s v="217+390.50"/>
    <n v="0"/>
    <n v="0"/>
    <n v="0"/>
    <n v="0"/>
    <n v="1"/>
    <x v="0"/>
    <s v=""/>
    <n v="1"/>
    <s v=""/>
    <n v="1"/>
    <s v=""/>
    <s v=""/>
    <s v=""/>
    <s v=""/>
    <s v=""/>
    <m/>
  </r>
  <r>
    <n v="1"/>
    <n v="495"/>
    <x v="2"/>
    <s v="217+840.50"/>
    <n v="0"/>
    <n v="0"/>
    <n v="0"/>
    <n v="0"/>
    <n v="1"/>
    <x v="0"/>
    <s v=""/>
    <n v="1"/>
    <s v=""/>
    <s v=""/>
    <s v=""/>
    <n v="1"/>
    <s v=""/>
    <s v=""/>
    <s v=""/>
    <m/>
  </r>
  <r>
    <n v="1"/>
    <n v="497"/>
    <x v="2"/>
    <s v="218+460.32"/>
    <n v="0"/>
    <n v="0"/>
    <n v="0"/>
    <n v="0"/>
    <n v="1"/>
    <x v="0"/>
    <n v="1"/>
    <s v=""/>
    <s v=""/>
    <n v="1"/>
    <s v=""/>
    <s v=""/>
    <s v=""/>
    <s v=""/>
    <s v=""/>
    <m/>
  </r>
  <r>
    <n v="1"/>
    <n v="498"/>
    <x v="1"/>
    <s v="218+865.32"/>
    <n v="0"/>
    <n v="0"/>
    <n v="0"/>
    <n v="0"/>
    <n v="1"/>
    <x v="0"/>
    <n v="1"/>
    <s v=""/>
    <s v=""/>
    <s v=""/>
    <s v=""/>
    <s v=""/>
    <s v=""/>
    <n v="1"/>
    <s v=""/>
    <m/>
  </r>
  <r>
    <n v="1"/>
    <n v="500"/>
    <x v="0"/>
    <s v="219+686.44"/>
    <n v="3"/>
    <n v="3"/>
    <n v="2"/>
    <n v="2"/>
    <n v="1"/>
    <x v="0"/>
    <n v="1"/>
    <s v=""/>
    <s v=""/>
    <n v="1"/>
    <s v=""/>
    <s v=""/>
    <s v=""/>
    <s v=""/>
    <s v=""/>
    <m/>
  </r>
  <r>
    <n v="1"/>
    <n v="501"/>
    <x v="0"/>
    <s v="220+126.44"/>
    <n v="0"/>
    <n v="1"/>
    <n v="1"/>
    <n v="1"/>
    <n v="1"/>
    <x v="0"/>
    <n v="1"/>
    <s v=""/>
    <s v=""/>
    <n v="1"/>
    <s v=""/>
    <s v=""/>
    <s v=""/>
    <s v=""/>
    <s v=""/>
    <m/>
  </r>
  <r>
    <n v="1"/>
    <n v="503"/>
    <x v="2"/>
    <s v="221+033.68"/>
    <n v="0"/>
    <n v="0"/>
    <n v="0"/>
    <n v="0"/>
    <n v="1"/>
    <x v="0"/>
    <n v="1"/>
    <s v=""/>
    <s v=""/>
    <n v="1"/>
    <s v=""/>
    <s v=""/>
    <s v=""/>
    <s v=""/>
    <s v=""/>
    <m/>
  </r>
  <r>
    <n v="1"/>
    <n v="504"/>
    <x v="2"/>
    <s v="221+453.68"/>
    <n v="1"/>
    <n v="1"/>
    <n v="1"/>
    <n v="1"/>
    <n v="1"/>
    <x v="0"/>
    <n v="1"/>
    <s v=""/>
    <s v=""/>
    <n v="1"/>
    <s v=""/>
    <s v=""/>
    <s v=""/>
    <s v=""/>
    <s v=""/>
    <m/>
  </r>
  <r>
    <n v="1"/>
    <n v="506"/>
    <x v="0"/>
    <s v="222+309.63"/>
    <n v="2"/>
    <n v="2"/>
    <n v="2"/>
    <n v="2"/>
    <n v="1"/>
    <x v="0"/>
    <n v="1"/>
    <s v=""/>
    <s v=""/>
    <n v="1"/>
    <s v=""/>
    <s v=""/>
    <s v=""/>
    <s v=""/>
    <s v=""/>
    <m/>
  </r>
  <r>
    <n v="1"/>
    <n v="507"/>
    <x v="0"/>
    <s v="222+789.63"/>
    <n v="0"/>
    <n v="0"/>
    <n v="0"/>
    <n v="0"/>
    <n v="1"/>
    <x v="0"/>
    <s v=""/>
    <n v="1"/>
    <s v=""/>
    <n v="1"/>
    <s v=""/>
    <s v=""/>
    <s v=""/>
    <s v=""/>
    <s v=""/>
    <m/>
  </r>
  <r>
    <n v="1"/>
    <n v="509"/>
    <x v="4"/>
    <s v="223+473.25"/>
    <n v="0"/>
    <n v="0"/>
    <n v="0"/>
    <n v="0"/>
    <n v="1"/>
    <x v="0"/>
    <n v="1"/>
    <s v=""/>
    <s v=""/>
    <n v="1"/>
    <s v=""/>
    <s v=""/>
    <s v=""/>
    <s v=""/>
    <s v=""/>
    <m/>
  </r>
  <r>
    <n v="1"/>
    <n v="510"/>
    <x v="1"/>
    <s v="223+813.25"/>
    <n v="2"/>
    <n v="2"/>
    <n v="2"/>
    <n v="2"/>
    <n v="1"/>
    <x v="0"/>
    <n v="1"/>
    <s v=""/>
    <s v=""/>
    <n v="1"/>
    <s v=""/>
    <s v=""/>
    <s v=""/>
    <s v=""/>
    <s v=""/>
    <m/>
  </r>
  <r>
    <n v="1"/>
    <n v="512"/>
    <x v="1"/>
    <s v="224+371.04"/>
    <n v="1"/>
    <n v="1"/>
    <n v="1"/>
    <n v="1"/>
    <n v="1"/>
    <x v="0"/>
    <n v="1"/>
    <s v=""/>
    <s v=""/>
    <n v="1"/>
    <s v=""/>
    <s v=""/>
    <s v=""/>
    <s v=""/>
    <s v=""/>
    <m/>
  </r>
  <r>
    <n v="1"/>
    <n v="514"/>
    <x v="0"/>
    <s v="225+236.04"/>
    <n v="0"/>
    <n v="0"/>
    <n v="0"/>
    <n v="0"/>
    <n v="1"/>
    <x v="0"/>
    <n v="1"/>
    <s v=""/>
    <s v=""/>
    <n v="1"/>
    <s v=""/>
    <s v=""/>
    <s v=""/>
    <s v=""/>
    <s v=""/>
    <m/>
  </r>
  <r>
    <n v="1"/>
    <n v="515"/>
    <x v="0"/>
    <s v="225+736.05"/>
    <n v="0"/>
    <n v="0"/>
    <n v="0"/>
    <n v="0"/>
    <n v="1"/>
    <x v="0"/>
    <s v=""/>
    <n v="1"/>
    <s v=""/>
    <n v="1"/>
    <s v=""/>
    <s v=""/>
    <s v=""/>
    <s v=""/>
    <s v=""/>
    <m/>
  </r>
  <r>
    <n v="1"/>
    <n v="516"/>
    <x v="0"/>
    <s v="226+221.05"/>
    <n v="0"/>
    <n v="0"/>
    <n v="0"/>
    <n v="0"/>
    <n v="1"/>
    <x v="0"/>
    <n v="1"/>
    <s v=""/>
    <s v=""/>
    <n v="1"/>
    <s v=""/>
    <s v=""/>
    <s v=""/>
    <s v=""/>
    <s v=""/>
    <m/>
  </r>
  <r>
    <n v="1"/>
    <n v="517"/>
    <x v="0"/>
    <s v="226+681.05"/>
    <n v="0"/>
    <n v="0"/>
    <n v="0"/>
    <n v="0"/>
    <n v="1"/>
    <x v="0"/>
    <n v="1"/>
    <s v=""/>
    <s v=""/>
    <n v="1"/>
    <s v=""/>
    <s v=""/>
    <s v=""/>
    <s v=""/>
    <s v=""/>
    <m/>
  </r>
  <r>
    <n v="1"/>
    <n v="518"/>
    <x v="2"/>
    <s v="227+161.06"/>
    <n v="0"/>
    <n v="0"/>
    <n v="0"/>
    <n v="0"/>
    <n v="1"/>
    <x v="0"/>
    <n v="1"/>
    <s v=""/>
    <s v=""/>
    <n v="1"/>
    <s v=""/>
    <s v=""/>
    <s v=""/>
    <s v=""/>
    <s v=""/>
    <m/>
  </r>
  <r>
    <n v="1"/>
    <n v="519"/>
    <x v="1"/>
    <s v="227+576.06"/>
    <n v="0"/>
    <n v="0"/>
    <n v="0"/>
    <n v="0"/>
    <n v="1"/>
    <x v="0"/>
    <n v="1"/>
    <s v=""/>
    <s v=""/>
    <n v="1"/>
    <s v=""/>
    <s v=""/>
    <s v=""/>
    <s v=""/>
    <s v=""/>
    <m/>
  </r>
  <r>
    <n v="1"/>
    <n v="521"/>
    <x v="0"/>
    <s v="228+303.74"/>
    <n v="0"/>
    <n v="0"/>
    <n v="0"/>
    <n v="0"/>
    <n v="1"/>
    <x v="0"/>
    <n v="1"/>
    <s v=""/>
    <s v=""/>
    <n v="1"/>
    <s v=""/>
    <s v=""/>
    <s v=""/>
    <s v=""/>
    <s v=""/>
    <m/>
  </r>
  <r>
    <n v="1"/>
    <n v="522"/>
    <x v="0"/>
    <s v="228+788.74"/>
    <n v="0"/>
    <n v="0"/>
    <n v="0"/>
    <n v="0"/>
    <n v="1"/>
    <x v="0"/>
    <n v="1"/>
    <s v=""/>
    <s v=""/>
    <n v="1"/>
    <s v=""/>
    <s v=""/>
    <s v=""/>
    <s v=""/>
    <s v=""/>
    <m/>
  </r>
  <r>
    <n v="1"/>
    <n v="523"/>
    <x v="0"/>
    <s v="229+208.74"/>
    <n v="0"/>
    <n v="0"/>
    <n v="1"/>
    <n v="1"/>
    <n v="1"/>
    <x v="0"/>
    <n v="1"/>
    <s v=""/>
    <s v=""/>
    <n v="1"/>
    <s v=""/>
    <s v=""/>
    <s v=""/>
    <s v=""/>
    <s v=""/>
    <m/>
  </r>
  <r>
    <n v="1"/>
    <n v="524"/>
    <x v="0"/>
    <s v="229+663.74"/>
    <n v="0"/>
    <n v="0"/>
    <n v="0"/>
    <n v="0"/>
    <n v="1"/>
    <x v="0"/>
    <n v="1"/>
    <s v=""/>
    <s v=""/>
    <n v="1"/>
    <s v=""/>
    <s v=""/>
    <s v=""/>
    <s v=""/>
    <s v=""/>
    <m/>
  </r>
  <r>
    <n v="1"/>
    <n v="525"/>
    <x v="2"/>
    <s v="230+128.74"/>
    <n v="0"/>
    <n v="0"/>
    <n v="0"/>
    <n v="0"/>
    <n v="1"/>
    <x v="0"/>
    <n v="1"/>
    <s v=""/>
    <s v=""/>
    <n v="1"/>
    <s v=""/>
    <s v=""/>
    <s v=""/>
    <s v=""/>
    <s v=""/>
    <m/>
  </r>
  <r>
    <n v="1"/>
    <n v="526"/>
    <x v="2"/>
    <s v="230+528.74"/>
    <n v="0"/>
    <n v="0"/>
    <n v="0"/>
    <n v="0"/>
    <n v="1"/>
    <x v="0"/>
    <n v="1"/>
    <s v=""/>
    <s v=""/>
    <n v="1"/>
    <s v=""/>
    <s v=""/>
    <s v=""/>
    <s v=""/>
    <s v="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D26356-8944-480E-9846-906C4FFF5D1A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9" firstHeaderRow="0" firstDataRow="1" firstDataCol="1"/>
  <pivotFields count="20">
    <pivotField dataField="1" showAll="0"/>
    <pivotField showAll="0"/>
    <pivotField axis="axisRow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ntidad" fld="0" baseField="0" baseItem="0"/>
    <dataField name="Suma de CIMENTADA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5D95A2AE-50CD-4E3C-BB9B-5AF4392448C4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SUMINISTRO DE LA COMISION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SUMINISTRO CONTRATISTA" tableColumnId="18"/>
      <queryTableField id="19" name="Column19" tableColumnId="19"/>
      <queryTableField id="20" name="Column2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2DC9B2B7-539C-4871-83C0-3AC6ACA5BAC5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SUMINISTRO DE LA COMISION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SUMINISTRO CONTRATISTA" tableColumnId="18"/>
      <queryTableField id="19" name="Column19" tableColumnId="19"/>
      <queryTableField id="20" name="Column20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05C94930-2AA7-46E9-8083-447664688482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SUMINISTRO DE LA COMISION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SUMINISTRO CONTRATISTA" tableColumnId="18"/>
      <queryTableField id="19" name="Column19" tableColumnId="19"/>
      <queryTableField id="20" name="Column20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4A2C2069-7975-4C3E-9FA9-7C79851D7F3D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SUMINISTRO DE LA COMISION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SUMINISTRO CONTRATISTA" tableColumnId="18"/>
      <queryTableField id="19" name="Column19" tableColumnId="19"/>
      <queryTableField id="20" name="Column20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60E67EF-CD08-408D-A746-88FFC1C03913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SUMINISTRO DE LA COMISION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SUMINISTRO CONTRATISTA" tableColumnId="18"/>
      <queryTableField id="19" name="Column19" tableColumnId="19"/>
      <queryTableField id="20" name="Column20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EDC021D-1328-49F2-856D-63B4115A492A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SUMINISTRO DE LA COMISION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SUMINISTRO CONTRATISTA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73BBB1-4111-4042-8697-1ABDCF12F178}" name="Table012__Page_6" displayName="Table012__Page_6" ref="A1:T39" tableType="queryTable" totalsRowShown="0" headerRowDxfId="146">
  <autoFilter ref="A1:T39" xr:uid="{FD73BBB1-4111-4042-8697-1ABDCF12F178}"/>
  <tableColumns count="20">
    <tableColumn id="1" xr3:uid="{5FAF2669-AA30-43FD-B165-AF4798FD0227}" uniqueName="1" name="Cantidad" queryTableFieldId="1" dataDxfId="145"/>
    <tableColumn id="2" xr3:uid="{5F27A43F-24E3-436E-9C7D-2C60F285AEC3}" uniqueName="2" name="Estructura" queryTableFieldId="2" dataDxfId="144"/>
    <tableColumn id="3" xr3:uid="{578D49BF-7DAD-4137-A182-490781822F1F}" uniqueName="3" name="Nivel" queryTableFieldId="3" dataDxfId="143"/>
    <tableColumn id="4" xr3:uid="{C55B9AF4-DA48-486D-8F2B-F392025B4F91}" uniqueName="4" name="Columna1" queryTableFieldId="4" dataDxfId="142"/>
    <tableColumn id="5" xr3:uid="{F070FA9B-CDE8-456D-92EB-2DDD71433D13}" uniqueName="5" name="1" queryTableFieldId="5"/>
    <tableColumn id="6" xr3:uid="{15C531A2-D9DE-4417-BA8D-C490EC0035DD}" uniqueName="6" name="2" queryTableFieldId="6"/>
    <tableColumn id="7" xr3:uid="{D2DC511D-3629-4D9E-8D34-ED63224254AD}" uniqueName="7" name="3" queryTableFieldId="7"/>
    <tableColumn id="8" xr3:uid="{68E4844F-49C6-40EC-BF5F-FA10900515A7}" uniqueName="8" name="4" queryTableFieldId="8"/>
    <tableColumn id="9" xr3:uid="{884B3FD8-38AA-4C29-AC24-AD84ED863EA4}" uniqueName="9" name="CIMENTADAS" queryTableFieldId="9" dataDxfId="141"/>
    <tableColumn id="10" xr3:uid="{F3BBB8C2-E4C7-4C35-8D69-6FB379B58C49}" uniqueName="10" name="TUB INSTALAFO" queryTableFieldId="10" dataDxfId="140"/>
    <tableColumn id="11" xr3:uid="{CC16F88C-BEC4-44F3-A6C6-89B7519039D1}" uniqueName="11" name="DE TIERRAS IN" queryTableFieldId="11" dataDxfId="139"/>
    <tableColumn id="12" xr3:uid="{9523E4C4-7BD9-404F-BF66-158808F39E47}" uniqueName="12" name="CIMENTACION SIN SISTEMA DE TIERRAS" queryTableFieldId="12" dataDxfId="138"/>
    <tableColumn id="13" xr3:uid="{DD2C0C6C-1790-4E77-B2BA-14DC27FA12A4}" uniqueName="13" name="FALTA S.T. SIN CIMENTACION" queryTableFieldId="13" dataDxfId="137"/>
    <tableColumn id="14" xr3:uid="{D3F84335-0B04-4859-B6A1-BFFE21455BDB}" uniqueName="14" name="MONTADAS" queryTableFieldId="14" dataDxfId="136"/>
    <tableColumn id="15" xr3:uid="{0BF01E0F-9F13-4059-A57A-5A07F9A21A75}" uniqueName="15" name="ESTRUCTURA EN ALMACEN COMPLETA" queryTableFieldId="15" dataDxfId="135"/>
    <tableColumn id="16" xr3:uid="{942A459E-F5F8-47E9-8461-93A5EE4B742A}" uniqueName="16" name="ESTRUCTURA EN ALMACEN INCOMPLETA" queryTableFieldId="16" dataDxfId="134"/>
    <tableColumn id="17" xr3:uid="{C2847C65-08EC-468D-9BF1-285408A8A5AF}" uniqueName="17" name="STUBS EN ALMACEN" queryTableFieldId="17" dataDxfId="133"/>
    <tableColumn id="18" xr3:uid="{B1F3BE58-DBC3-49EF-AB2C-18972D3E747B}" uniqueName="18" name="ESTRUCTURA2" queryTableFieldId="18" dataDxfId="132"/>
    <tableColumn id="19" xr3:uid="{B72E5EA4-04B8-4F91-84A9-1D59A9A6E9E8}" uniqueName="19" name="STUBS" queryTableFieldId="19" dataDxfId="131"/>
    <tableColumn id="20" xr3:uid="{34127E7E-A76F-4092-A08B-882E620A4CFB}" uniqueName="20" name="OBSERVACIONES" queryTableFieldId="20" dataDxfId="1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C51DC0-2D51-42FB-BD50-9C5A04EE666F}" name="Table010__Page_5" displayName="Table010__Page_5" ref="A1:T82" tableType="queryTable" totalsRowShown="0" headerRowDxfId="129">
  <autoFilter ref="A1:T82" xr:uid="{F0C51DC0-2D51-42FB-BD50-9C5A04EE666F}"/>
  <tableColumns count="20">
    <tableColumn id="1" xr3:uid="{32B9754F-8AC7-4214-8920-CE98D587E0D8}" uniqueName="1" name="Cantidad" queryTableFieldId="1" dataDxfId="128"/>
    <tableColumn id="2" xr3:uid="{34BC215E-9DD4-4EC8-8485-240BF2F2C045}" uniqueName="2" name="Estructura" queryTableFieldId="2" dataDxfId="127"/>
    <tableColumn id="3" xr3:uid="{DBDD2D57-2524-4AB4-A854-24B370E1AAFC}" uniqueName="3" name="Nivel" queryTableFieldId="3" dataDxfId="126"/>
    <tableColumn id="4" xr3:uid="{66A1E728-E1A0-4CA1-A79F-3E6E5A28E7E6}" uniqueName="4" name="Columna1" queryTableFieldId="4" dataDxfId="125"/>
    <tableColumn id="5" xr3:uid="{7749F6DC-D3B9-4FA7-A1B4-6023D321F797}" uniqueName="5" name="1" queryTableFieldId="5"/>
    <tableColumn id="6" xr3:uid="{CBB1489E-AB59-4652-BCC8-1A018E381D3F}" uniqueName="6" name="2" queryTableFieldId="6"/>
    <tableColumn id="7" xr3:uid="{06752B8F-24CE-457C-8FDA-DE53865D1BFA}" uniqueName="7" name="3" queryTableFieldId="7"/>
    <tableColumn id="8" xr3:uid="{08B8637B-6B15-4893-BB0F-E27671C9F208}" uniqueName="8" name="4" queryTableFieldId="8"/>
    <tableColumn id="9" xr3:uid="{BCB5DE1E-580C-4856-9145-FD1D9B8AE479}" uniqueName="9" name="CIMENTADAS" queryTableFieldId="9" dataDxfId="124"/>
    <tableColumn id="10" xr3:uid="{D9752F84-21C9-4388-BC5C-092880D927A7}" uniqueName="10" name="TUB INSTALAFO" queryTableFieldId="10" dataDxfId="123"/>
    <tableColumn id="11" xr3:uid="{DA849A7B-FD10-4E47-A83B-ECC664D07E74}" uniqueName="11" name="DE TIERRAS IN" queryTableFieldId="11" dataDxfId="122"/>
    <tableColumn id="12" xr3:uid="{B87798A1-797F-451E-8DC1-7D45134DBCC0}" uniqueName="12" name="CIMENTACION SIN SISTEMA DE TIERRAS" queryTableFieldId="12" dataDxfId="121"/>
    <tableColumn id="13" xr3:uid="{F1168471-EA9B-41D2-90F9-92C2D516CCA9}" uniqueName="13" name="FALTA S.T. SIN CIMENTACION" queryTableFieldId="13" dataDxfId="120"/>
    <tableColumn id="14" xr3:uid="{A11B1FF3-1624-44AA-BCA7-499E18EA8318}" uniqueName="14" name="MONTADAS" queryTableFieldId="14" dataDxfId="119"/>
    <tableColumn id="15" xr3:uid="{573E9878-39FC-4102-9623-FEAAB96AE727}" uniqueName="15" name="ESTRUCTURA EN ALMACEN COMPLETA" queryTableFieldId="15" dataDxfId="118"/>
    <tableColumn id="16" xr3:uid="{25329FD7-0A35-4A20-BEE4-24AD2EA3F61C}" uniqueName="16" name="ESTRUCTURA EN ALMACEN INCOMPLETA" queryTableFieldId="16" dataDxfId="117"/>
    <tableColumn id="17" xr3:uid="{3908DE1B-28A0-4B7F-AA4E-9552C4BD15C2}" uniqueName="17" name="STUBS EN ALMACEN" queryTableFieldId="17" dataDxfId="116"/>
    <tableColumn id="18" xr3:uid="{F381D04B-98B5-4BA5-9B72-ADF13B54FE06}" uniqueName="18" name="ESTRUCTURA2" queryTableFieldId="18" dataDxfId="115"/>
    <tableColumn id="19" xr3:uid="{B0BF331C-9985-4CF3-B83E-268291C9BFC9}" uniqueName="19" name="STUBS" queryTableFieldId="19" dataDxfId="114"/>
    <tableColumn id="20" xr3:uid="{75BFFC37-AAAF-4F9E-AB96-C566891330F4}" uniqueName="20" name="OBSERVACIONES" queryTableFieldId="20" dataDxfId="1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54284E-CC43-4269-8842-4A3575BD4B80}" name="Table008__Page_4" displayName="Table008__Page_4" ref="A1:T82" tableType="queryTable" totalsRowShown="0" headerRowDxfId="112">
  <autoFilter ref="A1:T82" xr:uid="{3A54284E-CC43-4269-8842-4A3575BD4B80}"/>
  <tableColumns count="20">
    <tableColumn id="1" xr3:uid="{F407896D-294B-45BA-BCF5-0A809E2B72AB}" uniqueName="1" name="Cantidad" queryTableFieldId="1" dataDxfId="111"/>
    <tableColumn id="2" xr3:uid="{0AB3A585-8E69-4F78-8598-7C32FEB61C89}" uniqueName="2" name="Estructura" queryTableFieldId="2" dataDxfId="110"/>
    <tableColumn id="3" xr3:uid="{76614D25-17C2-4D5E-986E-A3560DCFD70F}" uniqueName="3" name="Nivel" queryTableFieldId="3" dataDxfId="109"/>
    <tableColumn id="4" xr3:uid="{4241A43C-1BC9-486D-A20F-C6AD7370A6F7}" uniqueName="4" name="Columna1" queryTableFieldId="4" dataDxfId="108"/>
    <tableColumn id="5" xr3:uid="{BDD48BE7-6E89-425F-910E-82911C28EFD5}" uniqueName="5" name="1" queryTableFieldId="5" dataDxfId="107"/>
    <tableColumn id="6" xr3:uid="{E4F18A97-9E31-4DAF-AEE8-F67AC88FBEA6}" uniqueName="6" name="2" queryTableFieldId="6"/>
    <tableColumn id="7" xr3:uid="{3EEC40FF-CE51-444C-8E3B-38097152E9C4}" uniqueName="7" name="3" queryTableFieldId="7"/>
    <tableColumn id="8" xr3:uid="{F8459E18-CC2A-4C5F-9347-354084BC617B}" uniqueName="8" name="4" queryTableFieldId="8"/>
    <tableColumn id="9" xr3:uid="{59F09672-E8DE-44E5-A32B-7ED9C7585B00}" uniqueName="9" name="CIMENTADAS" queryTableFieldId="9" dataDxfId="106"/>
    <tableColumn id="10" xr3:uid="{8628E1EF-CABD-4D42-8021-158F458F1F80}" uniqueName="10" name="TUB INSTALAFO" queryTableFieldId="10" dataDxfId="105"/>
    <tableColumn id="11" xr3:uid="{9B67782C-05DA-46FB-9A15-F1D2937BE3BA}" uniqueName="11" name="DE TIERRAS IN" queryTableFieldId="11" dataDxfId="104"/>
    <tableColumn id="12" xr3:uid="{7DA0E882-E842-4A31-AD81-5E75260ADC3A}" uniqueName="12" name="CIMENTACION SIN SISTEMA DE TIERRAS" queryTableFieldId="12" dataDxfId="103"/>
    <tableColumn id="13" xr3:uid="{A8729A66-FA45-4A73-B5ED-5CD7A105F3C6}" uniqueName="13" name="FALTA S.T. SIN CIMENTACION" queryTableFieldId="13" dataDxfId="102"/>
    <tableColumn id="14" xr3:uid="{A7870879-E6D8-4D83-A235-55234F2641FE}" uniqueName="14" name="MONTADAS" queryTableFieldId="14" dataDxfId="101"/>
    <tableColumn id="15" xr3:uid="{29AC1928-E9C4-413C-B99F-131C97C70331}" uniqueName="15" name="ESTRUCTURA EN ALMACEN COMPLETA" queryTableFieldId="15" dataDxfId="100"/>
    <tableColumn id="16" xr3:uid="{7AB6A1DE-4E3C-435D-BE9A-23F9EAAC1ABB}" uniqueName="16" name="ESTRUCTURA EN ALMACEN INCOMPLETA" queryTableFieldId="16" dataDxfId="99"/>
    <tableColumn id="17" xr3:uid="{8D5D3912-219F-4E5A-9272-88550C4121F8}" uniqueName="17" name="STUBS EN ALMACEN" queryTableFieldId="17" dataDxfId="98"/>
    <tableColumn id="18" xr3:uid="{12B8BC3A-11BF-42B8-A215-99D39A86A456}" uniqueName="18" name="ESTRUCTURA2" queryTableFieldId="18" dataDxfId="97"/>
    <tableColumn id="19" xr3:uid="{EACB7CF6-5694-4538-8010-7604D0B0012A}" uniqueName="19" name="STUBS" queryTableFieldId="19" dataDxfId="96"/>
    <tableColumn id="20" xr3:uid="{4E7BCA6E-07B5-480D-A470-943E3516D82B}" uniqueName="20" name="OBSERVACIONES" queryTableFieldId="20" dataDxfId="9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8EAD3E-94FE-4AE1-AFE2-A1DC2A322111}" name="Table006__Page_3" displayName="Table006__Page_3" ref="A1:T82" tableType="queryTable" totalsRowShown="0" headerRowDxfId="94">
  <autoFilter ref="A1:T82" xr:uid="{5A8EAD3E-94FE-4AE1-AFE2-A1DC2A322111}"/>
  <tableColumns count="20">
    <tableColumn id="1" xr3:uid="{F86F9D79-51C7-47B1-A506-78B39968C2F0}" uniqueName="1" name="Cantidad" queryTableFieldId="1" dataDxfId="93"/>
    <tableColumn id="2" xr3:uid="{99C81E4B-D4E4-431A-AAF5-8D23428D649D}" uniqueName="2" name="Estructura" queryTableFieldId="2" dataDxfId="92"/>
    <tableColumn id="3" xr3:uid="{914114CF-4162-4ABB-A65B-0A92A5DD91B7}" uniqueName="3" name="Nivel" queryTableFieldId="3" dataDxfId="91"/>
    <tableColumn id="4" xr3:uid="{7354CD72-E424-48F5-84D1-B58953DB0EB2}" uniqueName="4" name="Columna1" queryTableFieldId="4" dataDxfId="90"/>
    <tableColumn id="5" xr3:uid="{E4672DF5-809B-41E5-979D-6777F3F98264}" uniqueName="5" name="1" queryTableFieldId="5"/>
    <tableColumn id="6" xr3:uid="{C5DC1F45-280D-47E3-97C3-E0ABE53BE7AE}" uniqueName="6" name="2" queryTableFieldId="6"/>
    <tableColumn id="7" xr3:uid="{35D40870-B1D3-4848-BA54-3A9C13D0A810}" uniqueName="7" name="3" queryTableFieldId="7"/>
    <tableColumn id="8" xr3:uid="{4F4CFE66-1A25-41C5-995B-87BE43D46EBB}" uniqueName="8" name="4" queryTableFieldId="8"/>
    <tableColumn id="9" xr3:uid="{FF9B0D20-DC5B-461E-8790-477805949D1B}" uniqueName="9" name="CIMENTADAS" queryTableFieldId="9" dataDxfId="89"/>
    <tableColumn id="10" xr3:uid="{ADBF0981-38D1-4154-8C94-DD85712B7637}" uniqueName="10" name="TUB INSTALAFO" queryTableFieldId="10" dataDxfId="88"/>
    <tableColumn id="11" xr3:uid="{FA974C5E-3A9C-44E3-8C8B-DF51BF183B11}" uniqueName="11" name="DE TIERRAS IN" queryTableFieldId="11" dataDxfId="87"/>
    <tableColumn id="12" xr3:uid="{F352AAF7-7E11-4E51-8D86-2C0399FCBE4D}" uniqueName="12" name="CIMENTACION SIN SISTEMA DE TIERRAS" queryTableFieldId="12" dataDxfId="86"/>
    <tableColumn id="13" xr3:uid="{8D08E28E-2D8F-4B0B-9EAC-506E89341D00}" uniqueName="13" name="FALTA S.T. SIN CIMENTACION" queryTableFieldId="13" dataDxfId="85"/>
    <tableColumn id="14" xr3:uid="{C84B837F-FA4F-4452-81CE-FACCC9D41769}" uniqueName="14" name="MONTADAS" queryTableFieldId="14" dataDxfId="84"/>
    <tableColumn id="15" xr3:uid="{81D36054-FA5C-4687-869B-F458D4E68EAA}" uniqueName="15" name="ESTRUCTURA EN ALMACEN COMPLETA" queryTableFieldId="15" dataDxfId="83"/>
    <tableColumn id="16" xr3:uid="{EC35E948-EE8B-4F04-A05A-5B8F4E15D06D}" uniqueName="16" name="ESTRUCTURA EN ALMACEN INCOMPLETA" queryTableFieldId="16" dataDxfId="82"/>
    <tableColumn id="17" xr3:uid="{18607CF3-608B-4BC0-9650-48201A1BC41B}" uniqueName="17" name="STUBS EN ALMACEN" queryTableFieldId="17" dataDxfId="81"/>
    <tableColumn id="18" xr3:uid="{C027057E-30E8-4DE0-A970-66E551F85D66}" uniqueName="18" name="ESTRUCTURA2" queryTableFieldId="18" dataDxfId="80"/>
    <tableColumn id="19" xr3:uid="{E6875BC6-27D8-49F7-871A-75E42AEC3DE7}" uniqueName="19" name="STUBS" queryTableFieldId="19" dataDxfId="79"/>
    <tableColumn id="20" xr3:uid="{A818C948-E204-40C1-B38F-287281EA0382}" uniqueName="20" name="OBSERVACIONES" queryTableFieldId="20" dataDxfId="7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8B3F8D-EB5F-4E51-B212-CE9DE4C6B358}" name="Table004__Page_2" displayName="Table004__Page_2" ref="A1:T82" tableType="queryTable" totalsRowShown="0" headerRowDxfId="77">
  <autoFilter ref="A1:T82" xr:uid="{B68B3F8D-EB5F-4E51-B212-CE9DE4C6B358}"/>
  <tableColumns count="20">
    <tableColumn id="1" xr3:uid="{A08C7582-CABF-4915-B8BC-404102E15B80}" uniqueName="1" name="Cantidad" queryTableFieldId="1" dataDxfId="76"/>
    <tableColumn id="2" xr3:uid="{F368AE0E-C71B-4092-8C1F-80BEFB723816}" uniqueName="2" name="Estructura" queryTableFieldId="2" dataDxfId="75"/>
    <tableColumn id="3" xr3:uid="{4B258D04-A6EA-42A1-9CE9-2C44AAEA869D}" uniqueName="3" name="Nivel" queryTableFieldId="3" dataDxfId="74"/>
    <tableColumn id="4" xr3:uid="{EBC49875-9064-48BD-90F2-BFC324F2BB64}" uniqueName="4" name="Columna1" queryTableFieldId="4" dataDxfId="73"/>
    <tableColumn id="5" xr3:uid="{B5BACA80-6048-4D0A-9602-900D59475841}" uniqueName="5" name="1" queryTableFieldId="5"/>
    <tableColumn id="6" xr3:uid="{71A1F535-F747-4245-9134-56103A8FDEB9}" uniqueName="6" name="2" queryTableFieldId="6"/>
    <tableColumn id="7" xr3:uid="{48130AB6-053A-497A-864C-6B8CFC76FB72}" uniqueName="7" name="3" queryTableFieldId="7"/>
    <tableColumn id="8" xr3:uid="{DB091FE5-C0FC-4676-96EF-651F34EEDE43}" uniqueName="8" name="4" queryTableFieldId="8" dataDxfId="72"/>
    <tableColumn id="9" xr3:uid="{45F823C4-7069-42A9-877F-B4441A434E80}" uniqueName="9" name="CIMENTADAS" queryTableFieldId="9" dataDxfId="71"/>
    <tableColumn id="10" xr3:uid="{247943A1-FB8F-4E89-9EC2-081AE6FDDC46}" uniqueName="10" name="TUB INSTALAFO" queryTableFieldId="10" dataDxfId="70"/>
    <tableColumn id="11" xr3:uid="{1D64FC2F-73D9-477A-A8F4-A995321CE5F7}" uniqueName="11" name="DE TIERRAS IN" queryTableFieldId="11" dataDxfId="69"/>
    <tableColumn id="12" xr3:uid="{A1046057-469F-47EB-9193-40C2EBC01904}" uniqueName="12" name="CIMENTACION SIN SISTEMA DE TIERRAS" queryTableFieldId="12" dataDxfId="68"/>
    <tableColumn id="13" xr3:uid="{9979C593-1085-4D3E-9AFD-0F1B37B67816}" uniqueName="13" name="FALTA S.T. SIN CIMENTACION" queryTableFieldId="13" dataDxfId="67"/>
    <tableColumn id="14" xr3:uid="{8221083C-F798-451E-A4EE-6CF1EDF1714A}" uniqueName="14" name="MONTADAS" queryTableFieldId="14" dataDxfId="66"/>
    <tableColumn id="15" xr3:uid="{BE5B4682-8CA8-4977-89BF-B6EBB4660711}" uniqueName="15" name="ESTRUCTURA EN ALMACEN COMPLETA" queryTableFieldId="15" dataDxfId="65"/>
    <tableColumn id="16" xr3:uid="{0977B2E0-23F4-45E3-ADE4-D70587E225F0}" uniqueName="16" name="ESTRUCTURA EN ALMACEN INCOMPLETA" queryTableFieldId="16" dataDxfId="64"/>
    <tableColumn id="17" xr3:uid="{2440A0E5-8F9D-4DBE-882E-07258034702E}" uniqueName="17" name="STUBS EN ALMACEN" queryTableFieldId="17" dataDxfId="63"/>
    <tableColumn id="18" xr3:uid="{6307B441-49AF-4DE7-9D38-BFD02954D6AD}" uniqueName="18" name="ESTRUCTURA2" queryTableFieldId="18" dataDxfId="62"/>
    <tableColumn id="19" xr3:uid="{C98B136A-5A44-482F-A48F-91950C0FCB18}" uniqueName="19" name="STUBS" queryTableFieldId="19" dataDxfId="61"/>
    <tableColumn id="20" xr3:uid="{0933A371-1BB0-4C2C-9A7D-8741CB696DB8}" uniqueName="20" name="OBSERVACIONES" queryTableFieldId="20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35184-33D7-4839-B829-F4571611183B}" name="Table002__Page_1" displayName="Table002__Page_1" ref="A1:T82" tableType="queryTable" totalsRowShown="0" headerRowDxfId="59">
  <autoFilter ref="A1:T82" xr:uid="{84635184-33D7-4839-B829-F4571611183B}"/>
  <tableColumns count="20">
    <tableColumn id="1" xr3:uid="{39102009-6015-43E7-96C8-9B7AF7E3D65F}" uniqueName="1" name="Cantidad" queryTableFieldId="1" dataDxfId="58"/>
    <tableColumn id="2" xr3:uid="{8D9F7A76-8A34-41F3-8D2F-610ED4E56C70}" uniqueName="2" name="Estructura" queryTableFieldId="2" dataDxfId="57"/>
    <tableColumn id="3" xr3:uid="{30572E9A-BCF7-48A7-86A0-FF5A0705C440}" uniqueName="3" name="Nivel" queryTableFieldId="3" dataDxfId="56"/>
    <tableColumn id="4" xr3:uid="{D7C75A1F-0894-47F2-A980-70C7A8EF4F24}" uniqueName="4" name="Columna1" queryTableFieldId="4" dataDxfId="55"/>
    <tableColumn id="5" xr3:uid="{1E3F0532-FC4B-4304-9983-9D4C3FD9EBB1}" uniqueName="5" name="1" queryTableFieldId="5"/>
    <tableColumn id="6" xr3:uid="{6B407635-F37F-43A0-87E6-1E1EC84144D2}" uniqueName="6" name="2" queryTableFieldId="6"/>
    <tableColumn id="7" xr3:uid="{4A6B08EF-F4A2-429A-B242-6EAE7D6021BB}" uniqueName="7" name="3" queryTableFieldId="7"/>
    <tableColumn id="8" xr3:uid="{0D2B5F12-3DD2-4410-B745-5336DE1A8674}" uniqueName="8" name="4" queryTableFieldId="8"/>
    <tableColumn id="9" xr3:uid="{B0FB6C06-561A-4671-8753-7727990B2D5D}" uniqueName="9" name="CIMENTADAS" queryTableFieldId="9" dataDxfId="54"/>
    <tableColumn id="10" xr3:uid="{97420561-F8D9-40C6-AFDA-3D523DF6583E}" uniqueName="10" name="TUB INSTALAFO" queryTableFieldId="10" dataDxfId="53"/>
    <tableColumn id="11" xr3:uid="{F2AD7044-B083-4B54-9484-4F88FDBA6587}" uniqueName="11" name="DE TIERRAS IN" queryTableFieldId="11" dataDxfId="52"/>
    <tableColumn id="12" xr3:uid="{2BB94614-EA0D-423A-BA16-AC73FF80D813}" uniqueName="12" name="CIMENTACION SIN SISTEMA DE TIERRAS" queryTableFieldId="12" dataDxfId="51"/>
    <tableColumn id="13" xr3:uid="{88E91664-904E-4DF5-B1A5-B880293BE9F4}" uniqueName="13" name="FALTA S.T. SIN CIMENTACION" queryTableFieldId="13" dataDxfId="50"/>
    <tableColumn id="14" xr3:uid="{D6297D4B-EA4F-4148-B37D-585DD2397C53}" uniqueName="14" name="MONTADAS" queryTableFieldId="14" dataDxfId="49"/>
    <tableColumn id="15" xr3:uid="{A49F9DCC-4D11-4F8B-80F6-A8E65A10BA68}" uniqueName="15" name="ESTRUCTURA EN ALMACEN COMPLETA" queryTableFieldId="15" dataDxfId="48"/>
    <tableColumn id="16" xr3:uid="{C49EE69D-C81C-4E1D-8360-AC1B2937F832}" uniqueName="16" name="ESTRUCTURA EN ALMACEN INCOMPLETA" queryTableFieldId="16" dataDxfId="47"/>
    <tableColumn id="17" xr3:uid="{B062DE56-04CD-4B2B-B7C3-9F428875216A}" uniqueName="17" name="STUBS EN ALMACEN" queryTableFieldId="17" dataDxfId="46"/>
    <tableColumn id="18" xr3:uid="{A1DC21D2-8404-4BC2-B6AE-0BF52722D20C}" uniqueName="18" name="ESTRUCTURA2" queryTableFieldId="18" dataDxfId="45"/>
    <tableColumn id="19" xr3:uid="{806A6C06-597D-4E77-B949-EBF2447B0DC8}" uniqueName="19" name="STUBS" queryTableFieldId="19" dataDxfId="44"/>
    <tableColumn id="20" xr3:uid="{2C109216-0737-45AD-BBD5-5247555869D4}" uniqueName="20" name="OBSERVACIONES" queryTableFieldId="20" dataDxfId="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BA6238-197F-439B-8F58-8D44625E68B1}" name="Tabla7" displayName="Tabla7" ref="A1:T445" totalsRowCount="1" headerRowDxfId="42" dataDxfId="41" tableBorderDxfId="40">
  <autoFilter ref="A1:T444" xr:uid="{38BA6238-197F-439B-8F58-8D44625E68B1}"/>
  <tableColumns count="20">
    <tableColumn id="1" xr3:uid="{22FBBCE3-B107-47E5-B614-97EEFD8B305F}" name="Cantidad" totalsRowFunction="sum" dataDxfId="39" totalsRowDxfId="19"/>
    <tableColumn id="2" xr3:uid="{1FCACA77-063C-4BC0-91D0-94992FE1E142}" name="Estructura" dataDxfId="38" totalsRowDxfId="18"/>
    <tableColumn id="3" xr3:uid="{E8F3CDE1-5CF1-49B9-89C5-75D9C453D328}" name="Nivel" dataDxfId="37" totalsRowDxfId="17"/>
    <tableColumn id="4" xr3:uid="{BED55A6D-23AC-4CA9-BA5B-DFDF43F53B86}" name="Columna1" dataDxfId="36" totalsRowDxfId="16"/>
    <tableColumn id="5" xr3:uid="{92338048-4DD1-4268-BB9D-D3A704495447}" name="1" totalsRowFunction="sum" dataDxfId="35" totalsRowDxfId="15"/>
    <tableColumn id="6" xr3:uid="{E3E17174-E9A2-4A31-AE4A-15DBC5241D15}" name="2" totalsRowFunction="sum" dataDxfId="34" totalsRowDxfId="14"/>
    <tableColumn id="7" xr3:uid="{42B6BA0E-2027-4EC3-9FE3-65A8CDA20738}" name="3" totalsRowFunction="sum" dataDxfId="33" totalsRowDxfId="13"/>
    <tableColumn id="8" xr3:uid="{478B67A7-11B5-467E-BF99-370F120734D6}" name="4" totalsRowFunction="sum" dataDxfId="32" totalsRowDxfId="12"/>
    <tableColumn id="9" xr3:uid="{62E3520D-6CD2-4048-850E-C2BBA2F0A334}" name="CIMENTADAS" totalsRowFunction="sum" dataDxfId="31" totalsRowDxfId="11"/>
    <tableColumn id="10" xr3:uid="{0E3D736E-B112-4F08-BFB4-A8697203A1FE}" name="TUB INSTALAFO" totalsRowFunction="sum" dataDxfId="30" totalsRowDxfId="10"/>
    <tableColumn id="11" xr3:uid="{AABD1249-B899-4D59-86F3-A878962B960C}" name="DE TIERRAS IN" totalsRowFunction="sum" dataDxfId="29" totalsRowDxfId="9"/>
    <tableColumn id="12" xr3:uid="{EBBFA06D-5A82-4AD7-B5EA-ABCA165959D7}" name="CIMENTACION SIN SISTEMA DE TIERRAS" totalsRowFunction="sum" dataDxfId="28" totalsRowDxfId="8"/>
    <tableColumn id="13" xr3:uid="{66E6F41E-EB55-4351-A5B6-799AC1D19550}" name="FALTA S.T. SIN CIMENTACION" totalsRowFunction="sum" dataDxfId="27" totalsRowDxfId="7"/>
    <tableColumn id="14" xr3:uid="{2222099C-15D1-475C-AD3E-5A9A7566EA2E}" name="MONTADAS" totalsRowFunction="sum" dataDxfId="26" totalsRowDxfId="6"/>
    <tableColumn id="15" xr3:uid="{860BB964-9473-47F3-BC3E-291FD93BC2E6}" name="ESTRUCTURA EN ALMACEN COMPLETA" totalsRowFunction="sum" dataDxfId="25" totalsRowDxfId="5"/>
    <tableColumn id="16" xr3:uid="{45CF9557-6F7E-41CC-9095-3B6E8BBCBEC4}" name="ESTRUCTURA EN ALMACEN INCOMPLETA" totalsRowFunction="sum" dataDxfId="24" totalsRowDxfId="4"/>
    <tableColumn id="17" xr3:uid="{BF97BF9D-FB96-439F-B488-0CBB56D839E9}" name="STUBS EN ALMACEN" totalsRowFunction="sum" dataDxfId="23" totalsRowDxfId="3"/>
    <tableColumn id="18" xr3:uid="{50EC8FE1-75D4-4ECA-8992-A6B8C3BB45B0}" name="ESTRUCTURA2" totalsRowFunction="sum" dataDxfId="22" totalsRowDxfId="2"/>
    <tableColumn id="19" xr3:uid="{C14E7066-A87E-44C5-8365-1025E9893E4B}" name="STUBS" totalsRowFunction="sum" dataDxfId="21" totalsRowDxfId="1"/>
    <tableColumn id="20" xr3:uid="{226A20FB-FCB0-4A89-85F4-8E7D02FF896E}" name="OBSERVACIONES" totalsRowFunction="sum" dataDxfId="20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B058-F9E6-4ED7-A4C8-2BB4A22B23EE}">
  <dimension ref="A1:T39"/>
  <sheetViews>
    <sheetView topLeftCell="G14" workbookViewId="0">
      <selection activeCell="A2" sqref="A2:T39"/>
    </sheetView>
  </sheetViews>
  <sheetFormatPr baseColWidth="10" defaultRowHeight="15" x14ac:dyDescent="0.25"/>
  <cols>
    <col min="3" max="3" width="11.85546875" bestFit="1" customWidth="1"/>
    <col min="9" max="9" width="12.28515625" bestFit="1" customWidth="1"/>
    <col min="10" max="10" width="14.42578125" bestFit="1" customWidth="1"/>
    <col min="11" max="11" width="13.140625" bestFit="1" customWidth="1"/>
    <col min="12" max="12" width="30.7109375" bestFit="1" customWidth="1"/>
    <col min="13" max="13" width="13.42578125" bestFit="1" customWidth="1"/>
    <col min="14" max="17" width="12.42578125" bestFit="1" customWidth="1"/>
    <col min="18" max="18" width="28" bestFit="1" customWidth="1"/>
    <col min="19" max="19" width="12.42578125" bestFit="1" customWidth="1"/>
    <col min="20" max="20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915</v>
      </c>
      <c r="E1" t="s">
        <v>9</v>
      </c>
      <c r="F1" t="s">
        <v>916</v>
      </c>
      <c r="G1" t="s">
        <v>10</v>
      </c>
      <c r="H1" t="s">
        <v>13</v>
      </c>
      <c r="I1" t="s">
        <v>3</v>
      </c>
      <c r="J1" t="s">
        <v>4</v>
      </c>
      <c r="K1" t="s">
        <v>5</v>
      </c>
      <c r="L1" t="s">
        <v>910</v>
      </c>
      <c r="M1" t="s">
        <v>914</v>
      </c>
      <c r="N1" t="s">
        <v>6</v>
      </c>
      <c r="O1" t="s">
        <v>911</v>
      </c>
      <c r="P1" t="s">
        <v>912</v>
      </c>
      <c r="Q1" t="s">
        <v>913</v>
      </c>
      <c r="R1" t="s">
        <v>917</v>
      </c>
      <c r="S1" t="s">
        <v>7</v>
      </c>
      <c r="T1" t="s">
        <v>8</v>
      </c>
    </row>
    <row r="2" spans="1:20" x14ac:dyDescent="0.25">
      <c r="A2" t="s">
        <v>9</v>
      </c>
      <c r="B2" t="s">
        <v>834</v>
      </c>
      <c r="C2" t="s">
        <v>238</v>
      </c>
      <c r="D2" t="s">
        <v>835</v>
      </c>
      <c r="E2">
        <v>0</v>
      </c>
      <c r="F2">
        <v>0</v>
      </c>
      <c r="G2">
        <v>1</v>
      </c>
      <c r="H2">
        <v>0</v>
      </c>
      <c r="I2" t="s">
        <v>9</v>
      </c>
      <c r="J2" t="s">
        <v>13</v>
      </c>
      <c r="K2" t="s">
        <v>14</v>
      </c>
      <c r="L2" t="s">
        <v>9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9</v>
      </c>
      <c r="S2" t="s">
        <v>14</v>
      </c>
      <c r="T2" t="s">
        <v>14</v>
      </c>
    </row>
    <row r="3" spans="1:20" x14ac:dyDescent="0.25">
      <c r="A3" t="s">
        <v>9</v>
      </c>
      <c r="B3" t="s">
        <v>836</v>
      </c>
      <c r="C3" t="s">
        <v>38</v>
      </c>
      <c r="D3" t="s">
        <v>837</v>
      </c>
      <c r="E3">
        <v>0</v>
      </c>
      <c r="F3">
        <v>0</v>
      </c>
      <c r="G3">
        <v>0</v>
      </c>
      <c r="H3">
        <v>0</v>
      </c>
      <c r="I3" t="s">
        <v>9</v>
      </c>
      <c r="J3" t="s">
        <v>13</v>
      </c>
      <c r="K3" t="s">
        <v>9</v>
      </c>
      <c r="L3" t="s">
        <v>14</v>
      </c>
      <c r="M3" t="s">
        <v>14</v>
      </c>
      <c r="N3" t="s">
        <v>9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</row>
    <row r="4" spans="1:20" x14ac:dyDescent="0.25">
      <c r="A4" t="s">
        <v>9</v>
      </c>
      <c r="B4" t="s">
        <v>838</v>
      </c>
      <c r="C4" t="s">
        <v>11</v>
      </c>
      <c r="D4" t="s">
        <v>839</v>
      </c>
      <c r="E4">
        <v>0</v>
      </c>
      <c r="F4">
        <v>0</v>
      </c>
      <c r="G4">
        <v>0</v>
      </c>
      <c r="H4">
        <v>0</v>
      </c>
      <c r="I4" t="s">
        <v>9</v>
      </c>
      <c r="J4" t="s">
        <v>13</v>
      </c>
      <c r="K4" t="s">
        <v>9</v>
      </c>
      <c r="L4" t="s">
        <v>14</v>
      </c>
      <c r="M4" t="s">
        <v>14</v>
      </c>
      <c r="N4" t="s">
        <v>9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</row>
    <row r="5" spans="1:20" x14ac:dyDescent="0.25">
      <c r="A5" t="s">
        <v>9</v>
      </c>
      <c r="B5" t="s">
        <v>840</v>
      </c>
      <c r="C5" t="s">
        <v>38</v>
      </c>
      <c r="D5" t="s">
        <v>841</v>
      </c>
      <c r="E5">
        <v>0</v>
      </c>
      <c r="F5">
        <v>0</v>
      </c>
      <c r="G5">
        <v>0</v>
      </c>
      <c r="H5">
        <v>0</v>
      </c>
      <c r="I5" t="s">
        <v>9</v>
      </c>
      <c r="J5" t="s">
        <v>13</v>
      </c>
      <c r="K5" t="s">
        <v>9</v>
      </c>
      <c r="L5" t="s">
        <v>14</v>
      </c>
      <c r="M5" t="s">
        <v>14</v>
      </c>
      <c r="N5" t="s">
        <v>9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</row>
    <row r="6" spans="1:20" x14ac:dyDescent="0.25">
      <c r="A6" t="s">
        <v>9</v>
      </c>
      <c r="B6" t="s">
        <v>842</v>
      </c>
      <c r="C6" t="s">
        <v>11</v>
      </c>
      <c r="D6" t="s">
        <v>843</v>
      </c>
      <c r="E6">
        <v>0</v>
      </c>
      <c r="F6">
        <v>0</v>
      </c>
      <c r="G6">
        <v>0</v>
      </c>
      <c r="H6">
        <v>0</v>
      </c>
      <c r="I6" t="s">
        <v>9</v>
      </c>
      <c r="J6" t="s">
        <v>13</v>
      </c>
      <c r="K6" t="s">
        <v>9</v>
      </c>
      <c r="L6" t="s">
        <v>14</v>
      </c>
      <c r="M6" t="s">
        <v>14</v>
      </c>
      <c r="N6" t="s">
        <v>9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</row>
    <row r="7" spans="1:20" x14ac:dyDescent="0.25">
      <c r="A7" t="s">
        <v>9</v>
      </c>
      <c r="B7" t="s">
        <v>844</v>
      </c>
      <c r="C7" t="s">
        <v>11</v>
      </c>
      <c r="D7" t="s">
        <v>845</v>
      </c>
      <c r="E7">
        <v>0</v>
      </c>
      <c r="F7">
        <v>0</v>
      </c>
      <c r="G7">
        <v>0</v>
      </c>
      <c r="H7">
        <v>0</v>
      </c>
      <c r="I7" t="s">
        <v>9</v>
      </c>
      <c r="J7" t="s">
        <v>13</v>
      </c>
      <c r="K7" t="s">
        <v>9</v>
      </c>
      <c r="L7" t="s">
        <v>14</v>
      </c>
      <c r="M7" t="s">
        <v>14</v>
      </c>
      <c r="N7" t="s">
        <v>9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</row>
    <row r="8" spans="1:20" x14ac:dyDescent="0.25">
      <c r="A8" t="s">
        <v>9</v>
      </c>
      <c r="B8" t="s">
        <v>846</v>
      </c>
      <c r="C8" t="s">
        <v>11</v>
      </c>
      <c r="D8" t="s">
        <v>847</v>
      </c>
      <c r="E8">
        <v>0</v>
      </c>
      <c r="F8">
        <v>0</v>
      </c>
      <c r="G8">
        <v>0</v>
      </c>
      <c r="H8">
        <v>0</v>
      </c>
      <c r="I8" t="s">
        <v>9</v>
      </c>
      <c r="J8" t="s">
        <v>13</v>
      </c>
      <c r="K8" t="s">
        <v>9</v>
      </c>
      <c r="L8" t="s">
        <v>14</v>
      </c>
      <c r="M8" t="s">
        <v>14</v>
      </c>
      <c r="N8" t="s">
        <v>9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</row>
    <row r="9" spans="1:20" x14ac:dyDescent="0.25">
      <c r="A9" t="s">
        <v>9</v>
      </c>
      <c r="B9" t="s">
        <v>848</v>
      </c>
      <c r="C9" t="s">
        <v>11</v>
      </c>
      <c r="D9" t="s">
        <v>849</v>
      </c>
      <c r="E9">
        <v>0</v>
      </c>
      <c r="F9">
        <v>0</v>
      </c>
      <c r="G9">
        <v>0</v>
      </c>
      <c r="H9">
        <v>0</v>
      </c>
      <c r="I9" t="s">
        <v>9</v>
      </c>
      <c r="J9" t="s">
        <v>13</v>
      </c>
      <c r="K9" t="s">
        <v>9</v>
      </c>
      <c r="L9" t="s">
        <v>14</v>
      </c>
      <c r="M9" t="s">
        <v>14</v>
      </c>
      <c r="N9" t="s">
        <v>9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</row>
    <row r="10" spans="1:20" x14ac:dyDescent="0.25">
      <c r="A10" t="s">
        <v>9</v>
      </c>
      <c r="B10" t="s">
        <v>850</v>
      </c>
      <c r="C10" t="s">
        <v>11</v>
      </c>
      <c r="D10" t="s">
        <v>851</v>
      </c>
      <c r="E10">
        <v>0</v>
      </c>
      <c r="F10">
        <v>0</v>
      </c>
      <c r="G10">
        <v>0</v>
      </c>
      <c r="H10">
        <v>0</v>
      </c>
      <c r="I10" t="s">
        <v>9</v>
      </c>
      <c r="J10" t="s">
        <v>13</v>
      </c>
      <c r="K10" t="s">
        <v>9</v>
      </c>
      <c r="L10" t="s">
        <v>14</v>
      </c>
      <c r="M10" t="s">
        <v>14</v>
      </c>
      <c r="N10" t="s">
        <v>9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</row>
    <row r="11" spans="1:20" x14ac:dyDescent="0.25">
      <c r="A11" t="s">
        <v>9</v>
      </c>
      <c r="B11" t="s">
        <v>852</v>
      </c>
      <c r="C11" t="s">
        <v>11</v>
      </c>
      <c r="D11" t="s">
        <v>853</v>
      </c>
      <c r="E11">
        <v>0</v>
      </c>
      <c r="F11">
        <v>0</v>
      </c>
      <c r="G11">
        <v>0</v>
      </c>
      <c r="H11">
        <v>0</v>
      </c>
      <c r="J11" t="s">
        <v>14</v>
      </c>
      <c r="K11" t="s">
        <v>14</v>
      </c>
      <c r="L11" t="s">
        <v>14</v>
      </c>
      <c r="M11" t="s">
        <v>9</v>
      </c>
      <c r="N11" t="s">
        <v>14</v>
      </c>
      <c r="O11" t="s">
        <v>14</v>
      </c>
      <c r="P11" t="s">
        <v>14</v>
      </c>
      <c r="Q11" t="s">
        <v>14</v>
      </c>
      <c r="R11" t="s">
        <v>9</v>
      </c>
      <c r="S11" t="s">
        <v>13</v>
      </c>
    </row>
    <row r="12" spans="1:20" x14ac:dyDescent="0.25">
      <c r="A12" t="s">
        <v>9</v>
      </c>
      <c r="B12" t="s">
        <v>854</v>
      </c>
      <c r="C12" t="s">
        <v>75</v>
      </c>
      <c r="D12" t="s">
        <v>855</v>
      </c>
      <c r="E12">
        <v>1</v>
      </c>
      <c r="F12">
        <v>1</v>
      </c>
      <c r="G12">
        <v>1</v>
      </c>
      <c r="H12">
        <v>1</v>
      </c>
      <c r="I12" t="s">
        <v>9</v>
      </c>
      <c r="J12" t="s">
        <v>13</v>
      </c>
      <c r="K12" t="s">
        <v>14</v>
      </c>
      <c r="L12" t="s">
        <v>9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9</v>
      </c>
      <c r="S12" t="s">
        <v>14</v>
      </c>
    </row>
    <row r="13" spans="1:20" x14ac:dyDescent="0.25">
      <c r="A13" t="s">
        <v>9</v>
      </c>
      <c r="B13" t="s">
        <v>856</v>
      </c>
      <c r="C13" t="s">
        <v>11</v>
      </c>
      <c r="D13" t="s">
        <v>857</v>
      </c>
      <c r="E13">
        <v>0</v>
      </c>
      <c r="F13">
        <v>0</v>
      </c>
      <c r="G13">
        <v>0</v>
      </c>
      <c r="H13">
        <v>0</v>
      </c>
      <c r="I13" t="s">
        <v>9</v>
      </c>
      <c r="J13" t="s">
        <v>13</v>
      </c>
      <c r="K13" t="s">
        <v>14</v>
      </c>
      <c r="L13" t="s">
        <v>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9</v>
      </c>
      <c r="S13" t="s">
        <v>14</v>
      </c>
    </row>
    <row r="14" spans="1:20" x14ac:dyDescent="0.25">
      <c r="A14" t="s">
        <v>9</v>
      </c>
      <c r="B14" t="s">
        <v>858</v>
      </c>
      <c r="C14" t="s">
        <v>38</v>
      </c>
      <c r="D14" t="s">
        <v>859</v>
      </c>
      <c r="E14">
        <v>1</v>
      </c>
      <c r="F14">
        <v>1</v>
      </c>
      <c r="G14">
        <v>1</v>
      </c>
      <c r="H14">
        <v>1</v>
      </c>
      <c r="I14" t="s">
        <v>9</v>
      </c>
      <c r="J14" t="s">
        <v>13</v>
      </c>
      <c r="K14" t="s">
        <v>14</v>
      </c>
      <c r="L14" t="s">
        <v>9</v>
      </c>
      <c r="M14" t="s">
        <v>14</v>
      </c>
      <c r="N14" t="s">
        <v>14</v>
      </c>
      <c r="O14" t="s">
        <v>14</v>
      </c>
      <c r="P14" t="s">
        <v>9</v>
      </c>
      <c r="Q14" t="s">
        <v>14</v>
      </c>
      <c r="R14" t="s">
        <v>14</v>
      </c>
      <c r="S14" t="s">
        <v>14</v>
      </c>
    </row>
    <row r="15" spans="1:20" x14ac:dyDescent="0.25">
      <c r="A15" t="s">
        <v>9</v>
      </c>
      <c r="B15" t="s">
        <v>860</v>
      </c>
      <c r="C15" t="s">
        <v>75</v>
      </c>
      <c r="D15" t="s">
        <v>861</v>
      </c>
      <c r="E15">
        <v>0</v>
      </c>
      <c r="F15">
        <v>0</v>
      </c>
      <c r="G15">
        <v>0</v>
      </c>
      <c r="H15">
        <v>0</v>
      </c>
      <c r="I15" t="s">
        <v>9</v>
      </c>
      <c r="J15" t="s">
        <v>13</v>
      </c>
      <c r="K15" t="s">
        <v>14</v>
      </c>
      <c r="L15" t="s">
        <v>9</v>
      </c>
      <c r="M15" t="s">
        <v>14</v>
      </c>
      <c r="N15" t="s">
        <v>9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</row>
    <row r="16" spans="1:20" x14ac:dyDescent="0.25">
      <c r="A16" t="s">
        <v>9</v>
      </c>
      <c r="B16" t="s">
        <v>862</v>
      </c>
      <c r="C16" t="s">
        <v>38</v>
      </c>
      <c r="D16" t="s">
        <v>863</v>
      </c>
      <c r="E16">
        <v>0</v>
      </c>
      <c r="F16">
        <v>0</v>
      </c>
      <c r="G16">
        <v>0</v>
      </c>
      <c r="H16">
        <v>0</v>
      </c>
      <c r="I16" t="s">
        <v>9</v>
      </c>
      <c r="J16" t="s">
        <v>13</v>
      </c>
      <c r="K16" t="s">
        <v>14</v>
      </c>
      <c r="L16" t="s">
        <v>9</v>
      </c>
      <c r="M16" t="s">
        <v>14</v>
      </c>
      <c r="N16" t="s">
        <v>14</v>
      </c>
      <c r="O16" t="s">
        <v>14</v>
      </c>
      <c r="P16" t="s">
        <v>9</v>
      </c>
      <c r="Q16" t="s">
        <v>14</v>
      </c>
      <c r="R16" t="s">
        <v>14</v>
      </c>
      <c r="S16" t="s">
        <v>14</v>
      </c>
    </row>
    <row r="17" spans="1:19" x14ac:dyDescent="0.25">
      <c r="A17" t="s">
        <v>9</v>
      </c>
      <c r="B17" t="s">
        <v>864</v>
      </c>
      <c r="C17" t="s">
        <v>38</v>
      </c>
      <c r="D17" t="s">
        <v>865</v>
      </c>
      <c r="E17">
        <v>0</v>
      </c>
      <c r="F17">
        <v>0</v>
      </c>
      <c r="G17">
        <v>0</v>
      </c>
      <c r="H17">
        <v>0</v>
      </c>
      <c r="I17" t="s">
        <v>9</v>
      </c>
      <c r="J17" t="s">
        <v>13</v>
      </c>
      <c r="K17" t="s">
        <v>9</v>
      </c>
      <c r="L17" t="s">
        <v>14</v>
      </c>
      <c r="M17" t="s">
        <v>14</v>
      </c>
      <c r="N17" t="s">
        <v>9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</row>
    <row r="18" spans="1:19" x14ac:dyDescent="0.25">
      <c r="A18" t="s">
        <v>9</v>
      </c>
      <c r="B18" t="s">
        <v>866</v>
      </c>
      <c r="C18" t="s">
        <v>21</v>
      </c>
      <c r="D18" t="s">
        <v>867</v>
      </c>
      <c r="E18">
        <v>0</v>
      </c>
      <c r="F18">
        <v>0</v>
      </c>
      <c r="G18">
        <v>0</v>
      </c>
      <c r="H18">
        <v>0</v>
      </c>
      <c r="I18" t="s">
        <v>9</v>
      </c>
      <c r="J18" t="s">
        <v>13</v>
      </c>
      <c r="K18" t="s">
        <v>9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9</v>
      </c>
      <c r="S18" t="s">
        <v>14</v>
      </c>
    </row>
    <row r="19" spans="1:19" x14ac:dyDescent="0.25">
      <c r="A19" t="s">
        <v>9</v>
      </c>
      <c r="B19" t="s">
        <v>868</v>
      </c>
      <c r="C19" t="s">
        <v>11</v>
      </c>
      <c r="D19" t="s">
        <v>869</v>
      </c>
      <c r="E19">
        <v>3</v>
      </c>
      <c r="F19">
        <v>3</v>
      </c>
      <c r="G19">
        <v>2</v>
      </c>
      <c r="H19">
        <v>2</v>
      </c>
      <c r="I19" t="s">
        <v>9</v>
      </c>
      <c r="J19" t="s">
        <v>13</v>
      </c>
      <c r="K19" t="s">
        <v>9</v>
      </c>
      <c r="L19" t="s">
        <v>14</v>
      </c>
      <c r="M19" t="s">
        <v>14</v>
      </c>
      <c r="N19" t="s">
        <v>9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</row>
    <row r="20" spans="1:19" x14ac:dyDescent="0.25">
      <c r="A20" t="s">
        <v>9</v>
      </c>
      <c r="B20" t="s">
        <v>870</v>
      </c>
      <c r="C20" t="s">
        <v>11</v>
      </c>
      <c r="D20" t="s">
        <v>871</v>
      </c>
      <c r="E20">
        <v>0</v>
      </c>
      <c r="F20">
        <v>1</v>
      </c>
      <c r="G20">
        <v>1</v>
      </c>
      <c r="H20">
        <v>1</v>
      </c>
      <c r="I20" t="s">
        <v>9</v>
      </c>
      <c r="J20" t="s">
        <v>13</v>
      </c>
      <c r="K20" t="s">
        <v>9</v>
      </c>
      <c r="L20" t="s">
        <v>14</v>
      </c>
      <c r="M20" t="s">
        <v>14</v>
      </c>
      <c r="N20" t="s">
        <v>9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</row>
    <row r="21" spans="1:19" x14ac:dyDescent="0.25">
      <c r="A21" t="s">
        <v>9</v>
      </c>
      <c r="B21" t="s">
        <v>872</v>
      </c>
      <c r="C21" t="s">
        <v>38</v>
      </c>
      <c r="D21" t="s">
        <v>873</v>
      </c>
      <c r="E21">
        <v>0</v>
      </c>
      <c r="F21">
        <v>0</v>
      </c>
      <c r="G21">
        <v>0</v>
      </c>
      <c r="H21">
        <v>0</v>
      </c>
      <c r="I21" t="s">
        <v>9</v>
      </c>
      <c r="J21" t="s">
        <v>13</v>
      </c>
      <c r="K21" t="s">
        <v>9</v>
      </c>
      <c r="L21" t="s">
        <v>14</v>
      </c>
      <c r="M21" t="s">
        <v>14</v>
      </c>
      <c r="N21" t="s">
        <v>9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</row>
    <row r="22" spans="1:19" x14ac:dyDescent="0.25">
      <c r="A22" t="s">
        <v>9</v>
      </c>
      <c r="B22" t="s">
        <v>874</v>
      </c>
      <c r="C22" t="s">
        <v>38</v>
      </c>
      <c r="D22" t="s">
        <v>875</v>
      </c>
      <c r="E22">
        <v>1</v>
      </c>
      <c r="F22">
        <v>1</v>
      </c>
      <c r="G22">
        <v>1</v>
      </c>
      <c r="H22">
        <v>1</v>
      </c>
      <c r="I22" t="s">
        <v>9</v>
      </c>
      <c r="J22" t="s">
        <v>13</v>
      </c>
      <c r="K22" t="s">
        <v>9</v>
      </c>
      <c r="L22" t="s">
        <v>14</v>
      </c>
      <c r="M22" t="s">
        <v>14</v>
      </c>
      <c r="N22" t="s">
        <v>9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</row>
    <row r="23" spans="1:19" x14ac:dyDescent="0.25">
      <c r="A23" t="s">
        <v>9</v>
      </c>
      <c r="B23" t="s">
        <v>876</v>
      </c>
      <c r="C23" t="s">
        <v>11</v>
      </c>
      <c r="D23" t="s">
        <v>877</v>
      </c>
      <c r="E23">
        <v>2</v>
      </c>
      <c r="F23">
        <v>2</v>
      </c>
      <c r="G23">
        <v>2</v>
      </c>
      <c r="H23">
        <v>2</v>
      </c>
      <c r="I23" t="s">
        <v>9</v>
      </c>
      <c r="J23" t="s">
        <v>13</v>
      </c>
      <c r="K23" t="s">
        <v>9</v>
      </c>
      <c r="L23" t="s">
        <v>14</v>
      </c>
      <c r="M23" t="s">
        <v>14</v>
      </c>
      <c r="N23" t="s">
        <v>9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</row>
    <row r="24" spans="1:19" x14ac:dyDescent="0.25">
      <c r="A24" t="s">
        <v>9</v>
      </c>
      <c r="B24" t="s">
        <v>878</v>
      </c>
      <c r="C24" t="s">
        <v>11</v>
      </c>
      <c r="D24" t="s">
        <v>879</v>
      </c>
      <c r="E24">
        <v>0</v>
      </c>
      <c r="F24">
        <v>0</v>
      </c>
      <c r="G24">
        <v>0</v>
      </c>
      <c r="H24">
        <v>0</v>
      </c>
      <c r="I24" t="s">
        <v>9</v>
      </c>
      <c r="J24" t="s">
        <v>13</v>
      </c>
      <c r="K24" t="s">
        <v>14</v>
      </c>
      <c r="L24" t="s">
        <v>9</v>
      </c>
      <c r="M24" t="s">
        <v>14</v>
      </c>
      <c r="N24" t="s">
        <v>9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</row>
    <row r="25" spans="1:19" x14ac:dyDescent="0.25">
      <c r="A25" t="s">
        <v>9</v>
      </c>
      <c r="B25" t="s">
        <v>880</v>
      </c>
      <c r="C25" t="s">
        <v>238</v>
      </c>
      <c r="D25" t="s">
        <v>881</v>
      </c>
      <c r="E25">
        <v>0</v>
      </c>
      <c r="F25">
        <v>0</v>
      </c>
      <c r="G25">
        <v>0</v>
      </c>
      <c r="H25">
        <v>0</v>
      </c>
      <c r="I25" t="s">
        <v>9</v>
      </c>
      <c r="J25" t="s">
        <v>13</v>
      </c>
      <c r="K25" t="s">
        <v>9</v>
      </c>
      <c r="L25" t="s">
        <v>14</v>
      </c>
      <c r="M25" t="s">
        <v>14</v>
      </c>
      <c r="N25" t="s">
        <v>9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</row>
    <row r="26" spans="1:19" x14ac:dyDescent="0.25">
      <c r="A26" t="s">
        <v>9</v>
      </c>
      <c r="B26" t="s">
        <v>882</v>
      </c>
      <c r="C26" t="s">
        <v>21</v>
      </c>
      <c r="D26" t="s">
        <v>883</v>
      </c>
      <c r="E26">
        <v>2</v>
      </c>
      <c r="F26">
        <v>2</v>
      </c>
      <c r="G26">
        <v>2</v>
      </c>
      <c r="H26">
        <v>2</v>
      </c>
      <c r="I26" t="s">
        <v>9</v>
      </c>
      <c r="J26" t="s">
        <v>13</v>
      </c>
      <c r="K26" t="s">
        <v>9</v>
      </c>
      <c r="L26" t="s">
        <v>14</v>
      </c>
      <c r="M26" t="s">
        <v>14</v>
      </c>
      <c r="N26" t="s">
        <v>9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</row>
    <row r="27" spans="1:19" x14ac:dyDescent="0.25">
      <c r="A27" t="s">
        <v>9</v>
      </c>
      <c r="B27" t="s">
        <v>884</v>
      </c>
      <c r="C27" t="s">
        <v>21</v>
      </c>
      <c r="D27" t="s">
        <v>885</v>
      </c>
      <c r="E27">
        <v>1</v>
      </c>
      <c r="F27">
        <v>1</v>
      </c>
      <c r="G27">
        <v>1</v>
      </c>
      <c r="H27">
        <v>1</v>
      </c>
      <c r="I27" t="s">
        <v>9</v>
      </c>
      <c r="J27" t="s">
        <v>13</v>
      </c>
      <c r="K27" t="s">
        <v>9</v>
      </c>
      <c r="L27" t="s">
        <v>14</v>
      </c>
      <c r="M27" t="s">
        <v>14</v>
      </c>
      <c r="N27" t="s">
        <v>9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</row>
    <row r="28" spans="1:19" x14ac:dyDescent="0.25">
      <c r="A28" t="s">
        <v>9</v>
      </c>
      <c r="B28" t="s">
        <v>886</v>
      </c>
      <c r="C28" t="s">
        <v>11</v>
      </c>
      <c r="D28" t="s">
        <v>887</v>
      </c>
      <c r="E28">
        <v>0</v>
      </c>
      <c r="F28">
        <v>0</v>
      </c>
      <c r="G28">
        <v>0</v>
      </c>
      <c r="H28">
        <v>0</v>
      </c>
      <c r="I28" t="s">
        <v>9</v>
      </c>
      <c r="J28" t="s">
        <v>13</v>
      </c>
      <c r="K28" t="s">
        <v>9</v>
      </c>
      <c r="L28" t="s">
        <v>14</v>
      </c>
      <c r="M28" t="s">
        <v>14</v>
      </c>
      <c r="N28" t="s">
        <v>9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</row>
    <row r="29" spans="1:19" x14ac:dyDescent="0.25">
      <c r="A29" t="s">
        <v>9</v>
      </c>
      <c r="B29" t="s">
        <v>888</v>
      </c>
      <c r="C29" t="s">
        <v>11</v>
      </c>
      <c r="D29" t="s">
        <v>889</v>
      </c>
      <c r="E29">
        <v>0</v>
      </c>
      <c r="F29">
        <v>0</v>
      </c>
      <c r="G29">
        <v>0</v>
      </c>
      <c r="H29">
        <v>0</v>
      </c>
      <c r="I29" t="s">
        <v>9</v>
      </c>
      <c r="J29" t="s">
        <v>13</v>
      </c>
      <c r="K29" t="s">
        <v>14</v>
      </c>
      <c r="L29" t="s">
        <v>9</v>
      </c>
      <c r="M29" t="s">
        <v>14</v>
      </c>
      <c r="N29" t="s">
        <v>9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</row>
    <row r="30" spans="1:19" x14ac:dyDescent="0.25">
      <c r="A30" t="s">
        <v>9</v>
      </c>
      <c r="B30" t="s">
        <v>890</v>
      </c>
      <c r="C30" t="s">
        <v>11</v>
      </c>
      <c r="D30" t="s">
        <v>891</v>
      </c>
      <c r="E30">
        <v>0</v>
      </c>
      <c r="F30">
        <v>0</v>
      </c>
      <c r="G30">
        <v>0</v>
      </c>
      <c r="H30">
        <v>0</v>
      </c>
      <c r="I30" t="s">
        <v>9</v>
      </c>
      <c r="J30" t="s">
        <v>13</v>
      </c>
      <c r="K30" t="s">
        <v>9</v>
      </c>
      <c r="L30" t="s">
        <v>14</v>
      </c>
      <c r="M30" t="s">
        <v>14</v>
      </c>
      <c r="N30" t="s">
        <v>9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</row>
    <row r="31" spans="1:19" x14ac:dyDescent="0.25">
      <c r="A31" t="s">
        <v>9</v>
      </c>
      <c r="B31" t="s">
        <v>892</v>
      </c>
      <c r="C31" t="s">
        <v>11</v>
      </c>
      <c r="D31" t="s">
        <v>893</v>
      </c>
      <c r="E31">
        <v>0</v>
      </c>
      <c r="F31">
        <v>0</v>
      </c>
      <c r="G31">
        <v>0</v>
      </c>
      <c r="H31">
        <v>0</v>
      </c>
      <c r="I31" t="s">
        <v>9</v>
      </c>
      <c r="J31" t="s">
        <v>13</v>
      </c>
      <c r="K31" t="s">
        <v>9</v>
      </c>
      <c r="L31" t="s">
        <v>14</v>
      </c>
      <c r="M31" t="s">
        <v>14</v>
      </c>
      <c r="N31" t="s">
        <v>9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</row>
    <row r="32" spans="1:19" x14ac:dyDescent="0.25">
      <c r="A32" t="s">
        <v>9</v>
      </c>
      <c r="B32" t="s">
        <v>894</v>
      </c>
      <c r="C32" t="s">
        <v>38</v>
      </c>
      <c r="D32" t="s">
        <v>895</v>
      </c>
      <c r="E32">
        <v>0</v>
      </c>
      <c r="F32">
        <v>0</v>
      </c>
      <c r="G32">
        <v>0</v>
      </c>
      <c r="H32">
        <v>0</v>
      </c>
      <c r="I32" t="s">
        <v>9</v>
      </c>
      <c r="J32" t="s">
        <v>13</v>
      </c>
      <c r="K32" t="s">
        <v>9</v>
      </c>
      <c r="L32" t="s">
        <v>14</v>
      </c>
      <c r="M32" t="s">
        <v>14</v>
      </c>
      <c r="N32" t="s">
        <v>9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</row>
    <row r="33" spans="1:19" x14ac:dyDescent="0.25">
      <c r="A33" t="s">
        <v>9</v>
      </c>
      <c r="B33" t="s">
        <v>896</v>
      </c>
      <c r="C33" t="s">
        <v>21</v>
      </c>
      <c r="D33" t="s">
        <v>897</v>
      </c>
      <c r="E33">
        <v>0</v>
      </c>
      <c r="F33">
        <v>0</v>
      </c>
      <c r="G33">
        <v>0</v>
      </c>
      <c r="H33">
        <v>0</v>
      </c>
      <c r="I33" t="s">
        <v>9</v>
      </c>
      <c r="J33" t="s">
        <v>13</v>
      </c>
      <c r="K33" t="s">
        <v>9</v>
      </c>
      <c r="L33" t="s">
        <v>14</v>
      </c>
      <c r="M33" t="s">
        <v>14</v>
      </c>
      <c r="N33" t="s">
        <v>9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</row>
    <row r="34" spans="1:19" x14ac:dyDescent="0.25">
      <c r="A34" t="s">
        <v>9</v>
      </c>
      <c r="B34" t="s">
        <v>898</v>
      </c>
      <c r="C34" t="s">
        <v>11</v>
      </c>
      <c r="D34" t="s">
        <v>899</v>
      </c>
      <c r="E34">
        <v>0</v>
      </c>
      <c r="F34">
        <v>0</v>
      </c>
      <c r="G34">
        <v>0</v>
      </c>
      <c r="H34">
        <v>0</v>
      </c>
      <c r="I34" t="s">
        <v>9</v>
      </c>
      <c r="J34" t="s">
        <v>13</v>
      </c>
      <c r="K34" t="s">
        <v>9</v>
      </c>
      <c r="L34" t="s">
        <v>14</v>
      </c>
      <c r="M34" t="s">
        <v>14</v>
      </c>
      <c r="N34" t="s">
        <v>9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</row>
    <row r="35" spans="1:19" x14ac:dyDescent="0.25">
      <c r="A35" t="s">
        <v>9</v>
      </c>
      <c r="B35" t="s">
        <v>900</v>
      </c>
      <c r="C35" t="s">
        <v>11</v>
      </c>
      <c r="D35" t="s">
        <v>901</v>
      </c>
      <c r="E35">
        <v>0</v>
      </c>
      <c r="F35">
        <v>0</v>
      </c>
      <c r="G35">
        <v>0</v>
      </c>
      <c r="H35">
        <v>0</v>
      </c>
      <c r="I35" t="s">
        <v>9</v>
      </c>
      <c r="J35" t="s">
        <v>13</v>
      </c>
      <c r="K35" t="s">
        <v>9</v>
      </c>
      <c r="L35" t="s">
        <v>14</v>
      </c>
      <c r="M35" t="s">
        <v>14</v>
      </c>
      <c r="N35" t="s">
        <v>9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</row>
    <row r="36" spans="1:19" x14ac:dyDescent="0.25">
      <c r="A36" t="s">
        <v>9</v>
      </c>
      <c r="B36" t="s">
        <v>902</v>
      </c>
      <c r="C36" t="s">
        <v>11</v>
      </c>
      <c r="D36" t="s">
        <v>903</v>
      </c>
      <c r="E36">
        <v>0</v>
      </c>
      <c r="F36">
        <v>0</v>
      </c>
      <c r="G36">
        <v>1</v>
      </c>
      <c r="H36">
        <v>1</v>
      </c>
      <c r="I36" t="s">
        <v>9</v>
      </c>
      <c r="J36" t="s">
        <v>13</v>
      </c>
      <c r="K36" t="s">
        <v>9</v>
      </c>
      <c r="L36" t="s">
        <v>14</v>
      </c>
      <c r="M36" t="s">
        <v>14</v>
      </c>
      <c r="N36" t="s">
        <v>9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</row>
    <row r="37" spans="1:19" x14ac:dyDescent="0.25">
      <c r="A37" t="s">
        <v>9</v>
      </c>
      <c r="B37" t="s">
        <v>904</v>
      </c>
      <c r="C37" t="s">
        <v>11</v>
      </c>
      <c r="D37" t="s">
        <v>905</v>
      </c>
      <c r="E37">
        <v>0</v>
      </c>
      <c r="F37">
        <v>0</v>
      </c>
      <c r="G37">
        <v>0</v>
      </c>
      <c r="H37">
        <v>0</v>
      </c>
      <c r="I37" t="s">
        <v>9</v>
      </c>
      <c r="J37" t="s">
        <v>13</v>
      </c>
      <c r="K37" t="s">
        <v>9</v>
      </c>
      <c r="L37" t="s">
        <v>14</v>
      </c>
      <c r="M37" t="s">
        <v>14</v>
      </c>
      <c r="N37" t="s">
        <v>9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</row>
    <row r="38" spans="1:19" x14ac:dyDescent="0.25">
      <c r="A38" t="s">
        <v>9</v>
      </c>
      <c r="B38" t="s">
        <v>906</v>
      </c>
      <c r="C38" t="s">
        <v>38</v>
      </c>
      <c r="D38" t="s">
        <v>907</v>
      </c>
      <c r="E38">
        <v>0</v>
      </c>
      <c r="F38">
        <v>0</v>
      </c>
      <c r="G38">
        <v>0</v>
      </c>
      <c r="H38">
        <v>0</v>
      </c>
      <c r="I38" t="s">
        <v>9</v>
      </c>
      <c r="J38" t="s">
        <v>13</v>
      </c>
      <c r="K38" t="s">
        <v>9</v>
      </c>
      <c r="L38" t="s">
        <v>14</v>
      </c>
      <c r="M38" t="s">
        <v>14</v>
      </c>
      <c r="N38" t="s">
        <v>9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</row>
    <row r="39" spans="1:19" x14ac:dyDescent="0.25">
      <c r="A39" t="s">
        <v>9</v>
      </c>
      <c r="B39" t="s">
        <v>908</v>
      </c>
      <c r="C39" t="s">
        <v>38</v>
      </c>
      <c r="D39" t="s">
        <v>909</v>
      </c>
      <c r="E39">
        <v>0</v>
      </c>
      <c r="F39">
        <v>0</v>
      </c>
      <c r="G39">
        <v>0</v>
      </c>
      <c r="H39">
        <v>0</v>
      </c>
      <c r="I39" t="s">
        <v>9</v>
      </c>
      <c r="J39" t="s">
        <v>13</v>
      </c>
      <c r="K39" t="s">
        <v>9</v>
      </c>
      <c r="L39" t="s">
        <v>14</v>
      </c>
      <c r="M39" t="s">
        <v>14</v>
      </c>
      <c r="N39" t="s">
        <v>9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37B4-D84F-4B04-864D-B68AE2552480}">
  <dimension ref="A1:T82"/>
  <sheetViews>
    <sheetView topLeftCell="G63" workbookViewId="0">
      <selection activeCell="A2" sqref="A2:T82"/>
    </sheetView>
  </sheetViews>
  <sheetFormatPr baseColWidth="10" defaultRowHeight="15" x14ac:dyDescent="0.25"/>
  <cols>
    <col min="3" max="3" width="11.85546875" bestFit="1" customWidth="1"/>
    <col min="9" max="9" width="12.28515625" bestFit="1" customWidth="1"/>
    <col min="10" max="10" width="14.42578125" bestFit="1" customWidth="1"/>
    <col min="11" max="11" width="13.140625" bestFit="1" customWidth="1"/>
    <col min="12" max="12" width="30.7109375" bestFit="1" customWidth="1"/>
    <col min="13" max="13" width="13.42578125" bestFit="1" customWidth="1"/>
    <col min="14" max="17" width="12.42578125" bestFit="1" customWidth="1"/>
    <col min="18" max="18" width="28" bestFit="1" customWidth="1"/>
    <col min="19" max="19" width="12.42578125" bestFit="1" customWidth="1"/>
    <col min="20" max="20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915</v>
      </c>
      <c r="E1" t="s">
        <v>9</v>
      </c>
      <c r="F1" t="s">
        <v>916</v>
      </c>
      <c r="G1" t="s">
        <v>10</v>
      </c>
      <c r="H1" t="s">
        <v>13</v>
      </c>
      <c r="I1" t="s">
        <v>3</v>
      </c>
      <c r="J1" t="s">
        <v>4</v>
      </c>
      <c r="K1" t="s">
        <v>5</v>
      </c>
      <c r="L1" t="s">
        <v>910</v>
      </c>
      <c r="M1" t="s">
        <v>914</v>
      </c>
      <c r="N1" t="s">
        <v>6</v>
      </c>
      <c r="O1" t="s">
        <v>911</v>
      </c>
      <c r="P1" t="s">
        <v>912</v>
      </c>
      <c r="Q1" t="s">
        <v>913</v>
      </c>
      <c r="R1" t="s">
        <v>917</v>
      </c>
      <c r="S1" t="s">
        <v>7</v>
      </c>
      <c r="T1" t="s">
        <v>8</v>
      </c>
    </row>
    <row r="2" spans="1:20" x14ac:dyDescent="0.25">
      <c r="A2" t="s">
        <v>9</v>
      </c>
      <c r="B2" t="s">
        <v>672</v>
      </c>
      <c r="C2" t="s">
        <v>21</v>
      </c>
      <c r="D2" t="s">
        <v>673</v>
      </c>
      <c r="E2">
        <v>0</v>
      </c>
      <c r="F2">
        <v>0</v>
      </c>
      <c r="G2">
        <v>0</v>
      </c>
      <c r="H2">
        <v>0</v>
      </c>
      <c r="I2" t="s">
        <v>9</v>
      </c>
      <c r="J2" t="s">
        <v>13</v>
      </c>
      <c r="K2" t="s">
        <v>9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9</v>
      </c>
      <c r="S2" t="s">
        <v>14</v>
      </c>
      <c r="T2" t="s">
        <v>14</v>
      </c>
    </row>
    <row r="3" spans="1:20" x14ac:dyDescent="0.25">
      <c r="A3" t="s">
        <v>9</v>
      </c>
      <c r="B3" t="s">
        <v>674</v>
      </c>
      <c r="C3" t="s">
        <v>38</v>
      </c>
      <c r="D3" t="s">
        <v>675</v>
      </c>
      <c r="E3">
        <v>1</v>
      </c>
      <c r="F3">
        <v>1</v>
      </c>
      <c r="G3">
        <v>1</v>
      </c>
      <c r="H3">
        <v>1</v>
      </c>
      <c r="I3" t="s">
        <v>9</v>
      </c>
      <c r="J3" t="s">
        <v>13</v>
      </c>
      <c r="K3" t="s">
        <v>9</v>
      </c>
      <c r="L3" t="s">
        <v>14</v>
      </c>
      <c r="M3" t="s">
        <v>14</v>
      </c>
      <c r="N3" t="s">
        <v>14</v>
      </c>
      <c r="O3" t="s">
        <v>14</v>
      </c>
      <c r="P3" t="s">
        <v>9</v>
      </c>
      <c r="Q3" t="s">
        <v>14</v>
      </c>
      <c r="R3" t="s">
        <v>14</v>
      </c>
      <c r="S3" t="s">
        <v>14</v>
      </c>
    </row>
    <row r="4" spans="1:20" x14ac:dyDescent="0.25">
      <c r="A4" t="s">
        <v>9</v>
      </c>
      <c r="B4" t="s">
        <v>676</v>
      </c>
      <c r="C4" t="s">
        <v>11</v>
      </c>
      <c r="D4" t="s">
        <v>677</v>
      </c>
      <c r="E4">
        <v>0</v>
      </c>
      <c r="F4">
        <v>0</v>
      </c>
      <c r="G4">
        <v>0</v>
      </c>
      <c r="H4">
        <v>0</v>
      </c>
      <c r="I4" t="s">
        <v>9</v>
      </c>
      <c r="J4" t="s">
        <v>13</v>
      </c>
      <c r="K4" t="s">
        <v>9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9</v>
      </c>
      <c r="S4" t="s">
        <v>14</v>
      </c>
    </row>
    <row r="5" spans="1:20" x14ac:dyDescent="0.25">
      <c r="A5" t="s">
        <v>9</v>
      </c>
      <c r="B5" t="s">
        <v>678</v>
      </c>
      <c r="C5" t="s">
        <v>11</v>
      </c>
      <c r="D5" t="s">
        <v>679</v>
      </c>
      <c r="E5">
        <v>0</v>
      </c>
      <c r="F5">
        <v>0</v>
      </c>
      <c r="G5">
        <v>0</v>
      </c>
      <c r="H5">
        <v>0</v>
      </c>
      <c r="I5" t="s">
        <v>9</v>
      </c>
      <c r="J5" t="s">
        <v>13</v>
      </c>
      <c r="K5" t="s">
        <v>9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9</v>
      </c>
      <c r="S5" t="s">
        <v>14</v>
      </c>
    </row>
    <row r="6" spans="1:20" x14ac:dyDescent="0.25">
      <c r="A6" t="s">
        <v>9</v>
      </c>
      <c r="B6" t="s">
        <v>680</v>
      </c>
      <c r="C6" t="s">
        <v>11</v>
      </c>
      <c r="D6" t="s">
        <v>681</v>
      </c>
      <c r="E6">
        <v>0</v>
      </c>
      <c r="F6">
        <v>0</v>
      </c>
      <c r="G6">
        <v>0</v>
      </c>
      <c r="H6">
        <v>0</v>
      </c>
      <c r="I6" t="s">
        <v>9</v>
      </c>
      <c r="J6" t="s">
        <v>13</v>
      </c>
      <c r="K6" t="s">
        <v>9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9</v>
      </c>
      <c r="S6" t="s">
        <v>14</v>
      </c>
    </row>
    <row r="7" spans="1:20" x14ac:dyDescent="0.25">
      <c r="A7" t="s">
        <v>9</v>
      </c>
      <c r="B7" t="s">
        <v>682</v>
      </c>
      <c r="C7" t="s">
        <v>75</v>
      </c>
      <c r="D7" t="s">
        <v>683</v>
      </c>
      <c r="E7">
        <v>0</v>
      </c>
      <c r="F7">
        <v>0</v>
      </c>
      <c r="G7">
        <v>0</v>
      </c>
      <c r="H7">
        <v>0</v>
      </c>
      <c r="I7" t="s">
        <v>9</v>
      </c>
      <c r="J7" t="s">
        <v>13</v>
      </c>
      <c r="K7" t="s">
        <v>9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9</v>
      </c>
      <c r="S7" t="s">
        <v>14</v>
      </c>
    </row>
    <row r="8" spans="1:20" x14ac:dyDescent="0.25">
      <c r="A8" t="s">
        <v>9</v>
      </c>
      <c r="B8" t="s">
        <v>684</v>
      </c>
      <c r="C8" t="s">
        <v>11</v>
      </c>
      <c r="D8" t="s">
        <v>685</v>
      </c>
      <c r="E8">
        <v>1</v>
      </c>
      <c r="F8">
        <v>0</v>
      </c>
      <c r="G8">
        <v>0</v>
      </c>
      <c r="H8">
        <v>0</v>
      </c>
      <c r="I8" t="s">
        <v>9</v>
      </c>
      <c r="J8" t="s">
        <v>13</v>
      </c>
      <c r="K8" t="s">
        <v>9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9</v>
      </c>
      <c r="S8" t="s">
        <v>14</v>
      </c>
    </row>
    <row r="9" spans="1:20" x14ac:dyDescent="0.25">
      <c r="A9" t="s">
        <v>9</v>
      </c>
      <c r="B9" t="s">
        <v>686</v>
      </c>
      <c r="C9" t="s">
        <v>11</v>
      </c>
      <c r="D9" t="s">
        <v>687</v>
      </c>
      <c r="E9">
        <v>2</v>
      </c>
      <c r="F9">
        <v>1</v>
      </c>
      <c r="G9">
        <v>-2</v>
      </c>
      <c r="H9">
        <v>2</v>
      </c>
      <c r="J9" t="s">
        <v>14</v>
      </c>
      <c r="K9" t="s">
        <v>14</v>
      </c>
      <c r="L9" t="s">
        <v>14</v>
      </c>
      <c r="M9" t="s">
        <v>9</v>
      </c>
      <c r="N9" t="s">
        <v>14</v>
      </c>
      <c r="O9" t="s">
        <v>14</v>
      </c>
      <c r="P9" t="s">
        <v>14</v>
      </c>
      <c r="Q9" t="s">
        <v>13</v>
      </c>
      <c r="R9" t="s">
        <v>9</v>
      </c>
      <c r="S9" t="s">
        <v>14</v>
      </c>
    </row>
    <row r="10" spans="1:20" x14ac:dyDescent="0.25">
      <c r="A10" t="s">
        <v>9</v>
      </c>
      <c r="B10" t="s">
        <v>688</v>
      </c>
      <c r="C10" t="s">
        <v>11</v>
      </c>
      <c r="D10" t="s">
        <v>689</v>
      </c>
      <c r="E10">
        <v>0</v>
      </c>
      <c r="F10">
        <v>0</v>
      </c>
      <c r="G10">
        <v>1</v>
      </c>
      <c r="H10">
        <v>1</v>
      </c>
      <c r="I10" t="s">
        <v>9</v>
      </c>
      <c r="J10" t="s">
        <v>13</v>
      </c>
      <c r="K10" t="s">
        <v>9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9</v>
      </c>
      <c r="S10" t="s">
        <v>14</v>
      </c>
    </row>
    <row r="11" spans="1:20" x14ac:dyDescent="0.25">
      <c r="A11" t="s">
        <v>9</v>
      </c>
      <c r="B11" t="s">
        <v>690</v>
      </c>
      <c r="C11" t="s">
        <v>11</v>
      </c>
      <c r="D11" t="s">
        <v>691</v>
      </c>
      <c r="E11">
        <v>0</v>
      </c>
      <c r="F11">
        <v>0</v>
      </c>
      <c r="G11">
        <v>0</v>
      </c>
      <c r="H11">
        <v>0</v>
      </c>
      <c r="I11" t="s">
        <v>9</v>
      </c>
      <c r="J11" t="s">
        <v>13</v>
      </c>
      <c r="K11" t="s">
        <v>9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9</v>
      </c>
      <c r="S11" t="s">
        <v>14</v>
      </c>
    </row>
    <row r="12" spans="1:20" x14ac:dyDescent="0.25">
      <c r="A12" t="s">
        <v>9</v>
      </c>
      <c r="B12" t="s">
        <v>692</v>
      </c>
      <c r="C12" t="s">
        <v>21</v>
      </c>
      <c r="D12" t="s">
        <v>693</v>
      </c>
      <c r="E12">
        <v>0</v>
      </c>
      <c r="F12">
        <v>1</v>
      </c>
      <c r="G12">
        <v>-1</v>
      </c>
      <c r="H12">
        <v>-2</v>
      </c>
      <c r="I12" t="s">
        <v>9</v>
      </c>
      <c r="J12" t="s">
        <v>13</v>
      </c>
      <c r="K12" t="s">
        <v>9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9</v>
      </c>
      <c r="S12" t="s">
        <v>14</v>
      </c>
    </row>
    <row r="13" spans="1:20" x14ac:dyDescent="0.25">
      <c r="A13" t="s">
        <v>9</v>
      </c>
      <c r="B13" t="s">
        <v>694</v>
      </c>
      <c r="C13" t="s">
        <v>11</v>
      </c>
      <c r="D13" t="s">
        <v>695</v>
      </c>
      <c r="E13">
        <v>0</v>
      </c>
      <c r="F13">
        <v>0</v>
      </c>
      <c r="G13">
        <v>0</v>
      </c>
      <c r="H13">
        <v>0</v>
      </c>
      <c r="I13" t="s">
        <v>9</v>
      </c>
      <c r="J13" t="s">
        <v>13</v>
      </c>
      <c r="K13" t="s">
        <v>9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9</v>
      </c>
      <c r="S13" t="s">
        <v>14</v>
      </c>
    </row>
    <row r="14" spans="1:20" x14ac:dyDescent="0.25">
      <c r="A14" t="s">
        <v>9</v>
      </c>
      <c r="B14" t="s">
        <v>696</v>
      </c>
      <c r="C14" t="s">
        <v>21</v>
      </c>
      <c r="D14" t="s">
        <v>697</v>
      </c>
      <c r="E14">
        <v>0</v>
      </c>
      <c r="F14">
        <v>0</v>
      </c>
      <c r="G14">
        <v>0</v>
      </c>
      <c r="H14">
        <v>0</v>
      </c>
      <c r="I14" t="s">
        <v>9</v>
      </c>
      <c r="J14" t="s">
        <v>13</v>
      </c>
      <c r="K14" t="s">
        <v>9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9</v>
      </c>
      <c r="S14" t="s">
        <v>14</v>
      </c>
    </row>
    <row r="15" spans="1:20" x14ac:dyDescent="0.25">
      <c r="A15" t="s">
        <v>9</v>
      </c>
      <c r="B15" t="s">
        <v>698</v>
      </c>
      <c r="C15" t="s">
        <v>38</v>
      </c>
      <c r="D15" t="s">
        <v>699</v>
      </c>
      <c r="E15">
        <v>0</v>
      </c>
      <c r="F15">
        <v>0</v>
      </c>
      <c r="G15">
        <v>0</v>
      </c>
      <c r="H15">
        <v>0</v>
      </c>
      <c r="I15" t="s">
        <v>9</v>
      </c>
      <c r="J15" t="s">
        <v>13</v>
      </c>
      <c r="K15" t="s">
        <v>9</v>
      </c>
      <c r="L15" t="s">
        <v>14</v>
      </c>
      <c r="M15" t="s">
        <v>14</v>
      </c>
      <c r="N15" t="s">
        <v>14</v>
      </c>
      <c r="O15" t="s">
        <v>14</v>
      </c>
      <c r="P15" t="s">
        <v>9</v>
      </c>
      <c r="Q15" t="s">
        <v>14</v>
      </c>
      <c r="R15" t="s">
        <v>14</v>
      </c>
      <c r="S15" t="s">
        <v>14</v>
      </c>
    </row>
    <row r="16" spans="1:20" x14ac:dyDescent="0.25">
      <c r="A16" t="s">
        <v>9</v>
      </c>
      <c r="B16" t="s">
        <v>700</v>
      </c>
      <c r="C16" t="s">
        <v>11</v>
      </c>
      <c r="D16" t="s">
        <v>701</v>
      </c>
      <c r="E16">
        <v>0</v>
      </c>
      <c r="F16">
        <v>0</v>
      </c>
      <c r="G16">
        <v>0</v>
      </c>
      <c r="H16">
        <v>0</v>
      </c>
      <c r="I16" t="s">
        <v>9</v>
      </c>
      <c r="J16" t="s">
        <v>13</v>
      </c>
      <c r="K16" t="s">
        <v>9</v>
      </c>
      <c r="L16" t="s">
        <v>14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9</v>
      </c>
      <c r="S16" t="s">
        <v>14</v>
      </c>
    </row>
    <row r="17" spans="1:19" x14ac:dyDescent="0.25">
      <c r="A17" t="s">
        <v>9</v>
      </c>
      <c r="B17" t="s">
        <v>702</v>
      </c>
      <c r="C17" t="s">
        <v>11</v>
      </c>
      <c r="D17" t="s">
        <v>703</v>
      </c>
      <c r="E17">
        <v>0</v>
      </c>
      <c r="F17">
        <v>0</v>
      </c>
      <c r="G17">
        <v>0</v>
      </c>
      <c r="H17">
        <v>0</v>
      </c>
      <c r="I17" t="s">
        <v>9</v>
      </c>
      <c r="J17" t="s">
        <v>13</v>
      </c>
      <c r="K17" t="s">
        <v>9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9</v>
      </c>
      <c r="S17" t="s">
        <v>14</v>
      </c>
    </row>
    <row r="18" spans="1:19" x14ac:dyDescent="0.25">
      <c r="A18" t="s">
        <v>9</v>
      </c>
      <c r="B18" t="s">
        <v>704</v>
      </c>
      <c r="C18" t="s">
        <v>11</v>
      </c>
      <c r="D18" t="s">
        <v>705</v>
      </c>
      <c r="E18">
        <v>0</v>
      </c>
      <c r="F18">
        <v>0</v>
      </c>
      <c r="G18">
        <v>0</v>
      </c>
      <c r="H18">
        <v>0</v>
      </c>
      <c r="I18" t="s">
        <v>9</v>
      </c>
      <c r="J18" t="s">
        <v>13</v>
      </c>
      <c r="K18" t="s">
        <v>14</v>
      </c>
      <c r="L18" t="s">
        <v>9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9</v>
      </c>
      <c r="S18" t="s">
        <v>14</v>
      </c>
    </row>
    <row r="19" spans="1:19" x14ac:dyDescent="0.25">
      <c r="A19" t="s">
        <v>9</v>
      </c>
      <c r="B19" t="s">
        <v>706</v>
      </c>
      <c r="C19" t="s">
        <v>11</v>
      </c>
      <c r="D19" t="s">
        <v>707</v>
      </c>
      <c r="E19">
        <v>0</v>
      </c>
      <c r="F19">
        <v>0</v>
      </c>
      <c r="G19">
        <v>0</v>
      </c>
      <c r="H19">
        <v>0</v>
      </c>
      <c r="I19" t="s">
        <v>9</v>
      </c>
      <c r="J19" t="s">
        <v>13</v>
      </c>
      <c r="K19" t="s">
        <v>14</v>
      </c>
      <c r="L19" t="s">
        <v>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9</v>
      </c>
      <c r="S19" t="s">
        <v>14</v>
      </c>
    </row>
    <row r="20" spans="1:19" x14ac:dyDescent="0.25">
      <c r="A20" t="s">
        <v>9</v>
      </c>
      <c r="B20" t="s">
        <v>708</v>
      </c>
      <c r="C20" t="s">
        <v>38</v>
      </c>
      <c r="D20" t="s">
        <v>709</v>
      </c>
      <c r="E20">
        <v>0</v>
      </c>
      <c r="F20">
        <v>0</v>
      </c>
      <c r="G20">
        <v>0</v>
      </c>
      <c r="H20">
        <v>0</v>
      </c>
      <c r="I20" t="s">
        <v>9</v>
      </c>
      <c r="J20" t="s">
        <v>13</v>
      </c>
      <c r="K20" t="s">
        <v>9</v>
      </c>
      <c r="L20" t="s">
        <v>14</v>
      </c>
      <c r="M20" t="s">
        <v>14</v>
      </c>
      <c r="N20" t="s">
        <v>14</v>
      </c>
      <c r="O20" t="s">
        <v>14</v>
      </c>
      <c r="P20" t="s">
        <v>9</v>
      </c>
      <c r="Q20" t="s">
        <v>14</v>
      </c>
      <c r="R20" t="s">
        <v>14</v>
      </c>
      <c r="S20" t="s">
        <v>14</v>
      </c>
    </row>
    <row r="21" spans="1:19" x14ac:dyDescent="0.25">
      <c r="A21" t="s">
        <v>9</v>
      </c>
      <c r="B21" t="s">
        <v>710</v>
      </c>
      <c r="C21" t="s">
        <v>38</v>
      </c>
      <c r="D21" t="s">
        <v>711</v>
      </c>
      <c r="E21">
        <v>0</v>
      </c>
      <c r="F21">
        <v>0</v>
      </c>
      <c r="G21">
        <v>0</v>
      </c>
      <c r="H21">
        <v>0</v>
      </c>
      <c r="J21" t="s">
        <v>14</v>
      </c>
      <c r="K21" t="s">
        <v>14</v>
      </c>
      <c r="L21" t="s">
        <v>14</v>
      </c>
      <c r="M21" t="s">
        <v>9</v>
      </c>
      <c r="N21" t="s">
        <v>14</v>
      </c>
      <c r="O21" t="s">
        <v>14</v>
      </c>
      <c r="P21" t="s">
        <v>9</v>
      </c>
      <c r="Q21" t="s">
        <v>13</v>
      </c>
      <c r="R21" t="s">
        <v>14</v>
      </c>
      <c r="S21" t="s">
        <v>14</v>
      </c>
    </row>
    <row r="22" spans="1:19" x14ac:dyDescent="0.25">
      <c r="A22" t="s">
        <v>9</v>
      </c>
      <c r="B22" t="s">
        <v>712</v>
      </c>
      <c r="C22" t="s">
        <v>11</v>
      </c>
      <c r="D22" t="s">
        <v>713</v>
      </c>
      <c r="E22">
        <v>0</v>
      </c>
      <c r="F22">
        <v>0</v>
      </c>
      <c r="G22">
        <v>0</v>
      </c>
      <c r="H22">
        <v>0</v>
      </c>
      <c r="I22" t="s">
        <v>9</v>
      </c>
      <c r="J22" t="s">
        <v>13</v>
      </c>
      <c r="K22" t="s">
        <v>9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9</v>
      </c>
      <c r="S22" t="s">
        <v>14</v>
      </c>
    </row>
    <row r="23" spans="1:19" x14ac:dyDescent="0.25">
      <c r="A23" t="s">
        <v>9</v>
      </c>
      <c r="B23" t="s">
        <v>714</v>
      </c>
      <c r="C23" t="s">
        <v>11</v>
      </c>
      <c r="D23" t="s">
        <v>715</v>
      </c>
      <c r="E23">
        <v>0</v>
      </c>
      <c r="F23">
        <v>0</v>
      </c>
      <c r="G23">
        <v>0</v>
      </c>
      <c r="H23">
        <v>0</v>
      </c>
      <c r="J23" t="s">
        <v>14</v>
      </c>
      <c r="K23" t="s">
        <v>14</v>
      </c>
      <c r="L23" t="s">
        <v>14</v>
      </c>
      <c r="M23" t="s">
        <v>9</v>
      </c>
      <c r="N23" t="s">
        <v>14</v>
      </c>
      <c r="O23" t="s">
        <v>14</v>
      </c>
      <c r="P23" t="s">
        <v>14</v>
      </c>
      <c r="Q23" t="s">
        <v>14</v>
      </c>
      <c r="R23" t="s">
        <v>9</v>
      </c>
      <c r="S23" t="s">
        <v>13</v>
      </c>
    </row>
    <row r="24" spans="1:19" x14ac:dyDescent="0.25">
      <c r="A24" t="s">
        <v>9</v>
      </c>
      <c r="B24" t="s">
        <v>716</v>
      </c>
      <c r="C24" t="s">
        <v>11</v>
      </c>
      <c r="D24" t="s">
        <v>717</v>
      </c>
      <c r="E24">
        <v>0</v>
      </c>
      <c r="F24">
        <v>0</v>
      </c>
      <c r="G24">
        <v>0</v>
      </c>
      <c r="H24">
        <v>0</v>
      </c>
      <c r="I24" t="s">
        <v>9</v>
      </c>
      <c r="J24" t="s">
        <v>13</v>
      </c>
      <c r="K24" t="s">
        <v>9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9</v>
      </c>
      <c r="S24" t="s">
        <v>14</v>
      </c>
    </row>
    <row r="25" spans="1:19" x14ac:dyDescent="0.25">
      <c r="A25" t="s">
        <v>9</v>
      </c>
      <c r="B25" t="s">
        <v>718</v>
      </c>
      <c r="C25" t="s">
        <v>11</v>
      </c>
      <c r="D25" t="s">
        <v>719</v>
      </c>
      <c r="E25">
        <v>0</v>
      </c>
      <c r="F25">
        <v>0</v>
      </c>
      <c r="G25">
        <v>0</v>
      </c>
      <c r="H25">
        <v>0</v>
      </c>
      <c r="I25" t="s">
        <v>9</v>
      </c>
      <c r="J25" t="s">
        <v>13</v>
      </c>
      <c r="K25" t="s">
        <v>9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9</v>
      </c>
      <c r="S25" t="s">
        <v>14</v>
      </c>
    </row>
    <row r="26" spans="1:19" x14ac:dyDescent="0.25">
      <c r="A26" t="s">
        <v>9</v>
      </c>
      <c r="B26" t="s">
        <v>720</v>
      </c>
      <c r="C26" t="s">
        <v>21</v>
      </c>
      <c r="D26" t="s">
        <v>721</v>
      </c>
      <c r="E26">
        <v>0</v>
      </c>
      <c r="F26">
        <v>0</v>
      </c>
      <c r="G26">
        <v>0</v>
      </c>
      <c r="H26">
        <v>0</v>
      </c>
      <c r="I26" t="s">
        <v>9</v>
      </c>
      <c r="J26" t="s">
        <v>13</v>
      </c>
      <c r="K26" t="s">
        <v>9</v>
      </c>
      <c r="L26" t="s">
        <v>14</v>
      </c>
      <c r="M26" t="s">
        <v>14</v>
      </c>
      <c r="N26" t="s">
        <v>14</v>
      </c>
      <c r="O26" t="s">
        <v>14</v>
      </c>
      <c r="P26" t="s">
        <v>14</v>
      </c>
      <c r="Q26" t="s">
        <v>14</v>
      </c>
      <c r="R26" t="s">
        <v>9</v>
      </c>
      <c r="S26" t="s">
        <v>14</v>
      </c>
    </row>
    <row r="27" spans="1:19" x14ac:dyDescent="0.25">
      <c r="A27" t="s">
        <v>9</v>
      </c>
      <c r="B27" t="s">
        <v>722</v>
      </c>
      <c r="C27" t="s">
        <v>21</v>
      </c>
      <c r="D27" t="s">
        <v>723</v>
      </c>
      <c r="E27">
        <v>0</v>
      </c>
      <c r="F27">
        <v>0</v>
      </c>
      <c r="G27">
        <v>0</v>
      </c>
      <c r="H27">
        <v>0</v>
      </c>
      <c r="I27" t="s">
        <v>9</v>
      </c>
      <c r="J27" t="s">
        <v>13</v>
      </c>
      <c r="K27" t="s">
        <v>9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9</v>
      </c>
      <c r="S27" t="s">
        <v>14</v>
      </c>
    </row>
    <row r="28" spans="1:19" x14ac:dyDescent="0.25">
      <c r="A28" t="s">
        <v>9</v>
      </c>
      <c r="B28" t="s">
        <v>724</v>
      </c>
      <c r="C28" t="s">
        <v>21</v>
      </c>
      <c r="D28" t="s">
        <v>725</v>
      </c>
      <c r="E28">
        <v>0</v>
      </c>
      <c r="F28">
        <v>0</v>
      </c>
      <c r="G28">
        <v>0</v>
      </c>
      <c r="H28">
        <v>0</v>
      </c>
      <c r="I28" t="s">
        <v>9</v>
      </c>
      <c r="J28" t="s">
        <v>13</v>
      </c>
      <c r="K28" t="s">
        <v>9</v>
      </c>
      <c r="L28" t="s">
        <v>14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9</v>
      </c>
      <c r="S28" t="s">
        <v>14</v>
      </c>
    </row>
    <row r="29" spans="1:19" x14ac:dyDescent="0.25">
      <c r="A29" t="s">
        <v>9</v>
      </c>
      <c r="B29" t="s">
        <v>726</v>
      </c>
      <c r="C29" t="s">
        <v>38</v>
      </c>
      <c r="D29" t="s">
        <v>727</v>
      </c>
      <c r="E29">
        <v>0</v>
      </c>
      <c r="F29">
        <v>0</v>
      </c>
      <c r="G29">
        <v>0</v>
      </c>
      <c r="H29">
        <v>0</v>
      </c>
      <c r="I29" t="s">
        <v>9</v>
      </c>
      <c r="J29" t="s">
        <v>13</v>
      </c>
      <c r="K29" t="s">
        <v>9</v>
      </c>
      <c r="L29" t="s">
        <v>14</v>
      </c>
      <c r="M29" t="s">
        <v>14</v>
      </c>
      <c r="N29" t="s">
        <v>14</v>
      </c>
      <c r="O29" t="s">
        <v>14</v>
      </c>
      <c r="P29" t="s">
        <v>9</v>
      </c>
      <c r="Q29" t="s">
        <v>14</v>
      </c>
      <c r="R29" t="s">
        <v>14</v>
      </c>
      <c r="S29" t="s">
        <v>14</v>
      </c>
    </row>
    <row r="30" spans="1:19" x14ac:dyDescent="0.25">
      <c r="A30" t="s">
        <v>9</v>
      </c>
      <c r="B30" t="s">
        <v>728</v>
      </c>
      <c r="C30" t="s">
        <v>38</v>
      </c>
      <c r="D30" t="s">
        <v>729</v>
      </c>
      <c r="E30">
        <v>0</v>
      </c>
      <c r="F30">
        <v>0</v>
      </c>
      <c r="G30">
        <v>0</v>
      </c>
      <c r="H30">
        <v>0</v>
      </c>
      <c r="I30" t="s">
        <v>9</v>
      </c>
      <c r="J30" t="s">
        <v>13</v>
      </c>
      <c r="K30" t="s">
        <v>9</v>
      </c>
      <c r="L30" t="s">
        <v>14</v>
      </c>
      <c r="M30" t="s">
        <v>14</v>
      </c>
      <c r="N30" t="s">
        <v>14</v>
      </c>
      <c r="O30" t="s">
        <v>14</v>
      </c>
      <c r="P30" t="s">
        <v>9</v>
      </c>
      <c r="Q30" t="s">
        <v>14</v>
      </c>
      <c r="R30" t="s">
        <v>14</v>
      </c>
      <c r="S30" t="s">
        <v>14</v>
      </c>
    </row>
    <row r="31" spans="1:19" x14ac:dyDescent="0.25">
      <c r="A31" t="s">
        <v>9</v>
      </c>
      <c r="B31" t="s">
        <v>730</v>
      </c>
      <c r="C31" t="s">
        <v>11</v>
      </c>
      <c r="D31" t="s">
        <v>731</v>
      </c>
      <c r="E31">
        <v>0</v>
      </c>
      <c r="F31">
        <v>0</v>
      </c>
      <c r="G31">
        <v>0</v>
      </c>
      <c r="H31">
        <v>0</v>
      </c>
      <c r="I31" t="s">
        <v>9</v>
      </c>
      <c r="J31" t="s">
        <v>13</v>
      </c>
      <c r="K31" t="s">
        <v>9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9</v>
      </c>
      <c r="S31" t="s">
        <v>14</v>
      </c>
    </row>
    <row r="32" spans="1:19" x14ac:dyDescent="0.25">
      <c r="A32" t="s">
        <v>9</v>
      </c>
      <c r="B32" t="s">
        <v>732</v>
      </c>
      <c r="C32" t="s">
        <v>11</v>
      </c>
      <c r="D32" t="s">
        <v>733</v>
      </c>
      <c r="E32">
        <v>0</v>
      </c>
      <c r="F32">
        <v>0</v>
      </c>
      <c r="G32">
        <v>0</v>
      </c>
      <c r="H32">
        <v>0</v>
      </c>
      <c r="J32" t="s">
        <v>14</v>
      </c>
      <c r="K32" t="s">
        <v>14</v>
      </c>
      <c r="L32" t="s">
        <v>14</v>
      </c>
      <c r="M32" t="s">
        <v>9</v>
      </c>
      <c r="N32" t="s">
        <v>14</v>
      </c>
      <c r="O32" t="s">
        <v>14</v>
      </c>
      <c r="P32" t="s">
        <v>14</v>
      </c>
      <c r="Q32" t="s">
        <v>14</v>
      </c>
      <c r="R32" t="s">
        <v>9</v>
      </c>
      <c r="S32" t="s">
        <v>13</v>
      </c>
    </row>
    <row r="33" spans="1:19" x14ac:dyDescent="0.25">
      <c r="A33" t="s">
        <v>9</v>
      </c>
      <c r="B33" t="s">
        <v>734</v>
      </c>
      <c r="C33" t="s">
        <v>11</v>
      </c>
      <c r="D33" t="s">
        <v>735</v>
      </c>
      <c r="E33">
        <v>0</v>
      </c>
      <c r="F33">
        <v>0</v>
      </c>
      <c r="G33">
        <v>0</v>
      </c>
      <c r="H33">
        <v>0</v>
      </c>
      <c r="I33" t="s">
        <v>9</v>
      </c>
      <c r="J33" t="s">
        <v>13</v>
      </c>
      <c r="K33" t="s">
        <v>9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9</v>
      </c>
      <c r="S33" t="s">
        <v>14</v>
      </c>
    </row>
    <row r="34" spans="1:19" x14ac:dyDescent="0.25">
      <c r="A34" t="s">
        <v>9</v>
      </c>
      <c r="B34" t="s">
        <v>736</v>
      </c>
      <c r="C34" t="s">
        <v>38</v>
      </c>
      <c r="D34" t="s">
        <v>737</v>
      </c>
      <c r="E34">
        <v>0</v>
      </c>
      <c r="F34">
        <v>0</v>
      </c>
      <c r="G34">
        <v>0</v>
      </c>
      <c r="H34">
        <v>0</v>
      </c>
      <c r="I34" t="s">
        <v>9</v>
      </c>
      <c r="J34" t="s">
        <v>13</v>
      </c>
      <c r="K34" t="s">
        <v>9</v>
      </c>
      <c r="L34" t="s">
        <v>14</v>
      </c>
      <c r="M34" t="s">
        <v>14</v>
      </c>
      <c r="N34" t="s">
        <v>14</v>
      </c>
      <c r="O34" t="s">
        <v>14</v>
      </c>
      <c r="P34" t="s">
        <v>9</v>
      </c>
      <c r="Q34" t="s">
        <v>14</v>
      </c>
      <c r="R34" t="s">
        <v>14</v>
      </c>
      <c r="S34" t="s">
        <v>14</v>
      </c>
    </row>
    <row r="35" spans="1:19" x14ac:dyDescent="0.25">
      <c r="A35" t="s">
        <v>9</v>
      </c>
      <c r="B35" t="s">
        <v>738</v>
      </c>
      <c r="C35" t="s">
        <v>38</v>
      </c>
      <c r="D35" t="s">
        <v>739</v>
      </c>
      <c r="E35">
        <v>0</v>
      </c>
      <c r="F35">
        <v>0</v>
      </c>
      <c r="G35">
        <v>0</v>
      </c>
      <c r="H35">
        <v>0</v>
      </c>
      <c r="I35" t="s">
        <v>9</v>
      </c>
      <c r="J35" t="s">
        <v>13</v>
      </c>
      <c r="K35" t="s">
        <v>9</v>
      </c>
      <c r="L35" t="s">
        <v>14</v>
      </c>
      <c r="M35" t="s">
        <v>14</v>
      </c>
      <c r="N35" t="s">
        <v>14</v>
      </c>
      <c r="O35" t="s">
        <v>14</v>
      </c>
      <c r="P35" t="s">
        <v>9</v>
      </c>
      <c r="Q35" t="s">
        <v>14</v>
      </c>
      <c r="R35" t="s">
        <v>14</v>
      </c>
      <c r="S35" t="s">
        <v>14</v>
      </c>
    </row>
    <row r="36" spans="1:19" x14ac:dyDescent="0.25">
      <c r="A36" t="s">
        <v>9</v>
      </c>
      <c r="B36" t="s">
        <v>740</v>
      </c>
      <c r="C36" t="s">
        <v>238</v>
      </c>
      <c r="D36" t="s">
        <v>741</v>
      </c>
      <c r="E36">
        <v>0</v>
      </c>
      <c r="F36">
        <v>0</v>
      </c>
      <c r="G36">
        <v>0</v>
      </c>
      <c r="H36">
        <v>0</v>
      </c>
      <c r="J36" t="s">
        <v>14</v>
      </c>
      <c r="K36" t="s">
        <v>9</v>
      </c>
      <c r="L36" t="s">
        <v>14</v>
      </c>
      <c r="M36" t="s">
        <v>14</v>
      </c>
      <c r="N36" t="s">
        <v>14</v>
      </c>
      <c r="O36" t="s">
        <v>9</v>
      </c>
      <c r="P36" t="s">
        <v>14</v>
      </c>
      <c r="Q36" t="s">
        <v>14</v>
      </c>
      <c r="R36" t="s">
        <v>14</v>
      </c>
      <c r="S36" t="s">
        <v>13</v>
      </c>
    </row>
    <row r="37" spans="1:19" x14ac:dyDescent="0.25">
      <c r="A37" t="s">
        <v>9</v>
      </c>
      <c r="B37" t="s">
        <v>742</v>
      </c>
      <c r="C37" t="s">
        <v>11</v>
      </c>
      <c r="D37" t="s">
        <v>743</v>
      </c>
      <c r="E37">
        <v>0</v>
      </c>
      <c r="F37">
        <v>0</v>
      </c>
      <c r="G37">
        <v>0</v>
      </c>
      <c r="H37">
        <v>0</v>
      </c>
      <c r="J37" t="s">
        <v>14</v>
      </c>
      <c r="K37" t="s">
        <v>9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9</v>
      </c>
      <c r="S37" t="s">
        <v>13</v>
      </c>
    </row>
    <row r="38" spans="1:19" x14ac:dyDescent="0.25">
      <c r="A38" t="s">
        <v>9</v>
      </c>
      <c r="B38" t="s">
        <v>744</v>
      </c>
      <c r="C38" t="s">
        <v>11</v>
      </c>
      <c r="D38" t="s">
        <v>745</v>
      </c>
      <c r="E38">
        <v>0</v>
      </c>
      <c r="F38">
        <v>0</v>
      </c>
      <c r="G38">
        <v>0</v>
      </c>
      <c r="H38">
        <v>0</v>
      </c>
      <c r="J38" t="s">
        <v>14</v>
      </c>
      <c r="K38" t="s">
        <v>14</v>
      </c>
      <c r="L38" t="s">
        <v>14</v>
      </c>
      <c r="M38" t="s">
        <v>9</v>
      </c>
      <c r="N38" t="s">
        <v>14</v>
      </c>
      <c r="O38" t="s">
        <v>14</v>
      </c>
      <c r="P38" t="s">
        <v>14</v>
      </c>
      <c r="Q38" t="s">
        <v>14</v>
      </c>
      <c r="R38" t="s">
        <v>9</v>
      </c>
      <c r="S38" t="s">
        <v>13</v>
      </c>
    </row>
    <row r="39" spans="1:19" x14ac:dyDescent="0.25">
      <c r="A39" t="s">
        <v>9</v>
      </c>
      <c r="B39" t="s">
        <v>746</v>
      </c>
      <c r="C39" t="s">
        <v>11</v>
      </c>
      <c r="D39" t="s">
        <v>747</v>
      </c>
      <c r="E39">
        <v>0</v>
      </c>
      <c r="F39">
        <v>0</v>
      </c>
      <c r="G39">
        <v>0</v>
      </c>
      <c r="H39">
        <v>0</v>
      </c>
      <c r="J39" t="s">
        <v>14</v>
      </c>
      <c r="K39" t="s">
        <v>14</v>
      </c>
      <c r="L39" t="s">
        <v>14</v>
      </c>
      <c r="M39" t="s">
        <v>9</v>
      </c>
      <c r="N39" t="s">
        <v>14</v>
      </c>
      <c r="O39" t="s">
        <v>14</v>
      </c>
      <c r="P39" t="s">
        <v>14</v>
      </c>
      <c r="Q39" t="s">
        <v>14</v>
      </c>
      <c r="R39" t="s">
        <v>9</v>
      </c>
      <c r="S39" t="s">
        <v>13</v>
      </c>
    </row>
    <row r="40" spans="1:19" x14ac:dyDescent="0.25">
      <c r="A40" t="s">
        <v>9</v>
      </c>
      <c r="B40" t="s">
        <v>748</v>
      </c>
      <c r="C40" t="s">
        <v>11</v>
      </c>
      <c r="D40" t="s">
        <v>749</v>
      </c>
      <c r="E40">
        <v>0</v>
      </c>
      <c r="F40">
        <v>0</v>
      </c>
      <c r="G40">
        <v>0</v>
      </c>
      <c r="H40">
        <v>0</v>
      </c>
      <c r="I40" t="s">
        <v>9</v>
      </c>
      <c r="J40" t="s">
        <v>13</v>
      </c>
      <c r="K40" t="s">
        <v>9</v>
      </c>
      <c r="L40" t="s">
        <v>14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9</v>
      </c>
      <c r="S40" t="s">
        <v>14</v>
      </c>
    </row>
    <row r="41" spans="1:19" x14ac:dyDescent="0.25">
      <c r="A41" t="s">
        <v>9</v>
      </c>
      <c r="B41" t="s">
        <v>750</v>
      </c>
      <c r="C41" t="s">
        <v>11</v>
      </c>
      <c r="D41" t="s">
        <v>751</v>
      </c>
      <c r="E41">
        <v>0</v>
      </c>
      <c r="F41">
        <v>0</v>
      </c>
      <c r="G41">
        <v>0</v>
      </c>
      <c r="H41">
        <v>0</v>
      </c>
      <c r="I41" t="s">
        <v>9</v>
      </c>
      <c r="J41" t="s">
        <v>13</v>
      </c>
      <c r="K41" t="s">
        <v>9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9</v>
      </c>
      <c r="S41" t="s">
        <v>14</v>
      </c>
    </row>
    <row r="42" spans="1:19" x14ac:dyDescent="0.25">
      <c r="A42" t="s">
        <v>9</v>
      </c>
      <c r="B42" t="s">
        <v>752</v>
      </c>
      <c r="C42" t="s">
        <v>38</v>
      </c>
      <c r="D42" t="s">
        <v>753</v>
      </c>
      <c r="E42">
        <v>0</v>
      </c>
      <c r="F42">
        <v>0</v>
      </c>
      <c r="G42">
        <v>0</v>
      </c>
      <c r="H42">
        <v>0</v>
      </c>
      <c r="I42" t="s">
        <v>9</v>
      </c>
      <c r="J42" t="s">
        <v>13</v>
      </c>
      <c r="K42" t="s">
        <v>9</v>
      </c>
      <c r="L42" t="s">
        <v>14</v>
      </c>
      <c r="M42" t="s">
        <v>14</v>
      </c>
      <c r="N42" t="s">
        <v>14</v>
      </c>
      <c r="O42" t="s">
        <v>14</v>
      </c>
      <c r="P42" t="s">
        <v>9</v>
      </c>
      <c r="Q42" t="s">
        <v>14</v>
      </c>
      <c r="R42" t="s">
        <v>14</v>
      </c>
      <c r="S42" t="s">
        <v>14</v>
      </c>
    </row>
    <row r="43" spans="1:19" x14ac:dyDescent="0.25">
      <c r="A43" t="s">
        <v>9</v>
      </c>
      <c r="B43" t="s">
        <v>754</v>
      </c>
      <c r="C43" t="s">
        <v>11</v>
      </c>
      <c r="D43" t="s">
        <v>755</v>
      </c>
      <c r="E43">
        <v>1</v>
      </c>
      <c r="F43">
        <v>1</v>
      </c>
      <c r="G43">
        <v>1</v>
      </c>
      <c r="H43">
        <v>1</v>
      </c>
      <c r="I43" t="s">
        <v>9</v>
      </c>
      <c r="J43" t="s">
        <v>13</v>
      </c>
      <c r="K43" t="s">
        <v>9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9</v>
      </c>
      <c r="S43" t="s">
        <v>14</v>
      </c>
    </row>
    <row r="44" spans="1:19" x14ac:dyDescent="0.25">
      <c r="A44" t="s">
        <v>9</v>
      </c>
      <c r="B44" t="s">
        <v>756</v>
      </c>
      <c r="C44" t="s">
        <v>11</v>
      </c>
      <c r="D44" t="s">
        <v>757</v>
      </c>
      <c r="E44">
        <v>0</v>
      </c>
      <c r="F44">
        <v>0</v>
      </c>
      <c r="G44">
        <v>0</v>
      </c>
      <c r="H44">
        <v>0</v>
      </c>
      <c r="I44" t="s">
        <v>9</v>
      </c>
      <c r="J44" t="s">
        <v>13</v>
      </c>
      <c r="K44" t="s">
        <v>14</v>
      </c>
      <c r="L44" t="s">
        <v>9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9</v>
      </c>
      <c r="S44" t="s">
        <v>14</v>
      </c>
    </row>
    <row r="45" spans="1:19" x14ac:dyDescent="0.25">
      <c r="A45" t="s">
        <v>9</v>
      </c>
      <c r="B45" t="s">
        <v>758</v>
      </c>
      <c r="C45" t="s">
        <v>11</v>
      </c>
      <c r="D45" t="s">
        <v>759</v>
      </c>
      <c r="E45">
        <v>0</v>
      </c>
      <c r="F45">
        <v>0</v>
      </c>
      <c r="G45">
        <v>0</v>
      </c>
      <c r="H45">
        <v>0</v>
      </c>
      <c r="I45" t="s">
        <v>9</v>
      </c>
      <c r="J45" t="s">
        <v>13</v>
      </c>
      <c r="K45" t="s">
        <v>14</v>
      </c>
      <c r="L45" t="s">
        <v>9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9</v>
      </c>
      <c r="S45" t="s">
        <v>14</v>
      </c>
    </row>
    <row r="46" spans="1:19" x14ac:dyDescent="0.25">
      <c r="A46" t="s">
        <v>9</v>
      </c>
      <c r="B46" t="s">
        <v>760</v>
      </c>
      <c r="C46" t="s">
        <v>21</v>
      </c>
      <c r="D46" t="s">
        <v>761</v>
      </c>
      <c r="E46">
        <v>0</v>
      </c>
      <c r="F46">
        <v>0</v>
      </c>
      <c r="G46">
        <v>-1</v>
      </c>
      <c r="H46">
        <v>0</v>
      </c>
      <c r="I46" t="s">
        <v>9</v>
      </c>
      <c r="J46" t="s">
        <v>13</v>
      </c>
      <c r="K46" t="s">
        <v>14</v>
      </c>
      <c r="L46" t="s">
        <v>9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9</v>
      </c>
      <c r="S46" t="s">
        <v>14</v>
      </c>
    </row>
    <row r="47" spans="1:19" x14ac:dyDescent="0.25">
      <c r="A47" t="s">
        <v>9</v>
      </c>
      <c r="B47" t="s">
        <v>762</v>
      </c>
      <c r="C47" t="s">
        <v>38</v>
      </c>
      <c r="D47" t="s">
        <v>763</v>
      </c>
      <c r="E47">
        <v>0</v>
      </c>
      <c r="F47">
        <v>0</v>
      </c>
      <c r="G47">
        <v>0</v>
      </c>
      <c r="H47">
        <v>0</v>
      </c>
      <c r="I47" t="s">
        <v>9</v>
      </c>
      <c r="J47" t="s">
        <v>13</v>
      </c>
      <c r="K47" t="s">
        <v>14</v>
      </c>
      <c r="L47" t="s">
        <v>9</v>
      </c>
      <c r="M47" t="s">
        <v>14</v>
      </c>
      <c r="N47" t="s">
        <v>14</v>
      </c>
      <c r="O47" t="s">
        <v>14</v>
      </c>
      <c r="P47" t="s">
        <v>9</v>
      </c>
      <c r="Q47" t="s">
        <v>14</v>
      </c>
      <c r="R47" t="s">
        <v>14</v>
      </c>
      <c r="S47" t="s">
        <v>14</v>
      </c>
    </row>
    <row r="48" spans="1:19" x14ac:dyDescent="0.25">
      <c r="A48" t="s">
        <v>9</v>
      </c>
      <c r="B48" t="s">
        <v>764</v>
      </c>
      <c r="C48" t="s">
        <v>38</v>
      </c>
      <c r="D48" t="s">
        <v>765</v>
      </c>
      <c r="E48">
        <v>0</v>
      </c>
      <c r="F48">
        <v>0</v>
      </c>
      <c r="G48">
        <v>0</v>
      </c>
      <c r="H48">
        <v>0</v>
      </c>
      <c r="I48" t="s">
        <v>9</v>
      </c>
      <c r="J48" t="s">
        <v>13</v>
      </c>
      <c r="K48" t="s">
        <v>14</v>
      </c>
      <c r="L48" t="s">
        <v>9</v>
      </c>
      <c r="M48" t="s">
        <v>14</v>
      </c>
      <c r="N48" t="s">
        <v>14</v>
      </c>
      <c r="O48" t="s">
        <v>14</v>
      </c>
      <c r="P48" t="s">
        <v>9</v>
      </c>
      <c r="Q48" t="s">
        <v>14</v>
      </c>
      <c r="R48" t="s">
        <v>14</v>
      </c>
      <c r="S48" t="s">
        <v>14</v>
      </c>
    </row>
    <row r="49" spans="1:19" x14ac:dyDescent="0.25">
      <c r="A49" t="s">
        <v>9</v>
      </c>
      <c r="B49" t="s">
        <v>766</v>
      </c>
      <c r="C49" t="s">
        <v>11</v>
      </c>
      <c r="D49" t="s">
        <v>767</v>
      </c>
      <c r="E49">
        <v>0</v>
      </c>
      <c r="F49">
        <v>0</v>
      </c>
      <c r="G49">
        <v>0</v>
      </c>
      <c r="H49">
        <v>0</v>
      </c>
      <c r="I49" t="s">
        <v>9</v>
      </c>
      <c r="J49" t="s">
        <v>13</v>
      </c>
      <c r="K49" t="s">
        <v>14</v>
      </c>
      <c r="L49" t="s">
        <v>9</v>
      </c>
      <c r="M49" t="s">
        <v>14</v>
      </c>
      <c r="N49" t="s">
        <v>14</v>
      </c>
      <c r="O49" t="s">
        <v>14</v>
      </c>
      <c r="P49" t="s">
        <v>14</v>
      </c>
      <c r="Q49" t="s">
        <v>14</v>
      </c>
      <c r="R49" t="s">
        <v>9</v>
      </c>
      <c r="S49" t="s">
        <v>14</v>
      </c>
    </row>
    <row r="50" spans="1:19" x14ac:dyDescent="0.25">
      <c r="A50" t="s">
        <v>9</v>
      </c>
      <c r="B50" t="s">
        <v>768</v>
      </c>
      <c r="C50" t="s">
        <v>11</v>
      </c>
      <c r="D50" t="s">
        <v>769</v>
      </c>
      <c r="E50">
        <v>0</v>
      </c>
      <c r="F50">
        <v>0</v>
      </c>
      <c r="G50">
        <v>0</v>
      </c>
      <c r="H50">
        <v>0</v>
      </c>
      <c r="J50" t="s">
        <v>14</v>
      </c>
      <c r="K50" t="s">
        <v>14</v>
      </c>
      <c r="L50" t="s">
        <v>14</v>
      </c>
      <c r="M50" t="s">
        <v>9</v>
      </c>
      <c r="N50" t="s">
        <v>14</v>
      </c>
      <c r="O50" t="s">
        <v>14</v>
      </c>
      <c r="P50" t="s">
        <v>14</v>
      </c>
      <c r="Q50" t="s">
        <v>14</v>
      </c>
      <c r="R50" t="s">
        <v>9</v>
      </c>
      <c r="S50" t="s">
        <v>13</v>
      </c>
    </row>
    <row r="51" spans="1:19" x14ac:dyDescent="0.25">
      <c r="A51" t="s">
        <v>9</v>
      </c>
      <c r="B51" t="s">
        <v>770</v>
      </c>
      <c r="C51" t="s">
        <v>11</v>
      </c>
      <c r="D51" t="s">
        <v>771</v>
      </c>
      <c r="E51">
        <v>0</v>
      </c>
      <c r="F51">
        <v>0</v>
      </c>
      <c r="G51">
        <v>0</v>
      </c>
      <c r="H51">
        <v>0</v>
      </c>
      <c r="I51" t="s">
        <v>9</v>
      </c>
      <c r="J51" t="s">
        <v>13</v>
      </c>
      <c r="K51" t="s">
        <v>14</v>
      </c>
      <c r="L51" t="s">
        <v>9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9</v>
      </c>
      <c r="S51" t="s">
        <v>14</v>
      </c>
    </row>
    <row r="52" spans="1:19" x14ac:dyDescent="0.25">
      <c r="A52" t="s">
        <v>9</v>
      </c>
      <c r="B52" t="s">
        <v>772</v>
      </c>
      <c r="C52" t="s">
        <v>11</v>
      </c>
      <c r="D52" t="s">
        <v>773</v>
      </c>
      <c r="E52">
        <v>0</v>
      </c>
      <c r="F52">
        <v>0</v>
      </c>
      <c r="G52">
        <v>0</v>
      </c>
      <c r="H52">
        <v>0</v>
      </c>
      <c r="J52" t="s">
        <v>14</v>
      </c>
      <c r="K52" t="s">
        <v>14</v>
      </c>
      <c r="L52" t="s">
        <v>14</v>
      </c>
      <c r="M52" t="s">
        <v>9</v>
      </c>
      <c r="N52" t="s">
        <v>14</v>
      </c>
      <c r="O52" t="s">
        <v>14</v>
      </c>
      <c r="P52" t="s">
        <v>14</v>
      </c>
      <c r="Q52" t="s">
        <v>14</v>
      </c>
      <c r="R52" t="s">
        <v>9</v>
      </c>
      <c r="S52" t="s">
        <v>13</v>
      </c>
    </row>
    <row r="53" spans="1:19" x14ac:dyDescent="0.25">
      <c r="A53" t="s">
        <v>9</v>
      </c>
      <c r="B53" t="s">
        <v>774</v>
      </c>
      <c r="C53" t="s">
        <v>11</v>
      </c>
      <c r="D53" t="s">
        <v>775</v>
      </c>
      <c r="E53">
        <v>0</v>
      </c>
      <c r="F53">
        <v>0</v>
      </c>
      <c r="G53">
        <v>0</v>
      </c>
      <c r="H53">
        <v>0</v>
      </c>
      <c r="J53" t="s">
        <v>14</v>
      </c>
      <c r="K53" t="s">
        <v>14</v>
      </c>
      <c r="L53" t="s">
        <v>14</v>
      </c>
      <c r="M53" t="s">
        <v>9</v>
      </c>
      <c r="N53" t="s">
        <v>14</v>
      </c>
      <c r="O53" t="s">
        <v>14</v>
      </c>
      <c r="P53" t="s">
        <v>14</v>
      </c>
      <c r="Q53" t="s">
        <v>14</v>
      </c>
      <c r="R53" t="s">
        <v>9</v>
      </c>
      <c r="S53" t="s">
        <v>13</v>
      </c>
    </row>
    <row r="54" spans="1:19" x14ac:dyDescent="0.25">
      <c r="A54" t="s">
        <v>9</v>
      </c>
      <c r="B54" t="s">
        <v>776</v>
      </c>
      <c r="C54" t="s">
        <v>11</v>
      </c>
      <c r="D54" t="s">
        <v>777</v>
      </c>
      <c r="E54">
        <v>3</v>
      </c>
      <c r="F54">
        <v>3</v>
      </c>
      <c r="G54">
        <v>3</v>
      </c>
      <c r="H54">
        <v>3</v>
      </c>
      <c r="J54" t="s">
        <v>14</v>
      </c>
      <c r="K54" t="s">
        <v>14</v>
      </c>
      <c r="L54" t="s">
        <v>14</v>
      </c>
      <c r="M54" t="s">
        <v>9</v>
      </c>
      <c r="N54" t="s">
        <v>14</v>
      </c>
      <c r="O54" t="s">
        <v>14</v>
      </c>
      <c r="P54" t="s">
        <v>14</v>
      </c>
      <c r="Q54" t="s">
        <v>14</v>
      </c>
      <c r="R54" t="s">
        <v>9</v>
      </c>
      <c r="S54" t="s">
        <v>13</v>
      </c>
    </row>
    <row r="55" spans="1:19" x14ac:dyDescent="0.25">
      <c r="A55" t="s">
        <v>9</v>
      </c>
      <c r="B55" t="s">
        <v>778</v>
      </c>
      <c r="C55" t="s">
        <v>11</v>
      </c>
      <c r="D55" t="s">
        <v>779</v>
      </c>
      <c r="E55">
        <v>0</v>
      </c>
      <c r="F55">
        <v>0</v>
      </c>
      <c r="G55">
        <v>0</v>
      </c>
      <c r="H55">
        <v>0</v>
      </c>
      <c r="J55" t="s">
        <v>14</v>
      </c>
      <c r="K55" t="s">
        <v>14</v>
      </c>
      <c r="L55" t="s">
        <v>14</v>
      </c>
      <c r="M55" t="s">
        <v>9</v>
      </c>
      <c r="N55" t="s">
        <v>14</v>
      </c>
      <c r="O55" t="s">
        <v>14</v>
      </c>
      <c r="P55" t="s">
        <v>14</v>
      </c>
      <c r="Q55" t="s">
        <v>14</v>
      </c>
      <c r="R55" t="s">
        <v>9</v>
      </c>
      <c r="S55" t="s">
        <v>13</v>
      </c>
    </row>
    <row r="56" spans="1:19" x14ac:dyDescent="0.25">
      <c r="A56" t="s">
        <v>9</v>
      </c>
      <c r="B56" t="s">
        <v>780</v>
      </c>
      <c r="C56" t="s">
        <v>11</v>
      </c>
      <c r="D56" t="s">
        <v>781</v>
      </c>
      <c r="E56">
        <v>0</v>
      </c>
      <c r="F56">
        <v>0</v>
      </c>
      <c r="G56">
        <v>0</v>
      </c>
      <c r="H56">
        <v>0</v>
      </c>
      <c r="I56" t="s">
        <v>9</v>
      </c>
      <c r="J56" t="s">
        <v>13</v>
      </c>
      <c r="K56" t="s">
        <v>14</v>
      </c>
      <c r="L56" t="s">
        <v>9</v>
      </c>
      <c r="M56" t="s">
        <v>14</v>
      </c>
      <c r="N56" t="s">
        <v>9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</row>
    <row r="57" spans="1:19" x14ac:dyDescent="0.25">
      <c r="A57" t="s">
        <v>9</v>
      </c>
      <c r="B57" t="s">
        <v>782</v>
      </c>
      <c r="C57" t="s">
        <v>21</v>
      </c>
      <c r="D57" t="s">
        <v>783</v>
      </c>
      <c r="E57">
        <v>0</v>
      </c>
      <c r="F57">
        <v>0</v>
      </c>
      <c r="G57">
        <v>0</v>
      </c>
      <c r="H57">
        <v>0</v>
      </c>
      <c r="I57" t="s">
        <v>9</v>
      </c>
      <c r="J57" t="s">
        <v>13</v>
      </c>
      <c r="K57" t="s">
        <v>14</v>
      </c>
      <c r="L57" t="s">
        <v>9</v>
      </c>
      <c r="M57" t="s">
        <v>14</v>
      </c>
      <c r="N57" t="s">
        <v>9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</row>
    <row r="58" spans="1:19" x14ac:dyDescent="0.25">
      <c r="A58" t="s">
        <v>9</v>
      </c>
      <c r="B58" t="s">
        <v>784</v>
      </c>
      <c r="C58" t="s">
        <v>21</v>
      </c>
      <c r="D58" t="s">
        <v>785</v>
      </c>
      <c r="E58">
        <v>0</v>
      </c>
      <c r="F58">
        <v>0</v>
      </c>
      <c r="G58">
        <v>0</v>
      </c>
      <c r="H58">
        <v>0</v>
      </c>
      <c r="I58" t="s">
        <v>9</v>
      </c>
      <c r="J58" t="s">
        <v>13</v>
      </c>
      <c r="K58" t="s">
        <v>14</v>
      </c>
      <c r="L58" t="s">
        <v>9</v>
      </c>
      <c r="M58" t="s">
        <v>14</v>
      </c>
      <c r="N58" t="s">
        <v>9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</row>
    <row r="59" spans="1:19" x14ac:dyDescent="0.25">
      <c r="A59" t="s">
        <v>9</v>
      </c>
      <c r="B59" t="s">
        <v>786</v>
      </c>
      <c r="C59" t="s">
        <v>21</v>
      </c>
      <c r="D59" t="s">
        <v>787</v>
      </c>
      <c r="E59">
        <v>0</v>
      </c>
      <c r="F59">
        <v>0</v>
      </c>
      <c r="G59">
        <v>0</v>
      </c>
      <c r="H59">
        <v>0</v>
      </c>
      <c r="I59" t="s">
        <v>9</v>
      </c>
      <c r="J59" t="s">
        <v>13</v>
      </c>
      <c r="K59" t="s">
        <v>9</v>
      </c>
      <c r="L59" t="s">
        <v>14</v>
      </c>
      <c r="M59" t="s">
        <v>14</v>
      </c>
      <c r="N59" t="s">
        <v>9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</row>
    <row r="60" spans="1:19" x14ac:dyDescent="0.25">
      <c r="A60" t="s">
        <v>9</v>
      </c>
      <c r="B60" t="s">
        <v>788</v>
      </c>
      <c r="C60" t="s">
        <v>238</v>
      </c>
      <c r="D60" t="s">
        <v>789</v>
      </c>
      <c r="E60">
        <v>3</v>
      </c>
      <c r="F60">
        <v>3</v>
      </c>
      <c r="G60">
        <v>-2</v>
      </c>
      <c r="H60">
        <v>-1</v>
      </c>
      <c r="J60" t="s">
        <v>14</v>
      </c>
      <c r="K60" t="s">
        <v>14</v>
      </c>
      <c r="L60" t="s">
        <v>14</v>
      </c>
      <c r="M60" t="s">
        <v>9</v>
      </c>
      <c r="N60" t="s">
        <v>14</v>
      </c>
      <c r="O60" t="s">
        <v>9</v>
      </c>
      <c r="P60" t="s">
        <v>14</v>
      </c>
      <c r="Q60" t="s">
        <v>14</v>
      </c>
      <c r="R60" t="s">
        <v>14</v>
      </c>
      <c r="S60" t="s">
        <v>13</v>
      </c>
    </row>
    <row r="61" spans="1:19" x14ac:dyDescent="0.25">
      <c r="A61" t="s">
        <v>9</v>
      </c>
      <c r="B61" t="s">
        <v>790</v>
      </c>
      <c r="C61" t="s">
        <v>11</v>
      </c>
      <c r="D61" t="s">
        <v>791</v>
      </c>
      <c r="E61">
        <v>1</v>
      </c>
      <c r="F61">
        <v>0</v>
      </c>
      <c r="G61">
        <v>2</v>
      </c>
      <c r="H61">
        <v>3</v>
      </c>
      <c r="I61" t="s">
        <v>9</v>
      </c>
      <c r="J61" t="s">
        <v>13</v>
      </c>
      <c r="K61" t="s">
        <v>9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9</v>
      </c>
      <c r="S61" t="s">
        <v>14</v>
      </c>
    </row>
    <row r="62" spans="1:19" x14ac:dyDescent="0.25">
      <c r="A62" t="s">
        <v>9</v>
      </c>
      <c r="B62" t="s">
        <v>792</v>
      </c>
      <c r="C62" t="s">
        <v>238</v>
      </c>
      <c r="D62" t="s">
        <v>793</v>
      </c>
      <c r="E62">
        <v>0</v>
      </c>
      <c r="F62">
        <v>0</v>
      </c>
      <c r="G62">
        <v>-1</v>
      </c>
      <c r="H62">
        <v>0</v>
      </c>
      <c r="I62" t="s">
        <v>9</v>
      </c>
      <c r="J62" t="s">
        <v>13</v>
      </c>
      <c r="K62" t="s">
        <v>9</v>
      </c>
      <c r="L62" t="s">
        <v>14</v>
      </c>
      <c r="M62" t="s">
        <v>14</v>
      </c>
      <c r="N62" t="s">
        <v>9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</row>
    <row r="63" spans="1:19" x14ac:dyDescent="0.25">
      <c r="A63" t="s">
        <v>9</v>
      </c>
      <c r="B63" t="s">
        <v>794</v>
      </c>
      <c r="C63" t="s">
        <v>11</v>
      </c>
      <c r="D63" t="s">
        <v>795</v>
      </c>
      <c r="E63">
        <v>1</v>
      </c>
      <c r="F63">
        <v>1</v>
      </c>
      <c r="G63">
        <v>1</v>
      </c>
      <c r="H63">
        <v>2</v>
      </c>
      <c r="I63" t="s">
        <v>9</v>
      </c>
      <c r="J63" t="s">
        <v>13</v>
      </c>
      <c r="K63" t="s">
        <v>9</v>
      </c>
      <c r="L63" t="s">
        <v>14</v>
      </c>
      <c r="M63" t="s">
        <v>14</v>
      </c>
      <c r="N63" t="s">
        <v>14</v>
      </c>
      <c r="O63" t="s">
        <v>14</v>
      </c>
      <c r="P63" t="s">
        <v>14</v>
      </c>
      <c r="Q63" t="s">
        <v>14</v>
      </c>
      <c r="R63" t="s">
        <v>9</v>
      </c>
      <c r="S63" t="s">
        <v>14</v>
      </c>
    </row>
    <row r="64" spans="1:19" x14ac:dyDescent="0.25">
      <c r="A64" t="s">
        <v>9</v>
      </c>
      <c r="B64" t="s">
        <v>796</v>
      </c>
      <c r="C64" t="s">
        <v>11</v>
      </c>
      <c r="D64" t="s">
        <v>797</v>
      </c>
      <c r="E64">
        <v>0</v>
      </c>
      <c r="F64">
        <v>-1</v>
      </c>
      <c r="G64">
        <v>0</v>
      </c>
      <c r="H64">
        <v>0</v>
      </c>
      <c r="I64" t="s">
        <v>9</v>
      </c>
      <c r="J64" t="s">
        <v>13</v>
      </c>
      <c r="K64" t="s">
        <v>14</v>
      </c>
      <c r="L64" t="s">
        <v>9</v>
      </c>
      <c r="M64" t="s">
        <v>14</v>
      </c>
      <c r="N64" t="s">
        <v>14</v>
      </c>
      <c r="O64" t="s">
        <v>14</v>
      </c>
      <c r="P64" t="s">
        <v>14</v>
      </c>
      <c r="Q64" t="s">
        <v>14</v>
      </c>
      <c r="R64" t="s">
        <v>9</v>
      </c>
      <c r="S64" t="s">
        <v>14</v>
      </c>
    </row>
    <row r="65" spans="1:19" x14ac:dyDescent="0.25">
      <c r="A65" t="s">
        <v>9</v>
      </c>
      <c r="B65" t="s">
        <v>798</v>
      </c>
      <c r="C65" t="s">
        <v>21</v>
      </c>
      <c r="D65" t="s">
        <v>799</v>
      </c>
      <c r="E65">
        <v>1</v>
      </c>
      <c r="F65">
        <v>0</v>
      </c>
      <c r="G65">
        <v>0</v>
      </c>
      <c r="H65">
        <v>0</v>
      </c>
      <c r="I65" t="s">
        <v>9</v>
      </c>
      <c r="J65" t="s">
        <v>13</v>
      </c>
      <c r="K65" t="s">
        <v>14</v>
      </c>
      <c r="L65" t="s">
        <v>9</v>
      </c>
      <c r="M65" t="s">
        <v>14</v>
      </c>
      <c r="N65" t="s">
        <v>9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</row>
    <row r="66" spans="1:19" x14ac:dyDescent="0.25">
      <c r="A66" t="s">
        <v>9</v>
      </c>
      <c r="B66" t="s">
        <v>800</v>
      </c>
      <c r="C66" t="s">
        <v>238</v>
      </c>
      <c r="D66" t="s">
        <v>801</v>
      </c>
      <c r="E66">
        <v>1</v>
      </c>
      <c r="F66">
        <v>1</v>
      </c>
      <c r="G66">
        <v>0</v>
      </c>
      <c r="H66">
        <v>0</v>
      </c>
      <c r="I66" t="s">
        <v>9</v>
      </c>
      <c r="J66" t="s">
        <v>13</v>
      </c>
      <c r="K66" t="s">
        <v>14</v>
      </c>
      <c r="L66" t="s">
        <v>9</v>
      </c>
      <c r="M66" t="s">
        <v>14</v>
      </c>
      <c r="N66" t="s">
        <v>14</v>
      </c>
      <c r="O66" t="s">
        <v>9</v>
      </c>
      <c r="P66" t="s">
        <v>14</v>
      </c>
      <c r="Q66" t="s">
        <v>14</v>
      </c>
      <c r="R66" t="s">
        <v>14</v>
      </c>
      <c r="S66" t="s">
        <v>14</v>
      </c>
    </row>
    <row r="67" spans="1:19" x14ac:dyDescent="0.25">
      <c r="A67" t="s">
        <v>9</v>
      </c>
      <c r="B67" t="s">
        <v>802</v>
      </c>
      <c r="C67" t="s">
        <v>238</v>
      </c>
      <c r="D67" t="s">
        <v>803</v>
      </c>
      <c r="E67">
        <v>2</v>
      </c>
      <c r="F67">
        <v>1</v>
      </c>
      <c r="G67">
        <v>-1</v>
      </c>
      <c r="H67">
        <v>-1</v>
      </c>
      <c r="I67" t="s">
        <v>9</v>
      </c>
      <c r="J67" t="s">
        <v>13</v>
      </c>
      <c r="K67" t="s">
        <v>14</v>
      </c>
      <c r="L67" t="s">
        <v>9</v>
      </c>
      <c r="M67" t="s">
        <v>14</v>
      </c>
      <c r="N67" t="s">
        <v>14</v>
      </c>
      <c r="O67" t="s">
        <v>9</v>
      </c>
      <c r="P67" t="s">
        <v>14</v>
      </c>
      <c r="Q67" t="s">
        <v>14</v>
      </c>
      <c r="R67" t="s">
        <v>14</v>
      </c>
      <c r="S67" t="s">
        <v>14</v>
      </c>
    </row>
    <row r="68" spans="1:19" x14ac:dyDescent="0.25">
      <c r="A68" t="s">
        <v>9</v>
      </c>
      <c r="B68" t="s">
        <v>804</v>
      </c>
      <c r="C68" t="s">
        <v>11</v>
      </c>
      <c r="D68" t="s">
        <v>805</v>
      </c>
      <c r="E68">
        <v>0</v>
      </c>
      <c r="F68">
        <v>0</v>
      </c>
      <c r="G68">
        <v>0</v>
      </c>
      <c r="H68">
        <v>0</v>
      </c>
      <c r="I68" t="s">
        <v>9</v>
      </c>
      <c r="J68" t="s">
        <v>13</v>
      </c>
      <c r="K68" t="s">
        <v>9</v>
      </c>
      <c r="L68" t="s">
        <v>14</v>
      </c>
      <c r="M68" t="s">
        <v>14</v>
      </c>
      <c r="N68" t="s">
        <v>9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</row>
    <row r="69" spans="1:19" x14ac:dyDescent="0.25">
      <c r="A69" t="s">
        <v>9</v>
      </c>
      <c r="B69" t="s">
        <v>806</v>
      </c>
      <c r="C69" t="s">
        <v>238</v>
      </c>
      <c r="D69" t="s">
        <v>807</v>
      </c>
      <c r="E69">
        <v>0</v>
      </c>
      <c r="F69">
        <v>0</v>
      </c>
      <c r="G69">
        <v>0</v>
      </c>
      <c r="H69">
        <v>0</v>
      </c>
      <c r="I69" t="s">
        <v>9</v>
      </c>
      <c r="J69" t="s">
        <v>13</v>
      </c>
      <c r="K69" t="s">
        <v>9</v>
      </c>
      <c r="L69" t="s">
        <v>14</v>
      </c>
      <c r="M69" t="s">
        <v>14</v>
      </c>
      <c r="N69" t="s">
        <v>9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</row>
    <row r="70" spans="1:19" x14ac:dyDescent="0.25">
      <c r="A70" t="s">
        <v>9</v>
      </c>
      <c r="B70" t="s">
        <v>808</v>
      </c>
      <c r="C70" t="s">
        <v>238</v>
      </c>
      <c r="D70" t="s">
        <v>809</v>
      </c>
      <c r="E70">
        <v>0</v>
      </c>
      <c r="F70">
        <v>0</v>
      </c>
      <c r="G70">
        <v>0</v>
      </c>
      <c r="H70">
        <v>0</v>
      </c>
      <c r="I70" t="s">
        <v>9</v>
      </c>
      <c r="J70" t="s">
        <v>13</v>
      </c>
      <c r="K70" t="s">
        <v>9</v>
      </c>
      <c r="L70" t="s">
        <v>14</v>
      </c>
      <c r="M70" t="s">
        <v>14</v>
      </c>
      <c r="N70" t="s">
        <v>9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</row>
    <row r="71" spans="1:19" x14ac:dyDescent="0.25">
      <c r="A71" t="s">
        <v>9</v>
      </c>
      <c r="B71" t="s">
        <v>810</v>
      </c>
      <c r="C71" t="s">
        <v>38</v>
      </c>
      <c r="D71" t="s">
        <v>811</v>
      </c>
      <c r="E71">
        <v>0</v>
      </c>
      <c r="F71">
        <v>0</v>
      </c>
      <c r="G71">
        <v>0</v>
      </c>
      <c r="H71">
        <v>0</v>
      </c>
      <c r="I71" t="s">
        <v>9</v>
      </c>
      <c r="J71" t="s">
        <v>13</v>
      </c>
      <c r="K71" t="s">
        <v>9</v>
      </c>
      <c r="L71" t="s">
        <v>14</v>
      </c>
      <c r="M71" t="s">
        <v>14</v>
      </c>
      <c r="N71" t="s">
        <v>9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</row>
    <row r="72" spans="1:19" x14ac:dyDescent="0.25">
      <c r="A72" t="s">
        <v>9</v>
      </c>
      <c r="B72" t="s">
        <v>812</v>
      </c>
      <c r="C72" t="s">
        <v>238</v>
      </c>
      <c r="D72" t="s">
        <v>813</v>
      </c>
      <c r="E72">
        <v>0</v>
      </c>
      <c r="F72">
        <v>0</v>
      </c>
      <c r="G72">
        <v>0</v>
      </c>
      <c r="H72">
        <v>0</v>
      </c>
      <c r="I72" t="s">
        <v>188</v>
      </c>
      <c r="J72" t="s">
        <v>14</v>
      </c>
      <c r="K72" t="s">
        <v>14</v>
      </c>
      <c r="L72" t="s">
        <v>14</v>
      </c>
      <c r="M72" t="s">
        <v>9</v>
      </c>
      <c r="N72" t="s">
        <v>14</v>
      </c>
      <c r="O72" t="s">
        <v>14</v>
      </c>
      <c r="P72" t="s">
        <v>9</v>
      </c>
      <c r="Q72" t="s">
        <v>14</v>
      </c>
      <c r="R72" t="s">
        <v>14</v>
      </c>
      <c r="S72" t="s">
        <v>13</v>
      </c>
    </row>
    <row r="73" spans="1:19" x14ac:dyDescent="0.25">
      <c r="A73" t="s">
        <v>9</v>
      </c>
      <c r="B73" t="s">
        <v>814</v>
      </c>
      <c r="C73" t="s">
        <v>11</v>
      </c>
      <c r="D73" t="s">
        <v>815</v>
      </c>
      <c r="E73">
        <v>0</v>
      </c>
      <c r="F73">
        <v>0</v>
      </c>
      <c r="G73">
        <v>0</v>
      </c>
      <c r="H73">
        <v>0</v>
      </c>
      <c r="I73" t="s">
        <v>9</v>
      </c>
      <c r="J73" t="s">
        <v>13</v>
      </c>
      <c r="K73" t="s">
        <v>14</v>
      </c>
      <c r="L73" t="s">
        <v>9</v>
      </c>
      <c r="M73" t="s">
        <v>14</v>
      </c>
      <c r="N73" t="s">
        <v>9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</row>
    <row r="74" spans="1:19" x14ac:dyDescent="0.25">
      <c r="A74" t="s">
        <v>9</v>
      </c>
      <c r="B74" t="s">
        <v>816</v>
      </c>
      <c r="C74" t="s">
        <v>238</v>
      </c>
      <c r="D74" t="s">
        <v>817</v>
      </c>
      <c r="E74">
        <v>0</v>
      </c>
      <c r="F74">
        <v>0</v>
      </c>
      <c r="G74">
        <v>0</v>
      </c>
      <c r="H74">
        <v>0</v>
      </c>
      <c r="I74" t="s">
        <v>188</v>
      </c>
      <c r="J74" t="s">
        <v>14</v>
      </c>
      <c r="K74" t="s">
        <v>14</v>
      </c>
      <c r="L74" t="s">
        <v>14</v>
      </c>
      <c r="M74" t="s">
        <v>9</v>
      </c>
      <c r="N74" t="s">
        <v>14</v>
      </c>
      <c r="O74" t="s">
        <v>14</v>
      </c>
      <c r="P74" t="s">
        <v>14</v>
      </c>
      <c r="Q74" t="s">
        <v>14</v>
      </c>
      <c r="R74" t="s">
        <v>9</v>
      </c>
      <c r="S74" t="s">
        <v>13</v>
      </c>
    </row>
    <row r="75" spans="1:19" x14ac:dyDescent="0.25">
      <c r="A75" t="s">
        <v>9</v>
      </c>
      <c r="B75" t="s">
        <v>818</v>
      </c>
      <c r="C75" t="s">
        <v>11</v>
      </c>
      <c r="D75" t="s">
        <v>819</v>
      </c>
      <c r="E75">
        <v>0</v>
      </c>
      <c r="F75">
        <v>0</v>
      </c>
      <c r="G75">
        <v>0</v>
      </c>
      <c r="H75">
        <v>0</v>
      </c>
      <c r="I75" t="s">
        <v>9</v>
      </c>
      <c r="J75" t="s">
        <v>13</v>
      </c>
      <c r="K75" t="s">
        <v>14</v>
      </c>
      <c r="L75" t="s">
        <v>9</v>
      </c>
      <c r="M75" t="s">
        <v>14</v>
      </c>
      <c r="N75" t="s">
        <v>9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</row>
    <row r="76" spans="1:19" x14ac:dyDescent="0.25">
      <c r="A76" t="s">
        <v>9</v>
      </c>
      <c r="B76" t="s">
        <v>820</v>
      </c>
      <c r="C76" t="s">
        <v>11</v>
      </c>
      <c r="D76" t="s">
        <v>821</v>
      </c>
      <c r="E76">
        <v>0</v>
      </c>
      <c r="F76">
        <v>0</v>
      </c>
      <c r="G76">
        <v>0</v>
      </c>
      <c r="H76">
        <v>0</v>
      </c>
      <c r="I76" t="s">
        <v>9</v>
      </c>
      <c r="J76" t="s">
        <v>13</v>
      </c>
      <c r="K76" t="s">
        <v>14</v>
      </c>
      <c r="L76" t="s">
        <v>9</v>
      </c>
      <c r="M76" t="s">
        <v>14</v>
      </c>
      <c r="N76" t="s">
        <v>9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</row>
    <row r="77" spans="1:19" x14ac:dyDescent="0.25">
      <c r="A77" t="s">
        <v>9</v>
      </c>
      <c r="B77" t="s">
        <v>822</v>
      </c>
      <c r="C77" t="s">
        <v>11</v>
      </c>
      <c r="D77" t="s">
        <v>823</v>
      </c>
      <c r="E77">
        <v>0</v>
      </c>
      <c r="F77">
        <v>0</v>
      </c>
      <c r="G77">
        <v>0</v>
      </c>
      <c r="H77">
        <v>0</v>
      </c>
      <c r="I77" t="s">
        <v>9</v>
      </c>
      <c r="J77" t="s">
        <v>13</v>
      </c>
      <c r="K77" t="s">
        <v>14</v>
      </c>
      <c r="L77" t="s">
        <v>9</v>
      </c>
      <c r="M77" t="s">
        <v>14</v>
      </c>
      <c r="N77" t="s">
        <v>9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</row>
    <row r="78" spans="1:19" x14ac:dyDescent="0.25">
      <c r="A78" t="s">
        <v>9</v>
      </c>
      <c r="B78" t="s">
        <v>824</v>
      </c>
      <c r="C78" t="s">
        <v>11</v>
      </c>
      <c r="D78" t="s">
        <v>825</v>
      </c>
      <c r="E78">
        <v>0</v>
      </c>
      <c r="F78">
        <v>0</v>
      </c>
      <c r="G78">
        <v>0</v>
      </c>
      <c r="H78">
        <v>0</v>
      </c>
      <c r="I78" t="s">
        <v>9</v>
      </c>
      <c r="J78" t="s">
        <v>13</v>
      </c>
      <c r="K78" t="s">
        <v>14</v>
      </c>
      <c r="L78" t="s">
        <v>9</v>
      </c>
      <c r="M78" t="s">
        <v>14</v>
      </c>
      <c r="N78" t="s">
        <v>9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</row>
    <row r="79" spans="1:19" x14ac:dyDescent="0.25">
      <c r="A79" t="s">
        <v>9</v>
      </c>
      <c r="B79" t="s">
        <v>826</v>
      </c>
      <c r="C79" t="s">
        <v>11</v>
      </c>
      <c r="D79" t="s">
        <v>827</v>
      </c>
      <c r="E79">
        <v>0</v>
      </c>
      <c r="F79">
        <v>0</v>
      </c>
      <c r="G79">
        <v>0</v>
      </c>
      <c r="H79">
        <v>0</v>
      </c>
      <c r="I79" t="s">
        <v>9</v>
      </c>
      <c r="J79" t="s">
        <v>13</v>
      </c>
      <c r="K79" t="s">
        <v>14</v>
      </c>
      <c r="L79" t="s">
        <v>9</v>
      </c>
      <c r="M79" t="s">
        <v>14</v>
      </c>
      <c r="N79" t="s">
        <v>9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</row>
    <row r="80" spans="1:19" x14ac:dyDescent="0.25">
      <c r="A80" t="s">
        <v>9</v>
      </c>
      <c r="B80" t="s">
        <v>828</v>
      </c>
      <c r="C80" t="s">
        <v>11</v>
      </c>
      <c r="D80" t="s">
        <v>829</v>
      </c>
      <c r="E80">
        <v>0</v>
      </c>
      <c r="F80">
        <v>0</v>
      </c>
      <c r="G80">
        <v>0</v>
      </c>
      <c r="H80">
        <v>0</v>
      </c>
      <c r="I80" t="s">
        <v>9</v>
      </c>
      <c r="J80" t="s">
        <v>13</v>
      </c>
      <c r="K80" t="s">
        <v>9</v>
      </c>
      <c r="L80" t="s">
        <v>14</v>
      </c>
      <c r="M80" t="s">
        <v>14</v>
      </c>
      <c r="N80" t="s">
        <v>9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</row>
    <row r="81" spans="1:19" x14ac:dyDescent="0.25">
      <c r="A81" t="s">
        <v>9</v>
      </c>
      <c r="B81" t="s">
        <v>830</v>
      </c>
      <c r="C81" t="s">
        <v>11</v>
      </c>
      <c r="D81" t="s">
        <v>831</v>
      </c>
      <c r="E81">
        <v>0</v>
      </c>
      <c r="F81">
        <v>0</v>
      </c>
      <c r="G81">
        <v>0</v>
      </c>
      <c r="H81">
        <v>0</v>
      </c>
      <c r="I81" t="s">
        <v>9</v>
      </c>
      <c r="J81" t="s">
        <v>13</v>
      </c>
      <c r="K81" t="s">
        <v>9</v>
      </c>
      <c r="L81" t="s">
        <v>14</v>
      </c>
      <c r="M81" t="s">
        <v>14</v>
      </c>
      <c r="N81" t="s">
        <v>9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</row>
    <row r="82" spans="1:19" x14ac:dyDescent="0.25">
      <c r="A82" t="s">
        <v>9</v>
      </c>
      <c r="B82" t="s">
        <v>832</v>
      </c>
      <c r="C82" t="s">
        <v>75</v>
      </c>
      <c r="D82" t="s">
        <v>833</v>
      </c>
      <c r="E82">
        <v>1</v>
      </c>
      <c r="F82">
        <v>0</v>
      </c>
      <c r="G82">
        <v>0</v>
      </c>
      <c r="H82">
        <v>0</v>
      </c>
      <c r="I82" t="s">
        <v>9</v>
      </c>
      <c r="J82" t="s">
        <v>13</v>
      </c>
      <c r="K82" t="s">
        <v>9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9</v>
      </c>
      <c r="S82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4341-3CD0-4E14-970E-65B90D333B55}">
  <dimension ref="A1:T82"/>
  <sheetViews>
    <sheetView topLeftCell="J48" workbookViewId="0">
      <selection activeCell="A2" sqref="A2:T82"/>
    </sheetView>
  </sheetViews>
  <sheetFormatPr baseColWidth="10" defaultRowHeight="15" x14ac:dyDescent="0.25"/>
  <cols>
    <col min="3" max="3" width="11.85546875" bestFit="1" customWidth="1"/>
    <col min="5" max="5" width="16.28515625" bestFit="1" customWidth="1"/>
    <col min="9" max="9" width="12.28515625" bestFit="1" customWidth="1"/>
    <col min="10" max="10" width="14.42578125" bestFit="1" customWidth="1"/>
    <col min="11" max="11" width="13.140625" bestFit="1" customWidth="1"/>
    <col min="12" max="12" width="30.7109375" bestFit="1" customWidth="1"/>
    <col min="13" max="13" width="13.42578125" bestFit="1" customWidth="1"/>
    <col min="14" max="17" width="12.42578125" bestFit="1" customWidth="1"/>
    <col min="18" max="18" width="28" bestFit="1" customWidth="1"/>
    <col min="19" max="19" width="12.42578125" bestFit="1" customWidth="1"/>
    <col min="20" max="20" width="44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915</v>
      </c>
      <c r="E1" t="s">
        <v>9</v>
      </c>
      <c r="F1" t="s">
        <v>916</v>
      </c>
      <c r="G1" t="s">
        <v>10</v>
      </c>
      <c r="H1" t="s">
        <v>13</v>
      </c>
      <c r="I1" t="s">
        <v>3</v>
      </c>
      <c r="J1" t="s">
        <v>4</v>
      </c>
      <c r="K1" t="s">
        <v>5</v>
      </c>
      <c r="L1" t="s">
        <v>910</v>
      </c>
      <c r="M1" t="s">
        <v>914</v>
      </c>
      <c r="N1" t="s">
        <v>6</v>
      </c>
      <c r="O1" t="s">
        <v>911</v>
      </c>
      <c r="P1" t="s">
        <v>912</v>
      </c>
      <c r="Q1" t="s">
        <v>913</v>
      </c>
      <c r="R1" t="s">
        <v>917</v>
      </c>
      <c r="S1" t="s">
        <v>7</v>
      </c>
      <c r="T1" t="s">
        <v>8</v>
      </c>
    </row>
    <row r="2" spans="1:20" x14ac:dyDescent="0.25">
      <c r="A2" t="s">
        <v>9</v>
      </c>
      <c r="B2" t="s">
        <v>508</v>
      </c>
      <c r="C2" t="s">
        <v>11</v>
      </c>
      <c r="D2" t="s">
        <v>509</v>
      </c>
      <c r="E2" t="s">
        <v>291</v>
      </c>
      <c r="F2">
        <v>3</v>
      </c>
      <c r="G2">
        <v>3</v>
      </c>
      <c r="H2">
        <v>3</v>
      </c>
      <c r="J2" t="s">
        <v>14</v>
      </c>
      <c r="K2" t="s">
        <v>14</v>
      </c>
      <c r="L2" t="s">
        <v>14</v>
      </c>
      <c r="M2" t="s">
        <v>9</v>
      </c>
      <c r="N2" t="s">
        <v>14</v>
      </c>
      <c r="O2" t="s">
        <v>14</v>
      </c>
      <c r="P2" t="s">
        <v>14</v>
      </c>
      <c r="Q2" t="s">
        <v>13</v>
      </c>
      <c r="R2" t="s">
        <v>9</v>
      </c>
      <c r="S2" t="s">
        <v>14</v>
      </c>
    </row>
    <row r="3" spans="1:20" x14ac:dyDescent="0.25">
      <c r="A3" t="s">
        <v>9</v>
      </c>
      <c r="B3" t="s">
        <v>510</v>
      </c>
      <c r="C3" t="s">
        <v>38</v>
      </c>
      <c r="D3" t="s">
        <v>511</v>
      </c>
      <c r="E3" t="s">
        <v>215</v>
      </c>
      <c r="F3">
        <v>1</v>
      </c>
      <c r="G3">
        <v>1</v>
      </c>
      <c r="H3">
        <v>1</v>
      </c>
      <c r="I3" t="s">
        <v>9</v>
      </c>
      <c r="J3" t="s">
        <v>13</v>
      </c>
      <c r="K3" t="s">
        <v>14</v>
      </c>
      <c r="L3" t="s">
        <v>9</v>
      </c>
      <c r="M3" t="s">
        <v>14</v>
      </c>
      <c r="N3" t="s">
        <v>14</v>
      </c>
      <c r="O3" t="s">
        <v>9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</row>
    <row r="4" spans="1:20" x14ac:dyDescent="0.25">
      <c r="A4" t="s">
        <v>9</v>
      </c>
      <c r="B4" t="s">
        <v>512</v>
      </c>
      <c r="C4" t="s">
        <v>38</v>
      </c>
      <c r="D4" t="s">
        <v>513</v>
      </c>
      <c r="E4" t="s">
        <v>291</v>
      </c>
      <c r="F4">
        <v>3</v>
      </c>
      <c r="G4">
        <v>3</v>
      </c>
      <c r="H4">
        <v>3</v>
      </c>
      <c r="J4" t="s">
        <v>14</v>
      </c>
      <c r="K4" t="s">
        <v>14</v>
      </c>
      <c r="L4" t="s">
        <v>14</v>
      </c>
      <c r="M4" t="s">
        <v>9</v>
      </c>
      <c r="N4" t="s">
        <v>14</v>
      </c>
      <c r="O4" t="s">
        <v>9</v>
      </c>
      <c r="P4" t="s">
        <v>14</v>
      </c>
      <c r="Q4" t="s">
        <v>13</v>
      </c>
      <c r="R4" t="s">
        <v>14</v>
      </c>
      <c r="S4" t="s">
        <v>14</v>
      </c>
    </row>
    <row r="5" spans="1:20" x14ac:dyDescent="0.25">
      <c r="A5" t="s">
        <v>9</v>
      </c>
      <c r="B5" t="s">
        <v>514</v>
      </c>
      <c r="C5" t="s">
        <v>11</v>
      </c>
      <c r="D5" t="s">
        <v>515</v>
      </c>
      <c r="E5" t="s">
        <v>179</v>
      </c>
      <c r="F5">
        <v>0</v>
      </c>
      <c r="G5">
        <v>0</v>
      </c>
      <c r="H5">
        <v>0</v>
      </c>
      <c r="I5" t="s">
        <v>9</v>
      </c>
      <c r="J5" t="s">
        <v>13</v>
      </c>
      <c r="K5" t="s">
        <v>9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9</v>
      </c>
      <c r="S5" t="s">
        <v>14</v>
      </c>
    </row>
    <row r="6" spans="1:20" x14ac:dyDescent="0.25">
      <c r="A6" t="s">
        <v>9</v>
      </c>
      <c r="B6" t="s">
        <v>516</v>
      </c>
      <c r="C6" t="s">
        <v>11</v>
      </c>
      <c r="D6" t="s">
        <v>517</v>
      </c>
      <c r="E6" t="s">
        <v>179</v>
      </c>
      <c r="F6">
        <v>0</v>
      </c>
      <c r="G6">
        <v>0</v>
      </c>
      <c r="H6">
        <v>0</v>
      </c>
      <c r="I6" t="s">
        <v>9</v>
      </c>
      <c r="J6" t="s">
        <v>13</v>
      </c>
      <c r="K6" t="s">
        <v>9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9</v>
      </c>
      <c r="S6" t="s">
        <v>14</v>
      </c>
    </row>
    <row r="7" spans="1:20" x14ac:dyDescent="0.25">
      <c r="A7" t="s">
        <v>9</v>
      </c>
      <c r="B7" t="s">
        <v>518</v>
      </c>
      <c r="C7" t="s">
        <v>11</v>
      </c>
      <c r="D7" t="s">
        <v>519</v>
      </c>
      <c r="E7" t="s">
        <v>179</v>
      </c>
      <c r="F7">
        <v>0</v>
      </c>
      <c r="G7">
        <v>0</v>
      </c>
      <c r="H7">
        <v>0</v>
      </c>
      <c r="J7" t="s">
        <v>14</v>
      </c>
      <c r="K7" t="s">
        <v>14</v>
      </c>
      <c r="L7" t="s">
        <v>14</v>
      </c>
      <c r="M7" t="s">
        <v>9</v>
      </c>
      <c r="N7" t="s">
        <v>14</v>
      </c>
      <c r="O7" t="s">
        <v>14</v>
      </c>
      <c r="P7" t="s">
        <v>14</v>
      </c>
      <c r="Q7" t="s">
        <v>13</v>
      </c>
      <c r="R7" t="s">
        <v>9</v>
      </c>
      <c r="S7" t="s">
        <v>14</v>
      </c>
    </row>
    <row r="8" spans="1:20" x14ac:dyDescent="0.25">
      <c r="A8" t="s">
        <v>9</v>
      </c>
      <c r="B8" t="s">
        <v>520</v>
      </c>
      <c r="C8" t="s">
        <v>38</v>
      </c>
      <c r="D8" t="s">
        <v>521</v>
      </c>
      <c r="E8" t="s">
        <v>179</v>
      </c>
      <c r="F8">
        <v>0</v>
      </c>
      <c r="G8">
        <v>0</v>
      </c>
      <c r="H8">
        <v>0</v>
      </c>
      <c r="J8" t="s">
        <v>14</v>
      </c>
      <c r="K8" t="s">
        <v>14</v>
      </c>
      <c r="L8" t="s">
        <v>14</v>
      </c>
      <c r="M8" t="s">
        <v>9</v>
      </c>
      <c r="N8" t="s">
        <v>14</v>
      </c>
      <c r="O8" t="s">
        <v>9</v>
      </c>
      <c r="P8" t="s">
        <v>14</v>
      </c>
      <c r="Q8" t="s">
        <v>13</v>
      </c>
      <c r="R8" t="s">
        <v>14</v>
      </c>
      <c r="S8" t="s">
        <v>14</v>
      </c>
    </row>
    <row r="9" spans="1:20" x14ac:dyDescent="0.25">
      <c r="A9" t="s">
        <v>9</v>
      </c>
      <c r="B9" t="s">
        <v>522</v>
      </c>
      <c r="C9" t="s">
        <v>21</v>
      </c>
      <c r="D9" t="s">
        <v>523</v>
      </c>
      <c r="E9" t="s">
        <v>179</v>
      </c>
      <c r="F9">
        <v>0</v>
      </c>
      <c r="G9">
        <v>0</v>
      </c>
      <c r="H9">
        <v>0</v>
      </c>
      <c r="I9" t="s">
        <v>9</v>
      </c>
      <c r="J9" t="s">
        <v>13</v>
      </c>
      <c r="K9" t="s">
        <v>9</v>
      </c>
      <c r="L9" t="s">
        <v>14</v>
      </c>
      <c r="M9" t="s">
        <v>14</v>
      </c>
      <c r="N9" t="s">
        <v>14</v>
      </c>
      <c r="O9" t="s">
        <v>9</v>
      </c>
      <c r="P9" t="s">
        <v>14</v>
      </c>
      <c r="Q9" t="s">
        <v>14</v>
      </c>
      <c r="R9" t="s">
        <v>14</v>
      </c>
      <c r="S9" t="s">
        <v>14</v>
      </c>
    </row>
    <row r="10" spans="1:20" x14ac:dyDescent="0.25">
      <c r="A10" t="s">
        <v>9</v>
      </c>
      <c r="B10" t="s">
        <v>524</v>
      </c>
      <c r="C10" t="s">
        <v>11</v>
      </c>
      <c r="D10" t="s">
        <v>525</v>
      </c>
      <c r="E10" t="s">
        <v>215</v>
      </c>
      <c r="F10">
        <v>1</v>
      </c>
      <c r="G10">
        <v>1</v>
      </c>
      <c r="H10">
        <v>1</v>
      </c>
      <c r="I10" t="s">
        <v>9</v>
      </c>
      <c r="J10" t="s">
        <v>13</v>
      </c>
      <c r="K10" t="s">
        <v>9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9</v>
      </c>
      <c r="S10" t="s">
        <v>14</v>
      </c>
    </row>
    <row r="11" spans="1:20" x14ac:dyDescent="0.25">
      <c r="A11" t="s">
        <v>9</v>
      </c>
      <c r="B11" t="s">
        <v>526</v>
      </c>
      <c r="C11" t="s">
        <v>11</v>
      </c>
      <c r="D11" t="s">
        <v>527</v>
      </c>
      <c r="E11" t="s">
        <v>179</v>
      </c>
      <c r="F11">
        <v>0</v>
      </c>
      <c r="G11">
        <v>0</v>
      </c>
      <c r="H11">
        <v>0</v>
      </c>
      <c r="I11" t="s">
        <v>9</v>
      </c>
      <c r="J11" t="s">
        <v>13</v>
      </c>
      <c r="K11" t="s">
        <v>9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9</v>
      </c>
      <c r="S11" t="s">
        <v>14</v>
      </c>
    </row>
    <row r="12" spans="1:20" x14ac:dyDescent="0.25">
      <c r="A12" t="s">
        <v>9</v>
      </c>
      <c r="B12" t="s">
        <v>528</v>
      </c>
      <c r="C12" t="s">
        <v>11</v>
      </c>
      <c r="D12" t="s">
        <v>529</v>
      </c>
      <c r="E12" t="s">
        <v>179</v>
      </c>
      <c r="F12">
        <v>0</v>
      </c>
      <c r="G12">
        <v>0</v>
      </c>
      <c r="H12">
        <v>0</v>
      </c>
      <c r="I12" t="s">
        <v>9</v>
      </c>
      <c r="J12" t="s">
        <v>13</v>
      </c>
      <c r="K12" t="s">
        <v>9</v>
      </c>
      <c r="L12" t="s">
        <v>14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9</v>
      </c>
      <c r="S12" t="s">
        <v>14</v>
      </c>
    </row>
    <row r="13" spans="1:20" x14ac:dyDescent="0.25">
      <c r="A13" t="s">
        <v>9</v>
      </c>
      <c r="B13" t="s">
        <v>530</v>
      </c>
      <c r="C13" t="s">
        <v>11</v>
      </c>
      <c r="D13" t="s">
        <v>531</v>
      </c>
      <c r="E13" t="s">
        <v>179</v>
      </c>
      <c r="F13">
        <v>0</v>
      </c>
      <c r="G13">
        <v>0</v>
      </c>
      <c r="H13">
        <v>0</v>
      </c>
      <c r="J13" t="s">
        <v>14</v>
      </c>
      <c r="K13" t="s">
        <v>14</v>
      </c>
      <c r="L13" t="s">
        <v>14</v>
      </c>
      <c r="M13" t="s">
        <v>9</v>
      </c>
      <c r="N13" t="s">
        <v>14</v>
      </c>
      <c r="O13" t="s">
        <v>14</v>
      </c>
      <c r="P13" t="s">
        <v>14</v>
      </c>
      <c r="Q13" t="s">
        <v>13</v>
      </c>
      <c r="R13" t="s">
        <v>9</v>
      </c>
      <c r="S13" t="s">
        <v>14</v>
      </c>
    </row>
    <row r="14" spans="1:20" x14ac:dyDescent="0.25">
      <c r="A14" t="s">
        <v>9</v>
      </c>
      <c r="B14" t="s">
        <v>532</v>
      </c>
      <c r="C14" t="s">
        <v>11</v>
      </c>
      <c r="D14" t="s">
        <v>533</v>
      </c>
      <c r="E14" t="s">
        <v>179</v>
      </c>
      <c r="F14">
        <v>0</v>
      </c>
      <c r="G14">
        <v>0</v>
      </c>
      <c r="H14">
        <v>0</v>
      </c>
      <c r="J14" t="s">
        <v>14</v>
      </c>
      <c r="K14" t="s">
        <v>14</v>
      </c>
      <c r="L14" t="s">
        <v>14</v>
      </c>
      <c r="M14" t="s">
        <v>9</v>
      </c>
      <c r="N14" t="s">
        <v>14</v>
      </c>
      <c r="O14" t="s">
        <v>14</v>
      </c>
      <c r="P14" t="s">
        <v>14</v>
      </c>
      <c r="Q14" t="s">
        <v>13</v>
      </c>
      <c r="R14" t="s">
        <v>9</v>
      </c>
      <c r="S14" t="s">
        <v>14</v>
      </c>
    </row>
    <row r="15" spans="1:20" x14ac:dyDescent="0.25">
      <c r="A15" t="s">
        <v>9</v>
      </c>
      <c r="B15" t="s">
        <v>534</v>
      </c>
      <c r="C15" t="s">
        <v>38</v>
      </c>
      <c r="D15" t="s">
        <v>535</v>
      </c>
      <c r="E15" t="s">
        <v>179</v>
      </c>
      <c r="F15">
        <v>0</v>
      </c>
      <c r="G15">
        <v>0</v>
      </c>
      <c r="H15">
        <v>0</v>
      </c>
      <c r="J15" t="s">
        <v>14</v>
      </c>
      <c r="K15" t="s">
        <v>14</v>
      </c>
      <c r="L15" t="s">
        <v>14</v>
      </c>
      <c r="M15" t="s">
        <v>9</v>
      </c>
      <c r="N15" t="s">
        <v>14</v>
      </c>
      <c r="O15" t="s">
        <v>14</v>
      </c>
      <c r="P15" t="s">
        <v>9</v>
      </c>
      <c r="Q15" t="s">
        <v>13</v>
      </c>
      <c r="R15" t="s">
        <v>14</v>
      </c>
      <c r="S15" t="s">
        <v>14</v>
      </c>
    </row>
    <row r="16" spans="1:20" x14ac:dyDescent="0.25">
      <c r="A16" t="s">
        <v>9</v>
      </c>
      <c r="B16" t="s">
        <v>536</v>
      </c>
      <c r="C16" t="s">
        <v>38</v>
      </c>
      <c r="D16" t="s">
        <v>537</v>
      </c>
      <c r="E16" t="s">
        <v>179</v>
      </c>
      <c r="F16">
        <v>0</v>
      </c>
      <c r="G16">
        <v>0</v>
      </c>
      <c r="H16">
        <v>0</v>
      </c>
      <c r="J16" t="s">
        <v>14</v>
      </c>
      <c r="K16" t="s">
        <v>14</v>
      </c>
      <c r="L16" t="s">
        <v>14</v>
      </c>
      <c r="M16" t="s">
        <v>9</v>
      </c>
      <c r="N16" t="s">
        <v>14</v>
      </c>
      <c r="O16" t="s">
        <v>14</v>
      </c>
      <c r="P16" t="s">
        <v>9</v>
      </c>
      <c r="Q16" t="s">
        <v>13</v>
      </c>
      <c r="R16" t="s">
        <v>14</v>
      </c>
      <c r="S16" t="s">
        <v>14</v>
      </c>
    </row>
    <row r="17" spans="1:20" x14ac:dyDescent="0.25">
      <c r="A17" t="s">
        <v>9</v>
      </c>
      <c r="B17" t="s">
        <v>538</v>
      </c>
      <c r="C17" t="s">
        <v>38</v>
      </c>
      <c r="D17" t="s">
        <v>539</v>
      </c>
      <c r="E17" t="s">
        <v>179</v>
      </c>
      <c r="F17">
        <v>0</v>
      </c>
      <c r="G17">
        <v>0</v>
      </c>
      <c r="H17">
        <v>1</v>
      </c>
      <c r="J17" t="s">
        <v>14</v>
      </c>
      <c r="K17" t="s">
        <v>14</v>
      </c>
      <c r="L17" t="s">
        <v>14</v>
      </c>
      <c r="M17" t="s">
        <v>9</v>
      </c>
      <c r="N17" t="s">
        <v>14</v>
      </c>
      <c r="O17" t="s">
        <v>14</v>
      </c>
      <c r="P17" t="s">
        <v>9</v>
      </c>
      <c r="Q17" t="s">
        <v>13</v>
      </c>
      <c r="R17" t="s">
        <v>14</v>
      </c>
      <c r="S17" t="s">
        <v>14</v>
      </c>
    </row>
    <row r="18" spans="1:20" x14ac:dyDescent="0.25">
      <c r="A18" t="s">
        <v>9</v>
      </c>
      <c r="B18" t="s">
        <v>540</v>
      </c>
      <c r="C18" t="s">
        <v>38</v>
      </c>
      <c r="D18" t="s">
        <v>541</v>
      </c>
      <c r="E18" t="s">
        <v>179</v>
      </c>
      <c r="F18">
        <v>0</v>
      </c>
      <c r="G18">
        <v>0</v>
      </c>
      <c r="H18">
        <v>0</v>
      </c>
      <c r="J18" t="s">
        <v>14</v>
      </c>
      <c r="K18" t="s">
        <v>14</v>
      </c>
      <c r="L18" t="s">
        <v>14</v>
      </c>
      <c r="M18" t="s">
        <v>9</v>
      </c>
      <c r="N18" t="s">
        <v>14</v>
      </c>
      <c r="O18" t="s">
        <v>14</v>
      </c>
      <c r="P18" t="s">
        <v>9</v>
      </c>
      <c r="Q18" t="s">
        <v>13</v>
      </c>
      <c r="R18" t="s">
        <v>14</v>
      </c>
      <c r="S18" t="s">
        <v>14</v>
      </c>
    </row>
    <row r="19" spans="1:20" x14ac:dyDescent="0.25">
      <c r="A19" t="s">
        <v>9</v>
      </c>
      <c r="B19" t="s">
        <v>542</v>
      </c>
      <c r="C19" t="s">
        <v>38</v>
      </c>
      <c r="D19" t="s">
        <v>543</v>
      </c>
      <c r="E19" t="s">
        <v>179</v>
      </c>
      <c r="F19">
        <v>0</v>
      </c>
      <c r="G19">
        <v>0</v>
      </c>
      <c r="H19">
        <v>0</v>
      </c>
      <c r="J19" t="s">
        <v>14</v>
      </c>
      <c r="K19" t="s">
        <v>14</v>
      </c>
      <c r="L19" t="s">
        <v>14</v>
      </c>
      <c r="M19" t="s">
        <v>9</v>
      </c>
      <c r="N19" t="s">
        <v>14</v>
      </c>
      <c r="O19" t="s">
        <v>14</v>
      </c>
      <c r="P19" t="s">
        <v>9</v>
      </c>
      <c r="Q19" t="s">
        <v>13</v>
      </c>
      <c r="R19" t="s">
        <v>14</v>
      </c>
      <c r="S19" t="s">
        <v>14</v>
      </c>
    </row>
    <row r="20" spans="1:20" x14ac:dyDescent="0.25">
      <c r="A20" t="s">
        <v>9</v>
      </c>
      <c r="B20" t="s">
        <v>544</v>
      </c>
      <c r="C20" t="s">
        <v>21</v>
      </c>
      <c r="D20" t="s">
        <v>545</v>
      </c>
      <c r="E20" t="s">
        <v>179</v>
      </c>
      <c r="F20">
        <v>0</v>
      </c>
      <c r="G20">
        <v>0</v>
      </c>
      <c r="H20">
        <v>0</v>
      </c>
      <c r="J20" t="s">
        <v>14</v>
      </c>
      <c r="K20" t="s">
        <v>14</v>
      </c>
      <c r="L20" t="s">
        <v>14</v>
      </c>
      <c r="M20" t="s">
        <v>9</v>
      </c>
      <c r="N20" t="s">
        <v>14</v>
      </c>
      <c r="O20" t="s">
        <v>9</v>
      </c>
      <c r="P20" t="s">
        <v>14</v>
      </c>
      <c r="Q20" t="s">
        <v>13</v>
      </c>
      <c r="R20" t="s">
        <v>14</v>
      </c>
      <c r="S20" t="s">
        <v>14</v>
      </c>
    </row>
    <row r="21" spans="1:20" x14ac:dyDescent="0.25">
      <c r="A21" t="s">
        <v>9</v>
      </c>
      <c r="B21" t="s">
        <v>546</v>
      </c>
      <c r="C21" t="s">
        <v>21</v>
      </c>
      <c r="D21" t="s">
        <v>547</v>
      </c>
      <c r="E21" t="s">
        <v>179</v>
      </c>
      <c r="F21">
        <v>0</v>
      </c>
      <c r="G21">
        <v>0</v>
      </c>
      <c r="H21">
        <v>0</v>
      </c>
      <c r="J21" t="s">
        <v>14</v>
      </c>
      <c r="K21" t="s">
        <v>14</v>
      </c>
      <c r="L21" t="s">
        <v>14</v>
      </c>
      <c r="M21" t="s">
        <v>9</v>
      </c>
      <c r="N21" t="s">
        <v>14</v>
      </c>
      <c r="O21" t="s">
        <v>9</v>
      </c>
      <c r="P21" t="s">
        <v>14</v>
      </c>
      <c r="Q21" t="s">
        <v>13</v>
      </c>
      <c r="R21" t="s">
        <v>14</v>
      </c>
      <c r="S21" t="s">
        <v>14</v>
      </c>
    </row>
    <row r="22" spans="1:20" x14ac:dyDescent="0.25">
      <c r="A22" t="s">
        <v>9</v>
      </c>
      <c r="B22" t="s">
        <v>548</v>
      </c>
      <c r="C22" t="s">
        <v>238</v>
      </c>
      <c r="D22" t="s">
        <v>549</v>
      </c>
      <c r="E22" t="s">
        <v>179</v>
      </c>
      <c r="F22">
        <v>0</v>
      </c>
      <c r="G22">
        <v>0</v>
      </c>
      <c r="H22">
        <v>0</v>
      </c>
      <c r="J22" t="s">
        <v>14</v>
      </c>
      <c r="K22" t="s">
        <v>14</v>
      </c>
      <c r="L22" t="s">
        <v>14</v>
      </c>
      <c r="M22" t="s">
        <v>9</v>
      </c>
      <c r="N22" t="s">
        <v>14</v>
      </c>
      <c r="O22" t="s">
        <v>9</v>
      </c>
      <c r="P22" t="s">
        <v>14</v>
      </c>
      <c r="Q22" t="s">
        <v>13</v>
      </c>
      <c r="R22" t="s">
        <v>14</v>
      </c>
      <c r="S22" t="s">
        <v>14</v>
      </c>
    </row>
    <row r="23" spans="1:20" x14ac:dyDescent="0.25">
      <c r="A23" t="s">
        <v>9</v>
      </c>
      <c r="B23" t="s">
        <v>550</v>
      </c>
      <c r="C23" t="s">
        <v>11</v>
      </c>
      <c r="D23" t="s">
        <v>551</v>
      </c>
      <c r="E23" t="s">
        <v>179</v>
      </c>
      <c r="F23">
        <v>0</v>
      </c>
      <c r="G23">
        <v>0</v>
      </c>
      <c r="H23">
        <v>0</v>
      </c>
      <c r="J23" t="s">
        <v>14</v>
      </c>
      <c r="K23" t="s">
        <v>14</v>
      </c>
      <c r="L23" t="s">
        <v>14</v>
      </c>
      <c r="M23" t="s">
        <v>9</v>
      </c>
      <c r="N23" t="s">
        <v>14</v>
      </c>
      <c r="O23" t="s">
        <v>14</v>
      </c>
      <c r="P23" t="s">
        <v>14</v>
      </c>
      <c r="Q23" t="s">
        <v>13</v>
      </c>
      <c r="R23" t="s">
        <v>9</v>
      </c>
      <c r="S23" t="s">
        <v>14</v>
      </c>
    </row>
    <row r="24" spans="1:20" x14ac:dyDescent="0.25">
      <c r="A24" t="s">
        <v>9</v>
      </c>
      <c r="B24" t="s">
        <v>552</v>
      </c>
      <c r="C24" t="s">
        <v>11</v>
      </c>
      <c r="D24" t="s">
        <v>553</v>
      </c>
      <c r="E24" t="s">
        <v>179</v>
      </c>
      <c r="F24">
        <v>0</v>
      </c>
      <c r="G24">
        <v>0</v>
      </c>
      <c r="H24">
        <v>0</v>
      </c>
      <c r="J24" t="s">
        <v>14</v>
      </c>
      <c r="K24" t="s">
        <v>14</v>
      </c>
      <c r="L24" t="s">
        <v>14</v>
      </c>
      <c r="M24" t="s">
        <v>9</v>
      </c>
      <c r="N24" t="s">
        <v>14</v>
      </c>
      <c r="O24" t="s">
        <v>14</v>
      </c>
      <c r="P24" t="s">
        <v>14</v>
      </c>
      <c r="Q24" t="s">
        <v>13</v>
      </c>
      <c r="R24" t="s">
        <v>9</v>
      </c>
      <c r="S24" t="s">
        <v>14</v>
      </c>
    </row>
    <row r="25" spans="1:20" x14ac:dyDescent="0.25">
      <c r="A25" t="s">
        <v>9</v>
      </c>
      <c r="B25" t="s">
        <v>554</v>
      </c>
      <c r="C25" t="s">
        <v>238</v>
      </c>
      <c r="D25" t="s">
        <v>555</v>
      </c>
      <c r="E25" t="s">
        <v>179</v>
      </c>
      <c r="F25">
        <v>0</v>
      </c>
      <c r="G25">
        <v>0</v>
      </c>
      <c r="H25">
        <v>0</v>
      </c>
      <c r="J25" t="s">
        <v>14</v>
      </c>
      <c r="K25" t="s">
        <v>14</v>
      </c>
      <c r="L25" t="s">
        <v>14</v>
      </c>
      <c r="M25" t="s">
        <v>9</v>
      </c>
      <c r="N25" t="s">
        <v>14</v>
      </c>
      <c r="O25" t="s">
        <v>9</v>
      </c>
      <c r="P25" t="s">
        <v>14</v>
      </c>
      <c r="Q25" t="s">
        <v>13</v>
      </c>
      <c r="R25" t="s">
        <v>14</v>
      </c>
      <c r="S25" t="s">
        <v>14</v>
      </c>
    </row>
    <row r="26" spans="1:20" x14ac:dyDescent="0.25">
      <c r="A26" t="s">
        <v>9</v>
      </c>
      <c r="B26" t="s">
        <v>556</v>
      </c>
      <c r="C26" t="s">
        <v>38</v>
      </c>
      <c r="D26" t="s">
        <v>557</v>
      </c>
      <c r="E26" t="s">
        <v>179</v>
      </c>
      <c r="F26">
        <v>0</v>
      </c>
      <c r="G26">
        <v>0</v>
      </c>
      <c r="H26">
        <v>0</v>
      </c>
      <c r="I26" t="s">
        <v>9</v>
      </c>
      <c r="J26" t="s">
        <v>13</v>
      </c>
      <c r="K26" t="s">
        <v>9</v>
      </c>
      <c r="L26" t="s">
        <v>14</v>
      </c>
      <c r="M26" t="s">
        <v>14</v>
      </c>
      <c r="N26" t="s">
        <v>14</v>
      </c>
      <c r="O26" t="s">
        <v>14</v>
      </c>
      <c r="P26" t="s">
        <v>9</v>
      </c>
      <c r="Q26" t="s">
        <v>14</v>
      </c>
      <c r="R26" t="s">
        <v>14</v>
      </c>
      <c r="S26" t="s">
        <v>14</v>
      </c>
    </row>
    <row r="27" spans="1:20" x14ac:dyDescent="0.25">
      <c r="A27" t="s">
        <v>9</v>
      </c>
      <c r="B27" t="s">
        <v>558</v>
      </c>
      <c r="C27" t="s">
        <v>11</v>
      </c>
      <c r="D27" t="s">
        <v>559</v>
      </c>
      <c r="E27" t="s">
        <v>179</v>
      </c>
      <c r="F27">
        <v>0</v>
      </c>
      <c r="G27">
        <v>0</v>
      </c>
      <c r="H27">
        <v>0</v>
      </c>
      <c r="I27" t="s">
        <v>9</v>
      </c>
      <c r="J27" t="s">
        <v>13</v>
      </c>
      <c r="K27" t="s">
        <v>9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9</v>
      </c>
      <c r="S27" t="s">
        <v>14</v>
      </c>
    </row>
    <row r="28" spans="1:20" x14ac:dyDescent="0.25">
      <c r="A28" t="s">
        <v>9</v>
      </c>
      <c r="B28" t="s">
        <v>560</v>
      </c>
      <c r="C28" t="s">
        <v>11</v>
      </c>
      <c r="D28" t="s">
        <v>561</v>
      </c>
      <c r="E28" t="s">
        <v>179</v>
      </c>
      <c r="F28">
        <v>0</v>
      </c>
      <c r="G28">
        <v>1</v>
      </c>
      <c r="H28">
        <v>1</v>
      </c>
      <c r="I28" t="s">
        <v>9</v>
      </c>
      <c r="J28" t="s">
        <v>10</v>
      </c>
      <c r="K28" t="s">
        <v>9</v>
      </c>
      <c r="L28" t="s">
        <v>14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9</v>
      </c>
      <c r="S28" t="s">
        <v>9</v>
      </c>
      <c r="T28" t="s">
        <v>562</v>
      </c>
    </row>
    <row r="29" spans="1:20" x14ac:dyDescent="0.25">
      <c r="A29" t="s">
        <v>9</v>
      </c>
      <c r="B29" t="s">
        <v>563</v>
      </c>
      <c r="C29" t="s">
        <v>11</v>
      </c>
      <c r="D29" t="s">
        <v>564</v>
      </c>
      <c r="E29" t="s">
        <v>179</v>
      </c>
      <c r="F29">
        <v>0</v>
      </c>
      <c r="G29">
        <v>0</v>
      </c>
      <c r="H29">
        <v>0</v>
      </c>
      <c r="I29" t="s">
        <v>9</v>
      </c>
      <c r="J29" t="s">
        <v>13</v>
      </c>
      <c r="K29" t="s">
        <v>9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9</v>
      </c>
      <c r="S29" t="s">
        <v>14</v>
      </c>
      <c r="T29" t="s">
        <v>14</v>
      </c>
    </row>
    <row r="30" spans="1:20" x14ac:dyDescent="0.25">
      <c r="A30" t="s">
        <v>9</v>
      </c>
      <c r="B30" t="s">
        <v>565</v>
      </c>
      <c r="C30" t="s">
        <v>75</v>
      </c>
      <c r="D30" t="s">
        <v>566</v>
      </c>
      <c r="E30" t="s">
        <v>179</v>
      </c>
      <c r="F30">
        <v>0</v>
      </c>
      <c r="G30">
        <v>0</v>
      </c>
      <c r="H30">
        <v>0</v>
      </c>
      <c r="J30" t="s">
        <v>14</v>
      </c>
      <c r="K30" t="s">
        <v>9</v>
      </c>
      <c r="L30" t="s">
        <v>14</v>
      </c>
      <c r="M30" t="s">
        <v>14</v>
      </c>
      <c r="N30" t="s">
        <v>14</v>
      </c>
      <c r="O30" t="s">
        <v>14</v>
      </c>
      <c r="P30" t="s">
        <v>14</v>
      </c>
      <c r="Q30" t="s">
        <v>13</v>
      </c>
      <c r="R30" t="s">
        <v>9</v>
      </c>
      <c r="S30" t="s">
        <v>14</v>
      </c>
    </row>
    <row r="31" spans="1:20" x14ac:dyDescent="0.25">
      <c r="A31" t="s">
        <v>9</v>
      </c>
      <c r="B31" t="s">
        <v>567</v>
      </c>
      <c r="C31" t="s">
        <v>75</v>
      </c>
      <c r="D31" t="s">
        <v>568</v>
      </c>
      <c r="E31" t="s">
        <v>179</v>
      </c>
      <c r="F31">
        <v>0</v>
      </c>
      <c r="G31">
        <v>0</v>
      </c>
      <c r="H31">
        <v>0</v>
      </c>
      <c r="I31" t="s">
        <v>9</v>
      </c>
      <c r="J31" t="s">
        <v>13</v>
      </c>
      <c r="K31" t="s">
        <v>9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9</v>
      </c>
      <c r="S31" t="s">
        <v>14</v>
      </c>
    </row>
    <row r="32" spans="1:20" x14ac:dyDescent="0.25">
      <c r="A32" t="s">
        <v>9</v>
      </c>
      <c r="B32" t="s">
        <v>569</v>
      </c>
      <c r="C32" t="s">
        <v>75</v>
      </c>
      <c r="D32" t="s">
        <v>570</v>
      </c>
      <c r="E32" t="s">
        <v>179</v>
      </c>
      <c r="F32">
        <v>0</v>
      </c>
      <c r="G32">
        <v>0</v>
      </c>
      <c r="H32">
        <v>0</v>
      </c>
      <c r="I32" t="s">
        <v>9</v>
      </c>
      <c r="J32" t="s">
        <v>13</v>
      </c>
      <c r="K32" t="s">
        <v>9</v>
      </c>
      <c r="L32" t="s">
        <v>14</v>
      </c>
      <c r="M32" t="s">
        <v>14</v>
      </c>
      <c r="N32" t="s">
        <v>14</v>
      </c>
      <c r="O32" t="s">
        <v>14</v>
      </c>
      <c r="P32" t="s">
        <v>14</v>
      </c>
      <c r="Q32" t="s">
        <v>14</v>
      </c>
      <c r="R32" t="s">
        <v>9</v>
      </c>
      <c r="S32" t="s">
        <v>14</v>
      </c>
    </row>
    <row r="33" spans="1:19" x14ac:dyDescent="0.25">
      <c r="A33" t="s">
        <v>9</v>
      </c>
      <c r="B33" t="s">
        <v>571</v>
      </c>
      <c r="C33" t="s">
        <v>11</v>
      </c>
      <c r="D33" t="s">
        <v>572</v>
      </c>
      <c r="E33" t="s">
        <v>179</v>
      </c>
      <c r="F33">
        <v>0</v>
      </c>
      <c r="G33">
        <v>0</v>
      </c>
      <c r="H33">
        <v>0</v>
      </c>
      <c r="I33" t="s">
        <v>9</v>
      </c>
      <c r="J33" t="s">
        <v>13</v>
      </c>
      <c r="K33" t="s">
        <v>9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9</v>
      </c>
      <c r="S33" t="s">
        <v>14</v>
      </c>
    </row>
    <row r="34" spans="1:19" x14ac:dyDescent="0.25">
      <c r="A34" t="s">
        <v>9</v>
      </c>
      <c r="B34" t="s">
        <v>573</v>
      </c>
      <c r="C34" t="s">
        <v>21</v>
      </c>
      <c r="D34" t="s">
        <v>574</v>
      </c>
      <c r="E34" t="s">
        <v>230</v>
      </c>
      <c r="F34">
        <v>-1</v>
      </c>
      <c r="G34">
        <v>1</v>
      </c>
      <c r="H34">
        <v>0</v>
      </c>
      <c r="I34" t="s">
        <v>9</v>
      </c>
      <c r="J34" t="s">
        <v>13</v>
      </c>
      <c r="K34" t="s">
        <v>9</v>
      </c>
      <c r="L34" t="s">
        <v>14</v>
      </c>
      <c r="M34" t="s">
        <v>14</v>
      </c>
      <c r="N34" t="s">
        <v>14</v>
      </c>
      <c r="O34" t="s">
        <v>9</v>
      </c>
      <c r="P34" t="s">
        <v>14</v>
      </c>
      <c r="Q34" t="s">
        <v>14</v>
      </c>
      <c r="R34" t="s">
        <v>14</v>
      </c>
      <c r="S34" t="s">
        <v>14</v>
      </c>
    </row>
    <row r="35" spans="1:19" x14ac:dyDescent="0.25">
      <c r="A35" t="s">
        <v>9</v>
      </c>
      <c r="B35" t="s">
        <v>575</v>
      </c>
      <c r="C35" t="s">
        <v>38</v>
      </c>
      <c r="D35" t="s">
        <v>576</v>
      </c>
      <c r="E35" t="s">
        <v>179</v>
      </c>
      <c r="F35">
        <v>0</v>
      </c>
      <c r="G35">
        <v>0</v>
      </c>
      <c r="H35">
        <v>0</v>
      </c>
      <c r="I35" t="s">
        <v>9</v>
      </c>
      <c r="J35" t="s">
        <v>13</v>
      </c>
      <c r="K35" t="s">
        <v>9</v>
      </c>
      <c r="L35" t="s">
        <v>14</v>
      </c>
      <c r="M35" t="s">
        <v>14</v>
      </c>
      <c r="N35" t="s">
        <v>14</v>
      </c>
      <c r="O35" t="s">
        <v>14</v>
      </c>
      <c r="P35" t="s">
        <v>9</v>
      </c>
      <c r="Q35" t="s">
        <v>14</v>
      </c>
      <c r="R35" t="s">
        <v>14</v>
      </c>
      <c r="S35" t="s">
        <v>14</v>
      </c>
    </row>
    <row r="36" spans="1:19" x14ac:dyDescent="0.25">
      <c r="A36" t="s">
        <v>9</v>
      </c>
      <c r="B36" t="s">
        <v>577</v>
      </c>
      <c r="C36" t="s">
        <v>38</v>
      </c>
      <c r="D36" t="s">
        <v>578</v>
      </c>
      <c r="E36" t="s">
        <v>179</v>
      </c>
      <c r="F36">
        <v>0</v>
      </c>
      <c r="G36">
        <v>0</v>
      </c>
      <c r="H36">
        <v>0</v>
      </c>
      <c r="I36" t="s">
        <v>9</v>
      </c>
      <c r="J36" t="s">
        <v>13</v>
      </c>
      <c r="K36" t="s">
        <v>9</v>
      </c>
      <c r="L36" t="s">
        <v>14</v>
      </c>
      <c r="M36" t="s">
        <v>14</v>
      </c>
      <c r="N36" t="s">
        <v>14</v>
      </c>
      <c r="O36" t="s">
        <v>14</v>
      </c>
      <c r="P36" t="s">
        <v>9</v>
      </c>
      <c r="Q36" t="s">
        <v>14</v>
      </c>
      <c r="R36" t="s">
        <v>14</v>
      </c>
      <c r="S36" t="s">
        <v>14</v>
      </c>
    </row>
    <row r="37" spans="1:19" x14ac:dyDescent="0.25">
      <c r="A37" t="s">
        <v>9</v>
      </c>
      <c r="B37" t="s">
        <v>579</v>
      </c>
      <c r="C37" t="s">
        <v>38</v>
      </c>
      <c r="D37" t="s">
        <v>580</v>
      </c>
      <c r="E37" t="s">
        <v>179</v>
      </c>
      <c r="F37">
        <v>0</v>
      </c>
      <c r="G37">
        <v>0</v>
      </c>
      <c r="H37">
        <v>0</v>
      </c>
      <c r="I37" t="s">
        <v>9</v>
      </c>
      <c r="J37" t="s">
        <v>13</v>
      </c>
      <c r="K37" t="s">
        <v>9</v>
      </c>
      <c r="L37" t="s">
        <v>14</v>
      </c>
      <c r="M37" t="s">
        <v>14</v>
      </c>
      <c r="N37" t="s">
        <v>14</v>
      </c>
      <c r="O37" t="s">
        <v>14</v>
      </c>
      <c r="P37" t="s">
        <v>9</v>
      </c>
      <c r="Q37" t="s">
        <v>14</v>
      </c>
      <c r="R37" t="s">
        <v>14</v>
      </c>
      <c r="S37" t="s">
        <v>14</v>
      </c>
    </row>
    <row r="38" spans="1:19" x14ac:dyDescent="0.25">
      <c r="A38" t="s">
        <v>9</v>
      </c>
      <c r="B38" t="s">
        <v>581</v>
      </c>
      <c r="C38" t="s">
        <v>21</v>
      </c>
      <c r="D38" t="s">
        <v>582</v>
      </c>
      <c r="E38" t="s">
        <v>179</v>
      </c>
      <c r="F38">
        <v>0</v>
      </c>
      <c r="G38">
        <v>0</v>
      </c>
      <c r="H38">
        <v>0</v>
      </c>
      <c r="I38" t="s">
        <v>9</v>
      </c>
      <c r="J38" t="s">
        <v>13</v>
      </c>
      <c r="K38" t="s">
        <v>9</v>
      </c>
      <c r="L38" t="s">
        <v>14</v>
      </c>
      <c r="M38" t="s">
        <v>14</v>
      </c>
      <c r="N38" t="s">
        <v>14</v>
      </c>
      <c r="O38" t="s">
        <v>9</v>
      </c>
      <c r="P38" t="s">
        <v>14</v>
      </c>
      <c r="Q38" t="s">
        <v>14</v>
      </c>
      <c r="R38" t="s">
        <v>14</v>
      </c>
      <c r="S38" t="s">
        <v>14</v>
      </c>
    </row>
    <row r="39" spans="1:19" x14ac:dyDescent="0.25">
      <c r="A39" t="s">
        <v>9</v>
      </c>
      <c r="B39" t="s">
        <v>583</v>
      </c>
      <c r="C39" t="s">
        <v>11</v>
      </c>
      <c r="D39" t="s">
        <v>584</v>
      </c>
      <c r="E39" t="s">
        <v>179</v>
      </c>
      <c r="F39">
        <v>0</v>
      </c>
      <c r="G39">
        <v>0</v>
      </c>
      <c r="H39">
        <v>0</v>
      </c>
      <c r="I39" t="s">
        <v>9</v>
      </c>
      <c r="J39" t="s">
        <v>13</v>
      </c>
      <c r="K39" t="s">
        <v>9</v>
      </c>
      <c r="L39" t="s">
        <v>14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9</v>
      </c>
      <c r="S39" t="s">
        <v>14</v>
      </c>
    </row>
    <row r="40" spans="1:19" x14ac:dyDescent="0.25">
      <c r="A40" t="s">
        <v>9</v>
      </c>
      <c r="B40" t="s">
        <v>585</v>
      </c>
      <c r="C40" t="s">
        <v>21</v>
      </c>
      <c r="D40" t="s">
        <v>586</v>
      </c>
      <c r="E40" t="s">
        <v>179</v>
      </c>
      <c r="F40">
        <v>0</v>
      </c>
      <c r="G40">
        <v>0</v>
      </c>
      <c r="H40">
        <v>0</v>
      </c>
      <c r="I40" t="s">
        <v>9</v>
      </c>
      <c r="J40" t="s">
        <v>13</v>
      </c>
      <c r="K40" t="s">
        <v>9</v>
      </c>
      <c r="L40" t="s">
        <v>14</v>
      </c>
      <c r="M40" t="s">
        <v>14</v>
      </c>
      <c r="N40" t="s">
        <v>14</v>
      </c>
      <c r="O40" t="s">
        <v>9</v>
      </c>
      <c r="P40" t="s">
        <v>14</v>
      </c>
      <c r="Q40" t="s">
        <v>14</v>
      </c>
      <c r="R40" t="s">
        <v>14</v>
      </c>
      <c r="S40" t="s">
        <v>14</v>
      </c>
    </row>
    <row r="41" spans="1:19" x14ac:dyDescent="0.25">
      <c r="A41" t="s">
        <v>9</v>
      </c>
      <c r="B41" t="s">
        <v>587</v>
      </c>
      <c r="C41" t="s">
        <v>38</v>
      </c>
      <c r="D41" t="s">
        <v>588</v>
      </c>
      <c r="E41" t="s">
        <v>179</v>
      </c>
      <c r="F41">
        <v>0</v>
      </c>
      <c r="G41">
        <v>0</v>
      </c>
      <c r="H41">
        <v>0</v>
      </c>
      <c r="I41" t="s">
        <v>9</v>
      </c>
      <c r="J41" t="s">
        <v>13</v>
      </c>
      <c r="K41" t="s">
        <v>9</v>
      </c>
      <c r="L41" t="s">
        <v>14</v>
      </c>
      <c r="M41" t="s">
        <v>14</v>
      </c>
      <c r="N41" t="s">
        <v>14</v>
      </c>
      <c r="O41" t="s">
        <v>14</v>
      </c>
      <c r="P41" t="s">
        <v>9</v>
      </c>
      <c r="Q41" t="s">
        <v>14</v>
      </c>
      <c r="R41" t="s">
        <v>14</v>
      </c>
      <c r="S41" t="s">
        <v>14</v>
      </c>
    </row>
    <row r="42" spans="1:19" x14ac:dyDescent="0.25">
      <c r="A42" t="s">
        <v>9</v>
      </c>
      <c r="B42" t="s">
        <v>589</v>
      </c>
      <c r="C42" t="s">
        <v>11</v>
      </c>
      <c r="D42" t="s">
        <v>590</v>
      </c>
      <c r="E42" t="s">
        <v>179</v>
      </c>
      <c r="F42">
        <v>0</v>
      </c>
      <c r="G42">
        <v>0</v>
      </c>
      <c r="H42">
        <v>0</v>
      </c>
      <c r="I42" t="s">
        <v>9</v>
      </c>
      <c r="J42" t="s">
        <v>13</v>
      </c>
      <c r="K42" t="s">
        <v>9</v>
      </c>
      <c r="L42" t="s">
        <v>14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9</v>
      </c>
      <c r="S42" t="s">
        <v>14</v>
      </c>
    </row>
    <row r="43" spans="1:19" x14ac:dyDescent="0.25">
      <c r="A43" t="s">
        <v>9</v>
      </c>
      <c r="B43" t="s">
        <v>591</v>
      </c>
      <c r="C43" t="s">
        <v>11</v>
      </c>
      <c r="D43" t="s">
        <v>592</v>
      </c>
      <c r="E43" t="s">
        <v>179</v>
      </c>
      <c r="F43">
        <v>0</v>
      </c>
      <c r="G43">
        <v>0</v>
      </c>
      <c r="H43">
        <v>0</v>
      </c>
      <c r="I43" t="s">
        <v>9</v>
      </c>
      <c r="J43" t="s">
        <v>13</v>
      </c>
      <c r="K43" t="s">
        <v>9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9</v>
      </c>
      <c r="S43" t="s">
        <v>14</v>
      </c>
    </row>
    <row r="44" spans="1:19" x14ac:dyDescent="0.25">
      <c r="A44" t="s">
        <v>9</v>
      </c>
      <c r="B44" t="s">
        <v>593</v>
      </c>
      <c r="C44" t="s">
        <v>11</v>
      </c>
      <c r="D44" t="s">
        <v>594</v>
      </c>
      <c r="E44" t="s">
        <v>179</v>
      </c>
      <c r="F44">
        <v>1</v>
      </c>
      <c r="G44">
        <v>0</v>
      </c>
      <c r="H44">
        <v>0</v>
      </c>
      <c r="I44" t="s">
        <v>9</v>
      </c>
      <c r="J44" t="s">
        <v>13</v>
      </c>
      <c r="K44" t="s">
        <v>9</v>
      </c>
      <c r="L44" t="s">
        <v>14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9</v>
      </c>
      <c r="S44" t="s">
        <v>14</v>
      </c>
    </row>
    <row r="45" spans="1:19" x14ac:dyDescent="0.25">
      <c r="A45" t="s">
        <v>9</v>
      </c>
      <c r="B45" t="s">
        <v>595</v>
      </c>
      <c r="C45" t="s">
        <v>11</v>
      </c>
      <c r="D45" t="s">
        <v>596</v>
      </c>
      <c r="E45" t="s">
        <v>179</v>
      </c>
      <c r="F45">
        <v>0</v>
      </c>
      <c r="G45">
        <v>0</v>
      </c>
      <c r="H45">
        <v>0</v>
      </c>
      <c r="I45" t="s">
        <v>9</v>
      </c>
      <c r="J45" t="s">
        <v>13</v>
      </c>
      <c r="K45" t="s">
        <v>9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9</v>
      </c>
      <c r="S45" t="s">
        <v>14</v>
      </c>
    </row>
    <row r="46" spans="1:19" x14ac:dyDescent="0.25">
      <c r="A46" t="s">
        <v>9</v>
      </c>
      <c r="B46" t="s">
        <v>597</v>
      </c>
      <c r="C46" t="s">
        <v>11</v>
      </c>
      <c r="D46" t="s">
        <v>598</v>
      </c>
      <c r="E46" t="s">
        <v>179</v>
      </c>
      <c r="F46">
        <v>0</v>
      </c>
      <c r="G46">
        <v>0</v>
      </c>
      <c r="H46">
        <v>0</v>
      </c>
      <c r="I46" t="s">
        <v>9</v>
      </c>
      <c r="J46" t="s">
        <v>13</v>
      </c>
      <c r="K46" t="s">
        <v>9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9</v>
      </c>
      <c r="S46" t="s">
        <v>14</v>
      </c>
    </row>
    <row r="47" spans="1:19" x14ac:dyDescent="0.25">
      <c r="A47" t="s">
        <v>9</v>
      </c>
      <c r="B47" t="s">
        <v>599</v>
      </c>
      <c r="C47" t="s">
        <v>11</v>
      </c>
      <c r="D47" t="s">
        <v>600</v>
      </c>
      <c r="E47" t="s">
        <v>179</v>
      </c>
      <c r="F47">
        <v>0</v>
      </c>
      <c r="G47">
        <v>0</v>
      </c>
      <c r="H47">
        <v>0</v>
      </c>
      <c r="I47" t="s">
        <v>9</v>
      </c>
      <c r="J47" t="s">
        <v>13</v>
      </c>
      <c r="K47" t="s">
        <v>9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9</v>
      </c>
      <c r="S47" t="s">
        <v>14</v>
      </c>
    </row>
    <row r="48" spans="1:19" x14ac:dyDescent="0.25">
      <c r="A48" t="s">
        <v>9</v>
      </c>
      <c r="B48" t="s">
        <v>601</v>
      </c>
      <c r="C48" t="s">
        <v>38</v>
      </c>
      <c r="D48" t="s">
        <v>602</v>
      </c>
      <c r="E48" t="s">
        <v>179</v>
      </c>
      <c r="F48">
        <v>0</v>
      </c>
      <c r="G48">
        <v>0</v>
      </c>
      <c r="H48">
        <v>-1</v>
      </c>
      <c r="I48" t="s">
        <v>9</v>
      </c>
      <c r="J48" t="s">
        <v>13</v>
      </c>
      <c r="K48" t="s">
        <v>9</v>
      </c>
      <c r="L48" t="s">
        <v>14</v>
      </c>
      <c r="M48" t="s">
        <v>14</v>
      </c>
      <c r="N48" t="s">
        <v>14</v>
      </c>
      <c r="O48" t="s">
        <v>14</v>
      </c>
      <c r="P48" t="s">
        <v>9</v>
      </c>
      <c r="Q48" t="s">
        <v>14</v>
      </c>
      <c r="R48" t="s">
        <v>14</v>
      </c>
      <c r="S48" t="s">
        <v>14</v>
      </c>
    </row>
    <row r="49" spans="1:19" x14ac:dyDescent="0.25">
      <c r="A49" t="s">
        <v>9</v>
      </c>
      <c r="B49" t="s">
        <v>603</v>
      </c>
      <c r="C49" t="s">
        <v>11</v>
      </c>
      <c r="D49" t="s">
        <v>604</v>
      </c>
      <c r="E49" t="s">
        <v>179</v>
      </c>
      <c r="F49">
        <v>0</v>
      </c>
      <c r="G49">
        <v>0</v>
      </c>
      <c r="H49">
        <v>0</v>
      </c>
      <c r="I49" t="s">
        <v>9</v>
      </c>
      <c r="J49" t="s">
        <v>13</v>
      </c>
      <c r="K49" t="s">
        <v>9</v>
      </c>
      <c r="L49" t="s">
        <v>14</v>
      </c>
      <c r="M49" t="s">
        <v>14</v>
      </c>
      <c r="N49" t="s">
        <v>14</v>
      </c>
      <c r="O49" t="s">
        <v>14</v>
      </c>
      <c r="P49" t="s">
        <v>14</v>
      </c>
      <c r="Q49" t="s">
        <v>14</v>
      </c>
      <c r="R49" t="s">
        <v>9</v>
      </c>
      <c r="S49" t="s">
        <v>14</v>
      </c>
    </row>
    <row r="50" spans="1:19" x14ac:dyDescent="0.25">
      <c r="A50" t="s">
        <v>9</v>
      </c>
      <c r="B50" t="s">
        <v>605</v>
      </c>
      <c r="C50" t="s">
        <v>11</v>
      </c>
      <c r="D50" t="s">
        <v>606</v>
      </c>
      <c r="E50" t="s">
        <v>179</v>
      </c>
      <c r="F50">
        <v>0</v>
      </c>
      <c r="G50">
        <v>0</v>
      </c>
      <c r="H50">
        <v>0</v>
      </c>
      <c r="I50" t="s">
        <v>9</v>
      </c>
      <c r="J50" t="s">
        <v>13</v>
      </c>
      <c r="K50" t="s">
        <v>9</v>
      </c>
      <c r="L50" t="s">
        <v>14</v>
      </c>
      <c r="M50" t="s">
        <v>14</v>
      </c>
      <c r="N50" t="s">
        <v>14</v>
      </c>
      <c r="O50" t="s">
        <v>14</v>
      </c>
      <c r="P50" t="s">
        <v>14</v>
      </c>
      <c r="Q50" t="s">
        <v>14</v>
      </c>
      <c r="R50" t="s">
        <v>9</v>
      </c>
      <c r="S50" t="s">
        <v>14</v>
      </c>
    </row>
    <row r="51" spans="1:19" x14ac:dyDescent="0.25">
      <c r="A51" t="s">
        <v>9</v>
      </c>
      <c r="B51" t="s">
        <v>607</v>
      </c>
      <c r="C51" t="s">
        <v>11</v>
      </c>
      <c r="D51" t="s">
        <v>608</v>
      </c>
      <c r="E51" t="s">
        <v>179</v>
      </c>
      <c r="F51">
        <v>0</v>
      </c>
      <c r="G51">
        <v>0</v>
      </c>
      <c r="H51">
        <v>0</v>
      </c>
      <c r="I51" t="s">
        <v>9</v>
      </c>
      <c r="J51" t="s">
        <v>13</v>
      </c>
      <c r="K51" t="s">
        <v>9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9</v>
      </c>
      <c r="S51" t="s">
        <v>14</v>
      </c>
    </row>
    <row r="52" spans="1:19" x14ac:dyDescent="0.25">
      <c r="A52" t="s">
        <v>9</v>
      </c>
      <c r="B52" t="s">
        <v>609</v>
      </c>
      <c r="C52" t="s">
        <v>75</v>
      </c>
      <c r="D52" t="s">
        <v>610</v>
      </c>
      <c r="E52" t="s">
        <v>179</v>
      </c>
      <c r="F52">
        <v>0</v>
      </c>
      <c r="G52">
        <v>0</v>
      </c>
      <c r="H52">
        <v>0</v>
      </c>
      <c r="I52" t="s">
        <v>9</v>
      </c>
      <c r="J52" t="s">
        <v>13</v>
      </c>
      <c r="K52" t="s">
        <v>9</v>
      </c>
      <c r="L52" t="s">
        <v>14</v>
      </c>
      <c r="M52" t="s">
        <v>14</v>
      </c>
      <c r="N52" t="s">
        <v>14</v>
      </c>
      <c r="O52" t="s">
        <v>14</v>
      </c>
      <c r="P52" t="s">
        <v>14</v>
      </c>
      <c r="Q52" t="s">
        <v>14</v>
      </c>
      <c r="R52" t="s">
        <v>9</v>
      </c>
      <c r="S52" t="s">
        <v>14</v>
      </c>
    </row>
    <row r="53" spans="1:19" x14ac:dyDescent="0.25">
      <c r="A53" t="s">
        <v>9</v>
      </c>
      <c r="B53" t="s">
        <v>611</v>
      </c>
      <c r="C53" t="s">
        <v>11</v>
      </c>
      <c r="D53" t="s">
        <v>612</v>
      </c>
      <c r="E53" t="s">
        <v>179</v>
      </c>
      <c r="F53">
        <v>0</v>
      </c>
      <c r="G53">
        <v>0</v>
      </c>
      <c r="H53">
        <v>0</v>
      </c>
      <c r="J53" t="s">
        <v>14</v>
      </c>
      <c r="K53" t="s">
        <v>14</v>
      </c>
      <c r="L53" t="s">
        <v>14</v>
      </c>
      <c r="M53" t="s">
        <v>9</v>
      </c>
      <c r="N53" t="s">
        <v>14</v>
      </c>
      <c r="O53" t="s">
        <v>14</v>
      </c>
      <c r="P53" t="s">
        <v>14</v>
      </c>
      <c r="Q53" t="s">
        <v>13</v>
      </c>
      <c r="R53" t="s">
        <v>9</v>
      </c>
      <c r="S53" t="s">
        <v>14</v>
      </c>
    </row>
    <row r="54" spans="1:19" x14ac:dyDescent="0.25">
      <c r="A54" t="s">
        <v>9</v>
      </c>
      <c r="B54" t="s">
        <v>613</v>
      </c>
      <c r="C54" t="s">
        <v>11</v>
      </c>
      <c r="D54" t="s">
        <v>614</v>
      </c>
      <c r="E54" t="s">
        <v>179</v>
      </c>
      <c r="F54">
        <v>0</v>
      </c>
      <c r="G54">
        <v>0</v>
      </c>
      <c r="H54">
        <v>0</v>
      </c>
      <c r="J54" t="s">
        <v>14</v>
      </c>
      <c r="K54" t="s">
        <v>14</v>
      </c>
      <c r="L54" t="s">
        <v>14</v>
      </c>
      <c r="M54" t="s">
        <v>9</v>
      </c>
      <c r="N54" t="s">
        <v>14</v>
      </c>
      <c r="O54" t="s">
        <v>14</v>
      </c>
      <c r="P54" t="s">
        <v>14</v>
      </c>
      <c r="Q54" t="s">
        <v>13</v>
      </c>
      <c r="R54" t="s">
        <v>9</v>
      </c>
      <c r="S54" t="s">
        <v>14</v>
      </c>
    </row>
    <row r="55" spans="1:19" x14ac:dyDescent="0.25">
      <c r="A55" t="s">
        <v>9</v>
      </c>
      <c r="B55" t="s">
        <v>615</v>
      </c>
      <c r="C55" t="s">
        <v>38</v>
      </c>
      <c r="D55" t="s">
        <v>616</v>
      </c>
      <c r="E55" t="s">
        <v>179</v>
      </c>
      <c r="F55">
        <v>0</v>
      </c>
      <c r="G55">
        <v>0</v>
      </c>
      <c r="H55">
        <v>0</v>
      </c>
      <c r="J55" t="s">
        <v>14</v>
      </c>
      <c r="K55" t="s">
        <v>14</v>
      </c>
      <c r="L55" t="s">
        <v>14</v>
      </c>
      <c r="M55" t="s">
        <v>9</v>
      </c>
      <c r="N55" t="s">
        <v>14</v>
      </c>
      <c r="O55" t="s">
        <v>14</v>
      </c>
      <c r="P55" t="s">
        <v>9</v>
      </c>
      <c r="Q55" t="s">
        <v>13</v>
      </c>
      <c r="R55" t="s">
        <v>14</v>
      </c>
      <c r="S55" t="s">
        <v>14</v>
      </c>
    </row>
    <row r="56" spans="1:19" x14ac:dyDescent="0.25">
      <c r="A56" t="s">
        <v>9</v>
      </c>
      <c r="B56" t="s">
        <v>617</v>
      </c>
      <c r="C56" t="s">
        <v>75</v>
      </c>
      <c r="D56" t="s">
        <v>618</v>
      </c>
      <c r="E56" t="s">
        <v>619</v>
      </c>
      <c r="F56">
        <v>2</v>
      </c>
      <c r="G56">
        <v>2</v>
      </c>
      <c r="H56">
        <v>2</v>
      </c>
      <c r="I56" t="s">
        <v>9</v>
      </c>
      <c r="J56" t="s">
        <v>13</v>
      </c>
      <c r="K56" t="s">
        <v>9</v>
      </c>
      <c r="L56" t="s">
        <v>14</v>
      </c>
      <c r="M56" t="s">
        <v>14</v>
      </c>
      <c r="N56" t="s">
        <v>14</v>
      </c>
      <c r="O56" t="s">
        <v>14</v>
      </c>
      <c r="P56" t="s">
        <v>14</v>
      </c>
      <c r="Q56" t="s">
        <v>14</v>
      </c>
      <c r="R56" t="s">
        <v>9</v>
      </c>
      <c r="S56" t="s">
        <v>14</v>
      </c>
    </row>
    <row r="57" spans="1:19" x14ac:dyDescent="0.25">
      <c r="A57" t="s">
        <v>9</v>
      </c>
      <c r="B57" t="s">
        <v>620</v>
      </c>
      <c r="C57" t="s">
        <v>75</v>
      </c>
      <c r="D57" t="s">
        <v>621</v>
      </c>
      <c r="E57" t="s">
        <v>291</v>
      </c>
      <c r="F57">
        <v>3</v>
      </c>
      <c r="G57">
        <v>3</v>
      </c>
      <c r="H57">
        <v>3</v>
      </c>
      <c r="I57" t="s">
        <v>9</v>
      </c>
      <c r="J57" t="s">
        <v>13</v>
      </c>
      <c r="K57" t="s">
        <v>9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9</v>
      </c>
      <c r="S57" t="s">
        <v>14</v>
      </c>
    </row>
    <row r="58" spans="1:19" x14ac:dyDescent="0.25">
      <c r="A58" t="s">
        <v>188</v>
      </c>
      <c r="B58" t="s">
        <v>622</v>
      </c>
      <c r="C58" t="s">
        <v>238</v>
      </c>
      <c r="E58" t="s">
        <v>623</v>
      </c>
      <c r="I58" t="s">
        <v>188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</row>
    <row r="59" spans="1:19" x14ac:dyDescent="0.25">
      <c r="A59" t="s">
        <v>9</v>
      </c>
      <c r="B59" t="s">
        <v>624</v>
      </c>
      <c r="C59" t="s">
        <v>238</v>
      </c>
      <c r="D59" t="s">
        <v>625</v>
      </c>
      <c r="E59" t="s">
        <v>291</v>
      </c>
      <c r="F59">
        <v>2</v>
      </c>
      <c r="G59">
        <v>-1</v>
      </c>
      <c r="H59">
        <v>-1</v>
      </c>
      <c r="J59" t="s">
        <v>14</v>
      </c>
      <c r="K59" t="s">
        <v>14</v>
      </c>
      <c r="L59" t="s">
        <v>14</v>
      </c>
      <c r="M59" t="s">
        <v>9</v>
      </c>
      <c r="N59" t="s">
        <v>14</v>
      </c>
      <c r="O59" t="s">
        <v>9</v>
      </c>
      <c r="P59" t="s">
        <v>14</v>
      </c>
      <c r="Q59" t="s">
        <v>13</v>
      </c>
      <c r="R59" t="s">
        <v>14</v>
      </c>
      <c r="S59" t="s">
        <v>14</v>
      </c>
    </row>
    <row r="60" spans="1:19" x14ac:dyDescent="0.25">
      <c r="A60" t="s">
        <v>9</v>
      </c>
      <c r="B60" t="s">
        <v>626</v>
      </c>
      <c r="C60" t="s">
        <v>238</v>
      </c>
      <c r="D60" t="s">
        <v>627</v>
      </c>
      <c r="E60" t="s">
        <v>179</v>
      </c>
      <c r="F60">
        <v>0</v>
      </c>
      <c r="G60">
        <v>0</v>
      </c>
      <c r="H60">
        <v>0</v>
      </c>
      <c r="I60" t="s">
        <v>9</v>
      </c>
      <c r="J60" t="s">
        <v>13</v>
      </c>
      <c r="K60" t="s">
        <v>9</v>
      </c>
      <c r="L60" t="s">
        <v>14</v>
      </c>
      <c r="M60" t="s">
        <v>14</v>
      </c>
      <c r="N60" t="s">
        <v>14</v>
      </c>
      <c r="O60" t="s">
        <v>9</v>
      </c>
      <c r="P60" t="s">
        <v>14</v>
      </c>
      <c r="Q60" t="s">
        <v>14</v>
      </c>
      <c r="R60" t="s">
        <v>14</v>
      </c>
      <c r="S60" t="s">
        <v>14</v>
      </c>
    </row>
    <row r="61" spans="1:19" x14ac:dyDescent="0.25">
      <c r="A61" t="s">
        <v>9</v>
      </c>
      <c r="B61" t="s">
        <v>628</v>
      </c>
      <c r="C61" t="s">
        <v>21</v>
      </c>
      <c r="D61" t="s">
        <v>629</v>
      </c>
      <c r="E61" t="s">
        <v>179</v>
      </c>
      <c r="F61">
        <v>0</v>
      </c>
      <c r="G61">
        <v>0</v>
      </c>
      <c r="H61">
        <v>0</v>
      </c>
      <c r="I61" t="s">
        <v>9</v>
      </c>
      <c r="J61" t="s">
        <v>13</v>
      </c>
      <c r="K61" t="s">
        <v>9</v>
      </c>
      <c r="L61" t="s">
        <v>14</v>
      </c>
      <c r="M61" t="s">
        <v>14</v>
      </c>
      <c r="N61" t="s">
        <v>14</v>
      </c>
      <c r="O61" t="s">
        <v>9</v>
      </c>
      <c r="P61" t="s">
        <v>14</v>
      </c>
      <c r="Q61" t="s">
        <v>14</v>
      </c>
      <c r="R61" t="s">
        <v>14</v>
      </c>
      <c r="S61" t="s">
        <v>14</v>
      </c>
    </row>
    <row r="62" spans="1:19" x14ac:dyDescent="0.25">
      <c r="A62" t="s">
        <v>9</v>
      </c>
      <c r="B62" t="s">
        <v>630</v>
      </c>
      <c r="C62" t="s">
        <v>21</v>
      </c>
      <c r="D62" t="s">
        <v>631</v>
      </c>
      <c r="E62" t="s">
        <v>179</v>
      </c>
      <c r="F62">
        <v>0</v>
      </c>
      <c r="G62">
        <v>0</v>
      </c>
      <c r="H62">
        <v>0</v>
      </c>
      <c r="I62" t="s">
        <v>9</v>
      </c>
      <c r="J62" t="s">
        <v>13</v>
      </c>
      <c r="K62" t="s">
        <v>14</v>
      </c>
      <c r="L62" t="s">
        <v>9</v>
      </c>
      <c r="M62" t="s">
        <v>14</v>
      </c>
      <c r="N62" t="s">
        <v>14</v>
      </c>
      <c r="O62" t="s">
        <v>9</v>
      </c>
      <c r="P62" t="s">
        <v>14</v>
      </c>
      <c r="Q62" t="s">
        <v>14</v>
      </c>
      <c r="R62" t="s">
        <v>14</v>
      </c>
      <c r="S62" t="s">
        <v>14</v>
      </c>
    </row>
    <row r="63" spans="1:19" x14ac:dyDescent="0.25">
      <c r="A63" t="s">
        <v>9</v>
      </c>
      <c r="B63" t="s">
        <v>632</v>
      </c>
      <c r="C63" t="s">
        <v>11</v>
      </c>
      <c r="D63" t="s">
        <v>633</v>
      </c>
      <c r="E63" t="s">
        <v>215</v>
      </c>
      <c r="F63">
        <v>1</v>
      </c>
      <c r="G63">
        <v>1</v>
      </c>
      <c r="H63">
        <v>1</v>
      </c>
      <c r="I63" t="s">
        <v>9</v>
      </c>
      <c r="J63" t="s">
        <v>13</v>
      </c>
      <c r="K63" t="s">
        <v>9</v>
      </c>
      <c r="L63" t="s">
        <v>14</v>
      </c>
      <c r="M63" t="s">
        <v>14</v>
      </c>
      <c r="N63" t="s">
        <v>14</v>
      </c>
      <c r="O63" t="s">
        <v>14</v>
      </c>
      <c r="P63" t="s">
        <v>14</v>
      </c>
      <c r="Q63" t="s">
        <v>14</v>
      </c>
      <c r="R63" t="s">
        <v>9</v>
      </c>
      <c r="S63" t="s">
        <v>14</v>
      </c>
    </row>
    <row r="64" spans="1:19" x14ac:dyDescent="0.25">
      <c r="A64" t="s">
        <v>9</v>
      </c>
      <c r="B64" t="s">
        <v>634</v>
      </c>
      <c r="C64" t="s">
        <v>11</v>
      </c>
      <c r="D64" t="s">
        <v>635</v>
      </c>
      <c r="E64" t="s">
        <v>179</v>
      </c>
      <c r="F64">
        <v>0</v>
      </c>
      <c r="G64">
        <v>0</v>
      </c>
      <c r="H64">
        <v>0</v>
      </c>
      <c r="I64" t="s">
        <v>9</v>
      </c>
      <c r="J64" t="s">
        <v>13</v>
      </c>
      <c r="K64" t="s">
        <v>9</v>
      </c>
      <c r="L64" t="s">
        <v>14</v>
      </c>
      <c r="M64" t="s">
        <v>14</v>
      </c>
      <c r="N64" t="s">
        <v>14</v>
      </c>
      <c r="O64" t="s">
        <v>14</v>
      </c>
      <c r="P64" t="s">
        <v>14</v>
      </c>
      <c r="Q64" t="s">
        <v>14</v>
      </c>
      <c r="R64" t="s">
        <v>9</v>
      </c>
      <c r="S64" t="s">
        <v>14</v>
      </c>
    </row>
    <row r="65" spans="1:19" x14ac:dyDescent="0.25">
      <c r="A65" t="s">
        <v>9</v>
      </c>
      <c r="B65" t="s">
        <v>636</v>
      </c>
      <c r="C65" t="s">
        <v>21</v>
      </c>
      <c r="D65" t="s">
        <v>637</v>
      </c>
      <c r="E65" t="s">
        <v>179</v>
      </c>
      <c r="F65">
        <v>0</v>
      </c>
      <c r="G65">
        <v>0</v>
      </c>
      <c r="H65">
        <v>0</v>
      </c>
      <c r="I65" t="s">
        <v>9</v>
      </c>
      <c r="J65" t="s">
        <v>13</v>
      </c>
      <c r="K65" t="s">
        <v>9</v>
      </c>
      <c r="L65" t="s">
        <v>14</v>
      </c>
      <c r="M65" t="s">
        <v>14</v>
      </c>
      <c r="N65" t="s">
        <v>14</v>
      </c>
      <c r="O65" t="s">
        <v>9</v>
      </c>
      <c r="P65" t="s">
        <v>14</v>
      </c>
      <c r="Q65" t="s">
        <v>14</v>
      </c>
      <c r="R65" t="s">
        <v>14</v>
      </c>
      <c r="S65" t="s">
        <v>14</v>
      </c>
    </row>
    <row r="66" spans="1:19" x14ac:dyDescent="0.25">
      <c r="A66" t="s">
        <v>9</v>
      </c>
      <c r="B66" t="s">
        <v>638</v>
      </c>
      <c r="C66" t="s">
        <v>21</v>
      </c>
      <c r="D66" t="s">
        <v>639</v>
      </c>
      <c r="E66" t="s">
        <v>179</v>
      </c>
      <c r="F66">
        <v>0</v>
      </c>
      <c r="G66">
        <v>0</v>
      </c>
      <c r="H66">
        <v>0</v>
      </c>
      <c r="I66" t="s">
        <v>9</v>
      </c>
      <c r="J66" t="s">
        <v>13</v>
      </c>
      <c r="K66" t="s">
        <v>9</v>
      </c>
      <c r="L66" t="s">
        <v>14</v>
      </c>
      <c r="M66" t="s">
        <v>14</v>
      </c>
      <c r="N66" t="s">
        <v>14</v>
      </c>
      <c r="O66" t="s">
        <v>14</v>
      </c>
      <c r="P66" t="s">
        <v>9</v>
      </c>
      <c r="Q66" t="s">
        <v>14</v>
      </c>
      <c r="R66" t="s">
        <v>14</v>
      </c>
      <c r="S66" t="s">
        <v>14</v>
      </c>
    </row>
    <row r="67" spans="1:19" x14ac:dyDescent="0.25">
      <c r="A67" t="s">
        <v>9</v>
      </c>
      <c r="B67" t="s">
        <v>640</v>
      </c>
      <c r="C67" t="s">
        <v>21</v>
      </c>
      <c r="D67" t="s">
        <v>641</v>
      </c>
      <c r="E67" t="s">
        <v>179</v>
      </c>
      <c r="F67">
        <v>0</v>
      </c>
      <c r="G67">
        <v>1</v>
      </c>
      <c r="H67">
        <v>0</v>
      </c>
      <c r="I67" t="s">
        <v>9</v>
      </c>
      <c r="J67" t="s">
        <v>13</v>
      </c>
      <c r="K67" t="s">
        <v>9</v>
      </c>
      <c r="L67" t="s">
        <v>14</v>
      </c>
      <c r="M67" t="s">
        <v>14</v>
      </c>
      <c r="N67" t="s">
        <v>14</v>
      </c>
      <c r="O67" t="s">
        <v>14</v>
      </c>
      <c r="P67" t="s">
        <v>14</v>
      </c>
      <c r="Q67" t="s">
        <v>14</v>
      </c>
      <c r="R67" t="s">
        <v>9</v>
      </c>
      <c r="S67" t="s">
        <v>14</v>
      </c>
    </row>
    <row r="68" spans="1:19" x14ac:dyDescent="0.25">
      <c r="A68" t="s">
        <v>9</v>
      </c>
      <c r="B68" t="s">
        <v>642</v>
      </c>
      <c r="C68" t="s">
        <v>38</v>
      </c>
      <c r="D68" t="s">
        <v>643</v>
      </c>
      <c r="E68" t="s">
        <v>215</v>
      </c>
      <c r="F68">
        <v>2</v>
      </c>
      <c r="G68">
        <v>-1</v>
      </c>
      <c r="H68">
        <v>-1</v>
      </c>
      <c r="I68" t="s">
        <v>9</v>
      </c>
      <c r="J68" t="s">
        <v>13</v>
      </c>
      <c r="K68" t="s">
        <v>9</v>
      </c>
      <c r="L68" t="s">
        <v>14</v>
      </c>
      <c r="M68" t="s">
        <v>14</v>
      </c>
      <c r="N68" t="s">
        <v>14</v>
      </c>
      <c r="O68" t="s">
        <v>14</v>
      </c>
      <c r="P68" t="s">
        <v>9</v>
      </c>
      <c r="Q68" t="s">
        <v>14</v>
      </c>
      <c r="R68" t="s">
        <v>14</v>
      </c>
      <c r="S68" t="s">
        <v>14</v>
      </c>
    </row>
    <row r="69" spans="1:19" x14ac:dyDescent="0.25">
      <c r="A69" t="s">
        <v>9</v>
      </c>
      <c r="B69" t="s">
        <v>644</v>
      </c>
      <c r="C69" t="s">
        <v>238</v>
      </c>
      <c r="D69" t="s">
        <v>645</v>
      </c>
      <c r="E69" t="s">
        <v>179</v>
      </c>
      <c r="F69">
        <v>0</v>
      </c>
      <c r="G69">
        <v>0</v>
      </c>
      <c r="H69">
        <v>1</v>
      </c>
      <c r="I69" t="s">
        <v>9</v>
      </c>
      <c r="J69" t="s">
        <v>13</v>
      </c>
      <c r="K69" t="s">
        <v>9</v>
      </c>
      <c r="L69" t="s">
        <v>14</v>
      </c>
      <c r="M69" t="s">
        <v>14</v>
      </c>
      <c r="N69" t="s">
        <v>14</v>
      </c>
      <c r="O69" t="s">
        <v>9</v>
      </c>
      <c r="P69" t="s">
        <v>14</v>
      </c>
      <c r="Q69" t="s">
        <v>14</v>
      </c>
      <c r="R69" t="s">
        <v>14</v>
      </c>
      <c r="S69" t="s">
        <v>14</v>
      </c>
    </row>
    <row r="70" spans="1:19" x14ac:dyDescent="0.25">
      <c r="A70" t="s">
        <v>9</v>
      </c>
      <c r="B70" t="s">
        <v>646</v>
      </c>
      <c r="C70" t="s">
        <v>238</v>
      </c>
      <c r="D70" t="s">
        <v>647</v>
      </c>
      <c r="E70" t="s">
        <v>179</v>
      </c>
      <c r="F70">
        <v>0</v>
      </c>
      <c r="G70">
        <v>0</v>
      </c>
      <c r="H70">
        <v>0</v>
      </c>
      <c r="I70" t="s">
        <v>9</v>
      </c>
      <c r="J70" t="s">
        <v>13</v>
      </c>
      <c r="K70" t="s">
        <v>9</v>
      </c>
      <c r="L70" t="s">
        <v>14</v>
      </c>
      <c r="M70" t="s">
        <v>14</v>
      </c>
      <c r="N70" t="s">
        <v>14</v>
      </c>
      <c r="O70" t="s">
        <v>9</v>
      </c>
      <c r="P70" t="s">
        <v>14</v>
      </c>
      <c r="Q70" t="s">
        <v>14</v>
      </c>
      <c r="R70" t="s">
        <v>14</v>
      </c>
      <c r="S70" t="s">
        <v>14</v>
      </c>
    </row>
    <row r="71" spans="1:19" x14ac:dyDescent="0.25">
      <c r="A71" t="s">
        <v>9</v>
      </c>
      <c r="B71" t="s">
        <v>648</v>
      </c>
      <c r="C71" t="s">
        <v>11</v>
      </c>
      <c r="D71" t="s">
        <v>649</v>
      </c>
      <c r="E71" t="s">
        <v>215</v>
      </c>
      <c r="F71">
        <v>1</v>
      </c>
      <c r="G71">
        <v>0</v>
      </c>
      <c r="H71">
        <v>0</v>
      </c>
      <c r="I71" t="s">
        <v>9</v>
      </c>
      <c r="J71" t="s">
        <v>13</v>
      </c>
      <c r="K71" t="s">
        <v>9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9</v>
      </c>
      <c r="S71" t="s">
        <v>14</v>
      </c>
    </row>
    <row r="72" spans="1:19" x14ac:dyDescent="0.25">
      <c r="A72" t="s">
        <v>9</v>
      </c>
      <c r="B72" t="s">
        <v>650</v>
      </c>
      <c r="C72" t="s">
        <v>75</v>
      </c>
      <c r="D72" t="s">
        <v>651</v>
      </c>
      <c r="E72" t="s">
        <v>179</v>
      </c>
      <c r="F72">
        <v>0</v>
      </c>
      <c r="G72">
        <v>0</v>
      </c>
      <c r="H72">
        <v>0</v>
      </c>
      <c r="I72" t="s">
        <v>9</v>
      </c>
      <c r="J72" t="s">
        <v>13</v>
      </c>
      <c r="K72" t="s">
        <v>9</v>
      </c>
      <c r="L72" t="s">
        <v>14</v>
      </c>
      <c r="M72" t="s">
        <v>14</v>
      </c>
      <c r="N72" t="s">
        <v>14</v>
      </c>
      <c r="O72" t="s">
        <v>14</v>
      </c>
      <c r="P72" t="s">
        <v>14</v>
      </c>
      <c r="Q72" t="s">
        <v>14</v>
      </c>
      <c r="R72" t="s">
        <v>9</v>
      </c>
      <c r="S72" t="s">
        <v>14</v>
      </c>
    </row>
    <row r="73" spans="1:19" x14ac:dyDescent="0.25">
      <c r="A73" t="s">
        <v>9</v>
      </c>
      <c r="B73" t="s">
        <v>652</v>
      </c>
      <c r="C73" t="s">
        <v>75</v>
      </c>
      <c r="D73" t="s">
        <v>653</v>
      </c>
      <c r="E73" t="s">
        <v>230</v>
      </c>
      <c r="F73">
        <v>0</v>
      </c>
      <c r="G73">
        <v>0</v>
      </c>
      <c r="H73">
        <v>0</v>
      </c>
      <c r="I73" t="s">
        <v>9</v>
      </c>
      <c r="J73" t="s">
        <v>13</v>
      </c>
      <c r="K73" t="s">
        <v>9</v>
      </c>
      <c r="L73" t="s">
        <v>14</v>
      </c>
      <c r="M73" t="s">
        <v>14</v>
      </c>
      <c r="N73" t="s">
        <v>14</v>
      </c>
      <c r="O73" t="s">
        <v>14</v>
      </c>
      <c r="P73" t="s">
        <v>14</v>
      </c>
      <c r="Q73" t="s">
        <v>14</v>
      </c>
      <c r="R73" t="s">
        <v>9</v>
      </c>
      <c r="S73" t="s">
        <v>14</v>
      </c>
    </row>
    <row r="74" spans="1:19" x14ac:dyDescent="0.25">
      <c r="A74" t="s">
        <v>9</v>
      </c>
      <c r="B74" t="s">
        <v>654</v>
      </c>
      <c r="C74" t="s">
        <v>75</v>
      </c>
      <c r="D74" t="s">
        <v>655</v>
      </c>
      <c r="E74" t="s">
        <v>179</v>
      </c>
      <c r="F74">
        <v>0</v>
      </c>
      <c r="G74">
        <v>0</v>
      </c>
      <c r="H74">
        <v>1</v>
      </c>
      <c r="I74" t="s">
        <v>9</v>
      </c>
      <c r="J74" t="s">
        <v>13</v>
      </c>
      <c r="K74" t="s">
        <v>9</v>
      </c>
      <c r="L74" t="s">
        <v>14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9</v>
      </c>
      <c r="S74" t="s">
        <v>14</v>
      </c>
    </row>
    <row r="75" spans="1:19" x14ac:dyDescent="0.25">
      <c r="A75" t="s">
        <v>9</v>
      </c>
      <c r="B75" t="s">
        <v>656</v>
      </c>
      <c r="C75" t="s">
        <v>11</v>
      </c>
      <c r="D75" t="s">
        <v>657</v>
      </c>
      <c r="E75" t="s">
        <v>179</v>
      </c>
      <c r="F75">
        <v>0</v>
      </c>
      <c r="G75">
        <v>0</v>
      </c>
      <c r="H75">
        <v>1</v>
      </c>
      <c r="I75" t="s">
        <v>9</v>
      </c>
      <c r="J75" t="s">
        <v>13</v>
      </c>
      <c r="K75" t="s">
        <v>9</v>
      </c>
      <c r="L75" t="s">
        <v>14</v>
      </c>
      <c r="M75" t="s">
        <v>14</v>
      </c>
      <c r="N75" t="s">
        <v>14</v>
      </c>
      <c r="O75" t="s">
        <v>14</v>
      </c>
      <c r="P75" t="s">
        <v>14</v>
      </c>
      <c r="Q75" t="s">
        <v>14</v>
      </c>
      <c r="R75" t="s">
        <v>9</v>
      </c>
      <c r="S75" t="s">
        <v>14</v>
      </c>
    </row>
    <row r="76" spans="1:19" x14ac:dyDescent="0.25">
      <c r="A76" t="s">
        <v>9</v>
      </c>
      <c r="B76" t="s">
        <v>658</v>
      </c>
      <c r="C76" t="s">
        <v>238</v>
      </c>
      <c r="D76" t="s">
        <v>659</v>
      </c>
      <c r="E76" t="s">
        <v>179</v>
      </c>
      <c r="F76">
        <v>0</v>
      </c>
      <c r="G76">
        <v>0</v>
      </c>
      <c r="H76">
        <v>0</v>
      </c>
      <c r="I76" t="s">
        <v>9</v>
      </c>
      <c r="J76" t="s">
        <v>13</v>
      </c>
      <c r="K76" t="s">
        <v>9</v>
      </c>
      <c r="L76" t="s">
        <v>14</v>
      </c>
      <c r="M76" t="s">
        <v>14</v>
      </c>
      <c r="N76" t="s">
        <v>14</v>
      </c>
      <c r="O76" t="s">
        <v>9</v>
      </c>
      <c r="P76" t="s">
        <v>14</v>
      </c>
      <c r="Q76" t="s">
        <v>14</v>
      </c>
      <c r="R76" t="s">
        <v>14</v>
      </c>
      <c r="S76" t="s">
        <v>14</v>
      </c>
    </row>
    <row r="77" spans="1:19" x14ac:dyDescent="0.25">
      <c r="A77" t="s">
        <v>9</v>
      </c>
      <c r="B77" t="s">
        <v>660</v>
      </c>
      <c r="C77" t="s">
        <v>38</v>
      </c>
      <c r="D77" t="s">
        <v>661</v>
      </c>
      <c r="E77" t="s">
        <v>179</v>
      </c>
      <c r="F77">
        <v>-1</v>
      </c>
      <c r="G77">
        <v>1</v>
      </c>
      <c r="H77">
        <v>2</v>
      </c>
      <c r="I77" t="s">
        <v>9</v>
      </c>
      <c r="J77" t="s">
        <v>13</v>
      </c>
      <c r="K77" t="s">
        <v>9</v>
      </c>
      <c r="L77" t="s">
        <v>14</v>
      </c>
      <c r="M77" t="s">
        <v>14</v>
      </c>
      <c r="N77" t="s">
        <v>14</v>
      </c>
      <c r="O77" t="s">
        <v>14</v>
      </c>
      <c r="P77" t="s">
        <v>9</v>
      </c>
      <c r="Q77" t="s">
        <v>14</v>
      </c>
      <c r="R77" t="s">
        <v>14</v>
      </c>
      <c r="S77" t="s">
        <v>14</v>
      </c>
    </row>
    <row r="78" spans="1:19" x14ac:dyDescent="0.25">
      <c r="A78" t="s">
        <v>9</v>
      </c>
      <c r="B78" t="s">
        <v>662</v>
      </c>
      <c r="C78" t="s">
        <v>75</v>
      </c>
      <c r="D78" t="s">
        <v>663</v>
      </c>
      <c r="E78" t="s">
        <v>179</v>
      </c>
      <c r="F78">
        <v>0</v>
      </c>
      <c r="G78">
        <v>1</v>
      </c>
      <c r="H78">
        <v>2</v>
      </c>
      <c r="I78" t="s">
        <v>9</v>
      </c>
      <c r="J78" t="s">
        <v>13</v>
      </c>
      <c r="K78" t="s">
        <v>9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9</v>
      </c>
      <c r="S78" t="s">
        <v>14</v>
      </c>
    </row>
    <row r="79" spans="1:19" x14ac:dyDescent="0.25">
      <c r="A79" t="s">
        <v>9</v>
      </c>
      <c r="B79" t="s">
        <v>664</v>
      </c>
      <c r="C79" t="s">
        <v>238</v>
      </c>
      <c r="D79" t="s">
        <v>665</v>
      </c>
      <c r="E79" t="s">
        <v>179</v>
      </c>
      <c r="F79">
        <v>-1</v>
      </c>
      <c r="G79">
        <v>0</v>
      </c>
      <c r="H79">
        <v>0</v>
      </c>
      <c r="J79" t="s">
        <v>14</v>
      </c>
      <c r="K79" t="s">
        <v>14</v>
      </c>
      <c r="L79" t="s">
        <v>14</v>
      </c>
      <c r="M79" t="s">
        <v>9</v>
      </c>
      <c r="N79" t="s">
        <v>14</v>
      </c>
      <c r="O79" t="s">
        <v>9</v>
      </c>
      <c r="P79" t="s">
        <v>14</v>
      </c>
      <c r="Q79" t="s">
        <v>13</v>
      </c>
      <c r="R79" t="s">
        <v>14</v>
      </c>
      <c r="S79" t="s">
        <v>14</v>
      </c>
    </row>
    <row r="80" spans="1:19" x14ac:dyDescent="0.25">
      <c r="A80" t="s">
        <v>9</v>
      </c>
      <c r="B80" t="s">
        <v>666</v>
      </c>
      <c r="C80" t="s">
        <v>11</v>
      </c>
      <c r="D80" t="s">
        <v>667</v>
      </c>
      <c r="E80" t="s">
        <v>215</v>
      </c>
      <c r="F80">
        <v>1</v>
      </c>
      <c r="G80">
        <v>0</v>
      </c>
      <c r="H80">
        <v>0</v>
      </c>
      <c r="I80" t="s">
        <v>9</v>
      </c>
      <c r="J80" t="s">
        <v>13</v>
      </c>
      <c r="K80" t="s">
        <v>9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9</v>
      </c>
      <c r="S80" t="s">
        <v>14</v>
      </c>
    </row>
    <row r="81" spans="1:19" x14ac:dyDescent="0.25">
      <c r="A81" t="s">
        <v>9</v>
      </c>
      <c r="B81" t="s">
        <v>668</v>
      </c>
      <c r="C81" t="s">
        <v>21</v>
      </c>
      <c r="D81" t="s">
        <v>669</v>
      </c>
      <c r="E81" t="s">
        <v>215</v>
      </c>
      <c r="F81">
        <v>1</v>
      </c>
      <c r="G81">
        <v>0</v>
      </c>
      <c r="H81">
        <v>0</v>
      </c>
      <c r="I81" t="s">
        <v>9</v>
      </c>
      <c r="J81" t="s">
        <v>13</v>
      </c>
      <c r="K81" t="s">
        <v>9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9</v>
      </c>
      <c r="S81" t="s">
        <v>14</v>
      </c>
    </row>
    <row r="82" spans="1:19" x14ac:dyDescent="0.25">
      <c r="A82" t="s">
        <v>9</v>
      </c>
      <c r="B82" t="s">
        <v>670</v>
      </c>
      <c r="C82" t="s">
        <v>238</v>
      </c>
      <c r="D82" t="s">
        <v>671</v>
      </c>
      <c r="E82" t="s">
        <v>619</v>
      </c>
      <c r="F82">
        <v>1</v>
      </c>
      <c r="G82">
        <v>-1</v>
      </c>
      <c r="H82">
        <v>0</v>
      </c>
      <c r="J82" t="s">
        <v>14</v>
      </c>
      <c r="K82" t="s">
        <v>14</v>
      </c>
      <c r="L82" t="s">
        <v>14</v>
      </c>
      <c r="M82" t="s">
        <v>9</v>
      </c>
      <c r="N82" t="s">
        <v>14</v>
      </c>
      <c r="O82" t="s">
        <v>9</v>
      </c>
      <c r="P82" t="s">
        <v>14</v>
      </c>
      <c r="Q82" t="s">
        <v>13</v>
      </c>
      <c r="R82" t="s">
        <v>14</v>
      </c>
      <c r="S82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4DAC5-D2E7-4586-939A-4147C1CA0998}">
  <dimension ref="A1:T82"/>
  <sheetViews>
    <sheetView topLeftCell="G48" workbookViewId="0">
      <selection activeCell="A2" sqref="A2:T82"/>
    </sheetView>
  </sheetViews>
  <sheetFormatPr baseColWidth="10" defaultRowHeight="15" x14ac:dyDescent="0.25"/>
  <cols>
    <col min="3" max="3" width="11.85546875" bestFit="1" customWidth="1"/>
    <col min="9" max="9" width="12.28515625" bestFit="1" customWidth="1"/>
    <col min="10" max="10" width="14.42578125" bestFit="1" customWidth="1"/>
    <col min="11" max="11" width="13.140625" bestFit="1" customWidth="1"/>
    <col min="12" max="12" width="30.7109375" bestFit="1" customWidth="1"/>
    <col min="13" max="13" width="13.42578125" bestFit="1" customWidth="1"/>
    <col min="14" max="17" width="12.42578125" bestFit="1" customWidth="1"/>
    <col min="18" max="18" width="28" bestFit="1" customWidth="1"/>
    <col min="19" max="19" width="12.42578125" bestFit="1" customWidth="1"/>
    <col min="20" max="20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915</v>
      </c>
      <c r="E1" t="s">
        <v>9</v>
      </c>
      <c r="F1" t="s">
        <v>916</v>
      </c>
      <c r="G1" t="s">
        <v>10</v>
      </c>
      <c r="H1" t="s">
        <v>13</v>
      </c>
      <c r="I1" t="s">
        <v>3</v>
      </c>
      <c r="J1" t="s">
        <v>4</v>
      </c>
      <c r="K1" t="s">
        <v>5</v>
      </c>
      <c r="L1" t="s">
        <v>910</v>
      </c>
      <c r="M1" t="s">
        <v>914</v>
      </c>
      <c r="N1" t="s">
        <v>6</v>
      </c>
      <c r="O1" t="s">
        <v>911</v>
      </c>
      <c r="P1" t="s">
        <v>912</v>
      </c>
      <c r="Q1" t="s">
        <v>913</v>
      </c>
      <c r="R1" t="s">
        <v>917</v>
      </c>
      <c r="S1" t="s">
        <v>7</v>
      </c>
      <c r="T1" t="s">
        <v>8</v>
      </c>
    </row>
    <row r="2" spans="1:20" x14ac:dyDescent="0.25">
      <c r="A2" t="s">
        <v>9</v>
      </c>
      <c r="B2" t="s">
        <v>346</v>
      </c>
      <c r="C2" t="s">
        <v>11</v>
      </c>
      <c r="D2" t="s">
        <v>347</v>
      </c>
      <c r="E2">
        <v>0</v>
      </c>
      <c r="F2">
        <v>0</v>
      </c>
      <c r="G2">
        <v>0</v>
      </c>
      <c r="H2">
        <v>0</v>
      </c>
      <c r="J2" t="s">
        <v>14</v>
      </c>
      <c r="K2" t="s">
        <v>14</v>
      </c>
      <c r="L2" t="s">
        <v>14</v>
      </c>
      <c r="M2" t="s">
        <v>9</v>
      </c>
      <c r="N2" t="s">
        <v>14</v>
      </c>
      <c r="O2" t="s">
        <v>14</v>
      </c>
      <c r="P2" t="s">
        <v>14</v>
      </c>
      <c r="Q2" t="s">
        <v>13</v>
      </c>
      <c r="R2" t="s">
        <v>9</v>
      </c>
      <c r="S2" t="s">
        <v>14</v>
      </c>
    </row>
    <row r="3" spans="1:20" x14ac:dyDescent="0.25">
      <c r="A3" t="s">
        <v>9</v>
      </c>
      <c r="B3" t="s">
        <v>348</v>
      </c>
      <c r="C3" t="s">
        <v>38</v>
      </c>
      <c r="D3" t="s">
        <v>349</v>
      </c>
      <c r="E3">
        <v>0</v>
      </c>
      <c r="F3">
        <v>0</v>
      </c>
      <c r="G3">
        <v>0</v>
      </c>
      <c r="H3">
        <v>0</v>
      </c>
      <c r="J3" t="s">
        <v>14</v>
      </c>
      <c r="K3" t="s">
        <v>14</v>
      </c>
      <c r="L3" t="s">
        <v>14</v>
      </c>
      <c r="M3" t="s">
        <v>9</v>
      </c>
      <c r="N3" t="s">
        <v>14</v>
      </c>
      <c r="O3" t="s">
        <v>9</v>
      </c>
      <c r="P3" t="s">
        <v>14</v>
      </c>
      <c r="Q3" t="s">
        <v>13</v>
      </c>
      <c r="R3" t="s">
        <v>14</v>
      </c>
      <c r="S3" t="s">
        <v>14</v>
      </c>
    </row>
    <row r="4" spans="1:20" x14ac:dyDescent="0.25">
      <c r="A4" t="s">
        <v>9</v>
      </c>
      <c r="B4" t="s">
        <v>350</v>
      </c>
      <c r="C4" t="s">
        <v>38</v>
      </c>
      <c r="D4" t="s">
        <v>351</v>
      </c>
      <c r="E4">
        <v>2</v>
      </c>
      <c r="F4">
        <v>2</v>
      </c>
      <c r="G4">
        <v>2</v>
      </c>
      <c r="H4">
        <v>2</v>
      </c>
      <c r="J4" t="s">
        <v>14</v>
      </c>
      <c r="K4" t="s">
        <v>14</v>
      </c>
      <c r="L4" t="s">
        <v>14</v>
      </c>
      <c r="M4" t="s">
        <v>9</v>
      </c>
      <c r="N4" t="s">
        <v>14</v>
      </c>
      <c r="O4" t="s">
        <v>9</v>
      </c>
      <c r="P4" t="s">
        <v>14</v>
      </c>
      <c r="Q4" t="s">
        <v>13</v>
      </c>
      <c r="R4" t="s">
        <v>14</v>
      </c>
      <c r="S4" t="s">
        <v>14</v>
      </c>
    </row>
    <row r="5" spans="1:20" x14ac:dyDescent="0.25">
      <c r="A5" t="s">
        <v>9</v>
      </c>
      <c r="B5" t="s">
        <v>352</v>
      </c>
      <c r="C5" t="s">
        <v>11</v>
      </c>
      <c r="D5" t="s">
        <v>353</v>
      </c>
      <c r="E5">
        <v>0</v>
      </c>
      <c r="F5">
        <v>0</v>
      </c>
      <c r="G5">
        <v>0</v>
      </c>
      <c r="H5">
        <v>0</v>
      </c>
      <c r="J5" t="s">
        <v>14</v>
      </c>
      <c r="K5" t="s">
        <v>14</v>
      </c>
      <c r="L5" t="s">
        <v>14</v>
      </c>
      <c r="M5" t="s">
        <v>9</v>
      </c>
      <c r="N5" t="s">
        <v>14</v>
      </c>
      <c r="O5" t="s">
        <v>14</v>
      </c>
      <c r="P5" t="s">
        <v>14</v>
      </c>
      <c r="Q5" t="s">
        <v>13</v>
      </c>
      <c r="R5" t="s">
        <v>9</v>
      </c>
      <c r="S5" t="s">
        <v>14</v>
      </c>
    </row>
    <row r="6" spans="1:20" x14ac:dyDescent="0.25">
      <c r="A6" t="s">
        <v>9</v>
      </c>
      <c r="B6" t="s">
        <v>354</v>
      </c>
      <c r="C6" t="s">
        <v>11</v>
      </c>
      <c r="D6" t="s">
        <v>355</v>
      </c>
      <c r="E6">
        <v>0</v>
      </c>
      <c r="F6">
        <v>0</v>
      </c>
      <c r="G6">
        <v>0</v>
      </c>
      <c r="H6">
        <v>0</v>
      </c>
      <c r="J6" t="s">
        <v>14</v>
      </c>
      <c r="K6" t="s">
        <v>14</v>
      </c>
      <c r="L6" t="s">
        <v>14</v>
      </c>
      <c r="M6" t="s">
        <v>9</v>
      </c>
      <c r="N6" t="s">
        <v>14</v>
      </c>
      <c r="O6" t="s">
        <v>14</v>
      </c>
      <c r="P6" t="s">
        <v>14</v>
      </c>
      <c r="Q6" t="s">
        <v>13</v>
      </c>
      <c r="R6" t="s">
        <v>9</v>
      </c>
      <c r="S6" t="s">
        <v>14</v>
      </c>
    </row>
    <row r="7" spans="1:20" x14ac:dyDescent="0.25">
      <c r="A7" t="s">
        <v>9</v>
      </c>
      <c r="B7" t="s">
        <v>356</v>
      </c>
      <c r="C7" t="s">
        <v>11</v>
      </c>
      <c r="D7" t="s">
        <v>357</v>
      </c>
      <c r="E7">
        <v>0</v>
      </c>
      <c r="F7">
        <v>0</v>
      </c>
      <c r="G7">
        <v>0</v>
      </c>
      <c r="H7">
        <v>0</v>
      </c>
      <c r="J7" t="s">
        <v>14</v>
      </c>
      <c r="K7" t="s">
        <v>14</v>
      </c>
      <c r="L7" t="s">
        <v>14</v>
      </c>
      <c r="M7" t="s">
        <v>9</v>
      </c>
      <c r="N7" t="s">
        <v>14</v>
      </c>
      <c r="O7" t="s">
        <v>14</v>
      </c>
      <c r="P7" t="s">
        <v>14</v>
      </c>
      <c r="Q7" t="s">
        <v>13</v>
      </c>
      <c r="R7" t="s">
        <v>9</v>
      </c>
      <c r="S7" t="s">
        <v>14</v>
      </c>
    </row>
    <row r="8" spans="1:20" x14ac:dyDescent="0.25">
      <c r="A8" t="s">
        <v>9</v>
      </c>
      <c r="B8" t="s">
        <v>358</v>
      </c>
      <c r="C8" t="s">
        <v>238</v>
      </c>
      <c r="D8" t="s">
        <v>359</v>
      </c>
      <c r="E8">
        <v>0</v>
      </c>
      <c r="F8">
        <v>0</v>
      </c>
      <c r="G8">
        <v>0</v>
      </c>
      <c r="H8">
        <v>0</v>
      </c>
      <c r="J8" t="s">
        <v>14</v>
      </c>
      <c r="K8" t="s">
        <v>14</v>
      </c>
      <c r="L8" t="s">
        <v>14</v>
      </c>
      <c r="M8" t="s">
        <v>9</v>
      </c>
      <c r="N8" t="s">
        <v>14</v>
      </c>
      <c r="O8" t="s">
        <v>9</v>
      </c>
      <c r="P8" t="s">
        <v>14</v>
      </c>
      <c r="Q8" t="s">
        <v>13</v>
      </c>
      <c r="R8" t="s">
        <v>14</v>
      </c>
      <c r="S8" t="s">
        <v>14</v>
      </c>
    </row>
    <row r="9" spans="1:20" x14ac:dyDescent="0.25">
      <c r="A9" t="s">
        <v>9</v>
      </c>
      <c r="B9" t="s">
        <v>360</v>
      </c>
      <c r="C9" t="s">
        <v>238</v>
      </c>
      <c r="D9" t="s">
        <v>361</v>
      </c>
      <c r="E9">
        <v>0</v>
      </c>
      <c r="F9">
        <v>0</v>
      </c>
      <c r="G9">
        <v>0</v>
      </c>
      <c r="H9">
        <v>0</v>
      </c>
      <c r="J9" t="s">
        <v>14</v>
      </c>
      <c r="K9" t="s">
        <v>14</v>
      </c>
      <c r="L9" t="s">
        <v>14</v>
      </c>
      <c r="M9" t="s">
        <v>9</v>
      </c>
      <c r="N9" t="s">
        <v>14</v>
      </c>
      <c r="O9" t="s">
        <v>9</v>
      </c>
      <c r="P9" t="s">
        <v>14</v>
      </c>
      <c r="Q9" t="s">
        <v>13</v>
      </c>
      <c r="R9" t="s">
        <v>14</v>
      </c>
      <c r="S9" t="s">
        <v>14</v>
      </c>
    </row>
    <row r="10" spans="1:20" x14ac:dyDescent="0.25">
      <c r="A10" t="s">
        <v>9</v>
      </c>
      <c r="B10" t="s">
        <v>362</v>
      </c>
      <c r="C10" t="s">
        <v>238</v>
      </c>
      <c r="D10" t="s">
        <v>363</v>
      </c>
      <c r="E10">
        <v>0</v>
      </c>
      <c r="F10">
        <v>0</v>
      </c>
      <c r="G10">
        <v>0</v>
      </c>
      <c r="H10">
        <v>0</v>
      </c>
      <c r="J10" t="s">
        <v>14</v>
      </c>
      <c r="K10" t="s">
        <v>14</v>
      </c>
      <c r="L10" t="s">
        <v>14</v>
      </c>
      <c r="M10" t="s">
        <v>9</v>
      </c>
      <c r="N10" t="s">
        <v>14</v>
      </c>
      <c r="O10" t="s">
        <v>9</v>
      </c>
      <c r="P10" t="s">
        <v>14</v>
      </c>
      <c r="Q10" t="s">
        <v>13</v>
      </c>
      <c r="R10" t="s">
        <v>14</v>
      </c>
      <c r="S10" t="s">
        <v>14</v>
      </c>
    </row>
    <row r="11" spans="1:20" x14ac:dyDescent="0.25">
      <c r="A11" t="s">
        <v>9</v>
      </c>
      <c r="B11" t="s">
        <v>364</v>
      </c>
      <c r="C11" t="s">
        <v>38</v>
      </c>
      <c r="D11" t="s">
        <v>365</v>
      </c>
      <c r="E11">
        <v>1</v>
      </c>
      <c r="F11">
        <v>1</v>
      </c>
      <c r="G11">
        <v>0</v>
      </c>
      <c r="H11">
        <v>0</v>
      </c>
      <c r="J11" t="s">
        <v>14</v>
      </c>
      <c r="K11" t="s">
        <v>14</v>
      </c>
      <c r="L11" t="s">
        <v>14</v>
      </c>
      <c r="M11" t="s">
        <v>9</v>
      </c>
      <c r="N11" t="s">
        <v>14</v>
      </c>
      <c r="O11" t="s">
        <v>9</v>
      </c>
      <c r="P11" t="s">
        <v>14</v>
      </c>
      <c r="Q11" t="s">
        <v>13</v>
      </c>
      <c r="R11" t="s">
        <v>14</v>
      </c>
      <c r="S11" t="s">
        <v>14</v>
      </c>
    </row>
    <row r="12" spans="1:20" x14ac:dyDescent="0.25">
      <c r="A12" t="s">
        <v>9</v>
      </c>
      <c r="B12" t="s">
        <v>366</v>
      </c>
      <c r="C12" t="s">
        <v>21</v>
      </c>
      <c r="D12" t="s">
        <v>367</v>
      </c>
      <c r="E12">
        <v>0</v>
      </c>
      <c r="F12">
        <v>0</v>
      </c>
      <c r="G12">
        <v>0</v>
      </c>
      <c r="H12">
        <v>0</v>
      </c>
      <c r="J12" t="s">
        <v>14</v>
      </c>
      <c r="K12" t="s">
        <v>14</v>
      </c>
      <c r="L12" t="s">
        <v>14</v>
      </c>
      <c r="M12" t="s">
        <v>9</v>
      </c>
      <c r="N12" t="s">
        <v>14</v>
      </c>
      <c r="O12" t="s">
        <v>9</v>
      </c>
      <c r="P12" t="s">
        <v>14</v>
      </c>
      <c r="Q12" t="s">
        <v>13</v>
      </c>
      <c r="R12" t="s">
        <v>14</v>
      </c>
      <c r="S12" t="s">
        <v>14</v>
      </c>
    </row>
    <row r="13" spans="1:20" x14ac:dyDescent="0.25">
      <c r="A13" t="s">
        <v>9</v>
      </c>
      <c r="B13" t="s">
        <v>368</v>
      </c>
      <c r="C13" t="s">
        <v>38</v>
      </c>
      <c r="D13" t="s">
        <v>369</v>
      </c>
      <c r="E13">
        <v>0</v>
      </c>
      <c r="F13">
        <v>0</v>
      </c>
      <c r="G13">
        <v>0</v>
      </c>
      <c r="H13">
        <v>0</v>
      </c>
      <c r="J13" t="s">
        <v>14</v>
      </c>
      <c r="K13" t="s">
        <v>14</v>
      </c>
      <c r="L13" t="s">
        <v>14</v>
      </c>
      <c r="M13" t="s">
        <v>9</v>
      </c>
      <c r="N13" t="s">
        <v>14</v>
      </c>
      <c r="O13" t="s">
        <v>9</v>
      </c>
      <c r="P13" t="s">
        <v>14</v>
      </c>
      <c r="Q13" t="s">
        <v>13</v>
      </c>
      <c r="R13" t="s">
        <v>14</v>
      </c>
      <c r="S13" t="s">
        <v>14</v>
      </c>
    </row>
    <row r="14" spans="1:20" x14ac:dyDescent="0.25">
      <c r="A14" t="s">
        <v>9</v>
      </c>
      <c r="B14" t="s">
        <v>370</v>
      </c>
      <c r="C14" t="s">
        <v>38</v>
      </c>
      <c r="D14" t="s">
        <v>371</v>
      </c>
      <c r="E14">
        <v>0</v>
      </c>
      <c r="F14">
        <v>0</v>
      </c>
      <c r="G14">
        <v>0</v>
      </c>
      <c r="H14">
        <v>0</v>
      </c>
      <c r="J14" t="s">
        <v>14</v>
      </c>
      <c r="K14" t="s">
        <v>14</v>
      </c>
      <c r="L14" t="s">
        <v>14</v>
      </c>
      <c r="M14" t="s">
        <v>9</v>
      </c>
      <c r="N14" t="s">
        <v>14</v>
      </c>
      <c r="O14" t="s">
        <v>9</v>
      </c>
      <c r="P14" t="s">
        <v>14</v>
      </c>
      <c r="Q14" t="s">
        <v>13</v>
      </c>
      <c r="R14" t="s">
        <v>14</v>
      </c>
      <c r="S14" t="s">
        <v>14</v>
      </c>
    </row>
    <row r="15" spans="1:20" x14ac:dyDescent="0.25">
      <c r="A15" t="s">
        <v>9</v>
      </c>
      <c r="B15" t="s">
        <v>372</v>
      </c>
      <c r="C15" t="s">
        <v>11</v>
      </c>
      <c r="D15" t="s">
        <v>373</v>
      </c>
      <c r="E15">
        <v>0</v>
      </c>
      <c r="F15">
        <v>-1</v>
      </c>
      <c r="G15">
        <v>0</v>
      </c>
      <c r="H15">
        <v>0</v>
      </c>
      <c r="J15" t="s">
        <v>14</v>
      </c>
      <c r="K15" t="s">
        <v>14</v>
      </c>
      <c r="L15" t="s">
        <v>14</v>
      </c>
      <c r="M15" t="s">
        <v>9</v>
      </c>
      <c r="N15" t="s">
        <v>14</v>
      </c>
      <c r="O15" t="s">
        <v>14</v>
      </c>
      <c r="P15" t="s">
        <v>14</v>
      </c>
      <c r="Q15" t="s">
        <v>13</v>
      </c>
      <c r="R15" t="s">
        <v>9</v>
      </c>
      <c r="S15" t="s">
        <v>14</v>
      </c>
    </row>
    <row r="16" spans="1:20" x14ac:dyDescent="0.25">
      <c r="A16" t="s">
        <v>9</v>
      </c>
      <c r="B16" t="s">
        <v>374</v>
      </c>
      <c r="C16" t="s">
        <v>11</v>
      </c>
      <c r="D16" t="s">
        <v>375</v>
      </c>
      <c r="E16">
        <v>-1</v>
      </c>
      <c r="F16">
        <v>0</v>
      </c>
      <c r="G16">
        <v>0</v>
      </c>
      <c r="H16">
        <v>-1</v>
      </c>
      <c r="J16" t="s">
        <v>14</v>
      </c>
      <c r="K16" t="s">
        <v>14</v>
      </c>
      <c r="L16" t="s">
        <v>14</v>
      </c>
      <c r="M16" t="s">
        <v>9</v>
      </c>
      <c r="N16" t="s">
        <v>14</v>
      </c>
      <c r="O16" t="s">
        <v>14</v>
      </c>
      <c r="P16" t="s">
        <v>14</v>
      </c>
      <c r="Q16" t="s">
        <v>13</v>
      </c>
      <c r="R16" t="s">
        <v>9</v>
      </c>
      <c r="S16" t="s">
        <v>14</v>
      </c>
    </row>
    <row r="17" spans="1:19" x14ac:dyDescent="0.25">
      <c r="A17" t="s">
        <v>9</v>
      </c>
      <c r="B17" t="s">
        <v>376</v>
      </c>
      <c r="C17" t="s">
        <v>11</v>
      </c>
      <c r="D17" t="s">
        <v>377</v>
      </c>
      <c r="E17">
        <v>0</v>
      </c>
      <c r="F17">
        <v>0</v>
      </c>
      <c r="G17">
        <v>0</v>
      </c>
      <c r="H17">
        <v>0</v>
      </c>
      <c r="J17" t="s">
        <v>14</v>
      </c>
      <c r="K17" t="s">
        <v>14</v>
      </c>
      <c r="L17" t="s">
        <v>14</v>
      </c>
      <c r="M17" t="s">
        <v>9</v>
      </c>
      <c r="N17" t="s">
        <v>14</v>
      </c>
      <c r="O17" t="s">
        <v>14</v>
      </c>
      <c r="P17" t="s">
        <v>14</v>
      </c>
      <c r="Q17" t="s">
        <v>13</v>
      </c>
      <c r="R17" t="s">
        <v>9</v>
      </c>
      <c r="S17" t="s">
        <v>14</v>
      </c>
    </row>
    <row r="18" spans="1:19" x14ac:dyDescent="0.25">
      <c r="A18" t="s">
        <v>9</v>
      </c>
      <c r="B18" t="s">
        <v>378</v>
      </c>
      <c r="C18" t="s">
        <v>11</v>
      </c>
      <c r="D18" t="s">
        <v>379</v>
      </c>
      <c r="E18">
        <v>0</v>
      </c>
      <c r="F18">
        <v>0</v>
      </c>
      <c r="G18">
        <v>0</v>
      </c>
      <c r="H18">
        <v>0</v>
      </c>
      <c r="J18" t="s">
        <v>14</v>
      </c>
      <c r="K18" t="s">
        <v>14</v>
      </c>
      <c r="L18" t="s">
        <v>14</v>
      </c>
      <c r="M18" t="s">
        <v>9</v>
      </c>
      <c r="N18" t="s">
        <v>14</v>
      </c>
      <c r="O18" t="s">
        <v>14</v>
      </c>
      <c r="P18" t="s">
        <v>14</v>
      </c>
      <c r="Q18" t="s">
        <v>13</v>
      </c>
      <c r="R18" t="s">
        <v>9</v>
      </c>
      <c r="S18" t="s">
        <v>14</v>
      </c>
    </row>
    <row r="19" spans="1:19" x14ac:dyDescent="0.25">
      <c r="A19" t="s">
        <v>9</v>
      </c>
      <c r="B19" t="s">
        <v>380</v>
      </c>
      <c r="C19" t="s">
        <v>11</v>
      </c>
      <c r="D19" t="s">
        <v>381</v>
      </c>
      <c r="E19">
        <v>0</v>
      </c>
      <c r="F19">
        <v>0</v>
      </c>
      <c r="G19">
        <v>0</v>
      </c>
      <c r="H19">
        <v>0</v>
      </c>
      <c r="J19" t="s">
        <v>14</v>
      </c>
      <c r="K19" t="s">
        <v>14</v>
      </c>
      <c r="L19" t="s">
        <v>14</v>
      </c>
      <c r="M19" t="s">
        <v>9</v>
      </c>
      <c r="N19" t="s">
        <v>14</v>
      </c>
      <c r="O19" t="s">
        <v>14</v>
      </c>
      <c r="P19" t="s">
        <v>14</v>
      </c>
      <c r="Q19" t="s">
        <v>13</v>
      </c>
      <c r="R19" t="s">
        <v>9</v>
      </c>
      <c r="S19" t="s">
        <v>14</v>
      </c>
    </row>
    <row r="20" spans="1:19" x14ac:dyDescent="0.25">
      <c r="A20" t="s">
        <v>9</v>
      </c>
      <c r="B20" t="s">
        <v>382</v>
      </c>
      <c r="C20" t="s">
        <v>11</v>
      </c>
      <c r="D20" t="s">
        <v>383</v>
      </c>
      <c r="E20">
        <v>0</v>
      </c>
      <c r="F20">
        <v>0</v>
      </c>
      <c r="G20">
        <v>0</v>
      </c>
      <c r="H20">
        <v>0</v>
      </c>
      <c r="J20" t="s">
        <v>14</v>
      </c>
      <c r="K20" t="s">
        <v>14</v>
      </c>
      <c r="L20" t="s">
        <v>14</v>
      </c>
      <c r="M20" t="s">
        <v>9</v>
      </c>
      <c r="N20" t="s">
        <v>14</v>
      </c>
      <c r="O20" t="s">
        <v>14</v>
      </c>
      <c r="P20" t="s">
        <v>14</v>
      </c>
      <c r="Q20" t="s">
        <v>13</v>
      </c>
      <c r="R20" t="s">
        <v>9</v>
      </c>
      <c r="S20" t="s">
        <v>14</v>
      </c>
    </row>
    <row r="21" spans="1:19" x14ac:dyDescent="0.25">
      <c r="A21" t="s">
        <v>9</v>
      </c>
      <c r="B21" t="s">
        <v>384</v>
      </c>
      <c r="C21" t="s">
        <v>11</v>
      </c>
      <c r="D21" t="s">
        <v>385</v>
      </c>
      <c r="E21">
        <v>0</v>
      </c>
      <c r="F21">
        <v>0</v>
      </c>
      <c r="G21">
        <v>0</v>
      </c>
      <c r="H21">
        <v>0</v>
      </c>
      <c r="J21" t="s">
        <v>14</v>
      </c>
      <c r="K21" t="s">
        <v>14</v>
      </c>
      <c r="L21" t="s">
        <v>14</v>
      </c>
      <c r="M21" t="s">
        <v>9</v>
      </c>
      <c r="N21" t="s">
        <v>14</v>
      </c>
      <c r="O21" t="s">
        <v>14</v>
      </c>
      <c r="P21" t="s">
        <v>14</v>
      </c>
      <c r="Q21" t="s">
        <v>13</v>
      </c>
      <c r="R21" t="s">
        <v>9</v>
      </c>
      <c r="S21" t="s">
        <v>14</v>
      </c>
    </row>
    <row r="22" spans="1:19" x14ac:dyDescent="0.25">
      <c r="A22" t="s">
        <v>9</v>
      </c>
      <c r="B22" t="s">
        <v>386</v>
      </c>
      <c r="C22" t="s">
        <v>11</v>
      </c>
      <c r="D22" t="s">
        <v>387</v>
      </c>
      <c r="E22">
        <v>0</v>
      </c>
      <c r="F22">
        <v>0</v>
      </c>
      <c r="G22">
        <v>0</v>
      </c>
      <c r="H22">
        <v>0</v>
      </c>
      <c r="J22" t="s">
        <v>14</v>
      </c>
      <c r="K22" t="s">
        <v>14</v>
      </c>
      <c r="L22" t="s">
        <v>14</v>
      </c>
      <c r="M22" t="s">
        <v>9</v>
      </c>
      <c r="N22" t="s">
        <v>14</v>
      </c>
      <c r="O22" t="s">
        <v>14</v>
      </c>
      <c r="P22" t="s">
        <v>14</v>
      </c>
      <c r="Q22" t="s">
        <v>13</v>
      </c>
      <c r="R22" t="s">
        <v>9</v>
      </c>
      <c r="S22" t="s">
        <v>14</v>
      </c>
    </row>
    <row r="23" spans="1:19" x14ac:dyDescent="0.25">
      <c r="A23" t="s">
        <v>9</v>
      </c>
      <c r="B23" t="s">
        <v>388</v>
      </c>
      <c r="C23" t="s">
        <v>11</v>
      </c>
      <c r="D23" t="s">
        <v>389</v>
      </c>
      <c r="E23">
        <v>0</v>
      </c>
      <c r="F23">
        <v>0</v>
      </c>
      <c r="G23">
        <v>0</v>
      </c>
      <c r="H23">
        <v>0</v>
      </c>
      <c r="J23" t="s">
        <v>14</v>
      </c>
      <c r="K23" t="s">
        <v>14</v>
      </c>
      <c r="L23" t="s">
        <v>14</v>
      </c>
      <c r="M23" t="s">
        <v>9</v>
      </c>
      <c r="N23" t="s">
        <v>14</v>
      </c>
      <c r="O23" t="s">
        <v>14</v>
      </c>
      <c r="P23" t="s">
        <v>14</v>
      </c>
      <c r="Q23" t="s">
        <v>13</v>
      </c>
      <c r="R23" t="s">
        <v>9</v>
      </c>
      <c r="S23" t="s">
        <v>14</v>
      </c>
    </row>
    <row r="24" spans="1:19" x14ac:dyDescent="0.25">
      <c r="A24" t="s">
        <v>9</v>
      </c>
      <c r="B24" t="s">
        <v>390</v>
      </c>
      <c r="C24" t="s">
        <v>11</v>
      </c>
      <c r="D24" t="s">
        <v>391</v>
      </c>
      <c r="E24">
        <v>0</v>
      </c>
      <c r="F24">
        <v>0</v>
      </c>
      <c r="G24">
        <v>0</v>
      </c>
      <c r="H24">
        <v>0</v>
      </c>
      <c r="J24" t="s">
        <v>14</v>
      </c>
      <c r="K24" t="s">
        <v>14</v>
      </c>
      <c r="L24" t="s">
        <v>14</v>
      </c>
      <c r="M24" t="s">
        <v>9</v>
      </c>
      <c r="N24" t="s">
        <v>14</v>
      </c>
      <c r="O24" t="s">
        <v>14</v>
      </c>
      <c r="P24" t="s">
        <v>14</v>
      </c>
      <c r="Q24" t="s">
        <v>13</v>
      </c>
      <c r="R24" t="s">
        <v>9</v>
      </c>
      <c r="S24" t="s">
        <v>14</v>
      </c>
    </row>
    <row r="25" spans="1:19" x14ac:dyDescent="0.25">
      <c r="A25" t="s">
        <v>9</v>
      </c>
      <c r="B25" t="s">
        <v>392</v>
      </c>
      <c r="C25" t="s">
        <v>38</v>
      </c>
      <c r="D25" t="s">
        <v>393</v>
      </c>
      <c r="E25">
        <v>0</v>
      </c>
      <c r="F25">
        <v>0</v>
      </c>
      <c r="G25">
        <v>0</v>
      </c>
      <c r="H25">
        <v>0</v>
      </c>
      <c r="J25" t="s">
        <v>14</v>
      </c>
      <c r="K25" t="s">
        <v>14</v>
      </c>
      <c r="L25" t="s">
        <v>14</v>
      </c>
      <c r="M25" t="s">
        <v>9</v>
      </c>
      <c r="N25" t="s">
        <v>14</v>
      </c>
      <c r="O25" t="s">
        <v>9</v>
      </c>
      <c r="P25" t="s">
        <v>14</v>
      </c>
      <c r="Q25" t="s">
        <v>13</v>
      </c>
      <c r="R25" t="s">
        <v>14</v>
      </c>
      <c r="S25" t="s">
        <v>14</v>
      </c>
    </row>
    <row r="26" spans="1:19" x14ac:dyDescent="0.25">
      <c r="A26" t="s">
        <v>9</v>
      </c>
      <c r="B26" t="s">
        <v>394</v>
      </c>
      <c r="C26" t="s">
        <v>21</v>
      </c>
      <c r="D26" t="s">
        <v>395</v>
      </c>
      <c r="E26">
        <v>0</v>
      </c>
      <c r="F26">
        <v>0</v>
      </c>
      <c r="G26">
        <v>0</v>
      </c>
      <c r="H26">
        <v>0</v>
      </c>
      <c r="J26" t="s">
        <v>14</v>
      </c>
      <c r="K26" t="s">
        <v>14</v>
      </c>
      <c r="L26" t="s">
        <v>14</v>
      </c>
      <c r="M26" t="s">
        <v>9</v>
      </c>
      <c r="N26" t="s">
        <v>14</v>
      </c>
      <c r="O26" t="s">
        <v>9</v>
      </c>
      <c r="P26" t="s">
        <v>14</v>
      </c>
      <c r="Q26" t="s">
        <v>13</v>
      </c>
      <c r="R26" t="s">
        <v>14</v>
      </c>
      <c r="S26" t="s">
        <v>14</v>
      </c>
    </row>
    <row r="27" spans="1:19" x14ac:dyDescent="0.25">
      <c r="A27" t="s">
        <v>9</v>
      </c>
      <c r="B27" t="s">
        <v>396</v>
      </c>
      <c r="C27" t="s">
        <v>21</v>
      </c>
      <c r="D27" t="s">
        <v>397</v>
      </c>
      <c r="E27">
        <v>0</v>
      </c>
      <c r="F27">
        <v>0</v>
      </c>
      <c r="G27">
        <v>0</v>
      </c>
      <c r="H27">
        <v>1</v>
      </c>
      <c r="J27" t="s">
        <v>14</v>
      </c>
      <c r="K27" t="s">
        <v>14</v>
      </c>
      <c r="L27" t="s">
        <v>14</v>
      </c>
      <c r="M27" t="s">
        <v>9</v>
      </c>
      <c r="N27" t="s">
        <v>14</v>
      </c>
      <c r="O27" t="s">
        <v>9</v>
      </c>
      <c r="P27" t="s">
        <v>14</v>
      </c>
      <c r="Q27" t="s">
        <v>13</v>
      </c>
      <c r="R27" t="s">
        <v>14</v>
      </c>
      <c r="S27" t="s">
        <v>14</v>
      </c>
    </row>
    <row r="28" spans="1:19" x14ac:dyDescent="0.25">
      <c r="A28" t="s">
        <v>9</v>
      </c>
      <c r="B28" t="s">
        <v>398</v>
      </c>
      <c r="C28" t="s">
        <v>21</v>
      </c>
      <c r="D28" t="s">
        <v>399</v>
      </c>
      <c r="E28">
        <v>0</v>
      </c>
      <c r="F28">
        <v>0</v>
      </c>
      <c r="G28">
        <v>0</v>
      </c>
      <c r="H28">
        <v>0</v>
      </c>
      <c r="J28" t="s">
        <v>14</v>
      </c>
      <c r="K28" t="s">
        <v>14</v>
      </c>
      <c r="L28" t="s">
        <v>14</v>
      </c>
      <c r="M28" t="s">
        <v>9</v>
      </c>
      <c r="N28" t="s">
        <v>14</v>
      </c>
      <c r="O28" t="s">
        <v>9</v>
      </c>
      <c r="P28" t="s">
        <v>14</v>
      </c>
      <c r="Q28" t="s">
        <v>13</v>
      </c>
      <c r="R28" t="s">
        <v>14</v>
      </c>
      <c r="S28" t="s">
        <v>14</v>
      </c>
    </row>
    <row r="29" spans="1:19" x14ac:dyDescent="0.25">
      <c r="A29" t="s">
        <v>9</v>
      </c>
      <c r="B29" t="s">
        <v>400</v>
      </c>
      <c r="C29" t="s">
        <v>11</v>
      </c>
      <c r="D29" t="s">
        <v>401</v>
      </c>
      <c r="E29">
        <v>0</v>
      </c>
      <c r="F29">
        <v>0</v>
      </c>
      <c r="G29">
        <v>0</v>
      </c>
      <c r="H29">
        <v>0</v>
      </c>
      <c r="J29" t="s">
        <v>14</v>
      </c>
      <c r="K29" t="s">
        <v>14</v>
      </c>
      <c r="L29" t="s">
        <v>14</v>
      </c>
      <c r="M29" t="s">
        <v>9</v>
      </c>
      <c r="N29" t="s">
        <v>14</v>
      </c>
      <c r="O29" t="s">
        <v>14</v>
      </c>
      <c r="P29" t="s">
        <v>14</v>
      </c>
      <c r="Q29" t="s">
        <v>13</v>
      </c>
      <c r="R29" t="s">
        <v>9</v>
      </c>
      <c r="S29" t="s">
        <v>14</v>
      </c>
    </row>
    <row r="30" spans="1:19" x14ac:dyDescent="0.25">
      <c r="A30" t="s">
        <v>9</v>
      </c>
      <c r="B30" t="s">
        <v>402</v>
      </c>
      <c r="C30" t="s">
        <v>11</v>
      </c>
      <c r="D30" t="s">
        <v>403</v>
      </c>
      <c r="E30">
        <v>0</v>
      </c>
      <c r="F30">
        <v>0</v>
      </c>
      <c r="G30">
        <v>-1</v>
      </c>
      <c r="H30">
        <v>-1</v>
      </c>
      <c r="J30" t="s">
        <v>14</v>
      </c>
      <c r="K30" t="s">
        <v>14</v>
      </c>
      <c r="L30" t="s">
        <v>14</v>
      </c>
      <c r="M30" t="s">
        <v>9</v>
      </c>
      <c r="N30" t="s">
        <v>14</v>
      </c>
      <c r="O30" t="s">
        <v>14</v>
      </c>
      <c r="P30" t="s">
        <v>14</v>
      </c>
      <c r="Q30" t="s">
        <v>13</v>
      </c>
      <c r="R30" t="s">
        <v>9</v>
      </c>
      <c r="S30" t="s">
        <v>14</v>
      </c>
    </row>
    <row r="31" spans="1:19" x14ac:dyDescent="0.25">
      <c r="A31" t="s">
        <v>9</v>
      </c>
      <c r="B31" t="s">
        <v>404</v>
      </c>
      <c r="C31" t="s">
        <v>11</v>
      </c>
      <c r="D31" t="s">
        <v>405</v>
      </c>
      <c r="E31">
        <v>0</v>
      </c>
      <c r="F31">
        <v>0</v>
      </c>
      <c r="G31">
        <v>0</v>
      </c>
      <c r="H31">
        <v>0</v>
      </c>
      <c r="J31" t="s">
        <v>14</v>
      </c>
      <c r="K31" t="s">
        <v>14</v>
      </c>
      <c r="L31" t="s">
        <v>14</v>
      </c>
      <c r="M31" t="s">
        <v>9</v>
      </c>
      <c r="N31" t="s">
        <v>14</v>
      </c>
      <c r="O31" t="s">
        <v>14</v>
      </c>
      <c r="P31" t="s">
        <v>14</v>
      </c>
      <c r="Q31" t="s">
        <v>13</v>
      </c>
      <c r="R31" t="s">
        <v>9</v>
      </c>
      <c r="S31" t="s">
        <v>14</v>
      </c>
    </row>
    <row r="32" spans="1:19" x14ac:dyDescent="0.25">
      <c r="A32" t="s">
        <v>9</v>
      </c>
      <c r="B32" t="s">
        <v>406</v>
      </c>
      <c r="C32" t="s">
        <v>38</v>
      </c>
      <c r="D32" t="s">
        <v>407</v>
      </c>
      <c r="E32">
        <v>0</v>
      </c>
      <c r="F32">
        <v>0</v>
      </c>
      <c r="G32">
        <v>0</v>
      </c>
      <c r="H32">
        <v>0</v>
      </c>
      <c r="J32" t="s">
        <v>14</v>
      </c>
      <c r="K32" t="s">
        <v>14</v>
      </c>
      <c r="L32" t="s">
        <v>14</v>
      </c>
      <c r="M32" t="s">
        <v>9</v>
      </c>
      <c r="N32" t="s">
        <v>14</v>
      </c>
      <c r="O32" t="s">
        <v>9</v>
      </c>
      <c r="P32" t="s">
        <v>14</v>
      </c>
      <c r="Q32" t="s">
        <v>13</v>
      </c>
      <c r="R32" t="s">
        <v>14</v>
      </c>
      <c r="S32" t="s">
        <v>14</v>
      </c>
    </row>
    <row r="33" spans="1:19" x14ac:dyDescent="0.25">
      <c r="A33" t="s">
        <v>9</v>
      </c>
      <c r="B33" t="s">
        <v>408</v>
      </c>
      <c r="C33" t="s">
        <v>21</v>
      </c>
      <c r="D33" t="s">
        <v>409</v>
      </c>
      <c r="E33">
        <v>0</v>
      </c>
      <c r="F33">
        <v>0</v>
      </c>
      <c r="G33">
        <v>0</v>
      </c>
      <c r="H33">
        <v>0</v>
      </c>
      <c r="J33" t="s">
        <v>14</v>
      </c>
      <c r="K33" t="s">
        <v>14</v>
      </c>
      <c r="L33" t="s">
        <v>14</v>
      </c>
      <c r="M33" t="s">
        <v>9</v>
      </c>
      <c r="N33" t="s">
        <v>14</v>
      </c>
      <c r="O33" t="s">
        <v>9</v>
      </c>
      <c r="P33" t="s">
        <v>14</v>
      </c>
      <c r="Q33" t="s">
        <v>13</v>
      </c>
      <c r="R33" t="s">
        <v>14</v>
      </c>
      <c r="S33" t="s">
        <v>14</v>
      </c>
    </row>
    <row r="34" spans="1:19" x14ac:dyDescent="0.25">
      <c r="A34" t="s">
        <v>9</v>
      </c>
      <c r="B34" t="s">
        <v>410</v>
      </c>
      <c r="C34" t="s">
        <v>38</v>
      </c>
      <c r="D34" t="s">
        <v>411</v>
      </c>
      <c r="E34">
        <v>1</v>
      </c>
      <c r="F34">
        <v>1</v>
      </c>
      <c r="G34">
        <v>1</v>
      </c>
      <c r="H34">
        <v>1</v>
      </c>
      <c r="J34" t="s">
        <v>14</v>
      </c>
      <c r="K34" t="s">
        <v>14</v>
      </c>
      <c r="L34" t="s">
        <v>14</v>
      </c>
      <c r="M34" t="s">
        <v>9</v>
      </c>
      <c r="N34" t="s">
        <v>14</v>
      </c>
      <c r="O34" t="s">
        <v>9</v>
      </c>
      <c r="P34" t="s">
        <v>14</v>
      </c>
      <c r="Q34" t="s">
        <v>13</v>
      </c>
      <c r="R34" t="s">
        <v>14</v>
      </c>
      <c r="S34" t="s">
        <v>14</v>
      </c>
    </row>
    <row r="35" spans="1:19" x14ac:dyDescent="0.25">
      <c r="A35" t="s">
        <v>9</v>
      </c>
      <c r="B35" t="s">
        <v>412</v>
      </c>
      <c r="C35" t="s">
        <v>11</v>
      </c>
      <c r="D35" t="s">
        <v>413</v>
      </c>
      <c r="E35">
        <v>0</v>
      </c>
      <c r="F35">
        <v>0</v>
      </c>
      <c r="G35">
        <v>0</v>
      </c>
      <c r="H35">
        <v>0</v>
      </c>
      <c r="J35" t="s">
        <v>14</v>
      </c>
      <c r="K35" t="s">
        <v>14</v>
      </c>
      <c r="L35" t="s">
        <v>14</v>
      </c>
      <c r="M35" t="s">
        <v>9</v>
      </c>
      <c r="N35" t="s">
        <v>14</v>
      </c>
      <c r="O35" t="s">
        <v>14</v>
      </c>
      <c r="P35" t="s">
        <v>14</v>
      </c>
      <c r="Q35" t="s">
        <v>13</v>
      </c>
      <c r="R35" t="s">
        <v>9</v>
      </c>
      <c r="S35" t="s">
        <v>14</v>
      </c>
    </row>
    <row r="36" spans="1:19" x14ac:dyDescent="0.25">
      <c r="A36" t="s">
        <v>9</v>
      </c>
      <c r="B36" t="s">
        <v>414</v>
      </c>
      <c r="C36" t="s">
        <v>11</v>
      </c>
      <c r="D36" t="s">
        <v>415</v>
      </c>
      <c r="E36">
        <v>0</v>
      </c>
      <c r="F36">
        <v>0</v>
      </c>
      <c r="G36">
        <v>0</v>
      </c>
      <c r="H36">
        <v>0</v>
      </c>
      <c r="J36" t="s">
        <v>14</v>
      </c>
      <c r="K36" t="s">
        <v>14</v>
      </c>
      <c r="L36" t="s">
        <v>14</v>
      </c>
      <c r="M36" t="s">
        <v>9</v>
      </c>
      <c r="N36" t="s">
        <v>14</v>
      </c>
      <c r="O36" t="s">
        <v>14</v>
      </c>
      <c r="P36" t="s">
        <v>14</v>
      </c>
      <c r="Q36" t="s">
        <v>13</v>
      </c>
      <c r="R36" t="s">
        <v>9</v>
      </c>
      <c r="S36" t="s">
        <v>14</v>
      </c>
    </row>
    <row r="37" spans="1:19" x14ac:dyDescent="0.25">
      <c r="A37" t="s">
        <v>9</v>
      </c>
      <c r="B37" t="s">
        <v>416</v>
      </c>
      <c r="C37" t="s">
        <v>11</v>
      </c>
      <c r="D37" t="s">
        <v>417</v>
      </c>
      <c r="E37">
        <v>0</v>
      </c>
      <c r="F37">
        <v>0</v>
      </c>
      <c r="G37">
        <v>0</v>
      </c>
      <c r="H37">
        <v>0</v>
      </c>
      <c r="J37" t="s">
        <v>14</v>
      </c>
      <c r="K37" t="s">
        <v>14</v>
      </c>
      <c r="L37" t="s">
        <v>14</v>
      </c>
      <c r="M37" t="s">
        <v>9</v>
      </c>
      <c r="N37" t="s">
        <v>14</v>
      </c>
      <c r="O37" t="s">
        <v>14</v>
      </c>
      <c r="P37" t="s">
        <v>14</v>
      </c>
      <c r="Q37" t="s">
        <v>13</v>
      </c>
      <c r="R37" t="s">
        <v>9</v>
      </c>
      <c r="S37" t="s">
        <v>14</v>
      </c>
    </row>
    <row r="38" spans="1:19" x14ac:dyDescent="0.25">
      <c r="A38" t="s">
        <v>9</v>
      </c>
      <c r="B38" t="s">
        <v>418</v>
      </c>
      <c r="C38" t="s">
        <v>11</v>
      </c>
      <c r="D38" t="s">
        <v>419</v>
      </c>
      <c r="E38">
        <v>0</v>
      </c>
      <c r="F38">
        <v>0</v>
      </c>
      <c r="G38">
        <v>0</v>
      </c>
      <c r="H38">
        <v>0</v>
      </c>
      <c r="J38" t="s">
        <v>14</v>
      </c>
      <c r="K38" t="s">
        <v>14</v>
      </c>
      <c r="L38" t="s">
        <v>14</v>
      </c>
      <c r="M38" t="s">
        <v>9</v>
      </c>
      <c r="N38" t="s">
        <v>14</v>
      </c>
      <c r="O38" t="s">
        <v>14</v>
      </c>
      <c r="P38" t="s">
        <v>14</v>
      </c>
      <c r="Q38" t="s">
        <v>13</v>
      </c>
      <c r="R38" t="s">
        <v>9</v>
      </c>
      <c r="S38" t="s">
        <v>14</v>
      </c>
    </row>
    <row r="39" spans="1:19" x14ac:dyDescent="0.25">
      <c r="A39" t="s">
        <v>9</v>
      </c>
      <c r="B39" t="s">
        <v>420</v>
      </c>
      <c r="C39" t="s">
        <v>38</v>
      </c>
      <c r="D39" t="s">
        <v>421</v>
      </c>
      <c r="E39">
        <v>0</v>
      </c>
      <c r="F39">
        <v>0</v>
      </c>
      <c r="G39">
        <v>0</v>
      </c>
      <c r="H39">
        <v>0</v>
      </c>
      <c r="J39" t="s">
        <v>14</v>
      </c>
      <c r="K39" t="s">
        <v>14</v>
      </c>
      <c r="L39" t="s">
        <v>14</v>
      </c>
      <c r="M39" t="s">
        <v>9</v>
      </c>
      <c r="N39" t="s">
        <v>14</v>
      </c>
      <c r="O39" t="s">
        <v>9</v>
      </c>
      <c r="P39" t="s">
        <v>14</v>
      </c>
      <c r="Q39" t="s">
        <v>13</v>
      </c>
      <c r="R39" t="s">
        <v>14</v>
      </c>
      <c r="S39" t="s">
        <v>14</v>
      </c>
    </row>
    <row r="40" spans="1:19" x14ac:dyDescent="0.25">
      <c r="A40" t="s">
        <v>9</v>
      </c>
      <c r="B40" t="s">
        <v>422</v>
      </c>
      <c r="C40" t="s">
        <v>21</v>
      </c>
      <c r="D40" t="s">
        <v>423</v>
      </c>
      <c r="E40">
        <v>0</v>
      </c>
      <c r="F40">
        <v>0</v>
      </c>
      <c r="G40">
        <v>0</v>
      </c>
      <c r="H40">
        <v>0</v>
      </c>
      <c r="J40" t="s">
        <v>14</v>
      </c>
      <c r="K40" t="s">
        <v>14</v>
      </c>
      <c r="L40" t="s">
        <v>14</v>
      </c>
      <c r="M40" t="s">
        <v>9</v>
      </c>
      <c r="N40" t="s">
        <v>14</v>
      </c>
      <c r="O40" t="s">
        <v>9</v>
      </c>
      <c r="P40" t="s">
        <v>14</v>
      </c>
      <c r="Q40" t="s">
        <v>13</v>
      </c>
      <c r="R40" t="s">
        <v>14</v>
      </c>
      <c r="S40" t="s">
        <v>14</v>
      </c>
    </row>
    <row r="41" spans="1:19" x14ac:dyDescent="0.25">
      <c r="A41" t="s">
        <v>9</v>
      </c>
      <c r="B41" t="s">
        <v>424</v>
      </c>
      <c r="C41" t="s">
        <v>11</v>
      </c>
      <c r="D41" t="s">
        <v>425</v>
      </c>
      <c r="E41">
        <v>0</v>
      </c>
      <c r="F41">
        <v>0</v>
      </c>
      <c r="G41">
        <v>0</v>
      </c>
      <c r="H41">
        <v>0</v>
      </c>
      <c r="J41" t="s">
        <v>14</v>
      </c>
      <c r="K41" t="s">
        <v>14</v>
      </c>
      <c r="L41" t="s">
        <v>14</v>
      </c>
      <c r="M41" t="s">
        <v>9</v>
      </c>
      <c r="N41" t="s">
        <v>14</v>
      </c>
      <c r="O41" t="s">
        <v>14</v>
      </c>
      <c r="P41" t="s">
        <v>14</v>
      </c>
      <c r="Q41" t="s">
        <v>13</v>
      </c>
      <c r="R41" t="s">
        <v>9</v>
      </c>
      <c r="S41" t="s">
        <v>14</v>
      </c>
    </row>
    <row r="42" spans="1:19" x14ac:dyDescent="0.25">
      <c r="A42" t="s">
        <v>9</v>
      </c>
      <c r="B42" t="s">
        <v>426</v>
      </c>
      <c r="C42" t="s">
        <v>38</v>
      </c>
      <c r="D42" t="s">
        <v>427</v>
      </c>
      <c r="E42">
        <v>1</v>
      </c>
      <c r="F42">
        <v>1</v>
      </c>
      <c r="G42">
        <v>1</v>
      </c>
      <c r="H42">
        <v>1</v>
      </c>
      <c r="J42" t="s">
        <v>14</v>
      </c>
      <c r="K42" t="s">
        <v>14</v>
      </c>
      <c r="L42" t="s">
        <v>14</v>
      </c>
      <c r="M42" t="s">
        <v>9</v>
      </c>
      <c r="N42" t="s">
        <v>14</v>
      </c>
      <c r="O42" t="s">
        <v>9</v>
      </c>
      <c r="P42" t="s">
        <v>14</v>
      </c>
      <c r="Q42" t="s">
        <v>13</v>
      </c>
      <c r="R42" t="s">
        <v>14</v>
      </c>
      <c r="S42" t="s">
        <v>14</v>
      </c>
    </row>
    <row r="43" spans="1:19" x14ac:dyDescent="0.25">
      <c r="A43" t="s">
        <v>9</v>
      </c>
      <c r="B43" t="s">
        <v>428</v>
      </c>
      <c r="C43" t="s">
        <v>21</v>
      </c>
      <c r="D43" t="s">
        <v>429</v>
      </c>
      <c r="E43">
        <v>0</v>
      </c>
      <c r="F43">
        <v>0</v>
      </c>
      <c r="G43">
        <v>0</v>
      </c>
      <c r="H43">
        <v>0</v>
      </c>
      <c r="J43" t="s">
        <v>14</v>
      </c>
      <c r="K43" t="s">
        <v>14</v>
      </c>
      <c r="L43" t="s">
        <v>14</v>
      </c>
      <c r="M43" t="s">
        <v>9</v>
      </c>
      <c r="N43" t="s">
        <v>14</v>
      </c>
      <c r="O43" t="s">
        <v>9</v>
      </c>
      <c r="P43" t="s">
        <v>14</v>
      </c>
      <c r="Q43" t="s">
        <v>13</v>
      </c>
      <c r="R43" t="s">
        <v>14</v>
      </c>
      <c r="S43" t="s">
        <v>14</v>
      </c>
    </row>
    <row r="44" spans="1:19" x14ac:dyDescent="0.25">
      <c r="A44" t="s">
        <v>9</v>
      </c>
      <c r="B44" t="s">
        <v>430</v>
      </c>
      <c r="C44" t="s">
        <v>21</v>
      </c>
      <c r="D44" t="s">
        <v>431</v>
      </c>
      <c r="E44">
        <v>0</v>
      </c>
      <c r="F44">
        <v>0</v>
      </c>
      <c r="G44">
        <v>0</v>
      </c>
      <c r="H44">
        <v>-1</v>
      </c>
      <c r="J44" t="s">
        <v>14</v>
      </c>
      <c r="K44" t="s">
        <v>14</v>
      </c>
      <c r="L44" t="s">
        <v>14</v>
      </c>
      <c r="M44" t="s">
        <v>9</v>
      </c>
      <c r="N44" t="s">
        <v>14</v>
      </c>
      <c r="O44" t="s">
        <v>9</v>
      </c>
      <c r="P44" t="s">
        <v>14</v>
      </c>
      <c r="Q44" t="s">
        <v>13</v>
      </c>
      <c r="R44" t="s">
        <v>14</v>
      </c>
      <c r="S44" t="s">
        <v>14</v>
      </c>
    </row>
    <row r="45" spans="1:19" x14ac:dyDescent="0.25">
      <c r="A45" t="s">
        <v>9</v>
      </c>
      <c r="B45" t="s">
        <v>432</v>
      </c>
      <c r="C45" t="s">
        <v>38</v>
      </c>
      <c r="D45" t="s">
        <v>433</v>
      </c>
      <c r="E45">
        <v>0</v>
      </c>
      <c r="F45">
        <v>0</v>
      </c>
      <c r="G45">
        <v>0</v>
      </c>
      <c r="H45">
        <v>0</v>
      </c>
      <c r="J45" t="s">
        <v>14</v>
      </c>
      <c r="K45" t="s">
        <v>14</v>
      </c>
      <c r="L45" t="s">
        <v>14</v>
      </c>
      <c r="M45" t="s">
        <v>9</v>
      </c>
      <c r="N45" t="s">
        <v>14</v>
      </c>
      <c r="O45" t="s">
        <v>9</v>
      </c>
      <c r="P45" t="s">
        <v>14</v>
      </c>
      <c r="Q45" t="s">
        <v>13</v>
      </c>
      <c r="R45" t="s">
        <v>14</v>
      </c>
      <c r="S45" t="s">
        <v>14</v>
      </c>
    </row>
    <row r="46" spans="1:19" x14ac:dyDescent="0.25">
      <c r="A46" t="s">
        <v>9</v>
      </c>
      <c r="B46" t="s">
        <v>434</v>
      </c>
      <c r="C46" t="s">
        <v>11</v>
      </c>
      <c r="D46" t="s">
        <v>435</v>
      </c>
      <c r="E46">
        <v>0</v>
      </c>
      <c r="F46">
        <v>0</v>
      </c>
      <c r="G46">
        <v>0</v>
      </c>
      <c r="H46">
        <v>1</v>
      </c>
      <c r="J46" t="s">
        <v>14</v>
      </c>
      <c r="K46" t="s">
        <v>14</v>
      </c>
      <c r="L46" t="s">
        <v>14</v>
      </c>
      <c r="M46" t="s">
        <v>9</v>
      </c>
      <c r="N46" t="s">
        <v>14</v>
      </c>
      <c r="O46" t="s">
        <v>14</v>
      </c>
      <c r="P46" t="s">
        <v>14</v>
      </c>
      <c r="Q46" t="s">
        <v>13</v>
      </c>
      <c r="R46" t="s">
        <v>9</v>
      </c>
      <c r="S46" t="s">
        <v>14</v>
      </c>
    </row>
    <row r="47" spans="1:19" x14ac:dyDescent="0.25">
      <c r="A47" t="s">
        <v>9</v>
      </c>
      <c r="B47" t="s">
        <v>436</v>
      </c>
      <c r="C47" t="s">
        <v>21</v>
      </c>
      <c r="D47" t="s">
        <v>437</v>
      </c>
      <c r="E47">
        <v>0</v>
      </c>
      <c r="F47">
        <v>0</v>
      </c>
      <c r="G47">
        <v>0</v>
      </c>
      <c r="H47">
        <v>0</v>
      </c>
      <c r="J47" t="s">
        <v>14</v>
      </c>
      <c r="K47" t="s">
        <v>14</v>
      </c>
      <c r="L47" t="s">
        <v>14</v>
      </c>
      <c r="M47" t="s">
        <v>9</v>
      </c>
      <c r="N47" t="s">
        <v>14</v>
      </c>
      <c r="O47" t="s">
        <v>9</v>
      </c>
      <c r="P47" t="s">
        <v>14</v>
      </c>
      <c r="Q47" t="s">
        <v>13</v>
      </c>
      <c r="R47" t="s">
        <v>14</v>
      </c>
      <c r="S47" t="s">
        <v>14</v>
      </c>
    </row>
    <row r="48" spans="1:19" x14ac:dyDescent="0.25">
      <c r="A48" t="s">
        <v>9</v>
      </c>
      <c r="B48" t="s">
        <v>438</v>
      </c>
      <c r="C48" t="s">
        <v>38</v>
      </c>
      <c r="D48" t="s">
        <v>439</v>
      </c>
      <c r="E48">
        <v>0</v>
      </c>
      <c r="F48">
        <v>0</v>
      </c>
      <c r="G48">
        <v>0</v>
      </c>
      <c r="H48">
        <v>0</v>
      </c>
      <c r="J48" t="s">
        <v>14</v>
      </c>
      <c r="K48" t="s">
        <v>14</v>
      </c>
      <c r="L48" t="s">
        <v>14</v>
      </c>
      <c r="M48" t="s">
        <v>9</v>
      </c>
      <c r="N48" t="s">
        <v>14</v>
      </c>
      <c r="O48" t="s">
        <v>9</v>
      </c>
      <c r="P48" t="s">
        <v>14</v>
      </c>
      <c r="Q48" t="s">
        <v>13</v>
      </c>
      <c r="R48" t="s">
        <v>14</v>
      </c>
      <c r="S48" t="s">
        <v>14</v>
      </c>
    </row>
    <row r="49" spans="1:20" x14ac:dyDescent="0.25">
      <c r="A49" t="s">
        <v>9</v>
      </c>
      <c r="B49" t="s">
        <v>440</v>
      </c>
      <c r="C49" t="s">
        <v>75</v>
      </c>
      <c r="D49" t="s">
        <v>441</v>
      </c>
      <c r="E49">
        <v>0</v>
      </c>
      <c r="F49">
        <v>0</v>
      </c>
      <c r="G49">
        <v>0</v>
      </c>
      <c r="H49">
        <v>0</v>
      </c>
      <c r="J49" t="s">
        <v>14</v>
      </c>
      <c r="K49" t="s">
        <v>14</v>
      </c>
      <c r="L49" t="s">
        <v>14</v>
      </c>
      <c r="M49" t="s">
        <v>9</v>
      </c>
      <c r="N49" t="s">
        <v>14</v>
      </c>
      <c r="O49" t="s">
        <v>14</v>
      </c>
      <c r="P49" t="s">
        <v>14</v>
      </c>
      <c r="Q49" t="s">
        <v>13</v>
      </c>
      <c r="R49" t="s">
        <v>9</v>
      </c>
      <c r="S49" t="s">
        <v>14</v>
      </c>
    </row>
    <row r="50" spans="1:20" x14ac:dyDescent="0.25">
      <c r="A50" t="s">
        <v>9</v>
      </c>
      <c r="B50" t="s">
        <v>442</v>
      </c>
      <c r="C50" t="s">
        <v>11</v>
      </c>
      <c r="D50" t="s">
        <v>443</v>
      </c>
      <c r="E50">
        <v>0</v>
      </c>
      <c r="F50">
        <v>0</v>
      </c>
      <c r="G50">
        <v>0</v>
      </c>
      <c r="H50">
        <v>0</v>
      </c>
      <c r="J50" t="s">
        <v>14</v>
      </c>
      <c r="K50" t="s">
        <v>14</v>
      </c>
      <c r="L50" t="s">
        <v>14</v>
      </c>
      <c r="M50" t="s">
        <v>9</v>
      </c>
      <c r="N50" t="s">
        <v>14</v>
      </c>
      <c r="O50" t="s">
        <v>14</v>
      </c>
      <c r="P50" t="s">
        <v>14</v>
      </c>
      <c r="Q50" t="s">
        <v>13</v>
      </c>
      <c r="R50" t="s">
        <v>9</v>
      </c>
      <c r="S50" t="s">
        <v>14</v>
      </c>
    </row>
    <row r="51" spans="1:20" x14ac:dyDescent="0.25">
      <c r="A51" t="s">
        <v>9</v>
      </c>
      <c r="B51" t="s">
        <v>444</v>
      </c>
      <c r="C51" t="s">
        <v>11</v>
      </c>
      <c r="D51" t="s">
        <v>445</v>
      </c>
      <c r="E51">
        <v>0</v>
      </c>
      <c r="F51">
        <v>0</v>
      </c>
      <c r="G51">
        <v>0</v>
      </c>
      <c r="H51">
        <v>0</v>
      </c>
      <c r="J51" t="s">
        <v>14</v>
      </c>
      <c r="K51" t="s">
        <v>14</v>
      </c>
      <c r="L51" t="s">
        <v>14</v>
      </c>
      <c r="M51" t="s">
        <v>9</v>
      </c>
      <c r="N51" t="s">
        <v>14</v>
      </c>
      <c r="O51" t="s">
        <v>14</v>
      </c>
      <c r="P51" t="s">
        <v>14</v>
      </c>
      <c r="Q51" t="s">
        <v>13</v>
      </c>
      <c r="R51" t="s">
        <v>9</v>
      </c>
      <c r="S51" t="s">
        <v>14</v>
      </c>
    </row>
    <row r="52" spans="1:20" x14ac:dyDescent="0.25">
      <c r="A52" t="s">
        <v>9</v>
      </c>
      <c r="B52" t="s">
        <v>446</v>
      </c>
      <c r="C52" t="s">
        <v>11</v>
      </c>
      <c r="D52" t="s">
        <v>447</v>
      </c>
      <c r="E52">
        <v>0</v>
      </c>
      <c r="F52">
        <v>0</v>
      </c>
      <c r="G52">
        <v>0</v>
      </c>
      <c r="H52">
        <v>0</v>
      </c>
      <c r="J52" t="s">
        <v>14</v>
      </c>
      <c r="K52" t="s">
        <v>14</v>
      </c>
      <c r="L52" t="s">
        <v>14</v>
      </c>
      <c r="M52" t="s">
        <v>9</v>
      </c>
      <c r="N52" t="s">
        <v>14</v>
      </c>
      <c r="O52" t="s">
        <v>14</v>
      </c>
      <c r="P52" t="s">
        <v>14</v>
      </c>
      <c r="Q52" t="s">
        <v>13</v>
      </c>
      <c r="R52" t="s">
        <v>9</v>
      </c>
      <c r="S52" t="s">
        <v>14</v>
      </c>
    </row>
    <row r="53" spans="1:20" x14ac:dyDescent="0.25">
      <c r="A53" t="s">
        <v>9</v>
      </c>
      <c r="B53" t="s">
        <v>448</v>
      </c>
      <c r="C53" t="s">
        <v>11</v>
      </c>
      <c r="D53" t="s">
        <v>449</v>
      </c>
      <c r="E53">
        <v>0</v>
      </c>
      <c r="F53">
        <v>0</v>
      </c>
      <c r="G53">
        <v>0</v>
      </c>
      <c r="H53">
        <v>0</v>
      </c>
      <c r="J53" t="s">
        <v>14</v>
      </c>
      <c r="K53" t="s">
        <v>14</v>
      </c>
      <c r="L53" t="s">
        <v>14</v>
      </c>
      <c r="M53" t="s">
        <v>9</v>
      </c>
      <c r="N53" t="s">
        <v>14</v>
      </c>
      <c r="O53" t="s">
        <v>14</v>
      </c>
      <c r="P53" t="s">
        <v>14</v>
      </c>
      <c r="Q53" t="s">
        <v>13</v>
      </c>
      <c r="R53" t="s">
        <v>9</v>
      </c>
      <c r="S53" t="s">
        <v>14</v>
      </c>
    </row>
    <row r="54" spans="1:20" x14ac:dyDescent="0.25">
      <c r="A54" t="s">
        <v>9</v>
      </c>
      <c r="B54" t="s">
        <v>450</v>
      </c>
      <c r="C54" t="s">
        <v>11</v>
      </c>
      <c r="D54" t="s">
        <v>451</v>
      </c>
      <c r="E54">
        <v>0</v>
      </c>
      <c r="F54">
        <v>0</v>
      </c>
      <c r="G54">
        <v>0</v>
      </c>
      <c r="H54">
        <v>0</v>
      </c>
      <c r="J54" t="s">
        <v>14</v>
      </c>
      <c r="K54" t="s">
        <v>14</v>
      </c>
      <c r="L54" t="s">
        <v>14</v>
      </c>
      <c r="M54" t="s">
        <v>9</v>
      </c>
      <c r="N54" t="s">
        <v>14</v>
      </c>
      <c r="O54" t="s">
        <v>14</v>
      </c>
      <c r="P54" t="s">
        <v>14</v>
      </c>
      <c r="Q54" t="s">
        <v>13</v>
      </c>
      <c r="R54" t="s">
        <v>9</v>
      </c>
      <c r="S54" t="s">
        <v>14</v>
      </c>
    </row>
    <row r="55" spans="1:20" x14ac:dyDescent="0.25">
      <c r="A55" t="s">
        <v>9</v>
      </c>
      <c r="B55" t="s">
        <v>452</v>
      </c>
      <c r="C55" t="s">
        <v>11</v>
      </c>
      <c r="D55" t="s">
        <v>453</v>
      </c>
      <c r="E55">
        <v>0</v>
      </c>
      <c r="F55">
        <v>0</v>
      </c>
      <c r="G55">
        <v>0</v>
      </c>
      <c r="H55">
        <v>0</v>
      </c>
      <c r="J55" t="s">
        <v>14</v>
      </c>
      <c r="K55" t="s">
        <v>14</v>
      </c>
      <c r="L55" t="s">
        <v>14</v>
      </c>
      <c r="M55" t="s">
        <v>9</v>
      </c>
      <c r="N55" t="s">
        <v>14</v>
      </c>
      <c r="O55" t="s">
        <v>14</v>
      </c>
      <c r="P55" t="s">
        <v>14</v>
      </c>
      <c r="Q55" t="s">
        <v>13</v>
      </c>
      <c r="R55" t="s">
        <v>9</v>
      </c>
      <c r="S55" t="s">
        <v>14</v>
      </c>
    </row>
    <row r="56" spans="1:20" x14ac:dyDescent="0.25">
      <c r="A56" t="s">
        <v>9</v>
      </c>
      <c r="B56" t="s">
        <v>454</v>
      </c>
      <c r="C56" t="s">
        <v>11</v>
      </c>
      <c r="D56" t="s">
        <v>455</v>
      </c>
      <c r="E56">
        <v>0</v>
      </c>
      <c r="F56">
        <v>0</v>
      </c>
      <c r="G56">
        <v>0</v>
      </c>
      <c r="H56">
        <v>0</v>
      </c>
      <c r="J56" t="s">
        <v>14</v>
      </c>
      <c r="K56" t="s">
        <v>14</v>
      </c>
      <c r="L56" t="s">
        <v>14</v>
      </c>
      <c r="M56" t="s">
        <v>9</v>
      </c>
      <c r="N56" t="s">
        <v>14</v>
      </c>
      <c r="O56" t="s">
        <v>14</v>
      </c>
      <c r="P56" t="s">
        <v>14</v>
      </c>
      <c r="Q56" t="s">
        <v>13</v>
      </c>
      <c r="R56" t="s">
        <v>9</v>
      </c>
      <c r="S56" t="s">
        <v>14</v>
      </c>
    </row>
    <row r="57" spans="1:20" x14ac:dyDescent="0.25">
      <c r="A57" t="s">
        <v>9</v>
      </c>
      <c r="B57" t="s">
        <v>456</v>
      </c>
      <c r="C57" t="s">
        <v>11</v>
      </c>
      <c r="D57" t="s">
        <v>457</v>
      </c>
      <c r="E57">
        <v>0</v>
      </c>
      <c r="F57">
        <v>0</v>
      </c>
      <c r="G57">
        <v>0</v>
      </c>
      <c r="H57">
        <v>0</v>
      </c>
      <c r="J57" t="s">
        <v>14</v>
      </c>
      <c r="K57" t="s">
        <v>14</v>
      </c>
      <c r="L57" t="s">
        <v>14</v>
      </c>
      <c r="M57" t="s">
        <v>9</v>
      </c>
      <c r="N57" t="s">
        <v>14</v>
      </c>
      <c r="O57" t="s">
        <v>14</v>
      </c>
      <c r="P57" t="s">
        <v>14</v>
      </c>
      <c r="Q57" t="s">
        <v>13</v>
      </c>
      <c r="R57" t="s">
        <v>9</v>
      </c>
      <c r="S57" t="s">
        <v>14</v>
      </c>
    </row>
    <row r="58" spans="1:20" x14ac:dyDescent="0.25">
      <c r="A58" t="s">
        <v>9</v>
      </c>
      <c r="B58" t="s">
        <v>458</v>
      </c>
      <c r="C58" t="s">
        <v>11</v>
      </c>
      <c r="D58" t="s">
        <v>459</v>
      </c>
      <c r="E58">
        <v>0</v>
      </c>
      <c r="F58">
        <v>0</v>
      </c>
      <c r="G58">
        <v>0</v>
      </c>
      <c r="H58">
        <v>0</v>
      </c>
      <c r="J58" t="s">
        <v>14</v>
      </c>
      <c r="K58" t="s">
        <v>14</v>
      </c>
      <c r="L58" t="s">
        <v>14</v>
      </c>
      <c r="M58" t="s">
        <v>9</v>
      </c>
      <c r="N58" t="s">
        <v>14</v>
      </c>
      <c r="O58" t="s">
        <v>14</v>
      </c>
      <c r="P58" t="s">
        <v>14</v>
      </c>
      <c r="Q58" t="s">
        <v>13</v>
      </c>
      <c r="R58" t="s">
        <v>9</v>
      </c>
      <c r="S58" t="s">
        <v>14</v>
      </c>
    </row>
    <row r="59" spans="1:20" x14ac:dyDescent="0.25">
      <c r="A59" t="s">
        <v>9</v>
      </c>
      <c r="B59" t="s">
        <v>460</v>
      </c>
      <c r="C59" t="s">
        <v>75</v>
      </c>
      <c r="D59" t="s">
        <v>461</v>
      </c>
      <c r="E59">
        <v>0</v>
      </c>
      <c r="F59">
        <v>0</v>
      </c>
      <c r="G59">
        <v>0</v>
      </c>
      <c r="H59">
        <v>0</v>
      </c>
      <c r="J59" t="s">
        <v>14</v>
      </c>
      <c r="K59" t="s">
        <v>14</v>
      </c>
      <c r="L59" t="s">
        <v>14</v>
      </c>
      <c r="M59" t="s">
        <v>9</v>
      </c>
      <c r="N59" t="s">
        <v>14</v>
      </c>
      <c r="O59" t="s">
        <v>14</v>
      </c>
      <c r="P59" t="s">
        <v>14</v>
      </c>
      <c r="Q59" t="s">
        <v>13</v>
      </c>
      <c r="R59" t="s">
        <v>9</v>
      </c>
      <c r="S59" t="s">
        <v>14</v>
      </c>
    </row>
    <row r="60" spans="1:20" x14ac:dyDescent="0.25">
      <c r="A60" t="s">
        <v>9</v>
      </c>
      <c r="B60" t="s">
        <v>462</v>
      </c>
      <c r="C60" t="s">
        <v>38</v>
      </c>
      <c r="D60" t="s">
        <v>463</v>
      </c>
      <c r="E60">
        <v>0</v>
      </c>
      <c r="F60">
        <v>0</v>
      </c>
      <c r="G60">
        <v>0</v>
      </c>
      <c r="H60">
        <v>0</v>
      </c>
      <c r="J60" t="s">
        <v>14</v>
      </c>
      <c r="K60" t="s">
        <v>14</v>
      </c>
      <c r="L60" t="s">
        <v>14</v>
      </c>
      <c r="M60" t="s">
        <v>9</v>
      </c>
      <c r="N60" t="s">
        <v>14</v>
      </c>
      <c r="O60" t="s">
        <v>9</v>
      </c>
      <c r="P60" t="s">
        <v>14</v>
      </c>
      <c r="Q60" t="s">
        <v>13</v>
      </c>
      <c r="R60" t="s">
        <v>14</v>
      </c>
      <c r="S60" t="s">
        <v>14</v>
      </c>
    </row>
    <row r="61" spans="1:20" x14ac:dyDescent="0.25">
      <c r="A61" t="s">
        <v>9</v>
      </c>
      <c r="B61" t="s">
        <v>464</v>
      </c>
      <c r="C61" t="s">
        <v>38</v>
      </c>
      <c r="D61" t="s">
        <v>465</v>
      </c>
      <c r="E61">
        <v>0</v>
      </c>
      <c r="F61">
        <v>0</v>
      </c>
      <c r="G61">
        <v>0</v>
      </c>
      <c r="H61">
        <v>0</v>
      </c>
      <c r="J61" t="s">
        <v>14</v>
      </c>
      <c r="K61" t="s">
        <v>14</v>
      </c>
      <c r="L61" t="s">
        <v>14</v>
      </c>
      <c r="M61" t="s">
        <v>9</v>
      </c>
      <c r="N61" t="s">
        <v>14</v>
      </c>
      <c r="O61" t="s">
        <v>9</v>
      </c>
      <c r="P61" t="s">
        <v>14</v>
      </c>
      <c r="Q61" t="s">
        <v>13</v>
      </c>
      <c r="R61" t="s">
        <v>14</v>
      </c>
      <c r="S61" t="s">
        <v>14</v>
      </c>
    </row>
    <row r="62" spans="1:20" x14ac:dyDescent="0.25">
      <c r="A62" t="s">
        <v>9</v>
      </c>
      <c r="B62" t="s">
        <v>466</v>
      </c>
      <c r="C62" t="s">
        <v>11</v>
      </c>
      <c r="D62" t="s">
        <v>467</v>
      </c>
      <c r="E62">
        <v>0</v>
      </c>
      <c r="F62">
        <v>0</v>
      </c>
      <c r="G62">
        <v>0</v>
      </c>
      <c r="H62">
        <v>0</v>
      </c>
      <c r="I62" t="s">
        <v>9</v>
      </c>
      <c r="J62" t="s">
        <v>13</v>
      </c>
      <c r="K62" t="s">
        <v>9</v>
      </c>
      <c r="L62" t="s">
        <v>14</v>
      </c>
      <c r="M62" t="s">
        <v>14</v>
      </c>
      <c r="N62" t="s">
        <v>14</v>
      </c>
      <c r="O62" t="s">
        <v>14</v>
      </c>
      <c r="P62" t="s">
        <v>14</v>
      </c>
      <c r="Q62" t="s">
        <v>14</v>
      </c>
      <c r="R62" t="s">
        <v>9</v>
      </c>
      <c r="S62" t="s">
        <v>14</v>
      </c>
      <c r="T62" t="s">
        <v>14</v>
      </c>
    </row>
    <row r="63" spans="1:20" x14ac:dyDescent="0.25">
      <c r="A63" t="s">
        <v>9</v>
      </c>
      <c r="B63" t="s">
        <v>468</v>
      </c>
      <c r="C63" t="s">
        <v>11</v>
      </c>
      <c r="D63" t="s">
        <v>469</v>
      </c>
      <c r="E63">
        <v>0</v>
      </c>
      <c r="F63">
        <v>1</v>
      </c>
      <c r="G63">
        <v>0</v>
      </c>
      <c r="H63">
        <v>0</v>
      </c>
      <c r="I63" t="s">
        <v>9</v>
      </c>
      <c r="J63" t="s">
        <v>13</v>
      </c>
      <c r="K63" t="s">
        <v>9</v>
      </c>
      <c r="L63" t="s">
        <v>14</v>
      </c>
      <c r="M63" t="s">
        <v>14</v>
      </c>
      <c r="N63" t="s">
        <v>14</v>
      </c>
      <c r="O63" t="s">
        <v>14</v>
      </c>
      <c r="P63" t="s">
        <v>14</v>
      </c>
      <c r="Q63" t="s">
        <v>14</v>
      </c>
      <c r="R63" t="s">
        <v>9</v>
      </c>
      <c r="S63" t="s">
        <v>14</v>
      </c>
    </row>
    <row r="64" spans="1:20" x14ac:dyDescent="0.25">
      <c r="A64" t="s">
        <v>9</v>
      </c>
      <c r="B64" t="s">
        <v>470</v>
      </c>
      <c r="C64" t="s">
        <v>11</v>
      </c>
      <c r="D64" t="s">
        <v>471</v>
      </c>
      <c r="E64">
        <v>0</v>
      </c>
      <c r="F64">
        <v>0</v>
      </c>
      <c r="G64">
        <v>0</v>
      </c>
      <c r="H64">
        <v>0</v>
      </c>
      <c r="J64" t="s">
        <v>14</v>
      </c>
      <c r="K64" t="s">
        <v>9</v>
      </c>
      <c r="L64" t="s">
        <v>14</v>
      </c>
      <c r="M64" t="s">
        <v>14</v>
      </c>
      <c r="N64" t="s">
        <v>14</v>
      </c>
      <c r="O64" t="s">
        <v>14</v>
      </c>
      <c r="P64" t="s">
        <v>14</v>
      </c>
      <c r="Q64" t="s">
        <v>13</v>
      </c>
      <c r="R64" t="s">
        <v>9</v>
      </c>
      <c r="S64" t="s">
        <v>14</v>
      </c>
    </row>
    <row r="65" spans="1:19" x14ac:dyDescent="0.25">
      <c r="A65" t="s">
        <v>9</v>
      </c>
      <c r="B65" t="s">
        <v>472</v>
      </c>
      <c r="C65" t="s">
        <v>11</v>
      </c>
      <c r="D65" t="s">
        <v>473</v>
      </c>
      <c r="E65">
        <v>1</v>
      </c>
      <c r="F65">
        <v>1</v>
      </c>
      <c r="G65">
        <v>1</v>
      </c>
      <c r="H65">
        <v>0</v>
      </c>
      <c r="J65" t="s">
        <v>14</v>
      </c>
      <c r="K65" t="s">
        <v>9</v>
      </c>
      <c r="L65" t="s">
        <v>14</v>
      </c>
      <c r="M65" t="s">
        <v>14</v>
      </c>
      <c r="N65" t="s">
        <v>14</v>
      </c>
      <c r="O65" t="s">
        <v>14</v>
      </c>
      <c r="P65" t="s">
        <v>14</v>
      </c>
      <c r="Q65" t="s">
        <v>13</v>
      </c>
      <c r="R65" t="s">
        <v>9</v>
      </c>
      <c r="S65" t="s">
        <v>14</v>
      </c>
    </row>
    <row r="66" spans="1:19" x14ac:dyDescent="0.25">
      <c r="A66" t="s">
        <v>9</v>
      </c>
      <c r="B66" t="s">
        <v>474</v>
      </c>
      <c r="C66" t="s">
        <v>11</v>
      </c>
      <c r="D66" t="s">
        <v>475</v>
      </c>
      <c r="E66">
        <v>0</v>
      </c>
      <c r="F66">
        <v>-1</v>
      </c>
      <c r="G66">
        <v>0</v>
      </c>
      <c r="H66">
        <v>0</v>
      </c>
      <c r="I66" t="s">
        <v>9</v>
      </c>
      <c r="J66" t="s">
        <v>13</v>
      </c>
      <c r="K66" t="s">
        <v>9</v>
      </c>
      <c r="L66" t="s">
        <v>14</v>
      </c>
      <c r="M66" t="s">
        <v>14</v>
      </c>
      <c r="N66" t="s">
        <v>14</v>
      </c>
      <c r="O66" t="s">
        <v>14</v>
      </c>
      <c r="P66" t="s">
        <v>14</v>
      </c>
      <c r="Q66" t="s">
        <v>14</v>
      </c>
      <c r="R66" t="s">
        <v>9</v>
      </c>
      <c r="S66" t="s">
        <v>14</v>
      </c>
    </row>
    <row r="67" spans="1:19" x14ac:dyDescent="0.25">
      <c r="A67" t="s">
        <v>9</v>
      </c>
      <c r="B67" t="s">
        <v>476</v>
      </c>
      <c r="C67" t="s">
        <v>21</v>
      </c>
      <c r="D67" t="s">
        <v>477</v>
      </c>
      <c r="E67">
        <v>0</v>
      </c>
      <c r="F67">
        <v>0</v>
      </c>
      <c r="G67">
        <v>0</v>
      </c>
      <c r="H67">
        <v>0</v>
      </c>
      <c r="I67" t="s">
        <v>9</v>
      </c>
      <c r="J67" t="s">
        <v>13</v>
      </c>
      <c r="K67" t="s">
        <v>9</v>
      </c>
      <c r="L67" t="s">
        <v>14</v>
      </c>
      <c r="M67" t="s">
        <v>14</v>
      </c>
      <c r="N67" t="s">
        <v>14</v>
      </c>
      <c r="O67" t="s">
        <v>9</v>
      </c>
      <c r="P67" t="s">
        <v>14</v>
      </c>
      <c r="Q67" t="s">
        <v>14</v>
      </c>
      <c r="R67" t="s">
        <v>14</v>
      </c>
      <c r="S67" t="s">
        <v>14</v>
      </c>
    </row>
    <row r="68" spans="1:19" x14ac:dyDescent="0.25">
      <c r="A68" t="s">
        <v>9</v>
      </c>
      <c r="B68" t="s">
        <v>478</v>
      </c>
      <c r="C68" t="s">
        <v>238</v>
      </c>
      <c r="D68" t="s">
        <v>479</v>
      </c>
      <c r="E68">
        <v>0</v>
      </c>
      <c r="F68">
        <v>0</v>
      </c>
      <c r="G68">
        <v>1</v>
      </c>
      <c r="H68">
        <v>0</v>
      </c>
      <c r="I68" t="s">
        <v>9</v>
      </c>
      <c r="J68" t="s">
        <v>13</v>
      </c>
      <c r="K68" t="s">
        <v>9</v>
      </c>
      <c r="L68" t="s">
        <v>14</v>
      </c>
      <c r="M68" t="s">
        <v>14</v>
      </c>
      <c r="N68" t="s">
        <v>14</v>
      </c>
      <c r="O68" t="s">
        <v>9</v>
      </c>
      <c r="P68" t="s">
        <v>14</v>
      </c>
      <c r="Q68" t="s">
        <v>14</v>
      </c>
      <c r="R68" t="s">
        <v>14</v>
      </c>
      <c r="S68" t="s">
        <v>14</v>
      </c>
    </row>
    <row r="69" spans="1:19" x14ac:dyDescent="0.25">
      <c r="A69" t="s">
        <v>9</v>
      </c>
      <c r="B69" t="s">
        <v>480</v>
      </c>
      <c r="C69" t="s">
        <v>38</v>
      </c>
      <c r="D69" t="s">
        <v>481</v>
      </c>
      <c r="E69">
        <v>0</v>
      </c>
      <c r="F69">
        <v>0</v>
      </c>
      <c r="G69">
        <v>0</v>
      </c>
      <c r="H69">
        <v>0</v>
      </c>
      <c r="I69" t="s">
        <v>9</v>
      </c>
      <c r="J69" t="s">
        <v>13</v>
      </c>
      <c r="K69" t="s">
        <v>9</v>
      </c>
      <c r="L69" t="s">
        <v>14</v>
      </c>
      <c r="M69" t="s">
        <v>14</v>
      </c>
      <c r="N69" t="s">
        <v>14</v>
      </c>
      <c r="O69" t="s">
        <v>9</v>
      </c>
      <c r="P69" t="s">
        <v>14</v>
      </c>
      <c r="Q69" t="s">
        <v>14</v>
      </c>
      <c r="R69" t="s">
        <v>14</v>
      </c>
      <c r="S69" t="s">
        <v>14</v>
      </c>
    </row>
    <row r="70" spans="1:19" x14ac:dyDescent="0.25">
      <c r="A70" t="s">
        <v>9</v>
      </c>
      <c r="B70" t="s">
        <v>482</v>
      </c>
      <c r="C70" t="s">
        <v>21</v>
      </c>
      <c r="D70" t="s">
        <v>483</v>
      </c>
      <c r="E70">
        <v>0</v>
      </c>
      <c r="F70">
        <v>0</v>
      </c>
      <c r="G70">
        <v>0</v>
      </c>
      <c r="H70">
        <v>0</v>
      </c>
      <c r="J70" t="s">
        <v>14</v>
      </c>
      <c r="K70" t="s">
        <v>14</v>
      </c>
      <c r="L70" t="s">
        <v>14</v>
      </c>
      <c r="M70" t="s">
        <v>9</v>
      </c>
      <c r="N70" t="s">
        <v>14</v>
      </c>
      <c r="O70" t="s">
        <v>9</v>
      </c>
      <c r="P70" t="s">
        <v>14</v>
      </c>
      <c r="Q70" t="s">
        <v>13</v>
      </c>
      <c r="R70" t="s">
        <v>14</v>
      </c>
      <c r="S70" t="s">
        <v>14</v>
      </c>
    </row>
    <row r="71" spans="1:19" x14ac:dyDescent="0.25">
      <c r="A71" t="s">
        <v>9</v>
      </c>
      <c r="B71" t="s">
        <v>484</v>
      </c>
      <c r="C71" t="s">
        <v>21</v>
      </c>
      <c r="D71" t="s">
        <v>485</v>
      </c>
      <c r="E71">
        <v>0</v>
      </c>
      <c r="F71">
        <v>0</v>
      </c>
      <c r="G71">
        <v>0</v>
      </c>
      <c r="H71">
        <v>0</v>
      </c>
      <c r="J71" t="s">
        <v>14</v>
      </c>
      <c r="K71" t="s">
        <v>14</v>
      </c>
      <c r="L71" t="s">
        <v>14</v>
      </c>
      <c r="M71" t="s">
        <v>9</v>
      </c>
      <c r="N71" t="s">
        <v>14</v>
      </c>
      <c r="O71" t="s">
        <v>9</v>
      </c>
      <c r="P71" t="s">
        <v>14</v>
      </c>
      <c r="Q71" t="s">
        <v>13</v>
      </c>
      <c r="R71" t="s">
        <v>14</v>
      </c>
      <c r="S71" t="s">
        <v>14</v>
      </c>
    </row>
    <row r="72" spans="1:19" x14ac:dyDescent="0.25">
      <c r="A72" t="s">
        <v>9</v>
      </c>
      <c r="B72" t="s">
        <v>486</v>
      </c>
      <c r="C72" t="s">
        <v>21</v>
      </c>
      <c r="D72" t="s">
        <v>487</v>
      </c>
      <c r="E72">
        <v>0</v>
      </c>
      <c r="F72">
        <v>0</v>
      </c>
      <c r="G72">
        <v>0</v>
      </c>
      <c r="H72">
        <v>0</v>
      </c>
      <c r="J72" t="s">
        <v>14</v>
      </c>
      <c r="K72" t="s">
        <v>14</v>
      </c>
      <c r="L72" t="s">
        <v>14</v>
      </c>
      <c r="M72" t="s">
        <v>9</v>
      </c>
      <c r="N72" t="s">
        <v>14</v>
      </c>
      <c r="O72" t="s">
        <v>9</v>
      </c>
      <c r="P72" t="s">
        <v>14</v>
      </c>
      <c r="Q72" t="s">
        <v>13</v>
      </c>
      <c r="R72" t="s">
        <v>14</v>
      </c>
      <c r="S72" t="s">
        <v>14</v>
      </c>
    </row>
    <row r="73" spans="1:19" x14ac:dyDescent="0.25">
      <c r="A73" t="s">
        <v>9</v>
      </c>
      <c r="B73" t="s">
        <v>488</v>
      </c>
      <c r="C73" t="s">
        <v>38</v>
      </c>
      <c r="D73" t="s">
        <v>489</v>
      </c>
      <c r="E73">
        <v>1</v>
      </c>
      <c r="F73">
        <v>1</v>
      </c>
      <c r="G73">
        <v>1</v>
      </c>
      <c r="H73">
        <v>1</v>
      </c>
      <c r="I73" t="s">
        <v>9</v>
      </c>
      <c r="J73" t="s">
        <v>13</v>
      </c>
      <c r="K73" t="s">
        <v>9</v>
      </c>
      <c r="L73" t="s">
        <v>14</v>
      </c>
      <c r="M73" t="s">
        <v>14</v>
      </c>
      <c r="N73" t="s">
        <v>14</v>
      </c>
      <c r="O73" t="s">
        <v>9</v>
      </c>
      <c r="P73" t="s">
        <v>14</v>
      </c>
      <c r="Q73" t="s">
        <v>14</v>
      </c>
      <c r="R73" t="s">
        <v>14</v>
      </c>
      <c r="S73" t="s">
        <v>14</v>
      </c>
    </row>
    <row r="74" spans="1:19" x14ac:dyDescent="0.25">
      <c r="A74" t="s">
        <v>9</v>
      </c>
      <c r="B74" t="s">
        <v>490</v>
      </c>
      <c r="C74" t="s">
        <v>11</v>
      </c>
      <c r="D74" t="s">
        <v>491</v>
      </c>
      <c r="E74">
        <v>0</v>
      </c>
      <c r="F74">
        <v>0</v>
      </c>
      <c r="G74">
        <v>0</v>
      </c>
      <c r="H74">
        <v>0</v>
      </c>
      <c r="I74" t="s">
        <v>9</v>
      </c>
      <c r="J74" t="s">
        <v>13</v>
      </c>
      <c r="K74" t="s">
        <v>9</v>
      </c>
      <c r="L74" t="s">
        <v>14</v>
      </c>
      <c r="M74" t="s">
        <v>14</v>
      </c>
      <c r="N74" t="s">
        <v>14</v>
      </c>
      <c r="O74" t="s">
        <v>14</v>
      </c>
      <c r="P74" t="s">
        <v>14</v>
      </c>
      <c r="Q74" t="s">
        <v>14</v>
      </c>
      <c r="R74" t="s">
        <v>9</v>
      </c>
      <c r="S74" t="s">
        <v>14</v>
      </c>
    </row>
    <row r="75" spans="1:19" x14ac:dyDescent="0.25">
      <c r="A75" t="s">
        <v>9</v>
      </c>
      <c r="B75" t="s">
        <v>492</v>
      </c>
      <c r="C75" t="s">
        <v>11</v>
      </c>
      <c r="D75" t="s">
        <v>493</v>
      </c>
      <c r="E75">
        <v>0</v>
      </c>
      <c r="F75">
        <v>0</v>
      </c>
      <c r="G75">
        <v>0</v>
      </c>
      <c r="H75">
        <v>0</v>
      </c>
      <c r="I75" t="s">
        <v>9</v>
      </c>
      <c r="J75" t="s">
        <v>13</v>
      </c>
      <c r="K75" t="s">
        <v>9</v>
      </c>
      <c r="L75" t="s">
        <v>14</v>
      </c>
      <c r="M75" t="s">
        <v>14</v>
      </c>
      <c r="N75" t="s">
        <v>14</v>
      </c>
      <c r="O75" t="s">
        <v>14</v>
      </c>
      <c r="P75" t="s">
        <v>14</v>
      </c>
      <c r="Q75" t="s">
        <v>14</v>
      </c>
      <c r="R75" t="s">
        <v>9</v>
      </c>
      <c r="S75" t="s">
        <v>14</v>
      </c>
    </row>
    <row r="76" spans="1:19" x14ac:dyDescent="0.25">
      <c r="A76" t="s">
        <v>9</v>
      </c>
      <c r="B76" t="s">
        <v>494</v>
      </c>
      <c r="C76" t="s">
        <v>11</v>
      </c>
      <c r="D76" t="s">
        <v>495</v>
      </c>
      <c r="E76">
        <v>0</v>
      </c>
      <c r="F76">
        <v>0</v>
      </c>
      <c r="G76">
        <v>0</v>
      </c>
      <c r="H76">
        <v>0</v>
      </c>
      <c r="I76" t="s">
        <v>9</v>
      </c>
      <c r="J76" t="s">
        <v>13</v>
      </c>
      <c r="K76" t="s">
        <v>9</v>
      </c>
      <c r="L76" t="s">
        <v>14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 t="s">
        <v>9</v>
      </c>
      <c r="S76" t="s">
        <v>14</v>
      </c>
    </row>
    <row r="77" spans="1:19" x14ac:dyDescent="0.25">
      <c r="A77" t="s">
        <v>9</v>
      </c>
      <c r="B77" t="s">
        <v>496</v>
      </c>
      <c r="C77" t="s">
        <v>11</v>
      </c>
      <c r="D77" t="s">
        <v>497</v>
      </c>
      <c r="E77">
        <v>0</v>
      </c>
      <c r="F77">
        <v>0</v>
      </c>
      <c r="G77">
        <v>0</v>
      </c>
      <c r="H77">
        <v>0</v>
      </c>
      <c r="I77" t="s">
        <v>9</v>
      </c>
      <c r="J77" t="s">
        <v>13</v>
      </c>
      <c r="K77" t="s">
        <v>9</v>
      </c>
      <c r="L77" t="s">
        <v>14</v>
      </c>
      <c r="M77" t="s">
        <v>14</v>
      </c>
      <c r="N77" t="s">
        <v>14</v>
      </c>
      <c r="O77" t="s">
        <v>14</v>
      </c>
      <c r="P77" t="s">
        <v>14</v>
      </c>
      <c r="Q77" t="s">
        <v>14</v>
      </c>
      <c r="R77" t="s">
        <v>9</v>
      </c>
      <c r="S77" t="s">
        <v>14</v>
      </c>
    </row>
    <row r="78" spans="1:19" x14ac:dyDescent="0.25">
      <c r="A78" t="s">
        <v>9</v>
      </c>
      <c r="B78" t="s">
        <v>498</v>
      </c>
      <c r="C78" t="s">
        <v>11</v>
      </c>
      <c r="D78" t="s">
        <v>499</v>
      </c>
      <c r="E78">
        <v>0</v>
      </c>
      <c r="F78">
        <v>0</v>
      </c>
      <c r="G78">
        <v>0</v>
      </c>
      <c r="H78">
        <v>0</v>
      </c>
      <c r="I78" t="s">
        <v>9</v>
      </c>
      <c r="J78" t="s">
        <v>13</v>
      </c>
      <c r="K78" t="s">
        <v>9</v>
      </c>
      <c r="L78" t="s">
        <v>14</v>
      </c>
      <c r="M78" t="s">
        <v>14</v>
      </c>
      <c r="N78" t="s">
        <v>14</v>
      </c>
      <c r="O78" t="s">
        <v>14</v>
      </c>
      <c r="P78" t="s">
        <v>14</v>
      </c>
      <c r="Q78" t="s">
        <v>14</v>
      </c>
      <c r="R78" t="s">
        <v>9</v>
      </c>
      <c r="S78" t="s">
        <v>14</v>
      </c>
    </row>
    <row r="79" spans="1:19" x14ac:dyDescent="0.25">
      <c r="A79" t="s">
        <v>9</v>
      </c>
      <c r="B79" t="s">
        <v>500</v>
      </c>
      <c r="C79" t="s">
        <v>11</v>
      </c>
      <c r="D79" t="s">
        <v>501</v>
      </c>
      <c r="E79">
        <v>0</v>
      </c>
      <c r="F79">
        <v>0</v>
      </c>
      <c r="G79">
        <v>0</v>
      </c>
      <c r="H79">
        <v>0</v>
      </c>
      <c r="I79" t="s">
        <v>9</v>
      </c>
      <c r="J79" t="s">
        <v>13</v>
      </c>
      <c r="K79" t="s">
        <v>9</v>
      </c>
      <c r="L79" t="s">
        <v>14</v>
      </c>
      <c r="M79" t="s">
        <v>14</v>
      </c>
      <c r="N79" t="s">
        <v>14</v>
      </c>
      <c r="O79" t="s">
        <v>14</v>
      </c>
      <c r="P79" t="s">
        <v>14</v>
      </c>
      <c r="Q79" t="s">
        <v>14</v>
      </c>
      <c r="R79" t="s">
        <v>9</v>
      </c>
      <c r="S79" t="s">
        <v>14</v>
      </c>
    </row>
    <row r="80" spans="1:19" x14ac:dyDescent="0.25">
      <c r="A80" t="s">
        <v>9</v>
      </c>
      <c r="B80" t="s">
        <v>502</v>
      </c>
      <c r="C80" t="s">
        <v>11</v>
      </c>
      <c r="D80" t="s">
        <v>503</v>
      </c>
      <c r="E80">
        <v>0</v>
      </c>
      <c r="F80">
        <v>0</v>
      </c>
      <c r="G80">
        <v>0</v>
      </c>
      <c r="H80">
        <v>0</v>
      </c>
      <c r="J80" t="s">
        <v>14</v>
      </c>
      <c r="K80" t="s">
        <v>14</v>
      </c>
      <c r="L80" t="s">
        <v>14</v>
      </c>
      <c r="M80" t="s">
        <v>9</v>
      </c>
      <c r="N80" t="s">
        <v>14</v>
      </c>
      <c r="O80" t="s">
        <v>14</v>
      </c>
      <c r="P80" t="s">
        <v>14</v>
      </c>
      <c r="Q80" t="s">
        <v>13</v>
      </c>
      <c r="R80" t="s">
        <v>9</v>
      </c>
      <c r="S80" t="s">
        <v>14</v>
      </c>
    </row>
    <row r="81" spans="1:19" x14ac:dyDescent="0.25">
      <c r="A81" t="s">
        <v>9</v>
      </c>
      <c r="B81" t="s">
        <v>504</v>
      </c>
      <c r="C81" t="s">
        <v>11</v>
      </c>
      <c r="D81" t="s">
        <v>505</v>
      </c>
      <c r="E81">
        <v>0</v>
      </c>
      <c r="F81">
        <v>0</v>
      </c>
      <c r="G81">
        <v>0</v>
      </c>
      <c r="H81">
        <v>0</v>
      </c>
      <c r="J81" t="s">
        <v>14</v>
      </c>
      <c r="K81" t="s">
        <v>14</v>
      </c>
      <c r="L81" t="s">
        <v>14</v>
      </c>
      <c r="M81" t="s">
        <v>9</v>
      </c>
      <c r="N81" t="s">
        <v>14</v>
      </c>
      <c r="O81" t="s">
        <v>14</v>
      </c>
      <c r="P81" t="s">
        <v>14</v>
      </c>
      <c r="Q81" t="s">
        <v>13</v>
      </c>
      <c r="R81" t="s">
        <v>9</v>
      </c>
      <c r="S81" t="s">
        <v>14</v>
      </c>
    </row>
    <row r="82" spans="1:19" x14ac:dyDescent="0.25">
      <c r="A82" t="s">
        <v>9</v>
      </c>
      <c r="B82" t="s">
        <v>506</v>
      </c>
      <c r="C82" t="s">
        <v>11</v>
      </c>
      <c r="D82" t="s">
        <v>507</v>
      </c>
      <c r="E82">
        <v>2</v>
      </c>
      <c r="F82">
        <v>2</v>
      </c>
      <c r="G82">
        <v>2</v>
      </c>
      <c r="H82">
        <v>2</v>
      </c>
      <c r="I82" t="s">
        <v>9</v>
      </c>
      <c r="J82" t="s">
        <v>13</v>
      </c>
      <c r="K82" t="s">
        <v>9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9</v>
      </c>
      <c r="S82" t="s">
        <v>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E700-57AF-425D-8AEE-52D353905E62}">
  <dimension ref="A1:T82"/>
  <sheetViews>
    <sheetView topLeftCell="G48" workbookViewId="0">
      <selection activeCell="A2" sqref="A2:T82"/>
    </sheetView>
  </sheetViews>
  <sheetFormatPr baseColWidth="10" defaultRowHeight="15" x14ac:dyDescent="0.25"/>
  <cols>
    <col min="3" max="3" width="11.85546875" bestFit="1" customWidth="1"/>
    <col min="9" max="9" width="12.28515625" bestFit="1" customWidth="1"/>
    <col min="10" max="10" width="14.42578125" bestFit="1" customWidth="1"/>
    <col min="11" max="11" width="13.140625" bestFit="1" customWidth="1"/>
    <col min="12" max="12" width="30.7109375" bestFit="1" customWidth="1"/>
    <col min="13" max="13" width="13.42578125" bestFit="1" customWidth="1"/>
    <col min="14" max="17" width="12.42578125" bestFit="1" customWidth="1"/>
    <col min="18" max="18" width="28" bestFit="1" customWidth="1"/>
    <col min="19" max="19" width="12.42578125" bestFit="1" customWidth="1"/>
    <col min="20" max="20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915</v>
      </c>
      <c r="E1" t="s">
        <v>9</v>
      </c>
      <c r="F1" t="s">
        <v>916</v>
      </c>
      <c r="G1" t="s">
        <v>10</v>
      </c>
      <c r="H1" t="s">
        <v>13</v>
      </c>
      <c r="I1" t="s">
        <v>3</v>
      </c>
      <c r="J1" t="s">
        <v>4</v>
      </c>
      <c r="K1" t="s">
        <v>5</v>
      </c>
      <c r="L1" t="s">
        <v>910</v>
      </c>
      <c r="M1" t="s">
        <v>914</v>
      </c>
      <c r="N1" t="s">
        <v>6</v>
      </c>
      <c r="O1" t="s">
        <v>911</v>
      </c>
      <c r="P1" t="s">
        <v>912</v>
      </c>
      <c r="Q1" t="s">
        <v>913</v>
      </c>
      <c r="R1" t="s">
        <v>917</v>
      </c>
      <c r="S1" t="s">
        <v>7</v>
      </c>
      <c r="T1" t="s">
        <v>8</v>
      </c>
    </row>
    <row r="2" spans="1:20" x14ac:dyDescent="0.25">
      <c r="A2" t="s">
        <v>9</v>
      </c>
      <c r="B2" t="s">
        <v>177</v>
      </c>
      <c r="C2" t="s">
        <v>11</v>
      </c>
      <c r="D2" t="s">
        <v>178</v>
      </c>
      <c r="E2">
        <v>0</v>
      </c>
      <c r="F2">
        <v>0</v>
      </c>
      <c r="G2">
        <v>0</v>
      </c>
      <c r="H2" t="s">
        <v>179</v>
      </c>
      <c r="I2" t="s">
        <v>9</v>
      </c>
      <c r="J2" t="s">
        <v>13</v>
      </c>
      <c r="K2" t="s">
        <v>9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9</v>
      </c>
      <c r="S2" t="s">
        <v>14</v>
      </c>
      <c r="T2" t="s">
        <v>14</v>
      </c>
    </row>
    <row r="3" spans="1:20" x14ac:dyDescent="0.25">
      <c r="A3" t="s">
        <v>9</v>
      </c>
      <c r="B3" t="s">
        <v>180</v>
      </c>
      <c r="C3" t="s">
        <v>11</v>
      </c>
      <c r="D3" t="s">
        <v>181</v>
      </c>
      <c r="E3">
        <v>0</v>
      </c>
      <c r="F3">
        <v>0</v>
      </c>
      <c r="G3">
        <v>0</v>
      </c>
      <c r="H3" t="s">
        <v>179</v>
      </c>
      <c r="I3" t="s">
        <v>9</v>
      </c>
      <c r="J3" t="s">
        <v>13</v>
      </c>
      <c r="K3" t="s">
        <v>9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9</v>
      </c>
      <c r="S3" t="s">
        <v>14</v>
      </c>
    </row>
    <row r="4" spans="1:20" x14ac:dyDescent="0.25">
      <c r="A4" t="s">
        <v>9</v>
      </c>
      <c r="B4" t="s">
        <v>182</v>
      </c>
      <c r="C4" t="s">
        <v>11</v>
      </c>
      <c r="D4" t="s">
        <v>183</v>
      </c>
      <c r="E4">
        <v>0</v>
      </c>
      <c r="F4">
        <v>0</v>
      </c>
      <c r="G4">
        <v>0</v>
      </c>
      <c r="H4" t="s">
        <v>179</v>
      </c>
      <c r="I4" t="s">
        <v>9</v>
      </c>
      <c r="J4" t="s">
        <v>13</v>
      </c>
      <c r="K4" t="s">
        <v>9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9</v>
      </c>
      <c r="S4" t="s">
        <v>14</v>
      </c>
    </row>
    <row r="5" spans="1:20" x14ac:dyDescent="0.25">
      <c r="A5" t="s">
        <v>9</v>
      </c>
      <c r="B5" t="s">
        <v>184</v>
      </c>
      <c r="C5" t="s">
        <v>11</v>
      </c>
      <c r="D5" t="s">
        <v>185</v>
      </c>
      <c r="E5">
        <v>0</v>
      </c>
      <c r="F5">
        <v>0</v>
      </c>
      <c r="G5">
        <v>0</v>
      </c>
      <c r="H5" t="s">
        <v>179</v>
      </c>
      <c r="J5" t="s">
        <v>14</v>
      </c>
      <c r="K5" t="s">
        <v>14</v>
      </c>
      <c r="L5" t="s">
        <v>14</v>
      </c>
      <c r="M5" t="s">
        <v>9</v>
      </c>
      <c r="N5" t="s">
        <v>14</v>
      </c>
      <c r="O5" t="s">
        <v>14</v>
      </c>
      <c r="P5" t="s">
        <v>14</v>
      </c>
      <c r="Q5" t="s">
        <v>13</v>
      </c>
      <c r="R5" t="s">
        <v>9</v>
      </c>
      <c r="S5" t="s">
        <v>14</v>
      </c>
    </row>
    <row r="6" spans="1:20" x14ac:dyDescent="0.25">
      <c r="A6" t="s">
        <v>9</v>
      </c>
      <c r="B6" t="s">
        <v>186</v>
      </c>
      <c r="C6" t="s">
        <v>11</v>
      </c>
      <c r="D6" t="s">
        <v>187</v>
      </c>
      <c r="E6">
        <v>0</v>
      </c>
      <c r="F6">
        <v>0</v>
      </c>
      <c r="G6">
        <v>0</v>
      </c>
      <c r="H6" t="s">
        <v>179</v>
      </c>
      <c r="J6" t="s">
        <v>14</v>
      </c>
      <c r="K6" t="s">
        <v>14</v>
      </c>
      <c r="L6" t="s">
        <v>14</v>
      </c>
      <c r="M6" t="s">
        <v>9</v>
      </c>
      <c r="N6" t="s">
        <v>188</v>
      </c>
      <c r="O6" t="s">
        <v>9</v>
      </c>
      <c r="P6" t="s">
        <v>14</v>
      </c>
      <c r="Q6" t="s">
        <v>13</v>
      </c>
      <c r="R6" t="s">
        <v>14</v>
      </c>
      <c r="S6" t="s">
        <v>14</v>
      </c>
    </row>
    <row r="7" spans="1:20" x14ac:dyDescent="0.25">
      <c r="A7" t="s">
        <v>9</v>
      </c>
      <c r="B7" t="s">
        <v>189</v>
      </c>
      <c r="C7" t="s">
        <v>11</v>
      </c>
      <c r="D7" t="s">
        <v>190</v>
      </c>
      <c r="E7">
        <v>0</v>
      </c>
      <c r="F7">
        <v>0</v>
      </c>
      <c r="G7">
        <v>0</v>
      </c>
      <c r="H7" t="s">
        <v>179</v>
      </c>
      <c r="I7" t="s">
        <v>9</v>
      </c>
      <c r="J7" t="s">
        <v>13</v>
      </c>
      <c r="K7" t="s">
        <v>9</v>
      </c>
      <c r="L7" t="s">
        <v>14</v>
      </c>
      <c r="M7" t="s">
        <v>14</v>
      </c>
      <c r="N7" t="s">
        <v>9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</row>
    <row r="8" spans="1:20" x14ac:dyDescent="0.25">
      <c r="A8" t="s">
        <v>9</v>
      </c>
      <c r="B8" t="s">
        <v>191</v>
      </c>
      <c r="C8" t="s">
        <v>21</v>
      </c>
      <c r="D8" t="s">
        <v>192</v>
      </c>
      <c r="E8">
        <v>0</v>
      </c>
      <c r="F8">
        <v>0</v>
      </c>
      <c r="G8">
        <v>0</v>
      </c>
      <c r="H8" t="s">
        <v>179</v>
      </c>
      <c r="I8" t="s">
        <v>9</v>
      </c>
      <c r="J8" t="s">
        <v>13</v>
      </c>
      <c r="K8" t="s">
        <v>9</v>
      </c>
      <c r="L8" t="s">
        <v>14</v>
      </c>
      <c r="M8" t="s">
        <v>14</v>
      </c>
      <c r="N8" t="s">
        <v>9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</row>
    <row r="9" spans="1:20" x14ac:dyDescent="0.25">
      <c r="A9" t="s">
        <v>9</v>
      </c>
      <c r="B9" t="s">
        <v>193</v>
      </c>
      <c r="C9" t="s">
        <v>11</v>
      </c>
      <c r="D9" t="s">
        <v>194</v>
      </c>
      <c r="E9">
        <v>0</v>
      </c>
      <c r="F9">
        <v>0</v>
      </c>
      <c r="G9">
        <v>0</v>
      </c>
      <c r="H9" t="s">
        <v>179</v>
      </c>
      <c r="I9" t="s">
        <v>9</v>
      </c>
      <c r="J9" t="s">
        <v>13</v>
      </c>
      <c r="K9" t="s">
        <v>9</v>
      </c>
      <c r="L9" t="s">
        <v>14</v>
      </c>
      <c r="M9" t="s">
        <v>14</v>
      </c>
      <c r="N9" t="s">
        <v>9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</row>
    <row r="10" spans="1:20" x14ac:dyDescent="0.25">
      <c r="A10" t="s">
        <v>9</v>
      </c>
      <c r="B10" t="s">
        <v>195</v>
      </c>
      <c r="C10" t="s">
        <v>11</v>
      </c>
      <c r="D10" t="s">
        <v>196</v>
      </c>
      <c r="E10">
        <v>0</v>
      </c>
      <c r="F10">
        <v>0</v>
      </c>
      <c r="G10">
        <v>0</v>
      </c>
      <c r="H10" t="s">
        <v>179</v>
      </c>
      <c r="I10" t="s">
        <v>9</v>
      </c>
      <c r="J10" t="s">
        <v>13</v>
      </c>
      <c r="K10" t="s">
        <v>9</v>
      </c>
      <c r="L10" t="s">
        <v>14</v>
      </c>
      <c r="M10" t="s">
        <v>14</v>
      </c>
      <c r="N10" t="s">
        <v>9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</row>
    <row r="11" spans="1:20" x14ac:dyDescent="0.25">
      <c r="A11" t="s">
        <v>9</v>
      </c>
      <c r="B11" t="s">
        <v>197</v>
      </c>
      <c r="C11" t="s">
        <v>11</v>
      </c>
      <c r="D11" t="s">
        <v>198</v>
      </c>
      <c r="E11">
        <v>0</v>
      </c>
      <c r="F11">
        <v>0</v>
      </c>
      <c r="G11">
        <v>0</v>
      </c>
      <c r="H11" t="s">
        <v>179</v>
      </c>
      <c r="I11" t="s">
        <v>9</v>
      </c>
      <c r="J11" t="s">
        <v>13</v>
      </c>
      <c r="K11" t="s">
        <v>9</v>
      </c>
      <c r="L11" t="s">
        <v>14</v>
      </c>
      <c r="M11" t="s">
        <v>14</v>
      </c>
      <c r="N11" t="s">
        <v>9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</row>
    <row r="12" spans="1:20" x14ac:dyDescent="0.25">
      <c r="A12" t="s">
        <v>9</v>
      </c>
      <c r="B12" t="s">
        <v>199</v>
      </c>
      <c r="C12" t="s">
        <v>11</v>
      </c>
      <c r="D12" t="s">
        <v>200</v>
      </c>
      <c r="E12">
        <v>0</v>
      </c>
      <c r="F12">
        <v>0</v>
      </c>
      <c r="G12">
        <v>0</v>
      </c>
      <c r="H12" t="s">
        <v>179</v>
      </c>
      <c r="I12" t="s">
        <v>9</v>
      </c>
      <c r="J12" t="s">
        <v>13</v>
      </c>
      <c r="K12" t="s">
        <v>9</v>
      </c>
      <c r="L12" t="s">
        <v>14</v>
      </c>
      <c r="M12" t="s">
        <v>14</v>
      </c>
      <c r="N12" t="s">
        <v>9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</row>
    <row r="13" spans="1:20" x14ac:dyDescent="0.25">
      <c r="A13" t="s">
        <v>9</v>
      </c>
      <c r="B13" t="s">
        <v>201</v>
      </c>
      <c r="C13" t="s">
        <v>11</v>
      </c>
      <c r="D13" t="s">
        <v>202</v>
      </c>
      <c r="E13">
        <v>0</v>
      </c>
      <c r="F13">
        <v>0</v>
      </c>
      <c r="G13">
        <v>0</v>
      </c>
      <c r="H13" t="s">
        <v>179</v>
      </c>
      <c r="I13" t="s">
        <v>9</v>
      </c>
      <c r="J13" t="s">
        <v>13</v>
      </c>
      <c r="K13" t="s">
        <v>9</v>
      </c>
      <c r="L13" t="s">
        <v>14</v>
      </c>
      <c r="M13" t="s">
        <v>14</v>
      </c>
      <c r="N13" t="s">
        <v>9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</row>
    <row r="14" spans="1:20" x14ac:dyDescent="0.25">
      <c r="A14" t="s">
        <v>9</v>
      </c>
      <c r="B14" t="s">
        <v>203</v>
      </c>
      <c r="C14" t="s">
        <v>11</v>
      </c>
      <c r="D14" t="s">
        <v>204</v>
      </c>
      <c r="E14">
        <v>0</v>
      </c>
      <c r="F14">
        <v>0</v>
      </c>
      <c r="G14">
        <v>0</v>
      </c>
      <c r="H14" t="s">
        <v>179</v>
      </c>
      <c r="I14" t="s">
        <v>9</v>
      </c>
      <c r="J14" t="s">
        <v>13</v>
      </c>
      <c r="K14" t="s">
        <v>9</v>
      </c>
      <c r="L14" t="s">
        <v>14</v>
      </c>
      <c r="M14" t="s">
        <v>14</v>
      </c>
      <c r="N14" t="s">
        <v>9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</row>
    <row r="15" spans="1:20" x14ac:dyDescent="0.25">
      <c r="A15" t="s">
        <v>9</v>
      </c>
      <c r="B15" t="s">
        <v>205</v>
      </c>
      <c r="C15" t="s">
        <v>11</v>
      </c>
      <c r="D15" t="s">
        <v>206</v>
      </c>
      <c r="E15">
        <v>0</v>
      </c>
      <c r="F15">
        <v>0</v>
      </c>
      <c r="G15">
        <v>0</v>
      </c>
      <c r="H15" t="s">
        <v>179</v>
      </c>
      <c r="I15" t="s">
        <v>9</v>
      </c>
      <c r="J15" t="s">
        <v>13</v>
      </c>
      <c r="K15" t="s">
        <v>9</v>
      </c>
      <c r="L15" t="s">
        <v>14</v>
      </c>
      <c r="M15" t="s">
        <v>14</v>
      </c>
      <c r="N15" t="s">
        <v>9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</row>
    <row r="16" spans="1:20" x14ac:dyDescent="0.25">
      <c r="A16" t="s">
        <v>9</v>
      </c>
      <c r="B16" t="s">
        <v>207</v>
      </c>
      <c r="C16" t="s">
        <v>11</v>
      </c>
      <c r="D16" t="s">
        <v>208</v>
      </c>
      <c r="E16">
        <v>0</v>
      </c>
      <c r="F16">
        <v>0</v>
      </c>
      <c r="G16">
        <v>0</v>
      </c>
      <c r="H16" t="s">
        <v>179</v>
      </c>
      <c r="I16" t="s">
        <v>9</v>
      </c>
      <c r="J16" t="s">
        <v>13</v>
      </c>
      <c r="K16" t="s">
        <v>9</v>
      </c>
      <c r="L16" t="s">
        <v>14</v>
      </c>
      <c r="M16" t="s">
        <v>14</v>
      </c>
      <c r="N16" t="s">
        <v>9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</row>
    <row r="17" spans="1:19" x14ac:dyDescent="0.25">
      <c r="A17" t="s">
        <v>9</v>
      </c>
      <c r="B17" t="s">
        <v>209</v>
      </c>
      <c r="C17" t="s">
        <v>11</v>
      </c>
      <c r="D17" t="s">
        <v>210</v>
      </c>
      <c r="E17">
        <v>0</v>
      </c>
      <c r="F17">
        <v>0</v>
      </c>
      <c r="G17">
        <v>0</v>
      </c>
      <c r="H17" t="s">
        <v>179</v>
      </c>
      <c r="I17" t="s">
        <v>9</v>
      </c>
      <c r="J17" t="s">
        <v>13</v>
      </c>
      <c r="K17" t="s">
        <v>9</v>
      </c>
      <c r="L17" t="s">
        <v>14</v>
      </c>
      <c r="M17" t="s">
        <v>14</v>
      </c>
      <c r="N17" t="s">
        <v>9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</row>
    <row r="18" spans="1:19" x14ac:dyDescent="0.25">
      <c r="A18" t="s">
        <v>9</v>
      </c>
      <c r="B18" t="s">
        <v>211</v>
      </c>
      <c r="C18" t="s">
        <v>38</v>
      </c>
      <c r="D18" t="s">
        <v>212</v>
      </c>
      <c r="E18">
        <v>0</v>
      </c>
      <c r="F18">
        <v>0</v>
      </c>
      <c r="G18">
        <v>0</v>
      </c>
      <c r="H18" t="s">
        <v>179</v>
      </c>
      <c r="I18" t="s">
        <v>9</v>
      </c>
      <c r="J18" t="s">
        <v>13</v>
      </c>
      <c r="K18" t="s">
        <v>9</v>
      </c>
      <c r="L18" t="s">
        <v>14</v>
      </c>
      <c r="M18" t="s">
        <v>14</v>
      </c>
      <c r="N18" t="s">
        <v>14</v>
      </c>
      <c r="O18" t="s">
        <v>9</v>
      </c>
      <c r="P18" t="s">
        <v>14</v>
      </c>
      <c r="Q18" t="s">
        <v>14</v>
      </c>
      <c r="R18" t="s">
        <v>14</v>
      </c>
      <c r="S18" t="s">
        <v>14</v>
      </c>
    </row>
    <row r="19" spans="1:19" x14ac:dyDescent="0.25">
      <c r="A19" t="s">
        <v>9</v>
      </c>
      <c r="B19" t="s">
        <v>213</v>
      </c>
      <c r="C19" t="s">
        <v>38</v>
      </c>
      <c r="D19" t="s">
        <v>214</v>
      </c>
      <c r="E19">
        <v>1</v>
      </c>
      <c r="F19">
        <v>1</v>
      </c>
      <c r="G19">
        <v>1</v>
      </c>
      <c r="H19" t="s">
        <v>215</v>
      </c>
      <c r="I19" t="s">
        <v>9</v>
      </c>
      <c r="J19" t="s">
        <v>13</v>
      </c>
      <c r="K19" t="s">
        <v>9</v>
      </c>
      <c r="L19" t="s">
        <v>14</v>
      </c>
      <c r="M19" t="s">
        <v>14</v>
      </c>
      <c r="N19" t="s">
        <v>14</v>
      </c>
      <c r="O19" t="s">
        <v>9</v>
      </c>
      <c r="P19" t="s">
        <v>14</v>
      </c>
      <c r="Q19" t="s">
        <v>14</v>
      </c>
      <c r="R19" t="s">
        <v>14</v>
      </c>
      <c r="S19" t="s">
        <v>14</v>
      </c>
    </row>
    <row r="20" spans="1:19" x14ac:dyDescent="0.25">
      <c r="A20" t="s">
        <v>9</v>
      </c>
      <c r="B20" t="s">
        <v>216</v>
      </c>
      <c r="C20" t="s">
        <v>11</v>
      </c>
      <c r="D20" t="s">
        <v>217</v>
      </c>
      <c r="E20">
        <v>0</v>
      </c>
      <c r="F20">
        <v>0</v>
      </c>
      <c r="G20">
        <v>1</v>
      </c>
      <c r="H20" t="s">
        <v>179</v>
      </c>
      <c r="I20" t="s">
        <v>9</v>
      </c>
      <c r="J20" t="s">
        <v>13</v>
      </c>
      <c r="K20" t="s">
        <v>9</v>
      </c>
      <c r="L20" t="s">
        <v>14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9</v>
      </c>
      <c r="S20" t="s">
        <v>14</v>
      </c>
    </row>
    <row r="21" spans="1:19" x14ac:dyDescent="0.25">
      <c r="A21" t="s">
        <v>9</v>
      </c>
      <c r="B21" t="s">
        <v>218</v>
      </c>
      <c r="C21" t="s">
        <v>11</v>
      </c>
      <c r="D21" t="s">
        <v>219</v>
      </c>
      <c r="E21">
        <v>0</v>
      </c>
      <c r="F21">
        <v>0</v>
      </c>
      <c r="G21">
        <v>0</v>
      </c>
      <c r="H21" t="s">
        <v>179</v>
      </c>
      <c r="J21" t="s">
        <v>14</v>
      </c>
      <c r="K21" t="s">
        <v>9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13</v>
      </c>
      <c r="R21" t="s">
        <v>9</v>
      </c>
      <c r="S21" t="s">
        <v>14</v>
      </c>
    </row>
    <row r="22" spans="1:19" x14ac:dyDescent="0.25">
      <c r="A22" t="s">
        <v>9</v>
      </c>
      <c r="B22" t="s">
        <v>220</v>
      </c>
      <c r="C22" t="s">
        <v>11</v>
      </c>
      <c r="D22" t="s">
        <v>221</v>
      </c>
      <c r="E22">
        <v>0</v>
      </c>
      <c r="F22">
        <v>0</v>
      </c>
      <c r="G22">
        <v>0</v>
      </c>
      <c r="H22" t="s">
        <v>179</v>
      </c>
      <c r="J22" t="s">
        <v>14</v>
      </c>
      <c r="K22" t="s">
        <v>9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13</v>
      </c>
      <c r="R22" t="s">
        <v>9</v>
      </c>
      <c r="S22" t="s">
        <v>14</v>
      </c>
    </row>
    <row r="23" spans="1:19" x14ac:dyDescent="0.25">
      <c r="A23" t="s">
        <v>9</v>
      </c>
      <c r="B23" t="s">
        <v>222</v>
      </c>
      <c r="C23" t="s">
        <v>11</v>
      </c>
      <c r="D23" t="s">
        <v>223</v>
      </c>
      <c r="E23">
        <v>0</v>
      </c>
      <c r="F23">
        <v>0</v>
      </c>
      <c r="G23">
        <v>0</v>
      </c>
      <c r="H23" t="s">
        <v>179</v>
      </c>
      <c r="J23" t="s">
        <v>14</v>
      </c>
      <c r="K23" t="s">
        <v>14</v>
      </c>
      <c r="L23" t="s">
        <v>14</v>
      </c>
      <c r="M23" t="s">
        <v>9</v>
      </c>
      <c r="N23" t="s">
        <v>14</v>
      </c>
      <c r="O23" t="s">
        <v>14</v>
      </c>
      <c r="P23" t="s">
        <v>14</v>
      </c>
      <c r="Q23" t="s">
        <v>13</v>
      </c>
      <c r="R23" t="s">
        <v>9</v>
      </c>
      <c r="S23" t="s">
        <v>14</v>
      </c>
    </row>
    <row r="24" spans="1:19" x14ac:dyDescent="0.25">
      <c r="A24" t="s">
        <v>9</v>
      </c>
      <c r="B24" t="s">
        <v>224</v>
      </c>
      <c r="C24" t="s">
        <v>11</v>
      </c>
      <c r="D24" t="s">
        <v>225</v>
      </c>
      <c r="E24">
        <v>0</v>
      </c>
      <c r="F24">
        <v>0</v>
      </c>
      <c r="G24">
        <v>0</v>
      </c>
      <c r="H24" t="s">
        <v>179</v>
      </c>
      <c r="J24" t="s">
        <v>14</v>
      </c>
      <c r="K24" t="s">
        <v>14</v>
      </c>
      <c r="L24" t="s">
        <v>14</v>
      </c>
      <c r="M24" t="s">
        <v>9</v>
      </c>
      <c r="N24" t="s">
        <v>14</v>
      </c>
      <c r="O24" t="s">
        <v>14</v>
      </c>
      <c r="P24" t="s">
        <v>14</v>
      </c>
      <c r="Q24" t="s">
        <v>13</v>
      </c>
      <c r="R24" t="s">
        <v>9</v>
      </c>
      <c r="S24" t="s">
        <v>14</v>
      </c>
    </row>
    <row r="25" spans="1:19" x14ac:dyDescent="0.25">
      <c r="A25" t="s">
        <v>9</v>
      </c>
      <c r="B25" t="s">
        <v>226</v>
      </c>
      <c r="C25" t="s">
        <v>11</v>
      </c>
      <c r="D25" t="s">
        <v>227</v>
      </c>
      <c r="E25">
        <v>0</v>
      </c>
      <c r="F25">
        <v>0</v>
      </c>
      <c r="G25">
        <v>0</v>
      </c>
      <c r="H25" t="s">
        <v>179</v>
      </c>
      <c r="J25" t="s">
        <v>14</v>
      </c>
      <c r="K25" t="s">
        <v>14</v>
      </c>
      <c r="L25" t="s">
        <v>14</v>
      </c>
      <c r="M25" t="s">
        <v>9</v>
      </c>
      <c r="N25" t="s">
        <v>14</v>
      </c>
      <c r="O25" t="s">
        <v>14</v>
      </c>
      <c r="P25" t="s">
        <v>14</v>
      </c>
      <c r="Q25" t="s">
        <v>13</v>
      </c>
      <c r="R25" t="s">
        <v>9</v>
      </c>
      <c r="S25" t="s">
        <v>14</v>
      </c>
    </row>
    <row r="26" spans="1:19" x14ac:dyDescent="0.25">
      <c r="A26" t="s">
        <v>9</v>
      </c>
      <c r="B26" t="s">
        <v>228</v>
      </c>
      <c r="C26" t="s">
        <v>11</v>
      </c>
      <c r="D26" t="s">
        <v>229</v>
      </c>
      <c r="E26">
        <v>1</v>
      </c>
      <c r="F26">
        <v>1</v>
      </c>
      <c r="G26">
        <v>-1</v>
      </c>
      <c r="H26" t="s">
        <v>230</v>
      </c>
      <c r="J26" t="s">
        <v>14</v>
      </c>
      <c r="K26" t="s">
        <v>14</v>
      </c>
      <c r="L26" t="s">
        <v>14</v>
      </c>
      <c r="M26" t="s">
        <v>9</v>
      </c>
      <c r="N26" t="s">
        <v>14</v>
      </c>
      <c r="O26" t="s">
        <v>14</v>
      </c>
      <c r="P26" t="s">
        <v>14</v>
      </c>
      <c r="Q26" t="s">
        <v>13</v>
      </c>
      <c r="R26" t="s">
        <v>9</v>
      </c>
      <c r="S26" t="s">
        <v>14</v>
      </c>
    </row>
    <row r="27" spans="1:19" x14ac:dyDescent="0.25">
      <c r="A27" t="s">
        <v>9</v>
      </c>
      <c r="B27" t="s">
        <v>231</v>
      </c>
      <c r="C27" t="s">
        <v>11</v>
      </c>
      <c r="D27" t="s">
        <v>232</v>
      </c>
      <c r="E27">
        <v>0</v>
      </c>
      <c r="F27">
        <v>0</v>
      </c>
      <c r="G27">
        <v>0</v>
      </c>
      <c r="H27" t="s">
        <v>179</v>
      </c>
      <c r="J27" t="s">
        <v>14</v>
      </c>
      <c r="K27" t="s">
        <v>14</v>
      </c>
      <c r="L27" t="s">
        <v>14</v>
      </c>
      <c r="M27" t="s">
        <v>9</v>
      </c>
      <c r="N27" t="s">
        <v>14</v>
      </c>
      <c r="O27" t="s">
        <v>14</v>
      </c>
      <c r="P27" t="s">
        <v>14</v>
      </c>
      <c r="Q27" t="s">
        <v>13</v>
      </c>
      <c r="R27" t="s">
        <v>9</v>
      </c>
      <c r="S27" t="s">
        <v>14</v>
      </c>
    </row>
    <row r="28" spans="1:19" x14ac:dyDescent="0.25">
      <c r="A28" t="s">
        <v>9</v>
      </c>
      <c r="B28" t="s">
        <v>233</v>
      </c>
      <c r="C28" t="s">
        <v>11</v>
      </c>
      <c r="D28" t="s">
        <v>234</v>
      </c>
      <c r="E28">
        <v>0</v>
      </c>
      <c r="F28">
        <v>0</v>
      </c>
      <c r="G28">
        <v>-1</v>
      </c>
      <c r="H28" t="s">
        <v>179</v>
      </c>
      <c r="J28" t="s">
        <v>14</v>
      </c>
      <c r="K28" t="s">
        <v>14</v>
      </c>
      <c r="L28" t="s">
        <v>14</v>
      </c>
      <c r="M28" t="s">
        <v>9</v>
      </c>
      <c r="N28" t="s">
        <v>14</v>
      </c>
      <c r="O28" t="s">
        <v>14</v>
      </c>
      <c r="P28" t="s">
        <v>14</v>
      </c>
      <c r="Q28" t="s">
        <v>13</v>
      </c>
      <c r="R28" t="s">
        <v>9</v>
      </c>
      <c r="S28" t="s">
        <v>14</v>
      </c>
    </row>
    <row r="29" spans="1:19" x14ac:dyDescent="0.25">
      <c r="A29" t="s">
        <v>9</v>
      </c>
      <c r="B29" t="s">
        <v>235</v>
      </c>
      <c r="C29" t="s">
        <v>75</v>
      </c>
      <c r="D29" t="s">
        <v>236</v>
      </c>
      <c r="E29">
        <v>6</v>
      </c>
      <c r="F29">
        <v>5</v>
      </c>
      <c r="G29">
        <v>-2</v>
      </c>
      <c r="H29" t="s">
        <v>179</v>
      </c>
      <c r="J29" t="s">
        <v>14</v>
      </c>
      <c r="K29" t="s">
        <v>14</v>
      </c>
      <c r="L29" t="s">
        <v>14</v>
      </c>
      <c r="M29" t="s">
        <v>9</v>
      </c>
      <c r="N29" t="s">
        <v>14</v>
      </c>
      <c r="O29" t="s">
        <v>14</v>
      </c>
      <c r="P29" t="s">
        <v>14</v>
      </c>
      <c r="Q29" t="s">
        <v>13</v>
      </c>
      <c r="R29" t="s">
        <v>9</v>
      </c>
      <c r="S29" t="s">
        <v>14</v>
      </c>
    </row>
    <row r="30" spans="1:19" x14ac:dyDescent="0.25">
      <c r="A30" t="s">
        <v>9</v>
      </c>
      <c r="B30" t="s">
        <v>237</v>
      </c>
      <c r="C30" t="s">
        <v>238</v>
      </c>
      <c r="D30" t="s">
        <v>239</v>
      </c>
      <c r="E30">
        <v>0</v>
      </c>
      <c r="F30">
        <v>0</v>
      </c>
      <c r="G30">
        <v>0</v>
      </c>
      <c r="H30" t="s">
        <v>179</v>
      </c>
      <c r="J30" t="s">
        <v>14</v>
      </c>
      <c r="K30" t="s">
        <v>14</v>
      </c>
      <c r="L30" t="s">
        <v>14</v>
      </c>
      <c r="M30" t="s">
        <v>9</v>
      </c>
      <c r="N30" t="s">
        <v>14</v>
      </c>
      <c r="O30" t="s">
        <v>9</v>
      </c>
      <c r="P30" t="s">
        <v>14</v>
      </c>
      <c r="Q30" t="s">
        <v>13</v>
      </c>
      <c r="R30" t="s">
        <v>14</v>
      </c>
      <c r="S30" t="s">
        <v>14</v>
      </c>
    </row>
    <row r="31" spans="1:19" x14ac:dyDescent="0.25">
      <c r="A31" t="s">
        <v>9</v>
      </c>
      <c r="B31" t="s">
        <v>240</v>
      </c>
      <c r="C31" t="s">
        <v>11</v>
      </c>
      <c r="D31" t="s">
        <v>241</v>
      </c>
      <c r="E31">
        <v>1</v>
      </c>
      <c r="F31">
        <v>1</v>
      </c>
      <c r="G31">
        <v>1</v>
      </c>
      <c r="H31" t="s">
        <v>215</v>
      </c>
      <c r="J31" t="s">
        <v>14</v>
      </c>
      <c r="K31" t="s">
        <v>14</v>
      </c>
      <c r="L31" t="s">
        <v>14</v>
      </c>
      <c r="M31" t="s">
        <v>9</v>
      </c>
      <c r="N31" t="s">
        <v>14</v>
      </c>
      <c r="O31" t="s">
        <v>14</v>
      </c>
      <c r="P31" t="s">
        <v>14</v>
      </c>
      <c r="Q31" t="s">
        <v>13</v>
      </c>
      <c r="R31" t="s">
        <v>9</v>
      </c>
      <c r="S31" t="s">
        <v>14</v>
      </c>
    </row>
    <row r="32" spans="1:19" x14ac:dyDescent="0.25">
      <c r="A32" t="s">
        <v>9</v>
      </c>
      <c r="B32" t="s">
        <v>242</v>
      </c>
      <c r="C32" t="s">
        <v>238</v>
      </c>
      <c r="D32" t="s">
        <v>243</v>
      </c>
      <c r="E32">
        <v>-2</v>
      </c>
      <c r="F32">
        <v>1</v>
      </c>
      <c r="G32">
        <v>2</v>
      </c>
      <c r="H32" t="s">
        <v>230</v>
      </c>
      <c r="J32" t="s">
        <v>14</v>
      </c>
      <c r="K32" t="s">
        <v>14</v>
      </c>
      <c r="L32" t="s">
        <v>14</v>
      </c>
      <c r="M32" t="s">
        <v>9</v>
      </c>
      <c r="N32" t="s">
        <v>14</v>
      </c>
      <c r="O32" t="s">
        <v>9</v>
      </c>
      <c r="P32" t="s">
        <v>14</v>
      </c>
      <c r="Q32" t="s">
        <v>13</v>
      </c>
      <c r="R32" t="s">
        <v>14</v>
      </c>
      <c r="S32" t="s">
        <v>14</v>
      </c>
    </row>
    <row r="33" spans="1:19" x14ac:dyDescent="0.25">
      <c r="A33" t="s">
        <v>9</v>
      </c>
      <c r="B33" t="s">
        <v>244</v>
      </c>
      <c r="C33" t="s">
        <v>11</v>
      </c>
      <c r="D33" t="s">
        <v>245</v>
      </c>
      <c r="E33">
        <v>0</v>
      </c>
      <c r="F33">
        <v>0</v>
      </c>
      <c r="G33">
        <v>0</v>
      </c>
      <c r="H33" t="s">
        <v>179</v>
      </c>
      <c r="J33" t="s">
        <v>14</v>
      </c>
      <c r="K33" t="s">
        <v>14</v>
      </c>
      <c r="L33" t="s">
        <v>14</v>
      </c>
      <c r="M33" t="s">
        <v>9</v>
      </c>
      <c r="N33" t="s">
        <v>14</v>
      </c>
      <c r="O33" t="s">
        <v>14</v>
      </c>
      <c r="P33" t="s">
        <v>14</v>
      </c>
      <c r="Q33" t="s">
        <v>13</v>
      </c>
      <c r="R33" t="s">
        <v>9</v>
      </c>
      <c r="S33" t="s">
        <v>14</v>
      </c>
    </row>
    <row r="34" spans="1:19" x14ac:dyDescent="0.25">
      <c r="A34" t="s">
        <v>9</v>
      </c>
      <c r="B34" t="s">
        <v>246</v>
      </c>
      <c r="C34" t="s">
        <v>11</v>
      </c>
      <c r="D34" t="s">
        <v>247</v>
      </c>
      <c r="E34">
        <v>0</v>
      </c>
      <c r="F34">
        <v>0</v>
      </c>
      <c r="G34">
        <v>0</v>
      </c>
      <c r="H34" t="s">
        <v>179</v>
      </c>
      <c r="J34" t="s">
        <v>14</v>
      </c>
      <c r="K34" t="s">
        <v>14</v>
      </c>
      <c r="L34" t="s">
        <v>14</v>
      </c>
      <c r="M34" t="s">
        <v>9</v>
      </c>
      <c r="N34" t="s">
        <v>14</v>
      </c>
      <c r="O34" t="s">
        <v>14</v>
      </c>
      <c r="P34" t="s">
        <v>14</v>
      </c>
      <c r="Q34" t="s">
        <v>13</v>
      </c>
      <c r="R34" t="s">
        <v>9</v>
      </c>
      <c r="S34" t="s">
        <v>14</v>
      </c>
    </row>
    <row r="35" spans="1:19" x14ac:dyDescent="0.25">
      <c r="A35" t="s">
        <v>9</v>
      </c>
      <c r="B35" t="s">
        <v>248</v>
      </c>
      <c r="C35" t="s">
        <v>11</v>
      </c>
      <c r="D35" t="s">
        <v>249</v>
      </c>
      <c r="E35">
        <v>0</v>
      </c>
      <c r="F35">
        <v>0</v>
      </c>
      <c r="G35">
        <v>0</v>
      </c>
      <c r="H35" t="s">
        <v>179</v>
      </c>
      <c r="J35" t="s">
        <v>14</v>
      </c>
      <c r="K35" t="s">
        <v>14</v>
      </c>
      <c r="L35" t="s">
        <v>14</v>
      </c>
      <c r="M35" t="s">
        <v>9</v>
      </c>
      <c r="N35" t="s">
        <v>14</v>
      </c>
      <c r="O35" t="s">
        <v>14</v>
      </c>
      <c r="P35" t="s">
        <v>14</v>
      </c>
      <c r="Q35" t="s">
        <v>13</v>
      </c>
      <c r="R35" t="s">
        <v>9</v>
      </c>
      <c r="S35" t="s">
        <v>14</v>
      </c>
    </row>
    <row r="36" spans="1:19" x14ac:dyDescent="0.25">
      <c r="A36" t="s">
        <v>9</v>
      </c>
      <c r="B36" t="s">
        <v>250</v>
      </c>
      <c r="C36" t="s">
        <v>11</v>
      </c>
      <c r="D36" t="s">
        <v>251</v>
      </c>
      <c r="E36">
        <v>0</v>
      </c>
      <c r="F36">
        <v>0</v>
      </c>
      <c r="G36">
        <v>0</v>
      </c>
      <c r="H36" t="s">
        <v>252</v>
      </c>
      <c r="J36" t="s">
        <v>14</v>
      </c>
      <c r="K36" t="s">
        <v>14</v>
      </c>
      <c r="L36" t="s">
        <v>14</v>
      </c>
      <c r="M36" t="s">
        <v>9</v>
      </c>
      <c r="N36" t="s">
        <v>14</v>
      </c>
      <c r="O36" t="s">
        <v>14</v>
      </c>
      <c r="P36" t="s">
        <v>14</v>
      </c>
      <c r="Q36" t="s">
        <v>13</v>
      </c>
      <c r="R36" t="s">
        <v>9</v>
      </c>
      <c r="S36" t="s">
        <v>14</v>
      </c>
    </row>
    <row r="37" spans="1:19" x14ac:dyDescent="0.25">
      <c r="A37" t="s">
        <v>9</v>
      </c>
      <c r="B37" t="s">
        <v>253</v>
      </c>
      <c r="C37" t="s">
        <v>11</v>
      </c>
      <c r="D37" t="s">
        <v>254</v>
      </c>
      <c r="E37">
        <v>0</v>
      </c>
      <c r="F37">
        <v>0</v>
      </c>
      <c r="G37">
        <v>0</v>
      </c>
      <c r="H37" t="s">
        <v>179</v>
      </c>
      <c r="J37" t="s">
        <v>14</v>
      </c>
      <c r="K37" t="s">
        <v>14</v>
      </c>
      <c r="L37" t="s">
        <v>14</v>
      </c>
      <c r="M37" t="s">
        <v>9</v>
      </c>
      <c r="N37" t="s">
        <v>14</v>
      </c>
      <c r="O37" t="s">
        <v>14</v>
      </c>
      <c r="P37" t="s">
        <v>14</v>
      </c>
      <c r="Q37" t="s">
        <v>13</v>
      </c>
      <c r="R37" t="s">
        <v>9</v>
      </c>
      <c r="S37" t="s">
        <v>14</v>
      </c>
    </row>
    <row r="38" spans="1:19" x14ac:dyDescent="0.25">
      <c r="A38" t="s">
        <v>9</v>
      </c>
      <c r="B38" t="s">
        <v>255</v>
      </c>
      <c r="C38" t="s">
        <v>11</v>
      </c>
      <c r="D38" t="s">
        <v>256</v>
      </c>
      <c r="E38">
        <v>0</v>
      </c>
      <c r="F38">
        <v>0</v>
      </c>
      <c r="G38">
        <v>0</v>
      </c>
      <c r="H38" t="s">
        <v>179</v>
      </c>
      <c r="J38" t="s">
        <v>14</v>
      </c>
      <c r="K38" t="s">
        <v>14</v>
      </c>
      <c r="L38" t="s">
        <v>14</v>
      </c>
      <c r="M38" t="s">
        <v>9</v>
      </c>
      <c r="N38" t="s">
        <v>14</v>
      </c>
      <c r="O38" t="s">
        <v>14</v>
      </c>
      <c r="P38" t="s">
        <v>14</v>
      </c>
      <c r="Q38" t="s">
        <v>13</v>
      </c>
      <c r="R38" t="s">
        <v>9</v>
      </c>
      <c r="S38" t="s">
        <v>14</v>
      </c>
    </row>
    <row r="39" spans="1:19" x14ac:dyDescent="0.25">
      <c r="A39" t="s">
        <v>9</v>
      </c>
      <c r="B39" t="s">
        <v>257</v>
      </c>
      <c r="C39" t="s">
        <v>11</v>
      </c>
      <c r="D39" t="s">
        <v>258</v>
      </c>
      <c r="E39">
        <v>0</v>
      </c>
      <c r="F39">
        <v>0</v>
      </c>
      <c r="G39">
        <v>0</v>
      </c>
      <c r="H39" t="s">
        <v>179</v>
      </c>
      <c r="J39" t="s">
        <v>14</v>
      </c>
      <c r="K39" t="s">
        <v>14</v>
      </c>
      <c r="L39" t="s">
        <v>14</v>
      </c>
      <c r="M39" t="s">
        <v>9</v>
      </c>
      <c r="N39" t="s">
        <v>14</v>
      </c>
      <c r="O39" t="s">
        <v>14</v>
      </c>
      <c r="P39" t="s">
        <v>14</v>
      </c>
      <c r="Q39" t="s">
        <v>13</v>
      </c>
      <c r="R39" t="s">
        <v>9</v>
      </c>
      <c r="S39" t="s">
        <v>14</v>
      </c>
    </row>
    <row r="40" spans="1:19" x14ac:dyDescent="0.25">
      <c r="A40" t="s">
        <v>9</v>
      </c>
      <c r="B40" t="s">
        <v>259</v>
      </c>
      <c r="C40" t="s">
        <v>11</v>
      </c>
      <c r="D40" t="s">
        <v>260</v>
      </c>
      <c r="E40">
        <v>0</v>
      </c>
      <c r="F40">
        <v>3</v>
      </c>
      <c r="G40">
        <v>1</v>
      </c>
      <c r="H40" t="s">
        <v>215</v>
      </c>
      <c r="J40" t="s">
        <v>14</v>
      </c>
      <c r="K40" t="s">
        <v>14</v>
      </c>
      <c r="L40" t="s">
        <v>14</v>
      </c>
      <c r="M40" t="s">
        <v>9</v>
      </c>
      <c r="N40" t="s">
        <v>14</v>
      </c>
      <c r="O40" t="s">
        <v>14</v>
      </c>
      <c r="P40" t="s">
        <v>14</v>
      </c>
      <c r="Q40" t="s">
        <v>13</v>
      </c>
      <c r="R40" t="s">
        <v>9</v>
      </c>
      <c r="S40" t="s">
        <v>14</v>
      </c>
    </row>
    <row r="41" spans="1:19" x14ac:dyDescent="0.25">
      <c r="A41" t="s">
        <v>9</v>
      </c>
      <c r="B41" t="s">
        <v>261</v>
      </c>
      <c r="C41" t="s">
        <v>11</v>
      </c>
      <c r="D41" t="s">
        <v>262</v>
      </c>
      <c r="E41">
        <v>0</v>
      </c>
      <c r="F41">
        <v>0</v>
      </c>
      <c r="G41">
        <v>0</v>
      </c>
      <c r="H41" t="s">
        <v>179</v>
      </c>
      <c r="J41" t="s">
        <v>14</v>
      </c>
      <c r="K41" t="s">
        <v>14</v>
      </c>
      <c r="L41" t="s">
        <v>14</v>
      </c>
      <c r="M41" t="s">
        <v>9</v>
      </c>
      <c r="N41" t="s">
        <v>14</v>
      </c>
      <c r="O41" t="s">
        <v>14</v>
      </c>
      <c r="P41" t="s">
        <v>14</v>
      </c>
      <c r="Q41" t="s">
        <v>13</v>
      </c>
      <c r="R41" t="s">
        <v>9</v>
      </c>
      <c r="S41" t="s">
        <v>14</v>
      </c>
    </row>
    <row r="42" spans="1:19" x14ac:dyDescent="0.25">
      <c r="A42" t="s">
        <v>9</v>
      </c>
      <c r="B42" t="s">
        <v>263</v>
      </c>
      <c r="C42" t="s">
        <v>11</v>
      </c>
      <c r="D42" t="s">
        <v>264</v>
      </c>
      <c r="E42">
        <v>0</v>
      </c>
      <c r="F42">
        <v>0</v>
      </c>
      <c r="G42">
        <v>0</v>
      </c>
      <c r="H42" t="s">
        <v>179</v>
      </c>
      <c r="J42" t="s">
        <v>14</v>
      </c>
      <c r="K42" t="s">
        <v>14</v>
      </c>
      <c r="L42" t="s">
        <v>14</v>
      </c>
      <c r="M42" t="s">
        <v>9</v>
      </c>
      <c r="N42" t="s">
        <v>14</v>
      </c>
      <c r="O42" t="s">
        <v>14</v>
      </c>
      <c r="P42" t="s">
        <v>14</v>
      </c>
      <c r="Q42" t="s">
        <v>13</v>
      </c>
      <c r="R42" t="s">
        <v>9</v>
      </c>
      <c r="S42" t="s">
        <v>14</v>
      </c>
    </row>
    <row r="43" spans="1:19" x14ac:dyDescent="0.25">
      <c r="A43" t="s">
        <v>9</v>
      </c>
      <c r="B43" t="s">
        <v>265</v>
      </c>
      <c r="C43" t="s">
        <v>11</v>
      </c>
      <c r="D43" t="s">
        <v>266</v>
      </c>
      <c r="E43">
        <v>0</v>
      </c>
      <c r="F43">
        <v>0</v>
      </c>
      <c r="G43">
        <v>0</v>
      </c>
      <c r="H43" t="s">
        <v>179</v>
      </c>
      <c r="J43" t="s">
        <v>14</v>
      </c>
      <c r="K43" t="s">
        <v>14</v>
      </c>
      <c r="L43" t="s">
        <v>14</v>
      </c>
      <c r="M43" t="s">
        <v>9</v>
      </c>
      <c r="N43" t="s">
        <v>14</v>
      </c>
      <c r="O43" t="s">
        <v>14</v>
      </c>
      <c r="P43" t="s">
        <v>14</v>
      </c>
      <c r="Q43" t="s">
        <v>13</v>
      </c>
      <c r="R43" t="s">
        <v>9</v>
      </c>
      <c r="S43" t="s">
        <v>14</v>
      </c>
    </row>
    <row r="44" spans="1:19" x14ac:dyDescent="0.25">
      <c r="A44" t="s">
        <v>9</v>
      </c>
      <c r="B44" t="s">
        <v>267</v>
      </c>
      <c r="C44" t="s">
        <v>11</v>
      </c>
      <c r="D44" t="s">
        <v>268</v>
      </c>
      <c r="E44">
        <v>0</v>
      </c>
      <c r="F44">
        <v>0</v>
      </c>
      <c r="G44">
        <v>0</v>
      </c>
      <c r="H44" t="s">
        <v>179</v>
      </c>
      <c r="J44" t="s">
        <v>14</v>
      </c>
      <c r="K44" t="s">
        <v>14</v>
      </c>
      <c r="L44" t="s">
        <v>14</v>
      </c>
      <c r="M44" t="s">
        <v>9</v>
      </c>
      <c r="N44" t="s">
        <v>14</v>
      </c>
      <c r="O44" t="s">
        <v>14</v>
      </c>
      <c r="P44" t="s">
        <v>14</v>
      </c>
      <c r="Q44" t="s">
        <v>13</v>
      </c>
      <c r="R44" t="s">
        <v>9</v>
      </c>
      <c r="S44" t="s">
        <v>14</v>
      </c>
    </row>
    <row r="45" spans="1:19" x14ac:dyDescent="0.25">
      <c r="A45" t="s">
        <v>9</v>
      </c>
      <c r="B45" t="s">
        <v>269</v>
      </c>
      <c r="C45" t="s">
        <v>11</v>
      </c>
      <c r="D45" t="s">
        <v>270</v>
      </c>
      <c r="E45">
        <v>0</v>
      </c>
      <c r="F45">
        <v>0</v>
      </c>
      <c r="G45">
        <v>0</v>
      </c>
      <c r="H45" t="s">
        <v>179</v>
      </c>
      <c r="J45" t="s">
        <v>14</v>
      </c>
      <c r="K45" t="s">
        <v>14</v>
      </c>
      <c r="L45" t="s">
        <v>14</v>
      </c>
      <c r="M45" t="s">
        <v>9</v>
      </c>
      <c r="N45" t="s">
        <v>14</v>
      </c>
      <c r="O45" t="s">
        <v>14</v>
      </c>
      <c r="P45" t="s">
        <v>14</v>
      </c>
      <c r="Q45" t="s">
        <v>13</v>
      </c>
      <c r="R45" t="s">
        <v>9</v>
      </c>
      <c r="S45" t="s">
        <v>14</v>
      </c>
    </row>
    <row r="46" spans="1:19" x14ac:dyDescent="0.25">
      <c r="A46" t="s">
        <v>9</v>
      </c>
      <c r="B46" t="s">
        <v>271</v>
      </c>
      <c r="C46" t="s">
        <v>11</v>
      </c>
      <c r="D46" t="s">
        <v>272</v>
      </c>
      <c r="E46">
        <v>0</v>
      </c>
      <c r="F46">
        <v>0</v>
      </c>
      <c r="G46">
        <v>0</v>
      </c>
      <c r="H46" t="s">
        <v>179</v>
      </c>
      <c r="J46" t="s">
        <v>14</v>
      </c>
      <c r="K46" t="s">
        <v>14</v>
      </c>
      <c r="L46" t="s">
        <v>14</v>
      </c>
      <c r="M46" t="s">
        <v>9</v>
      </c>
      <c r="N46" t="s">
        <v>14</v>
      </c>
      <c r="O46" t="s">
        <v>14</v>
      </c>
      <c r="P46" t="s">
        <v>14</v>
      </c>
      <c r="Q46" t="s">
        <v>13</v>
      </c>
      <c r="R46" t="s">
        <v>9</v>
      </c>
      <c r="S46" t="s">
        <v>14</v>
      </c>
    </row>
    <row r="47" spans="1:19" x14ac:dyDescent="0.25">
      <c r="A47" t="s">
        <v>9</v>
      </c>
      <c r="B47" t="s">
        <v>273</v>
      </c>
      <c r="C47" t="s">
        <v>11</v>
      </c>
      <c r="D47" t="s">
        <v>274</v>
      </c>
      <c r="E47">
        <v>0</v>
      </c>
      <c r="F47">
        <v>0</v>
      </c>
      <c r="G47">
        <v>0</v>
      </c>
      <c r="H47" t="s">
        <v>179</v>
      </c>
      <c r="J47" t="s">
        <v>14</v>
      </c>
      <c r="K47" t="s">
        <v>14</v>
      </c>
      <c r="L47" t="s">
        <v>14</v>
      </c>
      <c r="M47" t="s">
        <v>9</v>
      </c>
      <c r="N47" t="s">
        <v>14</v>
      </c>
      <c r="O47" t="s">
        <v>14</v>
      </c>
      <c r="P47" t="s">
        <v>14</v>
      </c>
      <c r="Q47" t="s">
        <v>13</v>
      </c>
      <c r="R47" t="s">
        <v>9</v>
      </c>
      <c r="S47" t="s">
        <v>14</v>
      </c>
    </row>
    <row r="48" spans="1:19" x14ac:dyDescent="0.25">
      <c r="A48" t="s">
        <v>9</v>
      </c>
      <c r="B48" t="s">
        <v>275</v>
      </c>
      <c r="C48" t="s">
        <v>11</v>
      </c>
      <c r="D48" t="s">
        <v>276</v>
      </c>
      <c r="E48">
        <v>0</v>
      </c>
      <c r="F48">
        <v>0</v>
      </c>
      <c r="G48">
        <v>0</v>
      </c>
      <c r="H48" t="s">
        <v>179</v>
      </c>
      <c r="J48" t="s">
        <v>14</v>
      </c>
      <c r="K48" t="s">
        <v>14</v>
      </c>
      <c r="L48" t="s">
        <v>14</v>
      </c>
      <c r="M48" t="s">
        <v>9</v>
      </c>
      <c r="N48" t="s">
        <v>14</v>
      </c>
      <c r="O48" t="s">
        <v>14</v>
      </c>
      <c r="P48" t="s">
        <v>14</v>
      </c>
      <c r="Q48" t="s">
        <v>13</v>
      </c>
      <c r="R48" t="s">
        <v>9</v>
      </c>
      <c r="S48" t="s">
        <v>14</v>
      </c>
    </row>
    <row r="49" spans="1:19" x14ac:dyDescent="0.25">
      <c r="A49" t="s">
        <v>9</v>
      </c>
      <c r="B49" t="s">
        <v>277</v>
      </c>
      <c r="C49" t="s">
        <v>11</v>
      </c>
      <c r="D49" t="s">
        <v>278</v>
      </c>
      <c r="E49">
        <v>0</v>
      </c>
      <c r="F49">
        <v>0</v>
      </c>
      <c r="G49">
        <v>0</v>
      </c>
      <c r="H49" t="s">
        <v>179</v>
      </c>
      <c r="J49" t="s">
        <v>14</v>
      </c>
      <c r="K49" t="s">
        <v>14</v>
      </c>
      <c r="L49" t="s">
        <v>14</v>
      </c>
      <c r="M49" t="s">
        <v>9</v>
      </c>
      <c r="N49" t="s">
        <v>14</v>
      </c>
      <c r="O49" t="s">
        <v>14</v>
      </c>
      <c r="P49" t="s">
        <v>14</v>
      </c>
      <c r="Q49" t="s">
        <v>13</v>
      </c>
      <c r="R49" t="s">
        <v>9</v>
      </c>
      <c r="S49" t="s">
        <v>14</v>
      </c>
    </row>
    <row r="50" spans="1:19" x14ac:dyDescent="0.25">
      <c r="A50" t="s">
        <v>9</v>
      </c>
      <c r="B50" t="s">
        <v>279</v>
      </c>
      <c r="C50" t="s">
        <v>11</v>
      </c>
      <c r="D50" t="s">
        <v>280</v>
      </c>
      <c r="E50">
        <v>0</v>
      </c>
      <c r="F50">
        <v>0</v>
      </c>
      <c r="G50">
        <v>0</v>
      </c>
      <c r="H50" t="s">
        <v>179</v>
      </c>
      <c r="J50" t="s">
        <v>14</v>
      </c>
      <c r="K50" t="s">
        <v>14</v>
      </c>
      <c r="L50" t="s">
        <v>14</v>
      </c>
      <c r="M50" t="s">
        <v>9</v>
      </c>
      <c r="N50" t="s">
        <v>14</v>
      </c>
      <c r="O50" t="s">
        <v>14</v>
      </c>
      <c r="P50" t="s">
        <v>14</v>
      </c>
      <c r="Q50" t="s">
        <v>13</v>
      </c>
      <c r="R50" t="s">
        <v>9</v>
      </c>
      <c r="S50" t="s">
        <v>14</v>
      </c>
    </row>
    <row r="51" spans="1:19" x14ac:dyDescent="0.25">
      <c r="A51" t="s">
        <v>9</v>
      </c>
      <c r="B51" t="s">
        <v>281</v>
      </c>
      <c r="C51" t="s">
        <v>11</v>
      </c>
      <c r="D51" t="s">
        <v>282</v>
      </c>
      <c r="E51">
        <v>0</v>
      </c>
      <c r="F51">
        <v>0</v>
      </c>
      <c r="G51">
        <v>0</v>
      </c>
      <c r="H51" t="s">
        <v>179</v>
      </c>
      <c r="J51" t="s">
        <v>14</v>
      </c>
      <c r="K51" t="s">
        <v>14</v>
      </c>
      <c r="L51" t="s">
        <v>14</v>
      </c>
      <c r="M51" t="s">
        <v>9</v>
      </c>
      <c r="N51" t="s">
        <v>14</v>
      </c>
      <c r="O51" t="s">
        <v>14</v>
      </c>
      <c r="P51" t="s">
        <v>14</v>
      </c>
      <c r="Q51" t="s">
        <v>13</v>
      </c>
      <c r="R51" t="s">
        <v>9</v>
      </c>
      <c r="S51" t="s">
        <v>14</v>
      </c>
    </row>
    <row r="52" spans="1:19" x14ac:dyDescent="0.25">
      <c r="A52" t="s">
        <v>9</v>
      </c>
      <c r="B52" t="s">
        <v>283</v>
      </c>
      <c r="C52" t="s">
        <v>11</v>
      </c>
      <c r="D52" t="s">
        <v>284</v>
      </c>
      <c r="E52">
        <v>0</v>
      </c>
      <c r="F52">
        <v>0</v>
      </c>
      <c r="G52">
        <v>0</v>
      </c>
      <c r="H52" t="s">
        <v>179</v>
      </c>
      <c r="J52" t="s">
        <v>14</v>
      </c>
      <c r="K52" t="s">
        <v>14</v>
      </c>
      <c r="L52" t="s">
        <v>14</v>
      </c>
      <c r="M52" t="s">
        <v>9</v>
      </c>
      <c r="N52" t="s">
        <v>14</v>
      </c>
      <c r="O52" t="s">
        <v>14</v>
      </c>
      <c r="P52" t="s">
        <v>14</v>
      </c>
      <c r="Q52" t="s">
        <v>13</v>
      </c>
      <c r="R52" t="s">
        <v>9</v>
      </c>
      <c r="S52" t="s">
        <v>14</v>
      </c>
    </row>
    <row r="53" spans="1:19" x14ac:dyDescent="0.25">
      <c r="A53" t="s">
        <v>9</v>
      </c>
      <c r="B53" t="s">
        <v>285</v>
      </c>
      <c r="C53" t="s">
        <v>11</v>
      </c>
      <c r="D53" t="s">
        <v>286</v>
      </c>
      <c r="E53">
        <v>0</v>
      </c>
      <c r="F53">
        <v>0</v>
      </c>
      <c r="G53">
        <v>0</v>
      </c>
      <c r="H53" t="s">
        <v>179</v>
      </c>
      <c r="J53" t="s">
        <v>14</v>
      </c>
      <c r="K53" t="s">
        <v>14</v>
      </c>
      <c r="L53" t="s">
        <v>14</v>
      </c>
      <c r="M53" t="s">
        <v>9</v>
      </c>
      <c r="N53" t="s">
        <v>14</v>
      </c>
      <c r="O53" t="s">
        <v>14</v>
      </c>
      <c r="P53" t="s">
        <v>14</v>
      </c>
      <c r="Q53" t="s">
        <v>13</v>
      </c>
      <c r="R53" t="s">
        <v>9</v>
      </c>
      <c r="S53" t="s">
        <v>14</v>
      </c>
    </row>
    <row r="54" spans="1:19" x14ac:dyDescent="0.25">
      <c r="A54" t="s">
        <v>9</v>
      </c>
      <c r="B54" t="s">
        <v>287</v>
      </c>
      <c r="C54" t="s">
        <v>11</v>
      </c>
      <c r="D54" t="s">
        <v>288</v>
      </c>
      <c r="E54">
        <v>0</v>
      </c>
      <c r="F54">
        <v>0</v>
      </c>
      <c r="G54">
        <v>0</v>
      </c>
      <c r="H54" t="s">
        <v>179</v>
      </c>
      <c r="J54" t="s">
        <v>14</v>
      </c>
      <c r="K54" t="s">
        <v>14</v>
      </c>
      <c r="L54" t="s">
        <v>14</v>
      </c>
      <c r="M54" t="s">
        <v>9</v>
      </c>
      <c r="N54" t="s">
        <v>14</v>
      </c>
      <c r="O54" t="s">
        <v>14</v>
      </c>
      <c r="P54" t="s">
        <v>14</v>
      </c>
      <c r="Q54" t="s">
        <v>13</v>
      </c>
      <c r="R54" t="s">
        <v>9</v>
      </c>
      <c r="S54" t="s">
        <v>14</v>
      </c>
    </row>
    <row r="55" spans="1:19" x14ac:dyDescent="0.25">
      <c r="A55" t="s">
        <v>9</v>
      </c>
      <c r="B55" t="s">
        <v>289</v>
      </c>
      <c r="C55" t="s">
        <v>11</v>
      </c>
      <c r="D55" t="s">
        <v>290</v>
      </c>
      <c r="E55">
        <v>3</v>
      </c>
      <c r="F55">
        <v>3</v>
      </c>
      <c r="G55">
        <v>3</v>
      </c>
      <c r="H55" t="s">
        <v>291</v>
      </c>
      <c r="J55" t="s">
        <v>14</v>
      </c>
      <c r="K55" t="s">
        <v>14</v>
      </c>
      <c r="L55" t="s">
        <v>14</v>
      </c>
      <c r="M55" t="s">
        <v>9</v>
      </c>
      <c r="N55" t="s">
        <v>14</v>
      </c>
      <c r="O55" t="s">
        <v>14</v>
      </c>
      <c r="P55" t="s">
        <v>14</v>
      </c>
      <c r="Q55" t="s">
        <v>13</v>
      </c>
      <c r="R55" t="s">
        <v>9</v>
      </c>
      <c r="S55" t="s">
        <v>14</v>
      </c>
    </row>
    <row r="56" spans="1:19" x14ac:dyDescent="0.25">
      <c r="A56" t="s">
        <v>9</v>
      </c>
      <c r="B56" t="s">
        <v>292</v>
      </c>
      <c r="C56" t="s">
        <v>11</v>
      </c>
      <c r="D56" t="s">
        <v>293</v>
      </c>
      <c r="E56">
        <v>3</v>
      </c>
      <c r="F56">
        <v>3</v>
      </c>
      <c r="G56">
        <v>3</v>
      </c>
      <c r="H56" t="s">
        <v>291</v>
      </c>
      <c r="J56" t="s">
        <v>14</v>
      </c>
      <c r="K56" t="s">
        <v>14</v>
      </c>
      <c r="L56" t="s">
        <v>14</v>
      </c>
      <c r="M56" t="s">
        <v>9</v>
      </c>
      <c r="N56" t="s">
        <v>14</v>
      </c>
      <c r="O56" t="s">
        <v>14</v>
      </c>
      <c r="P56" t="s">
        <v>14</v>
      </c>
      <c r="Q56" t="s">
        <v>13</v>
      </c>
      <c r="R56" t="s">
        <v>9</v>
      </c>
      <c r="S56" t="s">
        <v>14</v>
      </c>
    </row>
    <row r="57" spans="1:19" x14ac:dyDescent="0.25">
      <c r="A57" t="s">
        <v>9</v>
      </c>
      <c r="B57" t="s">
        <v>294</v>
      </c>
      <c r="C57" t="s">
        <v>38</v>
      </c>
      <c r="D57" t="s">
        <v>295</v>
      </c>
      <c r="E57">
        <v>0</v>
      </c>
      <c r="F57">
        <v>0</v>
      </c>
      <c r="G57">
        <v>0</v>
      </c>
      <c r="H57" t="s">
        <v>179</v>
      </c>
      <c r="J57" t="s">
        <v>14</v>
      </c>
      <c r="K57" t="s">
        <v>14</v>
      </c>
      <c r="L57" t="s">
        <v>14</v>
      </c>
      <c r="M57" t="s">
        <v>9</v>
      </c>
      <c r="N57" t="s">
        <v>14</v>
      </c>
      <c r="O57" t="s">
        <v>9</v>
      </c>
      <c r="P57" t="s">
        <v>14</v>
      </c>
      <c r="Q57" t="s">
        <v>13</v>
      </c>
      <c r="R57" t="s">
        <v>14</v>
      </c>
      <c r="S57" t="s">
        <v>14</v>
      </c>
    </row>
    <row r="58" spans="1:19" x14ac:dyDescent="0.25">
      <c r="A58" t="s">
        <v>9</v>
      </c>
      <c r="B58" t="s">
        <v>296</v>
      </c>
      <c r="C58" t="s">
        <v>11</v>
      </c>
      <c r="D58" t="s">
        <v>297</v>
      </c>
      <c r="E58">
        <v>0</v>
      </c>
      <c r="F58">
        <v>0</v>
      </c>
      <c r="G58">
        <v>0</v>
      </c>
      <c r="H58" t="s">
        <v>179</v>
      </c>
      <c r="J58" t="s">
        <v>14</v>
      </c>
      <c r="K58" t="s">
        <v>14</v>
      </c>
      <c r="L58" t="s">
        <v>14</v>
      </c>
      <c r="M58" t="s">
        <v>9</v>
      </c>
      <c r="N58" t="s">
        <v>14</v>
      </c>
      <c r="O58" t="s">
        <v>14</v>
      </c>
      <c r="P58" t="s">
        <v>14</v>
      </c>
      <c r="Q58" t="s">
        <v>13</v>
      </c>
      <c r="R58" t="s">
        <v>9</v>
      </c>
      <c r="S58" t="s">
        <v>14</v>
      </c>
    </row>
    <row r="59" spans="1:19" x14ac:dyDescent="0.25">
      <c r="A59" t="s">
        <v>9</v>
      </c>
      <c r="B59" t="s">
        <v>298</v>
      </c>
      <c r="C59" t="s">
        <v>11</v>
      </c>
      <c r="D59" t="s">
        <v>299</v>
      </c>
      <c r="E59">
        <v>0</v>
      </c>
      <c r="F59">
        <v>0</v>
      </c>
      <c r="G59">
        <v>0</v>
      </c>
      <c r="H59" t="s">
        <v>179</v>
      </c>
      <c r="J59" t="s">
        <v>14</v>
      </c>
      <c r="K59" t="s">
        <v>14</v>
      </c>
      <c r="L59" t="s">
        <v>14</v>
      </c>
      <c r="M59" t="s">
        <v>9</v>
      </c>
      <c r="N59" t="s">
        <v>14</v>
      </c>
      <c r="O59" t="s">
        <v>14</v>
      </c>
      <c r="P59" t="s">
        <v>14</v>
      </c>
      <c r="Q59" t="s">
        <v>13</v>
      </c>
      <c r="R59" t="s">
        <v>9</v>
      </c>
      <c r="S59" t="s">
        <v>14</v>
      </c>
    </row>
    <row r="60" spans="1:19" x14ac:dyDescent="0.25">
      <c r="A60" t="s">
        <v>9</v>
      </c>
      <c r="B60" t="s">
        <v>300</v>
      </c>
      <c r="C60" t="s">
        <v>11</v>
      </c>
      <c r="D60" t="s">
        <v>301</v>
      </c>
      <c r="E60">
        <v>0</v>
      </c>
      <c r="F60">
        <v>0</v>
      </c>
      <c r="G60">
        <v>0</v>
      </c>
      <c r="H60" t="s">
        <v>179</v>
      </c>
      <c r="J60" t="s">
        <v>14</v>
      </c>
      <c r="K60" t="s">
        <v>14</v>
      </c>
      <c r="L60" t="s">
        <v>14</v>
      </c>
      <c r="M60" t="s">
        <v>9</v>
      </c>
      <c r="N60" t="s">
        <v>14</v>
      </c>
      <c r="O60" t="s">
        <v>14</v>
      </c>
      <c r="P60" t="s">
        <v>14</v>
      </c>
      <c r="Q60" t="s">
        <v>13</v>
      </c>
      <c r="R60" t="s">
        <v>9</v>
      </c>
      <c r="S60" t="s">
        <v>14</v>
      </c>
    </row>
    <row r="61" spans="1:19" x14ac:dyDescent="0.25">
      <c r="A61" t="s">
        <v>9</v>
      </c>
      <c r="B61" t="s">
        <v>302</v>
      </c>
      <c r="C61" t="s">
        <v>11</v>
      </c>
      <c r="D61" t="s">
        <v>303</v>
      </c>
      <c r="E61">
        <v>0</v>
      </c>
      <c r="F61">
        <v>0</v>
      </c>
      <c r="G61">
        <v>0</v>
      </c>
      <c r="H61" t="s">
        <v>179</v>
      </c>
      <c r="J61" t="s">
        <v>14</v>
      </c>
      <c r="K61" t="s">
        <v>14</v>
      </c>
      <c r="L61" t="s">
        <v>14</v>
      </c>
      <c r="M61" t="s">
        <v>9</v>
      </c>
      <c r="N61" t="s">
        <v>14</v>
      </c>
      <c r="O61" t="s">
        <v>14</v>
      </c>
      <c r="P61" t="s">
        <v>14</v>
      </c>
      <c r="Q61" t="s">
        <v>13</v>
      </c>
      <c r="R61" t="s">
        <v>9</v>
      </c>
      <c r="S61" t="s">
        <v>14</v>
      </c>
    </row>
    <row r="62" spans="1:19" x14ac:dyDescent="0.25">
      <c r="A62" t="s">
        <v>9</v>
      </c>
      <c r="B62" t="s">
        <v>304</v>
      </c>
      <c r="C62" t="s">
        <v>11</v>
      </c>
      <c r="D62" t="s">
        <v>305</v>
      </c>
      <c r="E62">
        <v>0</v>
      </c>
      <c r="F62">
        <v>0</v>
      </c>
      <c r="G62">
        <v>0</v>
      </c>
      <c r="H62" t="s">
        <v>179</v>
      </c>
      <c r="J62" t="s">
        <v>14</v>
      </c>
      <c r="K62" t="s">
        <v>14</v>
      </c>
      <c r="L62" t="s">
        <v>14</v>
      </c>
      <c r="M62" t="s">
        <v>9</v>
      </c>
      <c r="N62" t="s">
        <v>14</v>
      </c>
      <c r="O62" t="s">
        <v>14</v>
      </c>
      <c r="P62" t="s">
        <v>14</v>
      </c>
      <c r="Q62" t="s">
        <v>13</v>
      </c>
      <c r="R62" t="s">
        <v>9</v>
      </c>
      <c r="S62" t="s">
        <v>14</v>
      </c>
    </row>
    <row r="63" spans="1:19" x14ac:dyDescent="0.25">
      <c r="A63" t="s">
        <v>9</v>
      </c>
      <c r="B63" t="s">
        <v>306</v>
      </c>
      <c r="C63" t="s">
        <v>11</v>
      </c>
      <c r="D63" t="s">
        <v>307</v>
      </c>
      <c r="E63">
        <v>0</v>
      </c>
      <c r="F63">
        <v>0</v>
      </c>
      <c r="G63">
        <v>0</v>
      </c>
      <c r="H63" t="s">
        <v>179</v>
      </c>
      <c r="J63" t="s">
        <v>14</v>
      </c>
      <c r="K63" t="s">
        <v>14</v>
      </c>
      <c r="L63" t="s">
        <v>14</v>
      </c>
      <c r="M63" t="s">
        <v>9</v>
      </c>
      <c r="N63" t="s">
        <v>14</v>
      </c>
      <c r="O63" t="s">
        <v>14</v>
      </c>
      <c r="P63" t="s">
        <v>14</v>
      </c>
      <c r="Q63" t="s">
        <v>13</v>
      </c>
      <c r="R63" t="s">
        <v>9</v>
      </c>
      <c r="S63" t="s">
        <v>14</v>
      </c>
    </row>
    <row r="64" spans="1:19" x14ac:dyDescent="0.25">
      <c r="A64" t="s">
        <v>9</v>
      </c>
      <c r="B64" t="s">
        <v>308</v>
      </c>
      <c r="C64" t="s">
        <v>11</v>
      </c>
      <c r="D64" t="s">
        <v>309</v>
      </c>
      <c r="E64">
        <v>0</v>
      </c>
      <c r="F64">
        <v>0</v>
      </c>
      <c r="G64">
        <v>0</v>
      </c>
      <c r="H64" t="s">
        <v>179</v>
      </c>
      <c r="J64" t="s">
        <v>14</v>
      </c>
      <c r="K64" t="s">
        <v>14</v>
      </c>
      <c r="L64" t="s">
        <v>14</v>
      </c>
      <c r="M64" t="s">
        <v>9</v>
      </c>
      <c r="N64" t="s">
        <v>14</v>
      </c>
      <c r="O64" t="s">
        <v>14</v>
      </c>
      <c r="P64" t="s">
        <v>14</v>
      </c>
      <c r="Q64" t="s">
        <v>13</v>
      </c>
      <c r="R64" t="s">
        <v>9</v>
      </c>
      <c r="S64" t="s">
        <v>14</v>
      </c>
    </row>
    <row r="65" spans="1:19" x14ac:dyDescent="0.25">
      <c r="A65" t="s">
        <v>9</v>
      </c>
      <c r="B65" t="s">
        <v>310</v>
      </c>
      <c r="C65" t="s">
        <v>75</v>
      </c>
      <c r="D65" t="s">
        <v>311</v>
      </c>
      <c r="E65">
        <v>0</v>
      </c>
      <c r="F65">
        <v>0</v>
      </c>
      <c r="G65">
        <v>0</v>
      </c>
      <c r="H65" t="s">
        <v>179</v>
      </c>
      <c r="J65" t="s">
        <v>14</v>
      </c>
      <c r="K65" t="s">
        <v>14</v>
      </c>
      <c r="L65" t="s">
        <v>14</v>
      </c>
      <c r="M65" t="s">
        <v>9</v>
      </c>
      <c r="N65" t="s">
        <v>14</v>
      </c>
      <c r="O65" t="s">
        <v>14</v>
      </c>
      <c r="P65" t="s">
        <v>14</v>
      </c>
      <c r="Q65" t="s">
        <v>13</v>
      </c>
      <c r="R65" t="s">
        <v>9</v>
      </c>
      <c r="S65" t="s">
        <v>14</v>
      </c>
    </row>
    <row r="66" spans="1:19" x14ac:dyDescent="0.25">
      <c r="A66" t="s">
        <v>9</v>
      </c>
      <c r="B66" t="s">
        <v>312</v>
      </c>
      <c r="C66" t="s">
        <v>11</v>
      </c>
      <c r="D66" t="s">
        <v>313</v>
      </c>
      <c r="E66">
        <v>0</v>
      </c>
      <c r="F66">
        <v>0</v>
      </c>
      <c r="G66">
        <v>0</v>
      </c>
      <c r="H66" t="s">
        <v>179</v>
      </c>
      <c r="J66" t="s">
        <v>14</v>
      </c>
      <c r="K66" t="s">
        <v>14</v>
      </c>
      <c r="L66" t="s">
        <v>14</v>
      </c>
      <c r="M66" t="s">
        <v>9</v>
      </c>
      <c r="N66" t="s">
        <v>14</v>
      </c>
      <c r="O66" t="s">
        <v>14</v>
      </c>
      <c r="P66" t="s">
        <v>14</v>
      </c>
      <c r="Q66" t="s">
        <v>13</v>
      </c>
      <c r="R66" t="s">
        <v>9</v>
      </c>
      <c r="S66" t="s">
        <v>14</v>
      </c>
    </row>
    <row r="67" spans="1:19" x14ac:dyDescent="0.25">
      <c r="A67" t="s">
        <v>9</v>
      </c>
      <c r="B67" t="s">
        <v>314</v>
      </c>
      <c r="C67" t="s">
        <v>11</v>
      </c>
      <c r="D67" t="s">
        <v>315</v>
      </c>
      <c r="E67">
        <v>0</v>
      </c>
      <c r="F67">
        <v>0</v>
      </c>
      <c r="G67">
        <v>0</v>
      </c>
      <c r="H67" t="s">
        <v>179</v>
      </c>
      <c r="J67" t="s">
        <v>14</v>
      </c>
      <c r="K67" t="s">
        <v>14</v>
      </c>
      <c r="L67" t="s">
        <v>14</v>
      </c>
      <c r="M67" t="s">
        <v>9</v>
      </c>
      <c r="N67" t="s">
        <v>14</v>
      </c>
      <c r="O67" t="s">
        <v>14</v>
      </c>
      <c r="P67" t="s">
        <v>14</v>
      </c>
      <c r="Q67" t="s">
        <v>13</v>
      </c>
      <c r="R67" t="s">
        <v>9</v>
      </c>
      <c r="S67" t="s">
        <v>14</v>
      </c>
    </row>
    <row r="68" spans="1:19" x14ac:dyDescent="0.25">
      <c r="A68" t="s">
        <v>9</v>
      </c>
      <c r="B68" t="s">
        <v>316</v>
      </c>
      <c r="C68" t="s">
        <v>38</v>
      </c>
      <c r="D68" t="s">
        <v>317</v>
      </c>
      <c r="E68">
        <v>0</v>
      </c>
      <c r="F68">
        <v>0</v>
      </c>
      <c r="G68">
        <v>0</v>
      </c>
      <c r="H68" t="s">
        <v>179</v>
      </c>
      <c r="J68" t="s">
        <v>14</v>
      </c>
      <c r="K68" t="s">
        <v>14</v>
      </c>
      <c r="L68" t="s">
        <v>14</v>
      </c>
      <c r="M68" t="s">
        <v>9</v>
      </c>
      <c r="N68" t="s">
        <v>14</v>
      </c>
      <c r="O68" t="s">
        <v>9</v>
      </c>
      <c r="P68" t="s">
        <v>14</v>
      </c>
      <c r="Q68" t="s">
        <v>13</v>
      </c>
      <c r="R68" t="s">
        <v>14</v>
      </c>
      <c r="S68" t="s">
        <v>14</v>
      </c>
    </row>
    <row r="69" spans="1:19" x14ac:dyDescent="0.25">
      <c r="A69" t="s">
        <v>9</v>
      </c>
      <c r="B69" t="s">
        <v>318</v>
      </c>
      <c r="C69" t="s">
        <v>11</v>
      </c>
      <c r="D69" t="s">
        <v>319</v>
      </c>
      <c r="E69">
        <v>0</v>
      </c>
      <c r="F69">
        <v>0</v>
      </c>
      <c r="G69">
        <v>0</v>
      </c>
      <c r="H69" t="s">
        <v>179</v>
      </c>
      <c r="J69" t="s">
        <v>14</v>
      </c>
      <c r="K69" t="s">
        <v>14</v>
      </c>
      <c r="L69" t="s">
        <v>14</v>
      </c>
      <c r="M69" t="s">
        <v>9</v>
      </c>
      <c r="N69" t="s">
        <v>14</v>
      </c>
      <c r="O69" t="s">
        <v>14</v>
      </c>
      <c r="P69" t="s">
        <v>14</v>
      </c>
      <c r="Q69" t="s">
        <v>13</v>
      </c>
      <c r="R69" t="s">
        <v>9</v>
      </c>
      <c r="S69" t="s">
        <v>14</v>
      </c>
    </row>
    <row r="70" spans="1:19" x14ac:dyDescent="0.25">
      <c r="A70" t="s">
        <v>9</v>
      </c>
      <c r="B70" t="s">
        <v>320</v>
      </c>
      <c r="C70" t="s">
        <v>11</v>
      </c>
      <c r="D70" t="s">
        <v>321</v>
      </c>
      <c r="E70">
        <v>0</v>
      </c>
      <c r="F70">
        <v>0</v>
      </c>
      <c r="G70">
        <v>0</v>
      </c>
      <c r="H70" t="s">
        <v>179</v>
      </c>
      <c r="J70" t="s">
        <v>14</v>
      </c>
      <c r="K70" t="s">
        <v>14</v>
      </c>
      <c r="L70" t="s">
        <v>14</v>
      </c>
      <c r="M70" t="s">
        <v>9</v>
      </c>
      <c r="N70" t="s">
        <v>14</v>
      </c>
      <c r="O70" t="s">
        <v>14</v>
      </c>
      <c r="P70" t="s">
        <v>14</v>
      </c>
      <c r="Q70" t="s">
        <v>13</v>
      </c>
      <c r="R70" t="s">
        <v>9</v>
      </c>
      <c r="S70" t="s">
        <v>14</v>
      </c>
    </row>
    <row r="71" spans="1:19" x14ac:dyDescent="0.25">
      <c r="A71" t="s">
        <v>9</v>
      </c>
      <c r="B71" t="s">
        <v>322</v>
      </c>
      <c r="C71" t="s">
        <v>11</v>
      </c>
      <c r="D71" t="s">
        <v>323</v>
      </c>
      <c r="E71">
        <v>0</v>
      </c>
      <c r="F71">
        <v>0</v>
      </c>
      <c r="G71">
        <v>0</v>
      </c>
      <c r="H71" t="s">
        <v>179</v>
      </c>
      <c r="J71" t="s">
        <v>14</v>
      </c>
      <c r="K71" t="s">
        <v>14</v>
      </c>
      <c r="L71" t="s">
        <v>14</v>
      </c>
      <c r="M71" t="s">
        <v>9</v>
      </c>
      <c r="N71" t="s">
        <v>14</v>
      </c>
      <c r="O71" t="s">
        <v>14</v>
      </c>
      <c r="P71" t="s">
        <v>14</v>
      </c>
      <c r="Q71" t="s">
        <v>13</v>
      </c>
      <c r="R71" t="s">
        <v>9</v>
      </c>
      <c r="S71" t="s">
        <v>14</v>
      </c>
    </row>
    <row r="72" spans="1:19" x14ac:dyDescent="0.25">
      <c r="A72" t="s">
        <v>9</v>
      </c>
      <c r="B72" t="s">
        <v>324</v>
      </c>
      <c r="C72" t="s">
        <v>11</v>
      </c>
      <c r="D72" t="s">
        <v>325</v>
      </c>
      <c r="E72">
        <v>0</v>
      </c>
      <c r="F72">
        <v>0</v>
      </c>
      <c r="G72">
        <v>0</v>
      </c>
      <c r="H72" t="s">
        <v>179</v>
      </c>
      <c r="J72" t="s">
        <v>14</v>
      </c>
      <c r="K72" t="s">
        <v>14</v>
      </c>
      <c r="L72" t="s">
        <v>14</v>
      </c>
      <c r="M72" t="s">
        <v>9</v>
      </c>
      <c r="N72" t="s">
        <v>14</v>
      </c>
      <c r="O72" t="s">
        <v>14</v>
      </c>
      <c r="P72" t="s">
        <v>14</v>
      </c>
      <c r="Q72" t="s">
        <v>13</v>
      </c>
      <c r="R72" t="s">
        <v>9</v>
      </c>
      <c r="S72" t="s">
        <v>14</v>
      </c>
    </row>
    <row r="73" spans="1:19" x14ac:dyDescent="0.25">
      <c r="A73" t="s">
        <v>9</v>
      </c>
      <c r="B73" t="s">
        <v>326</v>
      </c>
      <c r="C73" t="s">
        <v>11</v>
      </c>
      <c r="D73" t="s">
        <v>327</v>
      </c>
      <c r="E73">
        <v>0</v>
      </c>
      <c r="F73">
        <v>0</v>
      </c>
      <c r="G73">
        <v>0</v>
      </c>
      <c r="H73" t="s">
        <v>179</v>
      </c>
      <c r="J73" t="s">
        <v>14</v>
      </c>
      <c r="K73" t="s">
        <v>14</v>
      </c>
      <c r="L73" t="s">
        <v>14</v>
      </c>
      <c r="M73" t="s">
        <v>9</v>
      </c>
      <c r="N73" t="s">
        <v>14</v>
      </c>
      <c r="O73" t="s">
        <v>14</v>
      </c>
      <c r="P73" t="s">
        <v>14</v>
      </c>
      <c r="Q73" t="s">
        <v>13</v>
      </c>
      <c r="R73" t="s">
        <v>9</v>
      </c>
      <c r="S73" t="s">
        <v>14</v>
      </c>
    </row>
    <row r="74" spans="1:19" x14ac:dyDescent="0.25">
      <c r="A74" t="s">
        <v>9</v>
      </c>
      <c r="B74" t="s">
        <v>328</v>
      </c>
      <c r="C74" t="s">
        <v>11</v>
      </c>
      <c r="D74" t="s">
        <v>329</v>
      </c>
      <c r="E74">
        <v>0</v>
      </c>
      <c r="F74">
        <v>0</v>
      </c>
      <c r="G74">
        <v>0</v>
      </c>
      <c r="H74" t="s">
        <v>179</v>
      </c>
      <c r="J74" t="s">
        <v>14</v>
      </c>
      <c r="K74" t="s">
        <v>14</v>
      </c>
      <c r="L74" t="s">
        <v>14</v>
      </c>
      <c r="M74" t="s">
        <v>9</v>
      </c>
      <c r="N74" t="s">
        <v>14</v>
      </c>
      <c r="O74" t="s">
        <v>14</v>
      </c>
      <c r="P74" t="s">
        <v>14</v>
      </c>
      <c r="Q74" t="s">
        <v>13</v>
      </c>
      <c r="R74" t="s">
        <v>9</v>
      </c>
      <c r="S74" t="s">
        <v>14</v>
      </c>
    </row>
    <row r="75" spans="1:19" x14ac:dyDescent="0.25">
      <c r="A75" t="s">
        <v>9</v>
      </c>
      <c r="B75" t="s">
        <v>330</v>
      </c>
      <c r="C75" t="s">
        <v>11</v>
      </c>
      <c r="D75" t="s">
        <v>331</v>
      </c>
      <c r="E75">
        <v>0</v>
      </c>
      <c r="F75">
        <v>0</v>
      </c>
      <c r="G75">
        <v>0</v>
      </c>
      <c r="H75" t="s">
        <v>179</v>
      </c>
      <c r="J75" t="s">
        <v>14</v>
      </c>
      <c r="K75" t="s">
        <v>14</v>
      </c>
      <c r="L75" t="s">
        <v>14</v>
      </c>
      <c r="M75" t="s">
        <v>9</v>
      </c>
      <c r="N75" t="s">
        <v>14</v>
      </c>
      <c r="O75" t="s">
        <v>14</v>
      </c>
      <c r="P75" t="s">
        <v>14</v>
      </c>
      <c r="Q75" t="s">
        <v>13</v>
      </c>
      <c r="R75" t="s">
        <v>9</v>
      </c>
      <c r="S75" t="s">
        <v>14</v>
      </c>
    </row>
    <row r="76" spans="1:19" x14ac:dyDescent="0.25">
      <c r="A76" t="s">
        <v>9</v>
      </c>
      <c r="B76" t="s">
        <v>332</v>
      </c>
      <c r="C76" t="s">
        <v>11</v>
      </c>
      <c r="D76" t="s">
        <v>333</v>
      </c>
      <c r="E76">
        <v>0</v>
      </c>
      <c r="F76">
        <v>0</v>
      </c>
      <c r="G76">
        <v>0</v>
      </c>
      <c r="H76" t="s">
        <v>179</v>
      </c>
      <c r="J76" t="s">
        <v>14</v>
      </c>
      <c r="K76" t="s">
        <v>14</v>
      </c>
      <c r="L76" t="s">
        <v>14</v>
      </c>
      <c r="M76" t="s">
        <v>9</v>
      </c>
      <c r="N76" t="s">
        <v>14</v>
      </c>
      <c r="O76" t="s">
        <v>14</v>
      </c>
      <c r="P76" t="s">
        <v>14</v>
      </c>
      <c r="Q76" t="s">
        <v>13</v>
      </c>
      <c r="R76" t="s">
        <v>9</v>
      </c>
      <c r="S76" t="s">
        <v>14</v>
      </c>
    </row>
    <row r="77" spans="1:19" x14ac:dyDescent="0.25">
      <c r="A77" t="s">
        <v>9</v>
      </c>
      <c r="B77" t="s">
        <v>334</v>
      </c>
      <c r="C77" t="s">
        <v>11</v>
      </c>
      <c r="D77" t="s">
        <v>335</v>
      </c>
      <c r="E77">
        <v>0</v>
      </c>
      <c r="F77">
        <v>0</v>
      </c>
      <c r="G77">
        <v>0</v>
      </c>
      <c r="H77" t="s">
        <v>179</v>
      </c>
      <c r="J77" t="s">
        <v>14</v>
      </c>
      <c r="K77" t="s">
        <v>14</v>
      </c>
      <c r="L77" t="s">
        <v>14</v>
      </c>
      <c r="M77" t="s">
        <v>9</v>
      </c>
      <c r="N77" t="s">
        <v>14</v>
      </c>
      <c r="O77" t="s">
        <v>14</v>
      </c>
      <c r="P77" t="s">
        <v>14</v>
      </c>
      <c r="Q77" t="s">
        <v>13</v>
      </c>
      <c r="R77" t="s">
        <v>9</v>
      </c>
      <c r="S77" t="s">
        <v>14</v>
      </c>
    </row>
    <row r="78" spans="1:19" x14ac:dyDescent="0.25">
      <c r="A78" t="s">
        <v>9</v>
      </c>
      <c r="B78" t="s">
        <v>336</v>
      </c>
      <c r="C78" t="s">
        <v>11</v>
      </c>
      <c r="D78" t="s">
        <v>337</v>
      </c>
      <c r="E78">
        <v>0</v>
      </c>
      <c r="F78">
        <v>0</v>
      </c>
      <c r="G78">
        <v>0</v>
      </c>
      <c r="H78" t="s">
        <v>179</v>
      </c>
      <c r="J78" t="s">
        <v>14</v>
      </c>
      <c r="K78" t="s">
        <v>14</v>
      </c>
      <c r="L78" t="s">
        <v>14</v>
      </c>
      <c r="M78" t="s">
        <v>9</v>
      </c>
      <c r="N78" t="s">
        <v>14</v>
      </c>
      <c r="O78" t="s">
        <v>14</v>
      </c>
      <c r="P78" t="s">
        <v>14</v>
      </c>
      <c r="Q78" t="s">
        <v>13</v>
      </c>
      <c r="R78" t="s">
        <v>9</v>
      </c>
      <c r="S78" t="s">
        <v>14</v>
      </c>
    </row>
    <row r="79" spans="1:19" x14ac:dyDescent="0.25">
      <c r="A79" t="s">
        <v>9</v>
      </c>
      <c r="B79" t="s">
        <v>338</v>
      </c>
      <c r="C79" t="s">
        <v>38</v>
      </c>
      <c r="D79" t="s">
        <v>339</v>
      </c>
      <c r="E79">
        <v>0</v>
      </c>
      <c r="F79">
        <v>0</v>
      </c>
      <c r="G79">
        <v>0</v>
      </c>
      <c r="H79" t="s">
        <v>179</v>
      </c>
      <c r="J79" t="s">
        <v>14</v>
      </c>
      <c r="K79" t="s">
        <v>14</v>
      </c>
      <c r="L79" t="s">
        <v>14</v>
      </c>
      <c r="M79" t="s">
        <v>9</v>
      </c>
      <c r="N79" t="s">
        <v>14</v>
      </c>
      <c r="O79" t="s">
        <v>9</v>
      </c>
      <c r="P79" t="s">
        <v>14</v>
      </c>
      <c r="Q79" t="s">
        <v>13</v>
      </c>
      <c r="R79" t="s">
        <v>14</v>
      </c>
      <c r="S79" t="s">
        <v>14</v>
      </c>
    </row>
    <row r="80" spans="1:19" x14ac:dyDescent="0.25">
      <c r="A80" t="s">
        <v>9</v>
      </c>
      <c r="B80" t="s">
        <v>340</v>
      </c>
      <c r="C80" t="s">
        <v>11</v>
      </c>
      <c r="D80" t="s">
        <v>341</v>
      </c>
      <c r="E80">
        <v>0</v>
      </c>
      <c r="F80">
        <v>0</v>
      </c>
      <c r="G80">
        <v>0</v>
      </c>
      <c r="H80" t="s">
        <v>179</v>
      </c>
      <c r="J80" t="s">
        <v>14</v>
      </c>
      <c r="K80" t="s">
        <v>14</v>
      </c>
      <c r="L80" t="s">
        <v>14</v>
      </c>
      <c r="M80" t="s">
        <v>9</v>
      </c>
      <c r="N80" t="s">
        <v>14</v>
      </c>
      <c r="O80" t="s">
        <v>14</v>
      </c>
      <c r="P80" t="s">
        <v>14</v>
      </c>
      <c r="Q80" t="s">
        <v>13</v>
      </c>
      <c r="R80" t="s">
        <v>9</v>
      </c>
      <c r="S80" t="s">
        <v>14</v>
      </c>
    </row>
    <row r="81" spans="1:19" x14ac:dyDescent="0.25">
      <c r="A81" t="s">
        <v>9</v>
      </c>
      <c r="B81" t="s">
        <v>342</v>
      </c>
      <c r="C81" t="s">
        <v>11</v>
      </c>
      <c r="D81" t="s">
        <v>343</v>
      </c>
      <c r="E81">
        <v>0</v>
      </c>
      <c r="F81">
        <v>0</v>
      </c>
      <c r="G81">
        <v>1</v>
      </c>
      <c r="H81" t="s">
        <v>215</v>
      </c>
      <c r="J81" t="s">
        <v>14</v>
      </c>
      <c r="K81" t="s">
        <v>14</v>
      </c>
      <c r="L81" t="s">
        <v>14</v>
      </c>
      <c r="M81" t="s">
        <v>9</v>
      </c>
      <c r="N81" t="s">
        <v>14</v>
      </c>
      <c r="O81" t="s">
        <v>14</v>
      </c>
      <c r="P81" t="s">
        <v>14</v>
      </c>
      <c r="Q81" t="s">
        <v>13</v>
      </c>
      <c r="R81" t="s">
        <v>9</v>
      </c>
      <c r="S81" t="s">
        <v>14</v>
      </c>
    </row>
    <row r="82" spans="1:19" x14ac:dyDescent="0.25">
      <c r="A82" t="s">
        <v>9</v>
      </c>
      <c r="B82" t="s">
        <v>344</v>
      </c>
      <c r="C82" t="s">
        <v>11</v>
      </c>
      <c r="D82" t="s">
        <v>345</v>
      </c>
      <c r="E82">
        <v>0</v>
      </c>
      <c r="F82">
        <v>0</v>
      </c>
      <c r="G82">
        <v>0</v>
      </c>
      <c r="H82" t="s">
        <v>179</v>
      </c>
      <c r="J82" t="s">
        <v>14</v>
      </c>
      <c r="K82" t="s">
        <v>14</v>
      </c>
      <c r="L82" t="s">
        <v>14</v>
      </c>
      <c r="M82" t="s">
        <v>9</v>
      </c>
      <c r="N82" t="s">
        <v>14</v>
      </c>
      <c r="O82" t="s">
        <v>14</v>
      </c>
      <c r="P82" t="s">
        <v>14</v>
      </c>
      <c r="Q82" t="s">
        <v>13</v>
      </c>
      <c r="R82" t="s">
        <v>9</v>
      </c>
      <c r="S82" t="s">
        <v>14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2AA5-E38C-4BA6-BB0E-469C94810950}">
  <dimension ref="A1:T82"/>
  <sheetViews>
    <sheetView workbookViewId="0">
      <selection sqref="A1:XFD1048576"/>
    </sheetView>
  </sheetViews>
  <sheetFormatPr baseColWidth="10" defaultColWidth="13.42578125" defaultRowHeight="15" x14ac:dyDescent="0.25"/>
  <sheetData>
    <row r="1" spans="1:20" s="11" customFormat="1" ht="78" customHeight="1" x14ac:dyDescent="0.25">
      <c r="A1" s="11" t="s">
        <v>0</v>
      </c>
      <c r="B1" s="11" t="s">
        <v>1</v>
      </c>
      <c r="C1" s="11" t="s">
        <v>2</v>
      </c>
      <c r="D1" s="11" t="s">
        <v>915</v>
      </c>
      <c r="E1" s="11" t="s">
        <v>9</v>
      </c>
      <c r="F1" s="11" t="s">
        <v>916</v>
      </c>
      <c r="G1" s="11" t="s">
        <v>10</v>
      </c>
      <c r="H1" s="11" t="s">
        <v>13</v>
      </c>
      <c r="I1" s="11" t="s">
        <v>3</v>
      </c>
      <c r="J1" s="11" t="s">
        <v>4</v>
      </c>
      <c r="K1" s="11" t="s">
        <v>5</v>
      </c>
      <c r="L1" s="11" t="s">
        <v>910</v>
      </c>
      <c r="M1" s="11" t="s">
        <v>914</v>
      </c>
      <c r="N1" s="11" t="s">
        <v>6</v>
      </c>
      <c r="O1" s="11" t="s">
        <v>911</v>
      </c>
      <c r="P1" s="11" t="s">
        <v>912</v>
      </c>
      <c r="Q1" s="11" t="s">
        <v>913</v>
      </c>
      <c r="R1" s="11" t="s">
        <v>917</v>
      </c>
      <c r="S1" s="11" t="s">
        <v>7</v>
      </c>
      <c r="T1" s="11" t="s">
        <v>8</v>
      </c>
    </row>
    <row r="2" spans="1:20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>
        <v>1</v>
      </c>
      <c r="H2">
        <v>1</v>
      </c>
      <c r="I2" t="s">
        <v>9</v>
      </c>
      <c r="J2" t="s">
        <v>13</v>
      </c>
      <c r="K2" t="s">
        <v>9</v>
      </c>
      <c r="L2" t="s">
        <v>14</v>
      </c>
      <c r="M2" t="s">
        <v>14</v>
      </c>
      <c r="N2" t="s">
        <v>9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</row>
    <row r="3" spans="1:20" x14ac:dyDescent="0.25">
      <c r="A3" t="s">
        <v>9</v>
      </c>
      <c r="B3" t="s">
        <v>13</v>
      </c>
      <c r="C3" t="s">
        <v>11</v>
      </c>
      <c r="D3" t="s">
        <v>15</v>
      </c>
      <c r="E3">
        <v>0</v>
      </c>
      <c r="F3">
        <v>0</v>
      </c>
      <c r="G3">
        <v>0</v>
      </c>
      <c r="H3">
        <v>0</v>
      </c>
      <c r="I3" t="s">
        <v>9</v>
      </c>
      <c r="J3" t="s">
        <v>13</v>
      </c>
      <c r="K3" t="s">
        <v>9</v>
      </c>
      <c r="L3" t="s">
        <v>14</v>
      </c>
      <c r="M3" t="s">
        <v>14</v>
      </c>
      <c r="N3" t="s">
        <v>9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</row>
    <row r="4" spans="1:20" x14ac:dyDescent="0.25">
      <c r="A4" t="s">
        <v>9</v>
      </c>
      <c r="B4" t="s">
        <v>16</v>
      </c>
      <c r="C4" t="s">
        <v>11</v>
      </c>
      <c r="D4" t="s">
        <v>17</v>
      </c>
      <c r="E4">
        <v>1</v>
      </c>
      <c r="F4">
        <v>1</v>
      </c>
      <c r="G4">
        <v>1</v>
      </c>
      <c r="H4">
        <v>1</v>
      </c>
      <c r="I4" t="s">
        <v>9</v>
      </c>
      <c r="J4" t="s">
        <v>13</v>
      </c>
      <c r="K4" t="s">
        <v>9</v>
      </c>
      <c r="L4" t="s">
        <v>14</v>
      </c>
      <c r="M4" t="s">
        <v>14</v>
      </c>
      <c r="N4" t="s">
        <v>9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</row>
    <row r="5" spans="1:20" x14ac:dyDescent="0.25">
      <c r="A5" t="s">
        <v>9</v>
      </c>
      <c r="B5" t="s">
        <v>18</v>
      </c>
      <c r="C5" t="s">
        <v>11</v>
      </c>
      <c r="D5" t="s">
        <v>19</v>
      </c>
      <c r="E5">
        <v>0</v>
      </c>
      <c r="F5">
        <v>0</v>
      </c>
      <c r="G5">
        <v>0</v>
      </c>
      <c r="H5">
        <v>0</v>
      </c>
      <c r="I5" t="s">
        <v>9</v>
      </c>
      <c r="J5" t="s">
        <v>13</v>
      </c>
      <c r="K5" t="s">
        <v>9</v>
      </c>
      <c r="L5" t="s">
        <v>14</v>
      </c>
      <c r="M5" t="s">
        <v>14</v>
      </c>
      <c r="N5" t="s">
        <v>9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</row>
    <row r="6" spans="1:20" x14ac:dyDescent="0.25">
      <c r="A6" t="s">
        <v>9</v>
      </c>
      <c r="B6" t="s">
        <v>20</v>
      </c>
      <c r="C6" t="s">
        <v>21</v>
      </c>
      <c r="D6" t="s">
        <v>22</v>
      </c>
      <c r="E6">
        <v>0</v>
      </c>
      <c r="F6">
        <v>0</v>
      </c>
      <c r="G6">
        <v>0</v>
      </c>
      <c r="H6">
        <v>0</v>
      </c>
      <c r="I6" t="s">
        <v>9</v>
      </c>
      <c r="J6" t="s">
        <v>13</v>
      </c>
      <c r="K6" t="s">
        <v>9</v>
      </c>
      <c r="L6" t="s">
        <v>14</v>
      </c>
      <c r="M6" t="s">
        <v>14</v>
      </c>
      <c r="N6" t="s">
        <v>9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</row>
    <row r="7" spans="1:20" x14ac:dyDescent="0.25">
      <c r="A7" t="s">
        <v>9</v>
      </c>
      <c r="B7" t="s">
        <v>23</v>
      </c>
      <c r="C7" t="s">
        <v>11</v>
      </c>
      <c r="D7" t="s">
        <v>24</v>
      </c>
      <c r="E7">
        <v>0</v>
      </c>
      <c r="F7">
        <v>0</v>
      </c>
      <c r="G7">
        <v>0</v>
      </c>
      <c r="H7">
        <v>0</v>
      </c>
      <c r="I7" t="s">
        <v>9</v>
      </c>
      <c r="J7" t="s">
        <v>13</v>
      </c>
      <c r="K7" t="s">
        <v>9</v>
      </c>
      <c r="L7" t="s">
        <v>14</v>
      </c>
      <c r="M7" t="s">
        <v>14</v>
      </c>
      <c r="N7" t="s">
        <v>9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</row>
    <row r="8" spans="1:20" x14ac:dyDescent="0.25">
      <c r="A8" t="s">
        <v>9</v>
      </c>
      <c r="B8" t="s">
        <v>25</v>
      </c>
      <c r="C8" t="s">
        <v>11</v>
      </c>
      <c r="D8" t="s">
        <v>26</v>
      </c>
      <c r="E8">
        <v>0</v>
      </c>
      <c r="F8">
        <v>0</v>
      </c>
      <c r="G8">
        <v>0</v>
      </c>
      <c r="H8">
        <v>0</v>
      </c>
      <c r="I8" t="s">
        <v>9</v>
      </c>
      <c r="J8" t="s">
        <v>13</v>
      </c>
      <c r="K8" t="s">
        <v>9</v>
      </c>
      <c r="L8" t="s">
        <v>14</v>
      </c>
      <c r="M8" t="s">
        <v>14</v>
      </c>
      <c r="N8" t="s">
        <v>9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</row>
    <row r="9" spans="1:20" x14ac:dyDescent="0.25">
      <c r="A9" t="s">
        <v>9</v>
      </c>
      <c r="B9" t="s">
        <v>27</v>
      </c>
      <c r="C9" t="s">
        <v>11</v>
      </c>
      <c r="D9" t="s">
        <v>28</v>
      </c>
      <c r="E9">
        <v>0</v>
      </c>
      <c r="F9">
        <v>0</v>
      </c>
      <c r="G9">
        <v>0</v>
      </c>
      <c r="H9">
        <v>0</v>
      </c>
      <c r="I9" t="s">
        <v>9</v>
      </c>
      <c r="J9" t="s">
        <v>13</v>
      </c>
      <c r="K9" t="s">
        <v>9</v>
      </c>
      <c r="L9" t="s">
        <v>14</v>
      </c>
      <c r="M9" t="s">
        <v>14</v>
      </c>
      <c r="N9" t="s">
        <v>9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</row>
    <row r="10" spans="1:20" x14ac:dyDescent="0.25">
      <c r="A10" t="s">
        <v>9</v>
      </c>
      <c r="B10" t="s">
        <v>29</v>
      </c>
      <c r="C10" t="s">
        <v>21</v>
      </c>
      <c r="D10" t="s">
        <v>30</v>
      </c>
      <c r="E10">
        <v>0</v>
      </c>
      <c r="F10">
        <v>0</v>
      </c>
      <c r="G10">
        <v>0</v>
      </c>
      <c r="H10">
        <v>0</v>
      </c>
      <c r="I10" t="s">
        <v>9</v>
      </c>
      <c r="J10" t="s">
        <v>13</v>
      </c>
      <c r="K10" t="s">
        <v>9</v>
      </c>
      <c r="L10" t="s">
        <v>14</v>
      </c>
      <c r="M10" t="s">
        <v>14</v>
      </c>
      <c r="N10" t="s">
        <v>9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</row>
    <row r="11" spans="1:20" x14ac:dyDescent="0.25">
      <c r="A11" t="s">
        <v>9</v>
      </c>
      <c r="B11" t="s">
        <v>31</v>
      </c>
      <c r="C11" t="s">
        <v>21</v>
      </c>
      <c r="D11" t="s">
        <v>32</v>
      </c>
      <c r="E11">
        <v>0</v>
      </c>
      <c r="F11">
        <v>0</v>
      </c>
      <c r="G11">
        <v>0</v>
      </c>
      <c r="H11">
        <v>0</v>
      </c>
      <c r="I11" t="s">
        <v>9</v>
      </c>
      <c r="J11" t="s">
        <v>13</v>
      </c>
      <c r="K11" t="s">
        <v>9</v>
      </c>
      <c r="L11" t="s">
        <v>14</v>
      </c>
      <c r="M11" t="s">
        <v>14</v>
      </c>
      <c r="N11" t="s">
        <v>9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</row>
    <row r="12" spans="1:20" x14ac:dyDescent="0.25">
      <c r="A12" t="s">
        <v>9</v>
      </c>
      <c r="B12" t="s">
        <v>33</v>
      </c>
      <c r="C12" t="s">
        <v>21</v>
      </c>
      <c r="D12" t="s">
        <v>34</v>
      </c>
      <c r="E12">
        <v>0</v>
      </c>
      <c r="F12">
        <v>0</v>
      </c>
      <c r="G12">
        <v>0</v>
      </c>
      <c r="H12">
        <v>0</v>
      </c>
      <c r="I12" t="s">
        <v>9</v>
      </c>
      <c r="J12" t="s">
        <v>13</v>
      </c>
      <c r="K12" t="s">
        <v>9</v>
      </c>
      <c r="L12" t="s">
        <v>14</v>
      </c>
      <c r="M12" t="s">
        <v>14</v>
      </c>
      <c r="N12" t="s">
        <v>14</v>
      </c>
      <c r="O12" t="s">
        <v>9</v>
      </c>
      <c r="P12" t="s">
        <v>14</v>
      </c>
      <c r="Q12" t="s">
        <v>14</v>
      </c>
      <c r="R12" t="s">
        <v>14</v>
      </c>
      <c r="S12" t="s">
        <v>14</v>
      </c>
    </row>
    <row r="13" spans="1:20" x14ac:dyDescent="0.25">
      <c r="A13" t="s">
        <v>9</v>
      </c>
      <c r="B13" t="s">
        <v>35</v>
      </c>
      <c r="C13" t="s">
        <v>21</v>
      </c>
      <c r="D13" t="s">
        <v>36</v>
      </c>
      <c r="E13">
        <v>0</v>
      </c>
      <c r="F13">
        <v>0</v>
      </c>
      <c r="G13">
        <v>0</v>
      </c>
      <c r="H13">
        <v>0</v>
      </c>
      <c r="I13" t="s">
        <v>9</v>
      </c>
      <c r="J13" t="s">
        <v>13</v>
      </c>
      <c r="K13" t="s">
        <v>9</v>
      </c>
      <c r="L13" t="s">
        <v>14</v>
      </c>
      <c r="M13" t="s">
        <v>14</v>
      </c>
      <c r="N13" t="s">
        <v>14</v>
      </c>
      <c r="O13" t="s">
        <v>9</v>
      </c>
      <c r="P13" t="s">
        <v>14</v>
      </c>
      <c r="Q13" t="s">
        <v>14</v>
      </c>
      <c r="R13" t="s">
        <v>14</v>
      </c>
      <c r="S13" t="s">
        <v>14</v>
      </c>
    </row>
    <row r="14" spans="1:20" x14ac:dyDescent="0.25">
      <c r="A14" t="s">
        <v>9</v>
      </c>
      <c r="B14" t="s">
        <v>37</v>
      </c>
      <c r="C14" t="s">
        <v>38</v>
      </c>
      <c r="D14" t="s">
        <v>39</v>
      </c>
      <c r="E14">
        <v>0</v>
      </c>
      <c r="F14">
        <v>0</v>
      </c>
      <c r="G14">
        <v>0</v>
      </c>
      <c r="H14">
        <v>0</v>
      </c>
      <c r="I14" t="s">
        <v>9</v>
      </c>
      <c r="J14" t="s">
        <v>13</v>
      </c>
      <c r="K14" t="s">
        <v>9</v>
      </c>
      <c r="L14" t="s">
        <v>14</v>
      </c>
      <c r="M14" t="s">
        <v>14</v>
      </c>
      <c r="N14" t="s">
        <v>14</v>
      </c>
      <c r="O14" t="s">
        <v>9</v>
      </c>
      <c r="P14" t="s">
        <v>14</v>
      </c>
      <c r="Q14" t="s">
        <v>14</v>
      </c>
      <c r="R14" t="s">
        <v>14</v>
      </c>
      <c r="S14" t="s">
        <v>14</v>
      </c>
    </row>
    <row r="15" spans="1:20" x14ac:dyDescent="0.25">
      <c r="A15" t="s">
        <v>9</v>
      </c>
      <c r="B15" t="s">
        <v>40</v>
      </c>
      <c r="C15" t="s">
        <v>38</v>
      </c>
      <c r="D15" t="s">
        <v>41</v>
      </c>
      <c r="E15">
        <v>2</v>
      </c>
      <c r="F15">
        <v>2</v>
      </c>
      <c r="G15">
        <v>2</v>
      </c>
      <c r="H15">
        <v>2</v>
      </c>
      <c r="I15" t="s">
        <v>9</v>
      </c>
      <c r="J15" t="s">
        <v>13</v>
      </c>
      <c r="K15" t="s">
        <v>9</v>
      </c>
      <c r="L15" t="s">
        <v>14</v>
      </c>
      <c r="M15" t="s">
        <v>14</v>
      </c>
      <c r="N15" t="s">
        <v>14</v>
      </c>
      <c r="O15" t="s">
        <v>9</v>
      </c>
      <c r="P15" t="s">
        <v>14</v>
      </c>
      <c r="Q15" t="s">
        <v>14</v>
      </c>
      <c r="R15" t="s">
        <v>14</v>
      </c>
      <c r="S15" t="s">
        <v>14</v>
      </c>
    </row>
    <row r="16" spans="1:20" x14ac:dyDescent="0.25">
      <c r="A16" t="s">
        <v>9</v>
      </c>
      <c r="B16" t="s">
        <v>42</v>
      </c>
      <c r="C16" t="s">
        <v>38</v>
      </c>
      <c r="D16" t="s">
        <v>43</v>
      </c>
      <c r="E16">
        <v>1</v>
      </c>
      <c r="F16">
        <v>1</v>
      </c>
      <c r="G16">
        <v>1</v>
      </c>
      <c r="H16">
        <v>1</v>
      </c>
      <c r="I16" t="s">
        <v>9</v>
      </c>
      <c r="J16" t="s">
        <v>13</v>
      </c>
      <c r="K16" t="s">
        <v>14</v>
      </c>
      <c r="L16" t="s">
        <v>9</v>
      </c>
      <c r="M16" t="s">
        <v>14</v>
      </c>
      <c r="N16" t="s">
        <v>9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</row>
    <row r="17" spans="1:19" x14ac:dyDescent="0.25">
      <c r="A17" t="s">
        <v>9</v>
      </c>
      <c r="B17" t="s">
        <v>44</v>
      </c>
      <c r="C17" t="s">
        <v>11</v>
      </c>
      <c r="D17" t="s">
        <v>45</v>
      </c>
      <c r="E17">
        <v>0</v>
      </c>
      <c r="F17">
        <v>0</v>
      </c>
      <c r="G17">
        <v>0</v>
      </c>
      <c r="H17">
        <v>0</v>
      </c>
      <c r="I17" t="s">
        <v>9</v>
      </c>
      <c r="J17" t="s">
        <v>13</v>
      </c>
      <c r="K17" t="s">
        <v>14</v>
      </c>
      <c r="L17" t="s">
        <v>9</v>
      </c>
      <c r="M17" t="s">
        <v>14</v>
      </c>
      <c r="N17" t="s">
        <v>9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</row>
    <row r="18" spans="1:19" x14ac:dyDescent="0.25">
      <c r="A18" t="s">
        <v>9</v>
      </c>
      <c r="B18" t="s">
        <v>46</v>
      </c>
      <c r="C18" t="s">
        <v>21</v>
      </c>
      <c r="D18" t="s">
        <v>47</v>
      </c>
      <c r="E18">
        <v>0</v>
      </c>
      <c r="F18">
        <v>0</v>
      </c>
      <c r="G18">
        <v>0</v>
      </c>
      <c r="H18">
        <v>0</v>
      </c>
      <c r="I18" t="s">
        <v>9</v>
      </c>
      <c r="J18" t="s">
        <v>13</v>
      </c>
      <c r="K18" t="s">
        <v>14</v>
      </c>
      <c r="L18" t="s">
        <v>9</v>
      </c>
      <c r="M18" t="s">
        <v>14</v>
      </c>
      <c r="N18" t="s">
        <v>9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</row>
    <row r="19" spans="1:19" x14ac:dyDescent="0.25">
      <c r="A19" t="s">
        <v>9</v>
      </c>
      <c r="B19" t="s">
        <v>48</v>
      </c>
      <c r="C19" t="s">
        <v>21</v>
      </c>
      <c r="D19" t="s">
        <v>49</v>
      </c>
      <c r="E19">
        <v>0</v>
      </c>
      <c r="F19">
        <v>0</v>
      </c>
      <c r="G19">
        <v>0</v>
      </c>
      <c r="H19">
        <v>-1</v>
      </c>
      <c r="I19" t="s">
        <v>9</v>
      </c>
      <c r="J19" t="s">
        <v>13</v>
      </c>
      <c r="K19" t="s">
        <v>14</v>
      </c>
      <c r="L19" t="s">
        <v>9</v>
      </c>
      <c r="M19" t="s">
        <v>14</v>
      </c>
      <c r="N19" t="s">
        <v>9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</row>
    <row r="20" spans="1:19" x14ac:dyDescent="0.25">
      <c r="A20" t="s">
        <v>9</v>
      </c>
      <c r="B20" t="s">
        <v>50</v>
      </c>
      <c r="C20" t="s">
        <v>38</v>
      </c>
      <c r="D20" t="s">
        <v>51</v>
      </c>
      <c r="E20">
        <v>1</v>
      </c>
      <c r="F20">
        <v>1</v>
      </c>
      <c r="G20">
        <v>1</v>
      </c>
      <c r="H20">
        <v>1</v>
      </c>
      <c r="J20" t="s">
        <v>14</v>
      </c>
      <c r="K20" t="s">
        <v>14</v>
      </c>
      <c r="L20" t="s">
        <v>14</v>
      </c>
      <c r="M20" t="s">
        <v>9</v>
      </c>
      <c r="N20" t="s">
        <v>14</v>
      </c>
      <c r="O20" t="s">
        <v>9</v>
      </c>
      <c r="P20" t="s">
        <v>14</v>
      </c>
      <c r="Q20" t="s">
        <v>13</v>
      </c>
      <c r="R20" t="s">
        <v>14</v>
      </c>
      <c r="S20" t="s">
        <v>14</v>
      </c>
    </row>
    <row r="21" spans="1:19" x14ac:dyDescent="0.25">
      <c r="A21" t="s">
        <v>9</v>
      </c>
      <c r="B21" t="s">
        <v>52</v>
      </c>
      <c r="C21" t="s">
        <v>38</v>
      </c>
      <c r="D21" t="s">
        <v>53</v>
      </c>
      <c r="E21">
        <v>0</v>
      </c>
      <c r="F21">
        <v>-1</v>
      </c>
      <c r="G21">
        <v>0</v>
      </c>
      <c r="H21">
        <v>1</v>
      </c>
      <c r="J21" t="s">
        <v>14</v>
      </c>
      <c r="K21" t="s">
        <v>14</v>
      </c>
      <c r="L21" t="s">
        <v>14</v>
      </c>
      <c r="M21" t="s">
        <v>9</v>
      </c>
      <c r="N21" t="s">
        <v>14</v>
      </c>
      <c r="O21" t="s">
        <v>9</v>
      </c>
      <c r="P21" t="s">
        <v>14</v>
      </c>
      <c r="Q21" t="s">
        <v>13</v>
      </c>
      <c r="R21" t="s">
        <v>14</v>
      </c>
      <c r="S21" t="s">
        <v>14</v>
      </c>
    </row>
    <row r="22" spans="1:19" x14ac:dyDescent="0.25">
      <c r="A22" t="s">
        <v>9</v>
      </c>
      <c r="B22" t="s">
        <v>54</v>
      </c>
      <c r="C22" t="s">
        <v>38</v>
      </c>
      <c r="D22" t="s">
        <v>55</v>
      </c>
      <c r="E22">
        <v>0</v>
      </c>
      <c r="F22">
        <v>0</v>
      </c>
      <c r="G22">
        <v>0</v>
      </c>
      <c r="H22">
        <v>0</v>
      </c>
      <c r="J22" t="s">
        <v>14</v>
      </c>
      <c r="K22" t="s">
        <v>14</v>
      </c>
      <c r="L22" t="s">
        <v>14</v>
      </c>
      <c r="M22" t="s">
        <v>9</v>
      </c>
      <c r="N22" t="s">
        <v>14</v>
      </c>
      <c r="O22" t="s">
        <v>9</v>
      </c>
      <c r="P22" t="s">
        <v>14</v>
      </c>
      <c r="Q22" t="s">
        <v>13</v>
      </c>
      <c r="R22" t="s">
        <v>14</v>
      </c>
      <c r="S22" t="s">
        <v>14</v>
      </c>
    </row>
    <row r="23" spans="1:19" x14ac:dyDescent="0.25">
      <c r="A23" t="s">
        <v>9</v>
      </c>
      <c r="B23" t="s">
        <v>56</v>
      </c>
      <c r="C23" t="s">
        <v>11</v>
      </c>
      <c r="D23" t="s">
        <v>57</v>
      </c>
      <c r="E23">
        <v>0</v>
      </c>
      <c r="F23">
        <v>0</v>
      </c>
      <c r="G23">
        <v>0</v>
      </c>
      <c r="H23">
        <v>0</v>
      </c>
      <c r="J23" t="s">
        <v>14</v>
      </c>
      <c r="K23" t="s">
        <v>14</v>
      </c>
      <c r="L23" t="s">
        <v>14</v>
      </c>
      <c r="M23" t="s">
        <v>9</v>
      </c>
      <c r="N23" t="s">
        <v>14</v>
      </c>
      <c r="O23" t="s">
        <v>14</v>
      </c>
      <c r="P23" t="s">
        <v>9</v>
      </c>
      <c r="Q23" t="s">
        <v>13</v>
      </c>
      <c r="R23" t="s">
        <v>14</v>
      </c>
      <c r="S23" t="s">
        <v>14</v>
      </c>
    </row>
    <row r="24" spans="1:19" x14ac:dyDescent="0.25">
      <c r="A24" t="s">
        <v>9</v>
      </c>
      <c r="B24" t="s">
        <v>58</v>
      </c>
      <c r="C24" t="s">
        <v>38</v>
      </c>
      <c r="D24" t="s">
        <v>59</v>
      </c>
      <c r="E24">
        <v>0</v>
      </c>
      <c r="F24">
        <v>0</v>
      </c>
      <c r="G24">
        <v>0</v>
      </c>
      <c r="H24">
        <v>0</v>
      </c>
      <c r="J24" t="s">
        <v>14</v>
      </c>
      <c r="K24" t="s">
        <v>14</v>
      </c>
      <c r="L24" t="s">
        <v>14</v>
      </c>
      <c r="M24" t="s">
        <v>9</v>
      </c>
      <c r="N24" t="s">
        <v>14</v>
      </c>
      <c r="O24" t="s">
        <v>9</v>
      </c>
      <c r="P24" t="s">
        <v>14</v>
      </c>
      <c r="Q24" t="s">
        <v>13</v>
      </c>
      <c r="R24" t="s">
        <v>14</v>
      </c>
      <c r="S24" t="s">
        <v>14</v>
      </c>
    </row>
    <row r="25" spans="1:19" x14ac:dyDescent="0.25">
      <c r="A25" t="s">
        <v>9</v>
      </c>
      <c r="B25" t="s">
        <v>60</v>
      </c>
      <c r="C25" t="s">
        <v>21</v>
      </c>
      <c r="D25" t="s">
        <v>61</v>
      </c>
      <c r="E25">
        <v>0</v>
      </c>
      <c r="F25">
        <v>0</v>
      </c>
      <c r="G25">
        <v>0</v>
      </c>
      <c r="H25">
        <v>0</v>
      </c>
      <c r="J25" t="s">
        <v>14</v>
      </c>
      <c r="K25" t="s">
        <v>14</v>
      </c>
      <c r="L25" t="s">
        <v>14</v>
      </c>
      <c r="M25" t="s">
        <v>9</v>
      </c>
      <c r="N25" t="s">
        <v>14</v>
      </c>
      <c r="O25" t="s">
        <v>9</v>
      </c>
      <c r="P25" t="s">
        <v>14</v>
      </c>
      <c r="Q25" t="s">
        <v>13</v>
      </c>
      <c r="R25" t="s">
        <v>14</v>
      </c>
      <c r="S25" t="s">
        <v>14</v>
      </c>
    </row>
    <row r="26" spans="1:19" x14ac:dyDescent="0.25">
      <c r="A26" t="s">
        <v>9</v>
      </c>
      <c r="B26" t="s">
        <v>62</v>
      </c>
      <c r="C26" t="s">
        <v>21</v>
      </c>
      <c r="D26" t="s">
        <v>63</v>
      </c>
      <c r="E26">
        <v>0</v>
      </c>
      <c r="F26">
        <v>0</v>
      </c>
      <c r="G26">
        <v>1</v>
      </c>
      <c r="H26">
        <v>0</v>
      </c>
      <c r="J26" t="s">
        <v>14</v>
      </c>
      <c r="K26" t="s">
        <v>14</v>
      </c>
      <c r="L26" t="s">
        <v>14</v>
      </c>
      <c r="M26" t="s">
        <v>9</v>
      </c>
      <c r="N26" t="s">
        <v>14</v>
      </c>
      <c r="O26" t="s">
        <v>9</v>
      </c>
      <c r="P26" t="s">
        <v>14</v>
      </c>
      <c r="Q26" t="s">
        <v>13</v>
      </c>
      <c r="R26" t="s">
        <v>14</v>
      </c>
      <c r="S26" t="s">
        <v>14</v>
      </c>
    </row>
    <row r="27" spans="1:19" x14ac:dyDescent="0.25">
      <c r="A27" t="s">
        <v>9</v>
      </c>
      <c r="B27" t="s">
        <v>64</v>
      </c>
      <c r="C27" t="s">
        <v>38</v>
      </c>
      <c r="D27" t="s">
        <v>65</v>
      </c>
      <c r="E27">
        <v>1</v>
      </c>
      <c r="F27">
        <v>1</v>
      </c>
      <c r="G27">
        <v>1</v>
      </c>
      <c r="H27">
        <v>1</v>
      </c>
      <c r="J27" t="s">
        <v>14</v>
      </c>
      <c r="K27" t="s">
        <v>14</v>
      </c>
      <c r="L27" t="s">
        <v>14</v>
      </c>
      <c r="M27" t="s">
        <v>9</v>
      </c>
      <c r="N27" t="s">
        <v>14</v>
      </c>
      <c r="O27" t="s">
        <v>9</v>
      </c>
      <c r="P27" t="s">
        <v>14</v>
      </c>
      <c r="Q27" t="s">
        <v>13</v>
      </c>
      <c r="R27" t="s">
        <v>14</v>
      </c>
      <c r="S27" t="s">
        <v>14</v>
      </c>
    </row>
    <row r="28" spans="1:19" x14ac:dyDescent="0.25">
      <c r="A28" t="s">
        <v>9</v>
      </c>
      <c r="B28" t="s">
        <v>66</v>
      </c>
      <c r="C28" t="s">
        <v>11</v>
      </c>
      <c r="D28" t="s">
        <v>67</v>
      </c>
      <c r="E28">
        <v>0</v>
      </c>
      <c r="F28">
        <v>0</v>
      </c>
      <c r="G28">
        <v>0</v>
      </c>
      <c r="H28">
        <v>0</v>
      </c>
      <c r="I28" t="s">
        <v>9</v>
      </c>
      <c r="J28" t="s">
        <v>13</v>
      </c>
      <c r="K28" t="s">
        <v>9</v>
      </c>
      <c r="L28" t="s">
        <v>14</v>
      </c>
      <c r="M28" t="s">
        <v>14</v>
      </c>
      <c r="N28" t="s">
        <v>9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</row>
    <row r="29" spans="1:19" x14ac:dyDescent="0.25">
      <c r="A29" t="s">
        <v>9</v>
      </c>
      <c r="B29" t="s">
        <v>68</v>
      </c>
      <c r="C29" t="s">
        <v>11</v>
      </c>
      <c r="D29" t="s">
        <v>69</v>
      </c>
      <c r="E29">
        <v>0</v>
      </c>
      <c r="F29">
        <v>0</v>
      </c>
      <c r="G29">
        <v>0</v>
      </c>
      <c r="H29">
        <v>0</v>
      </c>
      <c r="I29" t="s">
        <v>9</v>
      </c>
      <c r="J29" t="s">
        <v>13</v>
      </c>
      <c r="K29" t="s">
        <v>9</v>
      </c>
      <c r="L29" t="s">
        <v>14</v>
      </c>
      <c r="M29" t="s">
        <v>14</v>
      </c>
      <c r="N29" t="s">
        <v>9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</row>
    <row r="30" spans="1:19" x14ac:dyDescent="0.25">
      <c r="A30" t="s">
        <v>9</v>
      </c>
      <c r="B30" t="s">
        <v>70</v>
      </c>
      <c r="C30" t="s">
        <v>11</v>
      </c>
      <c r="D30" t="s">
        <v>71</v>
      </c>
      <c r="E30">
        <v>0</v>
      </c>
      <c r="F30">
        <v>0</v>
      </c>
      <c r="G30">
        <v>0</v>
      </c>
      <c r="H30">
        <v>0</v>
      </c>
      <c r="I30" t="s">
        <v>9</v>
      </c>
      <c r="J30" t="s">
        <v>13</v>
      </c>
      <c r="K30" t="s">
        <v>9</v>
      </c>
      <c r="L30" t="s">
        <v>14</v>
      </c>
      <c r="M30" t="s">
        <v>14</v>
      </c>
      <c r="N30" t="s">
        <v>9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</row>
    <row r="31" spans="1:19" x14ac:dyDescent="0.25">
      <c r="A31" t="s">
        <v>9</v>
      </c>
      <c r="B31" t="s">
        <v>72</v>
      </c>
      <c r="C31" t="s">
        <v>11</v>
      </c>
      <c r="D31" t="s">
        <v>73</v>
      </c>
      <c r="E31">
        <v>1</v>
      </c>
      <c r="F31">
        <v>1</v>
      </c>
      <c r="G31">
        <v>1</v>
      </c>
      <c r="H31">
        <v>1</v>
      </c>
      <c r="I31" t="s">
        <v>9</v>
      </c>
      <c r="J31" t="s">
        <v>13</v>
      </c>
      <c r="K31" t="s">
        <v>14</v>
      </c>
      <c r="L31" t="s">
        <v>9</v>
      </c>
      <c r="M31" t="s">
        <v>14</v>
      </c>
      <c r="N31" t="s">
        <v>9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</row>
    <row r="32" spans="1:19" x14ac:dyDescent="0.25">
      <c r="A32" t="s">
        <v>9</v>
      </c>
      <c r="B32" t="s">
        <v>74</v>
      </c>
      <c r="C32" t="s">
        <v>75</v>
      </c>
      <c r="D32" t="s">
        <v>76</v>
      </c>
      <c r="E32">
        <v>0</v>
      </c>
      <c r="F32">
        <v>0</v>
      </c>
      <c r="G32">
        <v>0</v>
      </c>
      <c r="H32">
        <v>0</v>
      </c>
      <c r="I32" t="s">
        <v>9</v>
      </c>
      <c r="J32" t="s">
        <v>13</v>
      </c>
      <c r="K32" t="s">
        <v>14</v>
      </c>
      <c r="L32" t="s">
        <v>9</v>
      </c>
      <c r="M32" t="s">
        <v>14</v>
      </c>
      <c r="N32" t="s">
        <v>9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</row>
    <row r="33" spans="1:19" x14ac:dyDescent="0.25">
      <c r="A33" t="s">
        <v>9</v>
      </c>
      <c r="B33" t="s">
        <v>77</v>
      </c>
      <c r="C33" t="s">
        <v>11</v>
      </c>
      <c r="D33" t="s">
        <v>78</v>
      </c>
      <c r="E33">
        <v>1</v>
      </c>
      <c r="F33">
        <v>1</v>
      </c>
      <c r="G33">
        <v>1</v>
      </c>
      <c r="H33">
        <v>1</v>
      </c>
      <c r="I33" t="s">
        <v>9</v>
      </c>
      <c r="J33" t="s">
        <v>13</v>
      </c>
      <c r="K33" t="s">
        <v>14</v>
      </c>
      <c r="L33" t="s">
        <v>9</v>
      </c>
      <c r="M33" t="s">
        <v>14</v>
      </c>
      <c r="N33" t="s">
        <v>9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</row>
    <row r="34" spans="1:19" x14ac:dyDescent="0.25">
      <c r="A34" t="s">
        <v>9</v>
      </c>
      <c r="B34" t="s">
        <v>79</v>
      </c>
      <c r="C34" t="s">
        <v>38</v>
      </c>
      <c r="D34" t="s">
        <v>80</v>
      </c>
      <c r="E34">
        <v>1</v>
      </c>
      <c r="F34">
        <v>1</v>
      </c>
      <c r="G34">
        <v>1</v>
      </c>
      <c r="H34">
        <v>1</v>
      </c>
      <c r="I34" t="s">
        <v>9</v>
      </c>
      <c r="J34" t="s">
        <v>13</v>
      </c>
      <c r="K34" t="s">
        <v>14</v>
      </c>
      <c r="L34" t="s">
        <v>9</v>
      </c>
      <c r="M34" t="s">
        <v>14</v>
      </c>
      <c r="N34" t="s">
        <v>9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</row>
    <row r="35" spans="1:19" x14ac:dyDescent="0.25">
      <c r="A35" t="s">
        <v>9</v>
      </c>
      <c r="B35" t="s">
        <v>81</v>
      </c>
      <c r="C35" t="s">
        <v>11</v>
      </c>
      <c r="D35" t="s">
        <v>82</v>
      </c>
      <c r="E35">
        <v>0</v>
      </c>
      <c r="F35">
        <v>0</v>
      </c>
      <c r="G35">
        <v>0</v>
      </c>
      <c r="H35">
        <v>0</v>
      </c>
      <c r="I35" t="s">
        <v>9</v>
      </c>
      <c r="J35" t="s">
        <v>13</v>
      </c>
      <c r="K35" t="s">
        <v>14</v>
      </c>
      <c r="L35" t="s">
        <v>9</v>
      </c>
      <c r="M35" t="s">
        <v>14</v>
      </c>
      <c r="N35" t="s">
        <v>9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</row>
    <row r="36" spans="1:19" x14ac:dyDescent="0.25">
      <c r="A36" t="s">
        <v>9</v>
      </c>
      <c r="B36" t="s">
        <v>83</v>
      </c>
      <c r="C36" t="s">
        <v>75</v>
      </c>
      <c r="D36" t="s">
        <v>84</v>
      </c>
      <c r="E36">
        <v>-1</v>
      </c>
      <c r="F36">
        <v>-1</v>
      </c>
      <c r="G36">
        <v>0</v>
      </c>
      <c r="H36">
        <v>0</v>
      </c>
      <c r="I36" t="s">
        <v>9</v>
      </c>
      <c r="J36" t="s">
        <v>13</v>
      </c>
      <c r="K36" t="s">
        <v>14</v>
      </c>
      <c r="L36" t="s">
        <v>9</v>
      </c>
      <c r="M36" t="s">
        <v>14</v>
      </c>
      <c r="N36" t="s">
        <v>9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</row>
    <row r="37" spans="1:19" x14ac:dyDescent="0.25">
      <c r="A37" t="s">
        <v>9</v>
      </c>
      <c r="B37" t="s">
        <v>85</v>
      </c>
      <c r="C37" t="s">
        <v>11</v>
      </c>
      <c r="D37" t="s">
        <v>86</v>
      </c>
      <c r="E37">
        <v>0</v>
      </c>
      <c r="F37">
        <v>0</v>
      </c>
      <c r="G37">
        <v>0</v>
      </c>
      <c r="H37">
        <v>0</v>
      </c>
      <c r="I37" t="s">
        <v>9</v>
      </c>
      <c r="J37" t="s">
        <v>13</v>
      </c>
      <c r="K37" t="s">
        <v>14</v>
      </c>
      <c r="L37" t="s">
        <v>9</v>
      </c>
      <c r="M37" t="s">
        <v>14</v>
      </c>
      <c r="N37" t="s">
        <v>9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</row>
    <row r="38" spans="1:19" x14ac:dyDescent="0.25">
      <c r="A38" t="s">
        <v>9</v>
      </c>
      <c r="B38" t="s">
        <v>87</v>
      </c>
      <c r="C38" t="s">
        <v>11</v>
      </c>
      <c r="D38" t="s">
        <v>88</v>
      </c>
      <c r="E38">
        <v>0</v>
      </c>
      <c r="F38">
        <v>0</v>
      </c>
      <c r="G38">
        <v>0</v>
      </c>
      <c r="H38">
        <v>0</v>
      </c>
      <c r="J38" t="s">
        <v>14</v>
      </c>
      <c r="K38" t="s">
        <v>14</v>
      </c>
      <c r="L38" t="s">
        <v>14</v>
      </c>
      <c r="M38" t="s">
        <v>9</v>
      </c>
      <c r="N38" t="s">
        <v>14</v>
      </c>
      <c r="O38" t="s">
        <v>14</v>
      </c>
      <c r="P38" t="s">
        <v>9</v>
      </c>
      <c r="Q38" t="s">
        <v>13</v>
      </c>
      <c r="R38" t="s">
        <v>14</v>
      </c>
      <c r="S38" t="s">
        <v>14</v>
      </c>
    </row>
    <row r="39" spans="1:19" x14ac:dyDescent="0.25">
      <c r="A39" t="s">
        <v>9</v>
      </c>
      <c r="B39" t="s">
        <v>89</v>
      </c>
      <c r="C39" t="s">
        <v>11</v>
      </c>
      <c r="D39" t="s">
        <v>90</v>
      </c>
      <c r="E39">
        <v>0</v>
      </c>
      <c r="F39">
        <v>0</v>
      </c>
      <c r="G39">
        <v>0</v>
      </c>
      <c r="H39">
        <v>0</v>
      </c>
      <c r="J39" t="s">
        <v>14</v>
      </c>
      <c r="K39" t="s">
        <v>14</v>
      </c>
      <c r="L39" t="s">
        <v>14</v>
      </c>
      <c r="M39" t="s">
        <v>9</v>
      </c>
      <c r="N39" t="s">
        <v>14</v>
      </c>
      <c r="O39" t="s">
        <v>14</v>
      </c>
      <c r="P39" t="s">
        <v>14</v>
      </c>
      <c r="Q39" t="s">
        <v>13</v>
      </c>
      <c r="R39" t="s">
        <v>9</v>
      </c>
      <c r="S39" t="s">
        <v>14</v>
      </c>
    </row>
    <row r="40" spans="1:19" x14ac:dyDescent="0.25">
      <c r="A40" t="s">
        <v>9</v>
      </c>
      <c r="B40" t="s">
        <v>91</v>
      </c>
      <c r="C40" t="s">
        <v>21</v>
      </c>
      <c r="D40" t="s">
        <v>92</v>
      </c>
      <c r="E40">
        <v>0</v>
      </c>
      <c r="F40">
        <v>0</v>
      </c>
      <c r="G40">
        <v>0</v>
      </c>
      <c r="H40">
        <v>0</v>
      </c>
      <c r="J40" t="s">
        <v>14</v>
      </c>
      <c r="K40" t="s">
        <v>14</v>
      </c>
      <c r="L40" t="s">
        <v>14</v>
      </c>
      <c r="M40" t="s">
        <v>9</v>
      </c>
      <c r="N40" t="s">
        <v>14</v>
      </c>
      <c r="O40" t="s">
        <v>9</v>
      </c>
      <c r="P40" t="s">
        <v>14</v>
      </c>
      <c r="Q40" t="s">
        <v>13</v>
      </c>
      <c r="R40" t="s">
        <v>14</v>
      </c>
      <c r="S40" t="s">
        <v>14</v>
      </c>
    </row>
    <row r="41" spans="1:19" x14ac:dyDescent="0.25">
      <c r="A41" t="s">
        <v>9</v>
      </c>
      <c r="B41" t="s">
        <v>93</v>
      </c>
      <c r="C41" t="s">
        <v>38</v>
      </c>
      <c r="D41" t="s">
        <v>94</v>
      </c>
      <c r="E41">
        <v>0</v>
      </c>
      <c r="F41">
        <v>0</v>
      </c>
      <c r="G41">
        <v>0</v>
      </c>
      <c r="H41">
        <v>0</v>
      </c>
      <c r="I41" t="s">
        <v>9</v>
      </c>
      <c r="J41" t="s">
        <v>13</v>
      </c>
      <c r="K41" t="s">
        <v>9</v>
      </c>
      <c r="L41" t="s">
        <v>14</v>
      </c>
      <c r="M41" t="s">
        <v>14</v>
      </c>
      <c r="N41" t="s">
        <v>14</v>
      </c>
      <c r="O41" t="s">
        <v>9</v>
      </c>
      <c r="P41" t="s">
        <v>14</v>
      </c>
      <c r="Q41" t="s">
        <v>14</v>
      </c>
      <c r="R41" t="s">
        <v>14</v>
      </c>
      <c r="S41" t="s">
        <v>14</v>
      </c>
    </row>
    <row r="42" spans="1:19" x14ac:dyDescent="0.25">
      <c r="A42" t="s">
        <v>9</v>
      </c>
      <c r="B42" t="s">
        <v>95</v>
      </c>
      <c r="C42" t="s">
        <v>38</v>
      </c>
      <c r="D42" t="s">
        <v>96</v>
      </c>
      <c r="E42">
        <v>0</v>
      </c>
      <c r="F42">
        <v>0</v>
      </c>
      <c r="G42">
        <v>0</v>
      </c>
      <c r="H42">
        <v>0</v>
      </c>
      <c r="I42" t="s">
        <v>9</v>
      </c>
      <c r="J42" t="s">
        <v>13</v>
      </c>
      <c r="K42" t="s">
        <v>9</v>
      </c>
      <c r="L42" t="s">
        <v>14</v>
      </c>
      <c r="M42" t="s">
        <v>14</v>
      </c>
      <c r="N42" t="s">
        <v>14</v>
      </c>
      <c r="O42" t="s">
        <v>9</v>
      </c>
      <c r="P42" t="s">
        <v>14</v>
      </c>
      <c r="Q42" t="s">
        <v>14</v>
      </c>
      <c r="R42" t="s">
        <v>14</v>
      </c>
      <c r="S42" t="s">
        <v>14</v>
      </c>
    </row>
    <row r="43" spans="1:19" x14ac:dyDescent="0.25">
      <c r="A43" t="s">
        <v>9</v>
      </c>
      <c r="B43" t="s">
        <v>97</v>
      </c>
      <c r="C43" t="s">
        <v>38</v>
      </c>
      <c r="D43" t="s">
        <v>98</v>
      </c>
      <c r="E43">
        <v>0</v>
      </c>
      <c r="F43">
        <v>0</v>
      </c>
      <c r="G43">
        <v>0</v>
      </c>
      <c r="H43">
        <v>0</v>
      </c>
      <c r="I43" t="s">
        <v>9</v>
      </c>
      <c r="J43" t="s">
        <v>13</v>
      </c>
      <c r="K43" t="s">
        <v>9</v>
      </c>
      <c r="L43" t="s">
        <v>14</v>
      </c>
      <c r="M43" t="s">
        <v>14</v>
      </c>
      <c r="N43" t="s">
        <v>14</v>
      </c>
      <c r="O43" t="s">
        <v>9</v>
      </c>
      <c r="P43" t="s">
        <v>14</v>
      </c>
      <c r="Q43" t="s">
        <v>14</v>
      </c>
      <c r="R43" t="s">
        <v>14</v>
      </c>
      <c r="S43" t="s">
        <v>14</v>
      </c>
    </row>
    <row r="44" spans="1:19" x14ac:dyDescent="0.25">
      <c r="A44" t="s">
        <v>9</v>
      </c>
      <c r="B44" t="s">
        <v>99</v>
      </c>
      <c r="C44" t="s">
        <v>38</v>
      </c>
      <c r="D44" t="s">
        <v>100</v>
      </c>
      <c r="E44">
        <v>0</v>
      </c>
      <c r="F44">
        <v>0</v>
      </c>
      <c r="G44">
        <v>0</v>
      </c>
      <c r="H44">
        <v>0</v>
      </c>
      <c r="I44" t="s">
        <v>9</v>
      </c>
      <c r="J44" t="s">
        <v>13</v>
      </c>
      <c r="K44" t="s">
        <v>9</v>
      </c>
      <c r="L44" t="s">
        <v>14</v>
      </c>
      <c r="M44" t="s">
        <v>14</v>
      </c>
      <c r="N44" t="s">
        <v>9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</row>
    <row r="45" spans="1:19" x14ac:dyDescent="0.25">
      <c r="A45" t="s">
        <v>9</v>
      </c>
      <c r="B45" t="s">
        <v>101</v>
      </c>
      <c r="C45" t="s">
        <v>11</v>
      </c>
      <c r="D45" t="s">
        <v>102</v>
      </c>
      <c r="E45">
        <v>0</v>
      </c>
      <c r="F45">
        <v>0</v>
      </c>
      <c r="G45">
        <v>0</v>
      </c>
      <c r="H45">
        <v>0</v>
      </c>
      <c r="I45" t="s">
        <v>9</v>
      </c>
      <c r="J45" t="s">
        <v>13</v>
      </c>
      <c r="K45" t="s">
        <v>9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9</v>
      </c>
      <c r="S45" t="s">
        <v>14</v>
      </c>
    </row>
    <row r="46" spans="1:19" x14ac:dyDescent="0.25">
      <c r="A46" t="s">
        <v>9</v>
      </c>
      <c r="B46" t="s">
        <v>103</v>
      </c>
      <c r="C46" t="s">
        <v>11</v>
      </c>
      <c r="D46" t="s">
        <v>104</v>
      </c>
      <c r="E46">
        <v>1</v>
      </c>
      <c r="F46">
        <v>1</v>
      </c>
      <c r="G46">
        <v>1</v>
      </c>
      <c r="H46">
        <v>1</v>
      </c>
      <c r="I46" t="s">
        <v>9</v>
      </c>
      <c r="J46" t="s">
        <v>13</v>
      </c>
      <c r="K46" t="s">
        <v>9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9</v>
      </c>
      <c r="S46" t="s">
        <v>14</v>
      </c>
    </row>
    <row r="47" spans="1:19" x14ac:dyDescent="0.25">
      <c r="A47" t="s">
        <v>9</v>
      </c>
      <c r="B47" t="s">
        <v>105</v>
      </c>
      <c r="C47" t="s">
        <v>11</v>
      </c>
      <c r="D47" t="s">
        <v>106</v>
      </c>
      <c r="E47">
        <v>0</v>
      </c>
      <c r="F47">
        <v>0</v>
      </c>
      <c r="G47">
        <v>0</v>
      </c>
      <c r="H47">
        <v>0</v>
      </c>
      <c r="I47" t="s">
        <v>9</v>
      </c>
      <c r="J47" t="s">
        <v>13</v>
      </c>
      <c r="K47" t="s">
        <v>9</v>
      </c>
      <c r="L47" t="s">
        <v>14</v>
      </c>
      <c r="M47" t="s">
        <v>14</v>
      </c>
      <c r="N47" t="s">
        <v>9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</row>
    <row r="48" spans="1:19" x14ac:dyDescent="0.25">
      <c r="A48" t="s">
        <v>9</v>
      </c>
      <c r="B48" t="s">
        <v>107</v>
      </c>
      <c r="C48" t="s">
        <v>21</v>
      </c>
      <c r="D48" t="s">
        <v>108</v>
      </c>
      <c r="E48">
        <v>0</v>
      </c>
      <c r="F48">
        <v>0</v>
      </c>
      <c r="G48">
        <v>0</v>
      </c>
      <c r="H48">
        <v>0</v>
      </c>
      <c r="I48" t="s">
        <v>9</v>
      </c>
      <c r="J48" t="s">
        <v>13</v>
      </c>
      <c r="K48" t="s">
        <v>9</v>
      </c>
      <c r="L48" t="s">
        <v>14</v>
      </c>
      <c r="M48" t="s">
        <v>14</v>
      </c>
      <c r="N48" t="s">
        <v>9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</row>
    <row r="49" spans="1:19" x14ac:dyDescent="0.25">
      <c r="A49" t="s">
        <v>9</v>
      </c>
      <c r="B49" t="s">
        <v>109</v>
      </c>
      <c r="C49" t="s">
        <v>21</v>
      </c>
      <c r="D49" t="s">
        <v>110</v>
      </c>
      <c r="E49">
        <v>0</v>
      </c>
      <c r="F49">
        <v>0</v>
      </c>
      <c r="G49">
        <v>0</v>
      </c>
      <c r="H49">
        <v>0</v>
      </c>
      <c r="I49" t="s">
        <v>9</v>
      </c>
      <c r="J49" t="s">
        <v>13</v>
      </c>
      <c r="K49" t="s">
        <v>9</v>
      </c>
      <c r="L49" t="s">
        <v>14</v>
      </c>
      <c r="M49" t="s">
        <v>14</v>
      </c>
      <c r="N49" t="s">
        <v>14</v>
      </c>
      <c r="O49" t="s">
        <v>9</v>
      </c>
      <c r="P49" t="s">
        <v>14</v>
      </c>
      <c r="Q49" t="s">
        <v>14</v>
      </c>
      <c r="R49" t="s">
        <v>14</v>
      </c>
      <c r="S49" t="s">
        <v>14</v>
      </c>
    </row>
    <row r="50" spans="1:19" x14ac:dyDescent="0.25">
      <c r="A50" t="s">
        <v>9</v>
      </c>
      <c r="B50" t="s">
        <v>111</v>
      </c>
      <c r="C50" t="s">
        <v>21</v>
      </c>
      <c r="D50" t="s">
        <v>112</v>
      </c>
      <c r="E50">
        <v>0</v>
      </c>
      <c r="F50">
        <v>0</v>
      </c>
      <c r="G50">
        <v>0</v>
      </c>
      <c r="H50">
        <v>0</v>
      </c>
      <c r="J50" t="s">
        <v>14</v>
      </c>
      <c r="K50" t="s">
        <v>14</v>
      </c>
      <c r="L50" t="s">
        <v>14</v>
      </c>
      <c r="M50" t="s">
        <v>9</v>
      </c>
      <c r="N50" t="s">
        <v>14</v>
      </c>
      <c r="O50" t="s">
        <v>9</v>
      </c>
      <c r="P50" t="s">
        <v>14</v>
      </c>
      <c r="Q50" t="s">
        <v>13</v>
      </c>
      <c r="R50" t="s">
        <v>14</v>
      </c>
      <c r="S50" t="s">
        <v>14</v>
      </c>
    </row>
    <row r="51" spans="1:19" x14ac:dyDescent="0.25">
      <c r="A51" t="s">
        <v>9</v>
      </c>
      <c r="B51" t="s">
        <v>113</v>
      </c>
      <c r="C51" t="s">
        <v>38</v>
      </c>
      <c r="D51" t="s">
        <v>114</v>
      </c>
      <c r="E51">
        <v>2</v>
      </c>
      <c r="F51">
        <v>2</v>
      </c>
      <c r="G51">
        <v>2</v>
      </c>
      <c r="H51">
        <v>2</v>
      </c>
      <c r="J51" t="s">
        <v>14</v>
      </c>
      <c r="K51" t="s">
        <v>14</v>
      </c>
      <c r="L51" t="s">
        <v>14</v>
      </c>
      <c r="M51" t="s">
        <v>9</v>
      </c>
      <c r="N51" t="s">
        <v>14</v>
      </c>
      <c r="O51" t="s">
        <v>9</v>
      </c>
      <c r="P51" t="s">
        <v>14</v>
      </c>
      <c r="Q51" t="s">
        <v>13</v>
      </c>
      <c r="R51" t="s">
        <v>14</v>
      </c>
      <c r="S51" t="s">
        <v>14</v>
      </c>
    </row>
    <row r="52" spans="1:19" x14ac:dyDescent="0.25">
      <c r="A52" t="s">
        <v>9</v>
      </c>
      <c r="B52" t="s">
        <v>115</v>
      </c>
      <c r="C52" t="s">
        <v>11</v>
      </c>
      <c r="D52" t="s">
        <v>116</v>
      </c>
      <c r="E52">
        <v>2</v>
      </c>
      <c r="F52">
        <v>2</v>
      </c>
      <c r="G52">
        <v>2</v>
      </c>
      <c r="H52">
        <v>2</v>
      </c>
      <c r="J52" t="s">
        <v>14</v>
      </c>
      <c r="K52" t="s">
        <v>14</v>
      </c>
      <c r="L52" t="s">
        <v>14</v>
      </c>
      <c r="M52" t="s">
        <v>9</v>
      </c>
      <c r="N52" t="s">
        <v>14</v>
      </c>
      <c r="O52" t="s">
        <v>14</v>
      </c>
      <c r="P52" t="s">
        <v>14</v>
      </c>
      <c r="Q52" t="s">
        <v>13</v>
      </c>
      <c r="R52" t="s">
        <v>9</v>
      </c>
      <c r="S52" t="s">
        <v>14</v>
      </c>
    </row>
    <row r="53" spans="1:19" x14ac:dyDescent="0.25">
      <c r="A53" t="s">
        <v>9</v>
      </c>
      <c r="B53" t="s">
        <v>117</v>
      </c>
      <c r="C53" t="s">
        <v>75</v>
      </c>
      <c r="D53" t="s">
        <v>118</v>
      </c>
      <c r="E53">
        <v>5</v>
      </c>
      <c r="F53">
        <v>5</v>
      </c>
      <c r="G53">
        <v>5</v>
      </c>
      <c r="H53">
        <v>5</v>
      </c>
      <c r="J53" t="s">
        <v>14</v>
      </c>
      <c r="K53" t="s">
        <v>14</v>
      </c>
      <c r="L53" t="s">
        <v>14</v>
      </c>
      <c r="M53" t="s">
        <v>9</v>
      </c>
      <c r="N53" t="s">
        <v>14</v>
      </c>
      <c r="O53" t="s">
        <v>14</v>
      </c>
      <c r="P53" t="s">
        <v>14</v>
      </c>
      <c r="Q53" t="s">
        <v>13</v>
      </c>
      <c r="R53" t="s">
        <v>9</v>
      </c>
      <c r="S53" t="s">
        <v>14</v>
      </c>
    </row>
    <row r="54" spans="1:19" x14ac:dyDescent="0.25">
      <c r="A54" t="s">
        <v>9</v>
      </c>
      <c r="B54" t="s">
        <v>119</v>
      </c>
      <c r="C54" t="s">
        <v>38</v>
      </c>
      <c r="D54" t="s">
        <v>120</v>
      </c>
      <c r="E54">
        <v>0</v>
      </c>
      <c r="F54">
        <v>0</v>
      </c>
      <c r="G54">
        <v>0</v>
      </c>
      <c r="H54">
        <v>0</v>
      </c>
      <c r="I54" t="s">
        <v>9</v>
      </c>
      <c r="J54" t="s">
        <v>13</v>
      </c>
      <c r="K54" t="s">
        <v>9</v>
      </c>
      <c r="L54" t="s">
        <v>14</v>
      </c>
      <c r="M54" t="s">
        <v>14</v>
      </c>
      <c r="N54" t="s">
        <v>9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</row>
    <row r="55" spans="1:19" x14ac:dyDescent="0.25">
      <c r="A55" t="s">
        <v>9</v>
      </c>
      <c r="B55" t="s">
        <v>121</v>
      </c>
      <c r="C55" t="s">
        <v>11</v>
      </c>
      <c r="D55" t="s">
        <v>122</v>
      </c>
      <c r="E55">
        <v>0</v>
      </c>
      <c r="F55">
        <v>0</v>
      </c>
      <c r="G55">
        <v>0</v>
      </c>
      <c r="H55">
        <v>0</v>
      </c>
      <c r="I55" t="s">
        <v>9</v>
      </c>
      <c r="J55" t="s">
        <v>13</v>
      </c>
      <c r="K55" t="s">
        <v>9</v>
      </c>
      <c r="L55" t="s">
        <v>14</v>
      </c>
      <c r="M55" t="s">
        <v>14</v>
      </c>
      <c r="N55" t="s">
        <v>9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</row>
    <row r="56" spans="1:19" x14ac:dyDescent="0.25">
      <c r="A56" t="s">
        <v>9</v>
      </c>
      <c r="B56" t="s">
        <v>123</v>
      </c>
      <c r="C56" t="s">
        <v>11</v>
      </c>
      <c r="D56" t="s">
        <v>124</v>
      </c>
      <c r="E56">
        <v>0</v>
      </c>
      <c r="F56">
        <v>1</v>
      </c>
      <c r="G56">
        <v>0</v>
      </c>
      <c r="H56">
        <v>0</v>
      </c>
      <c r="I56" t="s">
        <v>9</v>
      </c>
      <c r="J56" t="s">
        <v>13</v>
      </c>
      <c r="K56" t="s">
        <v>9</v>
      </c>
      <c r="L56" t="s">
        <v>14</v>
      </c>
      <c r="M56" t="s">
        <v>14</v>
      </c>
      <c r="N56" t="s">
        <v>9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</row>
    <row r="57" spans="1:19" x14ac:dyDescent="0.25">
      <c r="A57" t="s">
        <v>9</v>
      </c>
      <c r="B57" t="s">
        <v>125</v>
      </c>
      <c r="C57" t="s">
        <v>11</v>
      </c>
      <c r="D57" t="s">
        <v>126</v>
      </c>
      <c r="E57">
        <v>0</v>
      </c>
      <c r="F57">
        <v>0</v>
      </c>
      <c r="G57">
        <v>0</v>
      </c>
      <c r="H57">
        <v>0</v>
      </c>
      <c r="I57" t="s">
        <v>9</v>
      </c>
      <c r="J57" t="s">
        <v>13</v>
      </c>
      <c r="K57" t="s">
        <v>9</v>
      </c>
      <c r="L57" t="s">
        <v>14</v>
      </c>
      <c r="M57" t="s">
        <v>14</v>
      </c>
      <c r="N57" t="s">
        <v>9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</row>
    <row r="58" spans="1:19" x14ac:dyDescent="0.25">
      <c r="A58" t="s">
        <v>9</v>
      </c>
      <c r="B58" t="s">
        <v>127</v>
      </c>
      <c r="C58" t="s">
        <v>11</v>
      </c>
      <c r="D58" t="s">
        <v>128</v>
      </c>
      <c r="E58">
        <v>0</v>
      </c>
      <c r="F58">
        <v>0</v>
      </c>
      <c r="G58">
        <v>0</v>
      </c>
      <c r="H58">
        <v>0</v>
      </c>
      <c r="I58" t="s">
        <v>9</v>
      </c>
      <c r="J58" t="s">
        <v>13</v>
      </c>
      <c r="K58" t="s">
        <v>9</v>
      </c>
      <c r="L58" t="s">
        <v>14</v>
      </c>
      <c r="M58" t="s">
        <v>14</v>
      </c>
      <c r="N58" t="s">
        <v>9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</row>
    <row r="59" spans="1:19" x14ac:dyDescent="0.25">
      <c r="A59" t="s">
        <v>9</v>
      </c>
      <c r="B59" t="s">
        <v>129</v>
      </c>
      <c r="C59" t="s">
        <v>75</v>
      </c>
      <c r="D59" t="s">
        <v>130</v>
      </c>
      <c r="E59">
        <v>0</v>
      </c>
      <c r="F59">
        <v>0</v>
      </c>
      <c r="G59">
        <v>0</v>
      </c>
      <c r="H59">
        <v>0</v>
      </c>
      <c r="I59" t="s">
        <v>9</v>
      </c>
      <c r="J59" t="s">
        <v>13</v>
      </c>
      <c r="K59" t="s">
        <v>9</v>
      </c>
      <c r="L59" t="s">
        <v>14</v>
      </c>
      <c r="M59" t="s">
        <v>14</v>
      </c>
      <c r="N59" t="s">
        <v>14</v>
      </c>
      <c r="O59" t="s">
        <v>14</v>
      </c>
      <c r="P59" t="s">
        <v>14</v>
      </c>
      <c r="Q59" t="s">
        <v>14</v>
      </c>
      <c r="R59" t="s">
        <v>9</v>
      </c>
      <c r="S59" t="s">
        <v>14</v>
      </c>
    </row>
    <row r="60" spans="1:19" x14ac:dyDescent="0.25">
      <c r="A60" t="s">
        <v>9</v>
      </c>
      <c r="B60" t="s">
        <v>131</v>
      </c>
      <c r="C60" t="s">
        <v>11</v>
      </c>
      <c r="D60" t="s">
        <v>132</v>
      </c>
      <c r="E60">
        <v>0</v>
      </c>
      <c r="F60">
        <v>0</v>
      </c>
      <c r="G60">
        <v>0</v>
      </c>
      <c r="H60">
        <v>0</v>
      </c>
      <c r="I60" t="s">
        <v>9</v>
      </c>
      <c r="J60" t="s">
        <v>13</v>
      </c>
      <c r="K60" t="s">
        <v>9</v>
      </c>
      <c r="L60" t="s">
        <v>14</v>
      </c>
      <c r="M60" t="s">
        <v>14</v>
      </c>
      <c r="N60" t="s">
        <v>9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</row>
    <row r="61" spans="1:19" x14ac:dyDescent="0.25">
      <c r="A61" t="s">
        <v>9</v>
      </c>
      <c r="B61" t="s">
        <v>133</v>
      </c>
      <c r="C61" t="s">
        <v>11</v>
      </c>
      <c r="D61" t="s">
        <v>134</v>
      </c>
      <c r="E61">
        <v>0</v>
      </c>
      <c r="F61">
        <v>0</v>
      </c>
      <c r="G61">
        <v>0</v>
      </c>
      <c r="H61">
        <v>0</v>
      </c>
      <c r="I61" t="s">
        <v>9</v>
      </c>
      <c r="J61" t="s">
        <v>13</v>
      </c>
      <c r="K61" t="s">
        <v>9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9</v>
      </c>
      <c r="S61" t="s">
        <v>14</v>
      </c>
    </row>
    <row r="62" spans="1:19" x14ac:dyDescent="0.25">
      <c r="A62" t="s">
        <v>9</v>
      </c>
      <c r="B62" t="s">
        <v>135</v>
      </c>
      <c r="C62" t="s">
        <v>11</v>
      </c>
      <c r="D62" t="s">
        <v>136</v>
      </c>
      <c r="E62">
        <v>0</v>
      </c>
      <c r="F62">
        <v>0</v>
      </c>
      <c r="G62">
        <v>0</v>
      </c>
      <c r="H62">
        <v>0</v>
      </c>
      <c r="I62" t="s">
        <v>9</v>
      </c>
      <c r="J62" t="s">
        <v>13</v>
      </c>
      <c r="K62" t="s">
        <v>9</v>
      </c>
      <c r="L62" t="s">
        <v>14</v>
      </c>
      <c r="M62" t="s">
        <v>14</v>
      </c>
      <c r="N62" t="s">
        <v>14</v>
      </c>
      <c r="O62" t="s">
        <v>14</v>
      </c>
      <c r="P62" t="s">
        <v>14</v>
      </c>
      <c r="Q62" t="s">
        <v>14</v>
      </c>
      <c r="R62" t="s">
        <v>9</v>
      </c>
      <c r="S62" t="s">
        <v>14</v>
      </c>
    </row>
    <row r="63" spans="1:19" x14ac:dyDescent="0.25">
      <c r="A63" t="s">
        <v>9</v>
      </c>
      <c r="B63" t="s">
        <v>137</v>
      </c>
      <c r="C63" t="s">
        <v>11</v>
      </c>
      <c r="D63" t="s">
        <v>138</v>
      </c>
      <c r="E63">
        <v>0</v>
      </c>
      <c r="F63">
        <v>0</v>
      </c>
      <c r="G63">
        <v>0</v>
      </c>
      <c r="H63">
        <v>0</v>
      </c>
      <c r="I63" t="s">
        <v>9</v>
      </c>
      <c r="J63" t="s">
        <v>13</v>
      </c>
      <c r="K63" t="s">
        <v>9</v>
      </c>
      <c r="L63" t="s">
        <v>14</v>
      </c>
      <c r="M63" t="s">
        <v>14</v>
      </c>
      <c r="N63" t="s">
        <v>9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</row>
    <row r="64" spans="1:19" x14ac:dyDescent="0.25">
      <c r="A64" t="s">
        <v>9</v>
      </c>
      <c r="B64" t="s">
        <v>139</v>
      </c>
      <c r="C64" t="s">
        <v>11</v>
      </c>
      <c r="D64" t="s">
        <v>140</v>
      </c>
      <c r="E64">
        <v>0</v>
      </c>
      <c r="F64">
        <v>0</v>
      </c>
      <c r="G64">
        <v>0</v>
      </c>
      <c r="H64">
        <v>0</v>
      </c>
      <c r="I64" t="s">
        <v>9</v>
      </c>
      <c r="J64" t="s">
        <v>13</v>
      </c>
      <c r="K64" t="s">
        <v>9</v>
      </c>
      <c r="L64" t="s">
        <v>14</v>
      </c>
      <c r="M64" t="s">
        <v>14</v>
      </c>
      <c r="N64" t="s">
        <v>9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</row>
    <row r="65" spans="1:19" x14ac:dyDescent="0.25">
      <c r="A65" t="s">
        <v>9</v>
      </c>
      <c r="B65" t="s">
        <v>141</v>
      </c>
      <c r="C65" t="s">
        <v>11</v>
      </c>
      <c r="D65" t="s">
        <v>142</v>
      </c>
      <c r="E65">
        <v>1</v>
      </c>
      <c r="F65">
        <v>1</v>
      </c>
      <c r="G65">
        <v>1</v>
      </c>
      <c r="H65">
        <v>1</v>
      </c>
      <c r="I65" t="s">
        <v>9</v>
      </c>
      <c r="J65" t="s">
        <v>13</v>
      </c>
      <c r="K65" t="s">
        <v>9</v>
      </c>
      <c r="L65" t="s">
        <v>14</v>
      </c>
      <c r="M65" t="s">
        <v>14</v>
      </c>
      <c r="N65" t="s">
        <v>9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</row>
    <row r="66" spans="1:19" x14ac:dyDescent="0.25">
      <c r="A66" t="s">
        <v>9</v>
      </c>
      <c r="B66" t="s">
        <v>143</v>
      </c>
      <c r="C66" t="s">
        <v>11</v>
      </c>
      <c r="D66" t="s">
        <v>144</v>
      </c>
      <c r="E66">
        <v>0</v>
      </c>
      <c r="F66">
        <v>0</v>
      </c>
      <c r="G66">
        <v>0</v>
      </c>
      <c r="H66">
        <v>0</v>
      </c>
      <c r="I66" t="s">
        <v>9</v>
      </c>
      <c r="J66" t="s">
        <v>13</v>
      </c>
      <c r="K66" t="s">
        <v>9</v>
      </c>
      <c r="L66" t="s">
        <v>14</v>
      </c>
      <c r="M66" t="s">
        <v>14</v>
      </c>
      <c r="N66" t="s">
        <v>9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</row>
    <row r="67" spans="1:19" x14ac:dyDescent="0.25">
      <c r="A67" t="s">
        <v>9</v>
      </c>
      <c r="B67" t="s">
        <v>145</v>
      </c>
      <c r="C67" t="s">
        <v>11</v>
      </c>
      <c r="D67" t="s">
        <v>146</v>
      </c>
      <c r="E67">
        <v>0</v>
      </c>
      <c r="F67">
        <v>0</v>
      </c>
      <c r="G67">
        <v>0</v>
      </c>
      <c r="H67">
        <v>0</v>
      </c>
      <c r="I67" t="s">
        <v>9</v>
      </c>
      <c r="J67" t="s">
        <v>13</v>
      </c>
      <c r="K67" t="s">
        <v>9</v>
      </c>
      <c r="L67" t="s">
        <v>14</v>
      </c>
      <c r="M67" t="s">
        <v>14</v>
      </c>
      <c r="N67" t="s">
        <v>9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</row>
    <row r="68" spans="1:19" x14ac:dyDescent="0.25">
      <c r="A68" t="s">
        <v>9</v>
      </c>
      <c r="B68" t="s">
        <v>147</v>
      </c>
      <c r="C68" t="s">
        <v>11</v>
      </c>
      <c r="D68" t="s">
        <v>148</v>
      </c>
      <c r="E68">
        <v>1</v>
      </c>
      <c r="F68">
        <v>1</v>
      </c>
      <c r="G68">
        <v>1</v>
      </c>
      <c r="H68">
        <v>1</v>
      </c>
      <c r="I68" t="s">
        <v>9</v>
      </c>
      <c r="J68" t="s">
        <v>13</v>
      </c>
      <c r="K68" t="s">
        <v>9</v>
      </c>
      <c r="L68" t="s">
        <v>14</v>
      </c>
      <c r="M68" t="s">
        <v>14</v>
      </c>
      <c r="N68" t="s">
        <v>9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</row>
    <row r="69" spans="1:19" x14ac:dyDescent="0.25">
      <c r="A69" t="s">
        <v>9</v>
      </c>
      <c r="B69" t="s">
        <v>149</v>
      </c>
      <c r="C69" t="s">
        <v>75</v>
      </c>
      <c r="D69" t="s">
        <v>150</v>
      </c>
      <c r="E69">
        <v>0</v>
      </c>
      <c r="F69">
        <v>0</v>
      </c>
      <c r="G69">
        <v>0</v>
      </c>
      <c r="H69">
        <v>0</v>
      </c>
      <c r="I69" t="s">
        <v>9</v>
      </c>
      <c r="J69" t="s">
        <v>13</v>
      </c>
      <c r="K69" t="s">
        <v>9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9</v>
      </c>
      <c r="S69" t="s">
        <v>14</v>
      </c>
    </row>
    <row r="70" spans="1:19" x14ac:dyDescent="0.25">
      <c r="A70" t="s">
        <v>9</v>
      </c>
      <c r="B70" t="s">
        <v>151</v>
      </c>
      <c r="C70" t="s">
        <v>75</v>
      </c>
      <c r="D70" t="s">
        <v>152</v>
      </c>
      <c r="E70">
        <v>0</v>
      </c>
      <c r="F70">
        <v>0</v>
      </c>
      <c r="G70">
        <v>0</v>
      </c>
      <c r="H70">
        <v>0</v>
      </c>
      <c r="I70" t="s">
        <v>9</v>
      </c>
      <c r="J70" t="s">
        <v>13</v>
      </c>
      <c r="K70" t="s">
        <v>9</v>
      </c>
      <c r="L70" t="s">
        <v>14</v>
      </c>
      <c r="M70" t="s">
        <v>14</v>
      </c>
      <c r="N70" t="s">
        <v>14</v>
      </c>
      <c r="O70" t="s">
        <v>14</v>
      </c>
      <c r="P70" t="s">
        <v>14</v>
      </c>
      <c r="Q70" t="s">
        <v>14</v>
      </c>
      <c r="R70" t="s">
        <v>9</v>
      </c>
      <c r="S70" t="s">
        <v>14</v>
      </c>
    </row>
    <row r="71" spans="1:19" x14ac:dyDescent="0.25">
      <c r="A71" t="s">
        <v>9</v>
      </c>
      <c r="B71" t="s">
        <v>153</v>
      </c>
      <c r="C71" t="s">
        <v>75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9</v>
      </c>
      <c r="J71" t="s">
        <v>13</v>
      </c>
      <c r="K71" t="s">
        <v>9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9</v>
      </c>
      <c r="S71" t="s">
        <v>14</v>
      </c>
    </row>
    <row r="72" spans="1:19" x14ac:dyDescent="0.25">
      <c r="A72" t="s">
        <v>9</v>
      </c>
      <c r="B72" t="s">
        <v>155</v>
      </c>
      <c r="C72" t="s">
        <v>11</v>
      </c>
      <c r="D72" t="s">
        <v>156</v>
      </c>
      <c r="E72">
        <v>0</v>
      </c>
      <c r="F72">
        <v>0</v>
      </c>
      <c r="G72">
        <v>0</v>
      </c>
      <c r="H72">
        <v>0</v>
      </c>
      <c r="I72" t="s">
        <v>9</v>
      </c>
      <c r="J72" t="s">
        <v>13</v>
      </c>
      <c r="K72" t="s">
        <v>9</v>
      </c>
      <c r="L72" t="s">
        <v>14</v>
      </c>
      <c r="M72" t="s">
        <v>14</v>
      </c>
      <c r="N72" t="s">
        <v>9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</row>
    <row r="73" spans="1:19" x14ac:dyDescent="0.25">
      <c r="A73" t="s">
        <v>9</v>
      </c>
      <c r="B73" t="s">
        <v>157</v>
      </c>
      <c r="C73" t="s">
        <v>11</v>
      </c>
      <c r="D73" t="s">
        <v>158</v>
      </c>
      <c r="E73">
        <v>0</v>
      </c>
      <c r="F73">
        <v>0</v>
      </c>
      <c r="G73">
        <v>0</v>
      </c>
      <c r="H73">
        <v>0</v>
      </c>
      <c r="I73" t="s">
        <v>9</v>
      </c>
      <c r="J73" t="s">
        <v>13</v>
      </c>
      <c r="K73" t="s">
        <v>9</v>
      </c>
      <c r="L73" t="s">
        <v>14</v>
      </c>
      <c r="M73" t="s">
        <v>14</v>
      </c>
      <c r="N73" t="s">
        <v>9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</row>
    <row r="74" spans="1:19" x14ac:dyDescent="0.25">
      <c r="A74" t="s">
        <v>9</v>
      </c>
      <c r="B74" t="s">
        <v>159</v>
      </c>
      <c r="C74" t="s">
        <v>11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9</v>
      </c>
      <c r="J74" t="s">
        <v>13</v>
      </c>
      <c r="K74" t="s">
        <v>9</v>
      </c>
      <c r="L74" t="s">
        <v>14</v>
      </c>
      <c r="M74" t="s">
        <v>14</v>
      </c>
      <c r="N74" t="s">
        <v>9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</row>
    <row r="75" spans="1:19" x14ac:dyDescent="0.25">
      <c r="A75" t="s">
        <v>9</v>
      </c>
      <c r="B75" t="s">
        <v>161</v>
      </c>
      <c r="C75" t="s">
        <v>38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9</v>
      </c>
      <c r="J75" t="s">
        <v>13</v>
      </c>
      <c r="K75" t="s">
        <v>9</v>
      </c>
      <c r="L75" t="s">
        <v>14</v>
      </c>
      <c r="M75" t="s">
        <v>14</v>
      </c>
      <c r="N75" t="s">
        <v>9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</row>
    <row r="76" spans="1:19" x14ac:dyDescent="0.25">
      <c r="A76" t="s">
        <v>9</v>
      </c>
      <c r="B76" t="s">
        <v>163</v>
      </c>
      <c r="C76" t="s">
        <v>38</v>
      </c>
      <c r="D76" t="s">
        <v>164</v>
      </c>
      <c r="E76">
        <v>0</v>
      </c>
      <c r="F76">
        <v>0</v>
      </c>
      <c r="G76">
        <v>0</v>
      </c>
      <c r="H76">
        <v>0</v>
      </c>
      <c r="I76" t="s">
        <v>9</v>
      </c>
      <c r="J76" t="s">
        <v>13</v>
      </c>
      <c r="K76" t="s">
        <v>14</v>
      </c>
      <c r="L76" t="s">
        <v>9</v>
      </c>
      <c r="M76" t="s">
        <v>14</v>
      </c>
      <c r="N76" t="s">
        <v>14</v>
      </c>
      <c r="O76" t="s">
        <v>9</v>
      </c>
      <c r="P76" t="s">
        <v>14</v>
      </c>
      <c r="Q76" t="s">
        <v>14</v>
      </c>
      <c r="R76" t="s">
        <v>14</v>
      </c>
      <c r="S76" t="s">
        <v>14</v>
      </c>
    </row>
    <row r="77" spans="1:19" x14ac:dyDescent="0.25">
      <c r="A77" t="s">
        <v>9</v>
      </c>
      <c r="B77" t="s">
        <v>165</v>
      </c>
      <c r="C77" t="s">
        <v>38</v>
      </c>
      <c r="D77" t="s">
        <v>166</v>
      </c>
      <c r="E77">
        <v>1</v>
      </c>
      <c r="F77">
        <v>1</v>
      </c>
      <c r="G77">
        <v>1</v>
      </c>
      <c r="H77">
        <v>1</v>
      </c>
      <c r="I77" t="s">
        <v>9</v>
      </c>
      <c r="J77" t="s">
        <v>13</v>
      </c>
      <c r="K77" t="s">
        <v>9</v>
      </c>
      <c r="L77" t="s">
        <v>14</v>
      </c>
      <c r="M77" t="s">
        <v>14</v>
      </c>
      <c r="N77" t="s">
        <v>9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</row>
    <row r="78" spans="1:19" x14ac:dyDescent="0.25">
      <c r="A78" t="s">
        <v>9</v>
      </c>
      <c r="B78" t="s">
        <v>167</v>
      </c>
      <c r="C78" t="s">
        <v>38</v>
      </c>
      <c r="D78" t="s">
        <v>168</v>
      </c>
      <c r="E78">
        <v>0</v>
      </c>
      <c r="F78">
        <v>0</v>
      </c>
      <c r="G78">
        <v>0</v>
      </c>
      <c r="H78">
        <v>0</v>
      </c>
      <c r="J78" t="s">
        <v>14</v>
      </c>
      <c r="K78" t="s">
        <v>14</v>
      </c>
      <c r="L78" t="s">
        <v>14</v>
      </c>
      <c r="M78" t="s">
        <v>9</v>
      </c>
      <c r="N78" t="s">
        <v>14</v>
      </c>
      <c r="O78" t="s">
        <v>9</v>
      </c>
      <c r="P78" t="s">
        <v>14</v>
      </c>
      <c r="Q78" t="s">
        <v>13</v>
      </c>
      <c r="R78" t="s">
        <v>14</v>
      </c>
      <c r="S78" t="s">
        <v>14</v>
      </c>
    </row>
    <row r="79" spans="1:19" x14ac:dyDescent="0.25">
      <c r="A79" t="s">
        <v>9</v>
      </c>
      <c r="B79" t="s">
        <v>169</v>
      </c>
      <c r="C79" t="s">
        <v>11</v>
      </c>
      <c r="D79" t="s">
        <v>170</v>
      </c>
      <c r="E79">
        <v>0</v>
      </c>
      <c r="F79">
        <v>0</v>
      </c>
      <c r="G79">
        <v>0</v>
      </c>
      <c r="H79">
        <v>0</v>
      </c>
      <c r="I79" t="s">
        <v>9</v>
      </c>
      <c r="J79" t="s">
        <v>13</v>
      </c>
      <c r="K79" t="s">
        <v>9</v>
      </c>
      <c r="L79" t="s">
        <v>14</v>
      </c>
      <c r="M79" t="s">
        <v>14</v>
      </c>
      <c r="N79" t="s">
        <v>9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</row>
    <row r="80" spans="1:19" x14ac:dyDescent="0.25">
      <c r="A80" t="s">
        <v>9</v>
      </c>
      <c r="B80" t="s">
        <v>171</v>
      </c>
      <c r="C80" t="s">
        <v>11</v>
      </c>
      <c r="D80" t="s">
        <v>172</v>
      </c>
      <c r="E80">
        <v>0</v>
      </c>
      <c r="F80">
        <v>0</v>
      </c>
      <c r="G80">
        <v>0</v>
      </c>
      <c r="H80">
        <v>0</v>
      </c>
      <c r="I80" t="s">
        <v>9</v>
      </c>
      <c r="J80" t="s">
        <v>13</v>
      </c>
      <c r="K80" t="s">
        <v>9</v>
      </c>
      <c r="L80" t="s">
        <v>14</v>
      </c>
      <c r="M80" t="s">
        <v>14</v>
      </c>
      <c r="N80" t="s">
        <v>14</v>
      </c>
      <c r="O80" t="s">
        <v>14</v>
      </c>
      <c r="P80" t="s">
        <v>14</v>
      </c>
      <c r="Q80" t="s">
        <v>14</v>
      </c>
      <c r="R80" t="s">
        <v>9</v>
      </c>
      <c r="S80" t="s">
        <v>14</v>
      </c>
    </row>
    <row r="81" spans="1:19" x14ac:dyDescent="0.25">
      <c r="A81" t="s">
        <v>9</v>
      </c>
      <c r="B81" t="s">
        <v>173</v>
      </c>
      <c r="C81" t="s">
        <v>11</v>
      </c>
      <c r="D81" t="s">
        <v>174</v>
      </c>
      <c r="E81">
        <v>0</v>
      </c>
      <c r="F81">
        <v>0</v>
      </c>
      <c r="G81">
        <v>0</v>
      </c>
      <c r="H81">
        <v>0</v>
      </c>
      <c r="I81" t="s">
        <v>9</v>
      </c>
      <c r="J81" t="s">
        <v>13</v>
      </c>
      <c r="K81" t="s">
        <v>9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9</v>
      </c>
      <c r="S81" t="s">
        <v>14</v>
      </c>
    </row>
    <row r="82" spans="1:19" x14ac:dyDescent="0.25">
      <c r="A82" t="s">
        <v>9</v>
      </c>
      <c r="B82" t="s">
        <v>175</v>
      </c>
      <c r="C82" t="s">
        <v>11</v>
      </c>
      <c r="D82" t="s">
        <v>176</v>
      </c>
      <c r="E82">
        <v>0</v>
      </c>
      <c r="F82">
        <v>0</v>
      </c>
      <c r="G82">
        <v>0</v>
      </c>
      <c r="H82">
        <v>0</v>
      </c>
      <c r="I82" t="s">
        <v>9</v>
      </c>
      <c r="J82" t="s">
        <v>13</v>
      </c>
      <c r="K82" t="s">
        <v>9</v>
      </c>
      <c r="L82" t="s">
        <v>14</v>
      </c>
      <c r="M82" t="s">
        <v>14</v>
      </c>
      <c r="N82" t="s">
        <v>14</v>
      </c>
      <c r="O82" t="s">
        <v>14</v>
      </c>
      <c r="P82" t="s">
        <v>14</v>
      </c>
      <c r="Q82" t="s">
        <v>14</v>
      </c>
      <c r="R82" t="s">
        <v>9</v>
      </c>
      <c r="S82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471A-B4D5-4548-9328-C84A35ED4CEA}">
  <dimension ref="A3:C9"/>
  <sheetViews>
    <sheetView workbookViewId="0">
      <selection activeCell="A3" sqref="A3"/>
    </sheetView>
  </sheetViews>
  <sheetFormatPr baseColWidth="10" defaultRowHeight="15" x14ac:dyDescent="0.25"/>
  <cols>
    <col min="1" max="1" width="17.85546875" bestFit="1" customWidth="1"/>
    <col min="2" max="2" width="17.42578125" bestFit="1" customWidth="1"/>
    <col min="3" max="3" width="21.42578125" bestFit="1" customWidth="1"/>
    <col min="4" max="4" width="48.28515625" bestFit="1" customWidth="1"/>
  </cols>
  <sheetData>
    <row r="3" spans="1:3" x14ac:dyDescent="0.25">
      <c r="A3" s="12" t="s">
        <v>918</v>
      </c>
      <c r="B3" t="s">
        <v>920</v>
      </c>
      <c r="C3" t="s">
        <v>921</v>
      </c>
    </row>
    <row r="4" spans="1:3" x14ac:dyDescent="0.25">
      <c r="A4" s="13" t="s">
        <v>21</v>
      </c>
      <c r="B4">
        <v>54</v>
      </c>
      <c r="C4">
        <v>36</v>
      </c>
    </row>
    <row r="5" spans="1:3" x14ac:dyDescent="0.25">
      <c r="A5" s="13" t="s">
        <v>11</v>
      </c>
      <c r="B5">
        <v>258</v>
      </c>
      <c r="C5">
        <v>141</v>
      </c>
    </row>
    <row r="6" spans="1:3" x14ac:dyDescent="0.25">
      <c r="A6" s="13" t="s">
        <v>75</v>
      </c>
      <c r="B6">
        <v>25</v>
      </c>
      <c r="C6">
        <v>19</v>
      </c>
    </row>
    <row r="7" spans="1:3" x14ac:dyDescent="0.25">
      <c r="A7" s="13" t="s">
        <v>38</v>
      </c>
      <c r="B7">
        <v>79</v>
      </c>
      <c r="C7">
        <v>46</v>
      </c>
    </row>
    <row r="8" spans="1:3" x14ac:dyDescent="0.25">
      <c r="A8" s="13" t="s">
        <v>238</v>
      </c>
      <c r="B8">
        <v>26</v>
      </c>
      <c r="C8">
        <v>12</v>
      </c>
    </row>
    <row r="9" spans="1:3" x14ac:dyDescent="0.25">
      <c r="A9" s="13" t="s">
        <v>919</v>
      </c>
      <c r="B9">
        <v>442</v>
      </c>
      <c r="C9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CF9C-CE9C-4981-ABE4-F9C49C66EB54}">
  <dimension ref="A1:T445"/>
  <sheetViews>
    <sheetView tabSelected="1" workbookViewId="0">
      <selection activeCell="E7" sqref="E7"/>
    </sheetView>
  </sheetViews>
  <sheetFormatPr baseColWidth="10" defaultColWidth="11.140625" defaultRowHeight="15" x14ac:dyDescent="0.25"/>
  <cols>
    <col min="3" max="3" width="11.85546875" bestFit="1" customWidth="1"/>
  </cols>
  <sheetData>
    <row r="1" spans="1:20" ht="79.5" customHeight="1" x14ac:dyDescent="0.25">
      <c r="A1" s="10" t="s">
        <v>0</v>
      </c>
      <c r="B1" s="10" t="s">
        <v>1</v>
      </c>
      <c r="C1" s="10" t="s">
        <v>2</v>
      </c>
      <c r="D1" s="10" t="s">
        <v>915</v>
      </c>
      <c r="E1" s="10" t="s">
        <v>9</v>
      </c>
      <c r="F1" s="10" t="s">
        <v>916</v>
      </c>
      <c r="G1" s="10" t="s">
        <v>10</v>
      </c>
      <c r="H1" s="10" t="s">
        <v>13</v>
      </c>
      <c r="I1" s="10" t="s">
        <v>3</v>
      </c>
      <c r="J1" s="10" t="s">
        <v>4</v>
      </c>
      <c r="K1" s="10" t="s">
        <v>5</v>
      </c>
      <c r="L1" s="10" t="s">
        <v>910</v>
      </c>
      <c r="M1" s="10" t="s">
        <v>914</v>
      </c>
      <c r="N1" s="10" t="s">
        <v>6</v>
      </c>
      <c r="O1" s="10" t="s">
        <v>911</v>
      </c>
      <c r="P1" s="10" t="s">
        <v>912</v>
      </c>
      <c r="Q1" s="10" t="s">
        <v>913</v>
      </c>
      <c r="R1" s="10" t="s">
        <v>917</v>
      </c>
      <c r="S1" s="10" t="s">
        <v>7</v>
      </c>
      <c r="T1" s="10" t="s">
        <v>8</v>
      </c>
    </row>
    <row r="2" spans="1:20" x14ac:dyDescent="0.25">
      <c r="A2" s="3">
        <v>1</v>
      </c>
      <c r="B2" s="1">
        <v>3</v>
      </c>
      <c r="C2" s="1" t="s">
        <v>11</v>
      </c>
      <c r="D2" s="1" t="s">
        <v>12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4</v>
      </c>
      <c r="K2" s="1">
        <v>1</v>
      </c>
      <c r="L2" s="1" t="s">
        <v>14</v>
      </c>
      <c r="M2" s="1" t="s">
        <v>14</v>
      </c>
      <c r="N2" s="1">
        <v>1</v>
      </c>
      <c r="O2" s="1" t="s">
        <v>14</v>
      </c>
      <c r="P2" s="1" t="s">
        <v>14</v>
      </c>
      <c r="Q2" s="1" t="s">
        <v>14</v>
      </c>
      <c r="R2" s="1" t="s">
        <v>14</v>
      </c>
      <c r="S2" s="1" t="s">
        <v>14</v>
      </c>
      <c r="T2" s="4" t="s">
        <v>14</v>
      </c>
    </row>
    <row r="3" spans="1:20" x14ac:dyDescent="0.25">
      <c r="A3" s="5">
        <v>1</v>
      </c>
      <c r="B3" s="2">
        <v>4</v>
      </c>
      <c r="C3" s="2" t="s">
        <v>11</v>
      </c>
      <c r="D3" s="2" t="s">
        <v>15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4</v>
      </c>
      <c r="K3" s="2">
        <v>1</v>
      </c>
      <c r="L3" s="2" t="s">
        <v>14</v>
      </c>
      <c r="M3" s="2" t="s">
        <v>14</v>
      </c>
      <c r="N3" s="2">
        <v>1</v>
      </c>
      <c r="O3" s="2" t="s">
        <v>14</v>
      </c>
      <c r="P3" s="2" t="s">
        <v>14</v>
      </c>
      <c r="Q3" s="2" t="s">
        <v>14</v>
      </c>
      <c r="R3" s="2" t="s">
        <v>14</v>
      </c>
      <c r="S3" s="2" t="s">
        <v>14</v>
      </c>
      <c r="T3" s="6"/>
    </row>
    <row r="4" spans="1:20" x14ac:dyDescent="0.25">
      <c r="A4" s="3">
        <v>1</v>
      </c>
      <c r="B4" s="1">
        <v>5</v>
      </c>
      <c r="C4" s="1" t="s">
        <v>11</v>
      </c>
      <c r="D4" s="1" t="s">
        <v>17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4</v>
      </c>
      <c r="K4" s="1">
        <v>1</v>
      </c>
      <c r="L4" s="1" t="s">
        <v>14</v>
      </c>
      <c r="M4" s="1" t="s">
        <v>14</v>
      </c>
      <c r="N4" s="1">
        <v>1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4"/>
    </row>
    <row r="5" spans="1:20" x14ac:dyDescent="0.25">
      <c r="A5" s="5">
        <v>1</v>
      </c>
      <c r="B5" s="2">
        <v>6</v>
      </c>
      <c r="C5" s="2" t="s">
        <v>11</v>
      </c>
      <c r="D5" s="2" t="s">
        <v>19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4</v>
      </c>
      <c r="K5" s="2">
        <v>1</v>
      </c>
      <c r="L5" s="2" t="s">
        <v>14</v>
      </c>
      <c r="M5" s="2" t="s">
        <v>14</v>
      </c>
      <c r="N5" s="2">
        <v>1</v>
      </c>
      <c r="O5" s="2" t="s">
        <v>14</v>
      </c>
      <c r="P5" s="2" t="s">
        <v>14</v>
      </c>
      <c r="Q5" s="2" t="s">
        <v>14</v>
      </c>
      <c r="R5" s="2" t="s">
        <v>14</v>
      </c>
      <c r="S5" s="2" t="s">
        <v>14</v>
      </c>
      <c r="T5" s="6"/>
    </row>
    <row r="6" spans="1:20" x14ac:dyDescent="0.25">
      <c r="A6" s="3">
        <v>1</v>
      </c>
      <c r="B6" s="1">
        <v>11</v>
      </c>
      <c r="C6" s="1" t="s">
        <v>21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4</v>
      </c>
      <c r="K6" s="1">
        <v>1</v>
      </c>
      <c r="L6" s="1" t="s">
        <v>14</v>
      </c>
      <c r="M6" s="1" t="s">
        <v>14</v>
      </c>
      <c r="N6" s="1">
        <v>1</v>
      </c>
      <c r="O6" s="1" t="s">
        <v>14</v>
      </c>
      <c r="P6" s="1" t="s">
        <v>14</v>
      </c>
      <c r="Q6" s="1" t="s">
        <v>14</v>
      </c>
      <c r="R6" s="1" t="s">
        <v>14</v>
      </c>
      <c r="S6" s="1" t="s">
        <v>14</v>
      </c>
      <c r="T6" s="4"/>
    </row>
    <row r="7" spans="1:20" x14ac:dyDescent="0.25">
      <c r="A7" s="5">
        <v>1</v>
      </c>
      <c r="B7" s="2">
        <v>12</v>
      </c>
      <c r="C7" s="2" t="s">
        <v>11</v>
      </c>
      <c r="D7" s="2" t="s">
        <v>24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4</v>
      </c>
      <c r="K7" s="2">
        <v>1</v>
      </c>
      <c r="L7" s="2" t="s">
        <v>14</v>
      </c>
      <c r="M7" s="2" t="s">
        <v>14</v>
      </c>
      <c r="N7" s="2">
        <v>1</v>
      </c>
      <c r="O7" s="2" t="s">
        <v>14</v>
      </c>
      <c r="P7" s="2" t="s">
        <v>14</v>
      </c>
      <c r="Q7" s="2" t="s">
        <v>14</v>
      </c>
      <c r="R7" s="2" t="s">
        <v>14</v>
      </c>
      <c r="S7" s="2" t="s">
        <v>14</v>
      </c>
      <c r="T7" s="6"/>
    </row>
    <row r="8" spans="1:20" x14ac:dyDescent="0.25">
      <c r="A8" s="3">
        <v>1</v>
      </c>
      <c r="B8" s="1">
        <v>13</v>
      </c>
      <c r="C8" s="1" t="s">
        <v>11</v>
      </c>
      <c r="D8" s="1" t="s">
        <v>26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4</v>
      </c>
      <c r="K8" s="1">
        <v>1</v>
      </c>
      <c r="L8" s="1" t="s">
        <v>14</v>
      </c>
      <c r="M8" s="1" t="s">
        <v>14</v>
      </c>
      <c r="N8" s="1">
        <v>1</v>
      </c>
      <c r="O8" s="1" t="s">
        <v>14</v>
      </c>
      <c r="P8" s="1" t="s">
        <v>14</v>
      </c>
      <c r="Q8" s="1" t="s">
        <v>14</v>
      </c>
      <c r="R8" s="1" t="s">
        <v>14</v>
      </c>
      <c r="S8" s="1" t="s">
        <v>14</v>
      </c>
      <c r="T8" s="4"/>
    </row>
    <row r="9" spans="1:20" x14ac:dyDescent="0.25">
      <c r="A9" s="5">
        <v>1</v>
      </c>
      <c r="B9" s="2">
        <v>14</v>
      </c>
      <c r="C9" s="2" t="s">
        <v>11</v>
      </c>
      <c r="D9" s="2" t="s">
        <v>28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4</v>
      </c>
      <c r="K9" s="2">
        <v>1</v>
      </c>
      <c r="L9" s="2" t="s">
        <v>14</v>
      </c>
      <c r="M9" s="2" t="s">
        <v>14</v>
      </c>
      <c r="N9" s="2">
        <v>1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6"/>
    </row>
    <row r="10" spans="1:20" x14ac:dyDescent="0.25">
      <c r="A10" s="3">
        <v>1</v>
      </c>
      <c r="B10" s="1">
        <v>15</v>
      </c>
      <c r="C10" s="1" t="s">
        <v>21</v>
      </c>
      <c r="D10" s="1" t="s">
        <v>30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4</v>
      </c>
      <c r="K10" s="1">
        <v>1</v>
      </c>
      <c r="L10" s="1" t="s">
        <v>14</v>
      </c>
      <c r="M10" s="1" t="s">
        <v>14</v>
      </c>
      <c r="N10" s="1">
        <v>1</v>
      </c>
      <c r="O10" s="1" t="s">
        <v>14</v>
      </c>
      <c r="P10" s="1" t="s">
        <v>14</v>
      </c>
      <c r="Q10" s="1" t="s">
        <v>14</v>
      </c>
      <c r="R10" s="1" t="s">
        <v>14</v>
      </c>
      <c r="S10" s="1" t="s">
        <v>14</v>
      </c>
      <c r="T10" s="4"/>
    </row>
    <row r="11" spans="1:20" x14ac:dyDescent="0.25">
      <c r="A11" s="5">
        <v>1</v>
      </c>
      <c r="B11" s="2">
        <v>16</v>
      </c>
      <c r="C11" s="2" t="s">
        <v>21</v>
      </c>
      <c r="D11" s="2" t="s">
        <v>32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4</v>
      </c>
      <c r="K11" s="2">
        <v>1</v>
      </c>
      <c r="L11" s="2" t="s">
        <v>14</v>
      </c>
      <c r="M11" s="2" t="s">
        <v>14</v>
      </c>
      <c r="N11" s="2">
        <v>1</v>
      </c>
      <c r="O11" s="2" t="s">
        <v>14</v>
      </c>
      <c r="P11" s="2" t="s">
        <v>14</v>
      </c>
      <c r="Q11" s="2" t="s">
        <v>14</v>
      </c>
      <c r="R11" s="2" t="s">
        <v>14</v>
      </c>
      <c r="S11" s="2" t="s">
        <v>14</v>
      </c>
      <c r="T11" s="6"/>
    </row>
    <row r="12" spans="1:20" x14ac:dyDescent="0.25">
      <c r="A12" s="3">
        <v>1</v>
      </c>
      <c r="B12" s="1">
        <v>18</v>
      </c>
      <c r="C12" s="1" t="s">
        <v>21</v>
      </c>
      <c r="D12" s="1" t="s">
        <v>34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4</v>
      </c>
      <c r="K12" s="1">
        <v>1</v>
      </c>
      <c r="L12" s="1" t="s">
        <v>14</v>
      </c>
      <c r="M12" s="1" t="s">
        <v>14</v>
      </c>
      <c r="N12" s="1" t="s">
        <v>14</v>
      </c>
      <c r="O12" s="1">
        <v>1</v>
      </c>
      <c r="P12" s="1" t="s">
        <v>14</v>
      </c>
      <c r="Q12" s="1" t="s">
        <v>14</v>
      </c>
      <c r="R12" s="1" t="s">
        <v>14</v>
      </c>
      <c r="S12" s="1" t="s">
        <v>14</v>
      </c>
      <c r="T12" s="4"/>
    </row>
    <row r="13" spans="1:20" x14ac:dyDescent="0.25">
      <c r="A13" s="5">
        <v>1</v>
      </c>
      <c r="B13" s="2">
        <v>19</v>
      </c>
      <c r="C13" s="2" t="s">
        <v>21</v>
      </c>
      <c r="D13" s="2" t="s">
        <v>36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4</v>
      </c>
      <c r="K13" s="2">
        <v>1</v>
      </c>
      <c r="L13" s="2" t="s">
        <v>14</v>
      </c>
      <c r="M13" s="2" t="s">
        <v>14</v>
      </c>
      <c r="N13" s="2" t="s">
        <v>14</v>
      </c>
      <c r="O13" s="2">
        <v>1</v>
      </c>
      <c r="P13" s="2" t="s">
        <v>14</v>
      </c>
      <c r="Q13" s="2" t="s">
        <v>14</v>
      </c>
      <c r="R13" s="2" t="s">
        <v>14</v>
      </c>
      <c r="S13" s="2" t="s">
        <v>14</v>
      </c>
      <c r="T13" s="6"/>
    </row>
    <row r="14" spans="1:20" x14ac:dyDescent="0.25">
      <c r="A14" s="3">
        <v>1</v>
      </c>
      <c r="B14" s="1">
        <v>20</v>
      </c>
      <c r="C14" s="1" t="s">
        <v>38</v>
      </c>
      <c r="D14" s="1" t="s">
        <v>39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4</v>
      </c>
      <c r="K14" s="1">
        <v>1</v>
      </c>
      <c r="L14" s="1" t="s">
        <v>14</v>
      </c>
      <c r="M14" s="1" t="s">
        <v>14</v>
      </c>
      <c r="N14" s="1" t="s">
        <v>14</v>
      </c>
      <c r="O14" s="1">
        <v>1</v>
      </c>
      <c r="P14" s="1" t="s">
        <v>14</v>
      </c>
      <c r="Q14" s="1" t="s">
        <v>14</v>
      </c>
      <c r="R14" s="1" t="s">
        <v>14</v>
      </c>
      <c r="S14" s="1" t="s">
        <v>14</v>
      </c>
      <c r="T14" s="4"/>
    </row>
    <row r="15" spans="1:20" x14ac:dyDescent="0.25">
      <c r="A15" s="5">
        <v>1</v>
      </c>
      <c r="B15" s="2">
        <v>21</v>
      </c>
      <c r="C15" s="2" t="s">
        <v>38</v>
      </c>
      <c r="D15" s="2" t="s">
        <v>41</v>
      </c>
      <c r="E15" s="2">
        <v>2</v>
      </c>
      <c r="F15" s="2">
        <v>2</v>
      </c>
      <c r="G15" s="2">
        <v>2</v>
      </c>
      <c r="H15" s="2">
        <v>2</v>
      </c>
      <c r="I15" s="2">
        <v>1</v>
      </c>
      <c r="J15" s="2">
        <v>4</v>
      </c>
      <c r="K15" s="2">
        <v>1</v>
      </c>
      <c r="L15" s="2" t="s">
        <v>14</v>
      </c>
      <c r="M15" s="2" t="s">
        <v>14</v>
      </c>
      <c r="N15" s="2" t="s">
        <v>14</v>
      </c>
      <c r="O15" s="2">
        <v>1</v>
      </c>
      <c r="P15" s="2" t="s">
        <v>14</v>
      </c>
      <c r="Q15" s="2" t="s">
        <v>14</v>
      </c>
      <c r="R15" s="2" t="s">
        <v>14</v>
      </c>
      <c r="S15" s="2" t="s">
        <v>14</v>
      </c>
      <c r="T15" s="6"/>
    </row>
    <row r="16" spans="1:20" x14ac:dyDescent="0.25">
      <c r="A16" s="3">
        <v>1</v>
      </c>
      <c r="B16" s="1">
        <v>23</v>
      </c>
      <c r="C16" s="1" t="s">
        <v>38</v>
      </c>
      <c r="D16" s="1" t="s">
        <v>43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4</v>
      </c>
      <c r="K16" s="1" t="s">
        <v>14</v>
      </c>
      <c r="L16" s="1">
        <v>1</v>
      </c>
      <c r="M16" s="1" t="s">
        <v>14</v>
      </c>
      <c r="N16" s="1">
        <v>1</v>
      </c>
      <c r="O16" s="1" t="s">
        <v>14</v>
      </c>
      <c r="P16" s="1" t="s">
        <v>14</v>
      </c>
      <c r="Q16" s="1" t="s">
        <v>14</v>
      </c>
      <c r="R16" s="1" t="s">
        <v>14</v>
      </c>
      <c r="S16" s="1" t="s">
        <v>14</v>
      </c>
      <c r="T16" s="4"/>
    </row>
    <row r="17" spans="1:20" x14ac:dyDescent="0.25">
      <c r="A17" s="5">
        <v>1</v>
      </c>
      <c r="B17" s="2">
        <v>24</v>
      </c>
      <c r="C17" s="2" t="s">
        <v>11</v>
      </c>
      <c r="D17" s="2" t="s">
        <v>45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4</v>
      </c>
      <c r="K17" s="2" t="s">
        <v>14</v>
      </c>
      <c r="L17" s="2">
        <v>1</v>
      </c>
      <c r="M17" s="2" t="s">
        <v>14</v>
      </c>
      <c r="N17" s="2">
        <v>1</v>
      </c>
      <c r="O17" s="2" t="s">
        <v>14</v>
      </c>
      <c r="P17" s="2" t="s">
        <v>14</v>
      </c>
      <c r="Q17" s="2" t="s">
        <v>14</v>
      </c>
      <c r="R17" s="2" t="s">
        <v>14</v>
      </c>
      <c r="S17" s="2" t="s">
        <v>14</v>
      </c>
      <c r="T17" s="6"/>
    </row>
    <row r="18" spans="1:20" x14ac:dyDescent="0.25">
      <c r="A18" s="3">
        <v>1</v>
      </c>
      <c r="B18" s="1">
        <v>25</v>
      </c>
      <c r="C18" s="1" t="s">
        <v>21</v>
      </c>
      <c r="D18" s="1" t="s">
        <v>47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4</v>
      </c>
      <c r="K18" s="1" t="s">
        <v>14</v>
      </c>
      <c r="L18" s="1">
        <v>1</v>
      </c>
      <c r="M18" s="1" t="s">
        <v>14</v>
      </c>
      <c r="N18" s="1">
        <v>1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4"/>
    </row>
    <row r="19" spans="1:20" x14ac:dyDescent="0.25">
      <c r="A19" s="5">
        <v>1</v>
      </c>
      <c r="B19" s="2">
        <v>26</v>
      </c>
      <c r="C19" s="2" t="s">
        <v>21</v>
      </c>
      <c r="D19" s="2" t="s">
        <v>49</v>
      </c>
      <c r="E19" s="2">
        <v>0</v>
      </c>
      <c r="F19" s="2">
        <v>0</v>
      </c>
      <c r="G19" s="2">
        <v>0</v>
      </c>
      <c r="H19" s="2">
        <v>-1</v>
      </c>
      <c r="I19" s="2">
        <v>1</v>
      </c>
      <c r="J19" s="2">
        <v>4</v>
      </c>
      <c r="K19" s="2" t="s">
        <v>14</v>
      </c>
      <c r="L19" s="2">
        <v>1</v>
      </c>
      <c r="M19" s="2" t="s">
        <v>14</v>
      </c>
      <c r="N19" s="2">
        <v>1</v>
      </c>
      <c r="O19" s="2" t="s">
        <v>14</v>
      </c>
      <c r="P19" s="2" t="s">
        <v>14</v>
      </c>
      <c r="Q19" s="2" t="s">
        <v>14</v>
      </c>
      <c r="R19" s="2" t="s">
        <v>14</v>
      </c>
      <c r="S19" s="2" t="s">
        <v>14</v>
      </c>
      <c r="T19" s="6"/>
    </row>
    <row r="20" spans="1:20" x14ac:dyDescent="0.25">
      <c r="A20" s="3">
        <v>1</v>
      </c>
      <c r="B20" s="1">
        <v>28</v>
      </c>
      <c r="C20" s="1" t="s">
        <v>38</v>
      </c>
      <c r="D20" s="1" t="s">
        <v>51</v>
      </c>
      <c r="E20" s="1">
        <v>1</v>
      </c>
      <c r="F20" s="1">
        <v>1</v>
      </c>
      <c r="G20" s="1">
        <v>1</v>
      </c>
      <c r="H20" s="1">
        <v>1</v>
      </c>
      <c r="I20" s="1"/>
      <c r="J20" s="1" t="s">
        <v>14</v>
      </c>
      <c r="K20" s="1" t="s">
        <v>14</v>
      </c>
      <c r="L20" s="1" t="s">
        <v>14</v>
      </c>
      <c r="M20" s="1">
        <v>1</v>
      </c>
      <c r="N20" s="1" t="s">
        <v>14</v>
      </c>
      <c r="O20" s="1">
        <v>1</v>
      </c>
      <c r="P20" s="1" t="s">
        <v>14</v>
      </c>
      <c r="Q20" s="1">
        <v>4</v>
      </c>
      <c r="R20" s="1" t="s">
        <v>14</v>
      </c>
      <c r="S20" s="1" t="s">
        <v>14</v>
      </c>
      <c r="T20" s="4"/>
    </row>
    <row r="21" spans="1:20" x14ac:dyDescent="0.25">
      <c r="A21" s="5">
        <v>1</v>
      </c>
      <c r="B21" s="2">
        <v>29</v>
      </c>
      <c r="C21" s="2" t="s">
        <v>38</v>
      </c>
      <c r="D21" s="2" t="s">
        <v>53</v>
      </c>
      <c r="E21" s="2">
        <v>0</v>
      </c>
      <c r="F21" s="2">
        <v>-1</v>
      </c>
      <c r="G21" s="2">
        <v>0</v>
      </c>
      <c r="H21" s="2">
        <v>1</v>
      </c>
      <c r="I21" s="2"/>
      <c r="J21" s="2" t="s">
        <v>14</v>
      </c>
      <c r="K21" s="2" t="s">
        <v>14</v>
      </c>
      <c r="L21" s="2" t="s">
        <v>14</v>
      </c>
      <c r="M21" s="2">
        <v>1</v>
      </c>
      <c r="N21" s="2" t="s">
        <v>14</v>
      </c>
      <c r="O21" s="2">
        <v>1</v>
      </c>
      <c r="P21" s="2" t="s">
        <v>14</v>
      </c>
      <c r="Q21" s="2">
        <v>4</v>
      </c>
      <c r="R21" s="2" t="s">
        <v>14</v>
      </c>
      <c r="S21" s="2" t="s">
        <v>14</v>
      </c>
      <c r="T21" s="6"/>
    </row>
    <row r="22" spans="1:20" x14ac:dyDescent="0.25">
      <c r="A22" s="3">
        <v>1</v>
      </c>
      <c r="B22" s="1">
        <v>31</v>
      </c>
      <c r="C22" s="1" t="s">
        <v>38</v>
      </c>
      <c r="D22" s="1" t="s">
        <v>55</v>
      </c>
      <c r="E22" s="1">
        <v>0</v>
      </c>
      <c r="F22" s="1">
        <v>0</v>
      </c>
      <c r="G22" s="1">
        <v>0</v>
      </c>
      <c r="H22" s="1">
        <v>0</v>
      </c>
      <c r="I22" s="1"/>
      <c r="J22" s="1" t="s">
        <v>14</v>
      </c>
      <c r="K22" s="1" t="s">
        <v>14</v>
      </c>
      <c r="L22" s="1" t="s">
        <v>14</v>
      </c>
      <c r="M22" s="1">
        <v>1</v>
      </c>
      <c r="N22" s="1" t="s">
        <v>14</v>
      </c>
      <c r="O22" s="1">
        <v>1</v>
      </c>
      <c r="P22" s="1" t="s">
        <v>14</v>
      </c>
      <c r="Q22" s="1">
        <v>4</v>
      </c>
      <c r="R22" s="1" t="s">
        <v>14</v>
      </c>
      <c r="S22" s="1" t="s">
        <v>14</v>
      </c>
      <c r="T22" s="4"/>
    </row>
    <row r="23" spans="1:20" x14ac:dyDescent="0.25">
      <c r="A23" s="5">
        <v>1</v>
      </c>
      <c r="B23" s="2">
        <v>32</v>
      </c>
      <c r="C23" s="2" t="s">
        <v>11</v>
      </c>
      <c r="D23" s="2" t="s">
        <v>57</v>
      </c>
      <c r="E23" s="2">
        <v>0</v>
      </c>
      <c r="F23" s="2">
        <v>0</v>
      </c>
      <c r="G23" s="2">
        <v>0</v>
      </c>
      <c r="H23" s="2">
        <v>0</v>
      </c>
      <c r="I23" s="2"/>
      <c r="J23" s="2" t="s">
        <v>14</v>
      </c>
      <c r="K23" s="2" t="s">
        <v>14</v>
      </c>
      <c r="L23" s="2" t="s">
        <v>14</v>
      </c>
      <c r="M23" s="2">
        <v>1</v>
      </c>
      <c r="N23" s="2" t="s">
        <v>14</v>
      </c>
      <c r="O23" s="2" t="s">
        <v>14</v>
      </c>
      <c r="P23" s="2">
        <v>1</v>
      </c>
      <c r="Q23" s="2">
        <v>4</v>
      </c>
      <c r="R23" s="2" t="s">
        <v>14</v>
      </c>
      <c r="S23" s="2" t="s">
        <v>14</v>
      </c>
      <c r="T23" s="6"/>
    </row>
    <row r="24" spans="1:20" x14ac:dyDescent="0.25">
      <c r="A24" s="3">
        <v>1</v>
      </c>
      <c r="B24" s="1">
        <v>33</v>
      </c>
      <c r="C24" s="1" t="s">
        <v>38</v>
      </c>
      <c r="D24" s="1" t="s">
        <v>59</v>
      </c>
      <c r="E24" s="1">
        <v>0</v>
      </c>
      <c r="F24" s="1">
        <v>0</v>
      </c>
      <c r="G24" s="1">
        <v>0</v>
      </c>
      <c r="H24" s="1">
        <v>0</v>
      </c>
      <c r="I24" s="1"/>
      <c r="J24" s="1" t="s">
        <v>14</v>
      </c>
      <c r="K24" s="1" t="s">
        <v>14</v>
      </c>
      <c r="L24" s="1" t="s">
        <v>14</v>
      </c>
      <c r="M24" s="1">
        <v>1</v>
      </c>
      <c r="N24" s="1" t="s">
        <v>14</v>
      </c>
      <c r="O24" s="1">
        <v>1</v>
      </c>
      <c r="P24" s="1" t="s">
        <v>14</v>
      </c>
      <c r="Q24" s="1">
        <v>4</v>
      </c>
      <c r="R24" s="1" t="s">
        <v>14</v>
      </c>
      <c r="S24" s="1" t="s">
        <v>14</v>
      </c>
      <c r="T24" s="4"/>
    </row>
    <row r="25" spans="1:20" x14ac:dyDescent="0.25">
      <c r="A25" s="5">
        <v>1</v>
      </c>
      <c r="B25" s="2">
        <v>34</v>
      </c>
      <c r="C25" s="2" t="s">
        <v>21</v>
      </c>
      <c r="D25" s="2" t="s">
        <v>61</v>
      </c>
      <c r="E25" s="2">
        <v>0</v>
      </c>
      <c r="F25" s="2">
        <v>0</v>
      </c>
      <c r="G25" s="2">
        <v>0</v>
      </c>
      <c r="H25" s="2">
        <v>0</v>
      </c>
      <c r="I25" s="2"/>
      <c r="J25" s="2" t="s">
        <v>14</v>
      </c>
      <c r="K25" s="2" t="s">
        <v>14</v>
      </c>
      <c r="L25" s="2" t="s">
        <v>14</v>
      </c>
      <c r="M25" s="2">
        <v>1</v>
      </c>
      <c r="N25" s="2" t="s">
        <v>14</v>
      </c>
      <c r="O25" s="2">
        <v>1</v>
      </c>
      <c r="P25" s="2" t="s">
        <v>14</v>
      </c>
      <c r="Q25" s="2">
        <v>4</v>
      </c>
      <c r="R25" s="2" t="s">
        <v>14</v>
      </c>
      <c r="S25" s="2" t="s">
        <v>14</v>
      </c>
      <c r="T25" s="6"/>
    </row>
    <row r="26" spans="1:20" x14ac:dyDescent="0.25">
      <c r="A26" s="3">
        <v>1</v>
      </c>
      <c r="B26" s="1">
        <v>37</v>
      </c>
      <c r="C26" s="1" t="s">
        <v>21</v>
      </c>
      <c r="D26" s="1" t="s">
        <v>63</v>
      </c>
      <c r="E26" s="1">
        <v>0</v>
      </c>
      <c r="F26" s="1">
        <v>0</v>
      </c>
      <c r="G26" s="1">
        <v>1</v>
      </c>
      <c r="H26" s="1">
        <v>0</v>
      </c>
      <c r="I26" s="1"/>
      <c r="J26" s="1" t="s">
        <v>14</v>
      </c>
      <c r="K26" s="1" t="s">
        <v>14</v>
      </c>
      <c r="L26" s="1" t="s">
        <v>14</v>
      </c>
      <c r="M26" s="1">
        <v>1</v>
      </c>
      <c r="N26" s="1" t="s">
        <v>14</v>
      </c>
      <c r="O26" s="1">
        <v>1</v>
      </c>
      <c r="P26" s="1" t="s">
        <v>14</v>
      </c>
      <c r="Q26" s="1">
        <v>4</v>
      </c>
      <c r="R26" s="1" t="s">
        <v>14</v>
      </c>
      <c r="S26" s="1" t="s">
        <v>14</v>
      </c>
      <c r="T26" s="4"/>
    </row>
    <row r="27" spans="1:20" x14ac:dyDescent="0.25">
      <c r="A27" s="5">
        <v>1</v>
      </c>
      <c r="B27" s="2">
        <v>39</v>
      </c>
      <c r="C27" s="2" t="s">
        <v>38</v>
      </c>
      <c r="D27" s="2" t="s">
        <v>65</v>
      </c>
      <c r="E27" s="2">
        <v>1</v>
      </c>
      <c r="F27" s="2">
        <v>1</v>
      </c>
      <c r="G27" s="2">
        <v>1</v>
      </c>
      <c r="H27" s="2">
        <v>1</v>
      </c>
      <c r="I27" s="2"/>
      <c r="J27" s="2" t="s">
        <v>14</v>
      </c>
      <c r="K27" s="2" t="s">
        <v>14</v>
      </c>
      <c r="L27" s="2" t="s">
        <v>14</v>
      </c>
      <c r="M27" s="2">
        <v>1</v>
      </c>
      <c r="N27" s="2" t="s">
        <v>14</v>
      </c>
      <c r="O27" s="2">
        <v>1</v>
      </c>
      <c r="P27" s="2" t="s">
        <v>14</v>
      </c>
      <c r="Q27" s="2">
        <v>4</v>
      </c>
      <c r="R27" s="2" t="s">
        <v>14</v>
      </c>
      <c r="S27" s="2" t="s">
        <v>14</v>
      </c>
      <c r="T27" s="6"/>
    </row>
    <row r="28" spans="1:20" x14ac:dyDescent="0.25">
      <c r="A28" s="3">
        <v>1</v>
      </c>
      <c r="B28" s="1">
        <v>40</v>
      </c>
      <c r="C28" s="1" t="s">
        <v>11</v>
      </c>
      <c r="D28" s="1" t="s">
        <v>67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4</v>
      </c>
      <c r="K28" s="1">
        <v>1</v>
      </c>
      <c r="L28" s="1" t="s">
        <v>14</v>
      </c>
      <c r="M28" s="1" t="s">
        <v>14</v>
      </c>
      <c r="N28" s="1">
        <v>1</v>
      </c>
      <c r="O28" s="1" t="s">
        <v>14</v>
      </c>
      <c r="P28" s="1" t="s">
        <v>14</v>
      </c>
      <c r="Q28" s="1" t="s">
        <v>14</v>
      </c>
      <c r="R28" s="1" t="s">
        <v>14</v>
      </c>
      <c r="S28" s="1" t="s">
        <v>14</v>
      </c>
      <c r="T28" s="4"/>
    </row>
    <row r="29" spans="1:20" x14ac:dyDescent="0.25">
      <c r="A29" s="5">
        <v>1</v>
      </c>
      <c r="B29" s="2">
        <v>41</v>
      </c>
      <c r="C29" s="2" t="s">
        <v>11</v>
      </c>
      <c r="D29" s="2" t="s">
        <v>69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4</v>
      </c>
      <c r="K29" s="2">
        <v>1</v>
      </c>
      <c r="L29" s="2" t="s">
        <v>14</v>
      </c>
      <c r="M29" s="2" t="s">
        <v>14</v>
      </c>
      <c r="N29" s="2">
        <v>1</v>
      </c>
      <c r="O29" s="2" t="s">
        <v>14</v>
      </c>
      <c r="P29" s="2" t="s">
        <v>14</v>
      </c>
      <c r="Q29" s="2" t="s">
        <v>14</v>
      </c>
      <c r="R29" s="2" t="s">
        <v>14</v>
      </c>
      <c r="S29" s="2" t="s">
        <v>14</v>
      </c>
      <c r="T29" s="6"/>
    </row>
    <row r="30" spans="1:20" x14ac:dyDescent="0.25">
      <c r="A30" s="3">
        <v>1</v>
      </c>
      <c r="B30" s="1">
        <v>42</v>
      </c>
      <c r="C30" s="1" t="s">
        <v>11</v>
      </c>
      <c r="D30" s="1" t="s">
        <v>71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4</v>
      </c>
      <c r="K30" s="1">
        <v>1</v>
      </c>
      <c r="L30" s="1" t="s">
        <v>14</v>
      </c>
      <c r="M30" s="1" t="s">
        <v>14</v>
      </c>
      <c r="N30" s="1">
        <v>1</v>
      </c>
      <c r="O30" s="1" t="s">
        <v>14</v>
      </c>
      <c r="P30" s="1" t="s">
        <v>14</v>
      </c>
      <c r="Q30" s="1" t="s">
        <v>14</v>
      </c>
      <c r="R30" s="1" t="s">
        <v>14</v>
      </c>
      <c r="S30" s="1" t="s">
        <v>14</v>
      </c>
      <c r="T30" s="4"/>
    </row>
    <row r="31" spans="1:20" x14ac:dyDescent="0.25">
      <c r="A31" s="5">
        <v>1</v>
      </c>
      <c r="B31" s="2">
        <v>43</v>
      </c>
      <c r="C31" s="2" t="s">
        <v>11</v>
      </c>
      <c r="D31" s="2" t="s">
        <v>73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4</v>
      </c>
      <c r="K31" s="2" t="s">
        <v>14</v>
      </c>
      <c r="L31" s="2">
        <v>1</v>
      </c>
      <c r="M31" s="2" t="s">
        <v>14</v>
      </c>
      <c r="N31" s="2">
        <v>1</v>
      </c>
      <c r="O31" s="2" t="s">
        <v>14</v>
      </c>
      <c r="P31" s="2" t="s">
        <v>14</v>
      </c>
      <c r="Q31" s="2" t="s">
        <v>14</v>
      </c>
      <c r="R31" s="2" t="s">
        <v>14</v>
      </c>
      <c r="S31" s="2" t="s">
        <v>14</v>
      </c>
      <c r="T31" s="6"/>
    </row>
    <row r="32" spans="1:20" x14ac:dyDescent="0.25">
      <c r="A32" s="3">
        <v>1</v>
      </c>
      <c r="B32" s="1">
        <v>44</v>
      </c>
      <c r="C32" s="1" t="s">
        <v>75</v>
      </c>
      <c r="D32" s="1" t="s">
        <v>76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4</v>
      </c>
      <c r="K32" s="1" t="s">
        <v>14</v>
      </c>
      <c r="L32" s="1">
        <v>1</v>
      </c>
      <c r="M32" s="1" t="s">
        <v>14</v>
      </c>
      <c r="N32" s="1">
        <v>1</v>
      </c>
      <c r="O32" s="1" t="s">
        <v>14</v>
      </c>
      <c r="P32" s="1" t="s">
        <v>14</v>
      </c>
      <c r="Q32" s="1" t="s">
        <v>14</v>
      </c>
      <c r="R32" s="1" t="s">
        <v>14</v>
      </c>
      <c r="S32" s="1" t="s">
        <v>14</v>
      </c>
      <c r="T32" s="4"/>
    </row>
    <row r="33" spans="1:20" x14ac:dyDescent="0.25">
      <c r="A33" s="5">
        <v>1</v>
      </c>
      <c r="B33" s="2">
        <v>45</v>
      </c>
      <c r="C33" s="2" t="s">
        <v>11</v>
      </c>
      <c r="D33" s="2" t="s">
        <v>78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4</v>
      </c>
      <c r="K33" s="2" t="s">
        <v>14</v>
      </c>
      <c r="L33" s="2">
        <v>1</v>
      </c>
      <c r="M33" s="2" t="s">
        <v>14</v>
      </c>
      <c r="N33" s="2">
        <v>1</v>
      </c>
      <c r="O33" s="2" t="s">
        <v>14</v>
      </c>
      <c r="P33" s="2" t="s">
        <v>14</v>
      </c>
      <c r="Q33" s="2" t="s">
        <v>14</v>
      </c>
      <c r="R33" s="2" t="s">
        <v>14</v>
      </c>
      <c r="S33" s="2" t="s">
        <v>14</v>
      </c>
      <c r="T33" s="6"/>
    </row>
    <row r="34" spans="1:20" x14ac:dyDescent="0.25">
      <c r="A34" s="3">
        <v>1</v>
      </c>
      <c r="B34" s="1">
        <v>47</v>
      </c>
      <c r="C34" s="1" t="s">
        <v>38</v>
      </c>
      <c r="D34" s="1" t="s">
        <v>80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4</v>
      </c>
      <c r="K34" s="1" t="s">
        <v>14</v>
      </c>
      <c r="L34" s="1">
        <v>1</v>
      </c>
      <c r="M34" s="1" t="s">
        <v>14</v>
      </c>
      <c r="N34" s="1">
        <v>1</v>
      </c>
      <c r="O34" s="1" t="s">
        <v>14</v>
      </c>
      <c r="P34" s="1" t="s">
        <v>14</v>
      </c>
      <c r="Q34" s="1" t="s">
        <v>14</v>
      </c>
      <c r="R34" s="1" t="s">
        <v>14</v>
      </c>
      <c r="S34" s="1" t="s">
        <v>14</v>
      </c>
      <c r="T34" s="4"/>
    </row>
    <row r="35" spans="1:20" x14ac:dyDescent="0.25">
      <c r="A35" s="5">
        <v>1</v>
      </c>
      <c r="B35" s="2">
        <v>48</v>
      </c>
      <c r="C35" s="2" t="s">
        <v>11</v>
      </c>
      <c r="D35" s="2" t="s">
        <v>82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4</v>
      </c>
      <c r="K35" s="2" t="s">
        <v>14</v>
      </c>
      <c r="L35" s="2">
        <v>1</v>
      </c>
      <c r="M35" s="2" t="s">
        <v>14</v>
      </c>
      <c r="N35" s="2">
        <v>1</v>
      </c>
      <c r="O35" s="2" t="s">
        <v>14</v>
      </c>
      <c r="P35" s="2" t="s">
        <v>14</v>
      </c>
      <c r="Q35" s="2" t="s">
        <v>14</v>
      </c>
      <c r="R35" s="2" t="s">
        <v>14</v>
      </c>
      <c r="S35" s="2" t="s">
        <v>14</v>
      </c>
      <c r="T35" s="6"/>
    </row>
    <row r="36" spans="1:20" x14ac:dyDescent="0.25">
      <c r="A36" s="3">
        <v>1</v>
      </c>
      <c r="B36" s="1">
        <v>49</v>
      </c>
      <c r="C36" s="1" t="s">
        <v>75</v>
      </c>
      <c r="D36" s="1" t="s">
        <v>84</v>
      </c>
      <c r="E36" s="1">
        <v>-1</v>
      </c>
      <c r="F36" s="1">
        <v>-1</v>
      </c>
      <c r="G36" s="1">
        <v>0</v>
      </c>
      <c r="H36" s="1">
        <v>0</v>
      </c>
      <c r="I36" s="1">
        <v>1</v>
      </c>
      <c r="J36" s="1">
        <v>4</v>
      </c>
      <c r="K36" s="1" t="s">
        <v>14</v>
      </c>
      <c r="L36" s="1">
        <v>1</v>
      </c>
      <c r="M36" s="1" t="s">
        <v>14</v>
      </c>
      <c r="N36" s="1">
        <v>1</v>
      </c>
      <c r="O36" s="1" t="s">
        <v>14</v>
      </c>
      <c r="P36" s="1" t="s">
        <v>14</v>
      </c>
      <c r="Q36" s="1" t="s">
        <v>14</v>
      </c>
      <c r="R36" s="1" t="s">
        <v>14</v>
      </c>
      <c r="S36" s="1" t="s">
        <v>14</v>
      </c>
      <c r="T36" s="4"/>
    </row>
    <row r="37" spans="1:20" x14ac:dyDescent="0.25">
      <c r="A37" s="5">
        <v>1</v>
      </c>
      <c r="B37" s="2">
        <v>50</v>
      </c>
      <c r="C37" s="2" t="s">
        <v>11</v>
      </c>
      <c r="D37" s="2" t="s">
        <v>86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4</v>
      </c>
      <c r="K37" s="2" t="s">
        <v>14</v>
      </c>
      <c r="L37" s="2">
        <v>1</v>
      </c>
      <c r="M37" s="2" t="s">
        <v>14</v>
      </c>
      <c r="N37" s="2">
        <v>1</v>
      </c>
      <c r="O37" s="2" t="s">
        <v>14</v>
      </c>
      <c r="P37" s="2" t="s">
        <v>14</v>
      </c>
      <c r="Q37" s="2" t="s">
        <v>14</v>
      </c>
      <c r="R37" s="2" t="s">
        <v>14</v>
      </c>
      <c r="S37" s="2" t="s">
        <v>14</v>
      </c>
      <c r="T37" s="6"/>
    </row>
    <row r="38" spans="1:20" x14ac:dyDescent="0.25">
      <c r="A38" s="3">
        <v>1</v>
      </c>
      <c r="B38" s="1">
        <v>51</v>
      </c>
      <c r="C38" s="1" t="s">
        <v>11</v>
      </c>
      <c r="D38" s="1" t="s">
        <v>88</v>
      </c>
      <c r="E38" s="1">
        <v>0</v>
      </c>
      <c r="F38" s="1">
        <v>0</v>
      </c>
      <c r="G38" s="1">
        <v>0</v>
      </c>
      <c r="H38" s="1">
        <v>0</v>
      </c>
      <c r="I38" s="1"/>
      <c r="J38" s="1" t="s">
        <v>14</v>
      </c>
      <c r="K38" s="1" t="s">
        <v>14</v>
      </c>
      <c r="L38" s="1" t="s">
        <v>14</v>
      </c>
      <c r="M38" s="1">
        <v>1</v>
      </c>
      <c r="N38" s="1" t="s">
        <v>14</v>
      </c>
      <c r="O38" s="1" t="s">
        <v>14</v>
      </c>
      <c r="P38" s="1">
        <v>1</v>
      </c>
      <c r="Q38" s="1">
        <v>4</v>
      </c>
      <c r="R38" s="1" t="s">
        <v>14</v>
      </c>
      <c r="S38" s="1" t="s">
        <v>14</v>
      </c>
      <c r="T38" s="4"/>
    </row>
    <row r="39" spans="1:20" x14ac:dyDescent="0.25">
      <c r="A39" s="5">
        <v>1</v>
      </c>
      <c r="B39" s="2">
        <v>52</v>
      </c>
      <c r="C39" s="2" t="s">
        <v>11</v>
      </c>
      <c r="D39" s="2" t="s">
        <v>90</v>
      </c>
      <c r="E39" s="2">
        <v>0</v>
      </c>
      <c r="F39" s="2">
        <v>0</v>
      </c>
      <c r="G39" s="2">
        <v>0</v>
      </c>
      <c r="H39" s="2">
        <v>0</v>
      </c>
      <c r="I39" s="2"/>
      <c r="J39" s="2" t="s">
        <v>14</v>
      </c>
      <c r="K39" s="2" t="s">
        <v>14</v>
      </c>
      <c r="L39" s="2" t="s">
        <v>14</v>
      </c>
      <c r="M39" s="2">
        <v>1</v>
      </c>
      <c r="N39" s="2" t="s">
        <v>14</v>
      </c>
      <c r="O39" s="2" t="s">
        <v>14</v>
      </c>
      <c r="P39" s="2" t="s">
        <v>14</v>
      </c>
      <c r="Q39" s="2">
        <v>4</v>
      </c>
      <c r="R39" s="2">
        <v>1</v>
      </c>
      <c r="S39" s="2" t="s">
        <v>14</v>
      </c>
      <c r="T39" s="6"/>
    </row>
    <row r="40" spans="1:20" x14ac:dyDescent="0.25">
      <c r="A40" s="3">
        <v>1</v>
      </c>
      <c r="B40" s="1">
        <v>53</v>
      </c>
      <c r="C40" s="1" t="s">
        <v>21</v>
      </c>
      <c r="D40" s="1" t="s">
        <v>92</v>
      </c>
      <c r="E40" s="1">
        <v>0</v>
      </c>
      <c r="F40" s="1">
        <v>0</v>
      </c>
      <c r="G40" s="1">
        <v>0</v>
      </c>
      <c r="H40" s="1">
        <v>0</v>
      </c>
      <c r="I40" s="1"/>
      <c r="J40" s="1" t="s">
        <v>14</v>
      </c>
      <c r="K40" s="1" t="s">
        <v>14</v>
      </c>
      <c r="L40" s="1" t="s">
        <v>14</v>
      </c>
      <c r="M40" s="1">
        <v>1</v>
      </c>
      <c r="N40" s="1" t="s">
        <v>14</v>
      </c>
      <c r="O40" s="1">
        <v>1</v>
      </c>
      <c r="P40" s="1" t="s">
        <v>14</v>
      </c>
      <c r="Q40" s="1">
        <v>4</v>
      </c>
      <c r="R40" s="1" t="s">
        <v>14</v>
      </c>
      <c r="S40" s="1" t="s">
        <v>14</v>
      </c>
      <c r="T40" s="4"/>
    </row>
    <row r="41" spans="1:20" x14ac:dyDescent="0.25">
      <c r="A41" s="5">
        <v>1</v>
      </c>
      <c r="B41" s="2">
        <v>55</v>
      </c>
      <c r="C41" s="2" t="s">
        <v>38</v>
      </c>
      <c r="D41" s="2" t="s">
        <v>94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4</v>
      </c>
      <c r="K41" s="2">
        <v>1</v>
      </c>
      <c r="L41" s="2" t="s">
        <v>14</v>
      </c>
      <c r="M41" s="2" t="s">
        <v>14</v>
      </c>
      <c r="N41" s="2" t="s">
        <v>14</v>
      </c>
      <c r="O41" s="2">
        <v>1</v>
      </c>
      <c r="P41" s="2" t="s">
        <v>14</v>
      </c>
      <c r="Q41" s="2" t="s">
        <v>14</v>
      </c>
      <c r="R41" s="2" t="s">
        <v>14</v>
      </c>
      <c r="S41" s="2" t="s">
        <v>14</v>
      </c>
      <c r="T41" s="6"/>
    </row>
    <row r="42" spans="1:20" x14ac:dyDescent="0.25">
      <c r="A42" s="3">
        <v>1</v>
      </c>
      <c r="B42" s="1">
        <v>56</v>
      </c>
      <c r="C42" s="1" t="s">
        <v>38</v>
      </c>
      <c r="D42" s="1" t="s">
        <v>96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4</v>
      </c>
      <c r="K42" s="1">
        <v>1</v>
      </c>
      <c r="L42" s="1" t="s">
        <v>14</v>
      </c>
      <c r="M42" s="1" t="s">
        <v>14</v>
      </c>
      <c r="N42" s="1" t="s">
        <v>14</v>
      </c>
      <c r="O42" s="1">
        <v>1</v>
      </c>
      <c r="P42" s="1" t="s">
        <v>14</v>
      </c>
      <c r="Q42" s="1" t="s">
        <v>14</v>
      </c>
      <c r="R42" s="1" t="s">
        <v>14</v>
      </c>
      <c r="S42" s="1" t="s">
        <v>14</v>
      </c>
      <c r="T42" s="4"/>
    </row>
    <row r="43" spans="1:20" x14ac:dyDescent="0.25">
      <c r="A43" s="5">
        <v>1</v>
      </c>
      <c r="B43" s="2">
        <v>57</v>
      </c>
      <c r="C43" s="2" t="s">
        <v>38</v>
      </c>
      <c r="D43" s="2" t="s">
        <v>98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4</v>
      </c>
      <c r="K43" s="2">
        <v>1</v>
      </c>
      <c r="L43" s="2" t="s">
        <v>14</v>
      </c>
      <c r="M43" s="2" t="s">
        <v>14</v>
      </c>
      <c r="N43" s="2" t="s">
        <v>14</v>
      </c>
      <c r="O43" s="2">
        <v>1</v>
      </c>
      <c r="P43" s="2" t="s">
        <v>14</v>
      </c>
      <c r="Q43" s="2" t="s">
        <v>14</v>
      </c>
      <c r="R43" s="2" t="s">
        <v>14</v>
      </c>
      <c r="S43" s="2" t="s">
        <v>14</v>
      </c>
      <c r="T43" s="6"/>
    </row>
    <row r="44" spans="1:20" x14ac:dyDescent="0.25">
      <c r="A44" s="3">
        <v>1</v>
      </c>
      <c r="B44" s="1">
        <v>58</v>
      </c>
      <c r="C44" s="1" t="s">
        <v>38</v>
      </c>
      <c r="D44" s="1" t="s">
        <v>100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4</v>
      </c>
      <c r="K44" s="1">
        <v>1</v>
      </c>
      <c r="L44" s="1" t="s">
        <v>14</v>
      </c>
      <c r="M44" s="1" t="s">
        <v>14</v>
      </c>
      <c r="N44" s="1">
        <v>1</v>
      </c>
      <c r="O44" s="1" t="s">
        <v>14</v>
      </c>
      <c r="P44" s="1" t="s">
        <v>14</v>
      </c>
      <c r="Q44" s="1" t="s">
        <v>14</v>
      </c>
      <c r="R44" s="1" t="s">
        <v>14</v>
      </c>
      <c r="S44" s="1" t="s">
        <v>14</v>
      </c>
      <c r="T44" s="4"/>
    </row>
    <row r="45" spans="1:20" x14ac:dyDescent="0.25">
      <c r="A45" s="5">
        <v>1</v>
      </c>
      <c r="B45" s="2">
        <v>59</v>
      </c>
      <c r="C45" s="2" t="s">
        <v>11</v>
      </c>
      <c r="D45" s="2" t="s">
        <v>102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4</v>
      </c>
      <c r="K45" s="2">
        <v>1</v>
      </c>
      <c r="L45" s="2" t="s">
        <v>14</v>
      </c>
      <c r="M45" s="2" t="s">
        <v>14</v>
      </c>
      <c r="N45" s="2" t="s">
        <v>14</v>
      </c>
      <c r="O45" s="2" t="s">
        <v>14</v>
      </c>
      <c r="P45" s="2" t="s">
        <v>14</v>
      </c>
      <c r="Q45" s="2" t="s">
        <v>14</v>
      </c>
      <c r="R45" s="2">
        <v>1</v>
      </c>
      <c r="S45" s="2" t="s">
        <v>14</v>
      </c>
      <c r="T45" s="6"/>
    </row>
    <row r="46" spans="1:20" x14ac:dyDescent="0.25">
      <c r="A46" s="3">
        <v>1</v>
      </c>
      <c r="B46" s="1">
        <v>60</v>
      </c>
      <c r="C46" s="1" t="s">
        <v>11</v>
      </c>
      <c r="D46" s="1" t="s">
        <v>104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4</v>
      </c>
      <c r="K46" s="1">
        <v>1</v>
      </c>
      <c r="L46" s="1" t="s">
        <v>14</v>
      </c>
      <c r="M46" s="1" t="s">
        <v>14</v>
      </c>
      <c r="N46" s="1" t="s">
        <v>14</v>
      </c>
      <c r="O46" s="1" t="s">
        <v>14</v>
      </c>
      <c r="P46" s="1" t="s">
        <v>14</v>
      </c>
      <c r="Q46" s="1" t="s">
        <v>14</v>
      </c>
      <c r="R46" s="1">
        <v>1</v>
      </c>
      <c r="S46" s="1" t="s">
        <v>14</v>
      </c>
      <c r="T46" s="4"/>
    </row>
    <row r="47" spans="1:20" x14ac:dyDescent="0.25">
      <c r="A47" s="5">
        <v>1</v>
      </c>
      <c r="B47" s="2">
        <v>61</v>
      </c>
      <c r="C47" s="2" t="s">
        <v>11</v>
      </c>
      <c r="D47" s="2" t="s">
        <v>106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4</v>
      </c>
      <c r="K47" s="2">
        <v>1</v>
      </c>
      <c r="L47" s="2" t="s">
        <v>14</v>
      </c>
      <c r="M47" s="2" t="s">
        <v>14</v>
      </c>
      <c r="N47" s="2">
        <v>1</v>
      </c>
      <c r="O47" s="2" t="s">
        <v>14</v>
      </c>
      <c r="P47" s="2" t="s">
        <v>14</v>
      </c>
      <c r="Q47" s="2" t="s">
        <v>14</v>
      </c>
      <c r="R47" s="2" t="s">
        <v>14</v>
      </c>
      <c r="S47" s="2" t="s">
        <v>14</v>
      </c>
      <c r="T47" s="6"/>
    </row>
    <row r="48" spans="1:20" x14ac:dyDescent="0.25">
      <c r="A48" s="3">
        <v>1</v>
      </c>
      <c r="B48" s="1">
        <v>62</v>
      </c>
      <c r="C48" s="1" t="s">
        <v>21</v>
      </c>
      <c r="D48" s="1" t="s">
        <v>108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4</v>
      </c>
      <c r="K48" s="1">
        <v>1</v>
      </c>
      <c r="L48" s="1" t="s">
        <v>14</v>
      </c>
      <c r="M48" s="1" t="s">
        <v>14</v>
      </c>
      <c r="N48" s="1">
        <v>1</v>
      </c>
      <c r="O48" s="1" t="s">
        <v>14</v>
      </c>
      <c r="P48" s="1" t="s">
        <v>14</v>
      </c>
      <c r="Q48" s="1" t="s">
        <v>14</v>
      </c>
      <c r="R48" s="1" t="s">
        <v>14</v>
      </c>
      <c r="S48" s="1" t="s">
        <v>14</v>
      </c>
      <c r="T48" s="4"/>
    </row>
    <row r="49" spans="1:20" x14ac:dyDescent="0.25">
      <c r="A49" s="5">
        <v>1</v>
      </c>
      <c r="B49" s="2">
        <v>64</v>
      </c>
      <c r="C49" s="2" t="s">
        <v>21</v>
      </c>
      <c r="D49" s="2" t="s">
        <v>110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4</v>
      </c>
      <c r="K49" s="2">
        <v>1</v>
      </c>
      <c r="L49" s="2" t="s">
        <v>14</v>
      </c>
      <c r="M49" s="2" t="s">
        <v>14</v>
      </c>
      <c r="N49" s="2" t="s">
        <v>14</v>
      </c>
      <c r="O49" s="2">
        <v>1</v>
      </c>
      <c r="P49" s="2" t="s">
        <v>14</v>
      </c>
      <c r="Q49" s="2" t="s">
        <v>14</v>
      </c>
      <c r="R49" s="2" t="s">
        <v>14</v>
      </c>
      <c r="S49" s="2" t="s">
        <v>14</v>
      </c>
      <c r="T49" s="6"/>
    </row>
    <row r="50" spans="1:20" x14ac:dyDescent="0.25">
      <c r="A50" s="3">
        <v>1</v>
      </c>
      <c r="B50" s="1">
        <v>65</v>
      </c>
      <c r="C50" s="1" t="s">
        <v>21</v>
      </c>
      <c r="D50" s="1" t="s">
        <v>112</v>
      </c>
      <c r="E50" s="1">
        <v>0</v>
      </c>
      <c r="F50" s="1">
        <v>0</v>
      </c>
      <c r="G50" s="1">
        <v>0</v>
      </c>
      <c r="H50" s="1">
        <v>0</v>
      </c>
      <c r="I50" s="1"/>
      <c r="J50" s="1" t="s">
        <v>14</v>
      </c>
      <c r="K50" s="1" t="s">
        <v>14</v>
      </c>
      <c r="L50" s="1" t="s">
        <v>14</v>
      </c>
      <c r="M50" s="1">
        <v>1</v>
      </c>
      <c r="N50" s="1" t="s">
        <v>14</v>
      </c>
      <c r="O50" s="1">
        <v>1</v>
      </c>
      <c r="P50" s="1" t="s">
        <v>14</v>
      </c>
      <c r="Q50" s="1">
        <v>4</v>
      </c>
      <c r="R50" s="1" t="s">
        <v>14</v>
      </c>
      <c r="S50" s="1" t="s">
        <v>14</v>
      </c>
      <c r="T50" s="4"/>
    </row>
    <row r="51" spans="1:20" x14ac:dyDescent="0.25">
      <c r="A51" s="5">
        <v>1</v>
      </c>
      <c r="B51" s="2">
        <v>66</v>
      </c>
      <c r="C51" s="2" t="s">
        <v>38</v>
      </c>
      <c r="D51" s="2" t="s">
        <v>114</v>
      </c>
      <c r="E51" s="2">
        <v>2</v>
      </c>
      <c r="F51" s="2">
        <v>2</v>
      </c>
      <c r="G51" s="2">
        <v>2</v>
      </c>
      <c r="H51" s="2">
        <v>2</v>
      </c>
      <c r="I51" s="2"/>
      <c r="J51" s="2" t="s">
        <v>14</v>
      </c>
      <c r="K51" s="2" t="s">
        <v>14</v>
      </c>
      <c r="L51" s="2" t="s">
        <v>14</v>
      </c>
      <c r="M51" s="2">
        <v>1</v>
      </c>
      <c r="N51" s="2" t="s">
        <v>14</v>
      </c>
      <c r="O51" s="2">
        <v>1</v>
      </c>
      <c r="P51" s="2" t="s">
        <v>14</v>
      </c>
      <c r="Q51" s="2">
        <v>4</v>
      </c>
      <c r="R51" s="2" t="s">
        <v>14</v>
      </c>
      <c r="S51" s="2" t="s">
        <v>14</v>
      </c>
      <c r="T51" s="6"/>
    </row>
    <row r="52" spans="1:20" x14ac:dyDescent="0.25">
      <c r="A52" s="3">
        <v>1</v>
      </c>
      <c r="B52" s="1">
        <v>67</v>
      </c>
      <c r="C52" s="1" t="s">
        <v>11</v>
      </c>
      <c r="D52" s="1" t="s">
        <v>116</v>
      </c>
      <c r="E52" s="1">
        <v>2</v>
      </c>
      <c r="F52" s="1">
        <v>2</v>
      </c>
      <c r="G52" s="1">
        <v>2</v>
      </c>
      <c r="H52" s="1">
        <v>2</v>
      </c>
      <c r="I52" s="1"/>
      <c r="J52" s="1" t="s">
        <v>14</v>
      </c>
      <c r="K52" s="1" t="s">
        <v>14</v>
      </c>
      <c r="L52" s="1" t="s">
        <v>14</v>
      </c>
      <c r="M52" s="1">
        <v>1</v>
      </c>
      <c r="N52" s="1" t="s">
        <v>14</v>
      </c>
      <c r="O52" s="1" t="s">
        <v>14</v>
      </c>
      <c r="P52" s="1" t="s">
        <v>14</v>
      </c>
      <c r="Q52" s="1">
        <v>4</v>
      </c>
      <c r="R52" s="1">
        <v>1</v>
      </c>
      <c r="S52" s="1" t="s">
        <v>14</v>
      </c>
      <c r="T52" s="4"/>
    </row>
    <row r="53" spans="1:20" x14ac:dyDescent="0.25">
      <c r="A53" s="5">
        <v>1</v>
      </c>
      <c r="B53" s="2">
        <v>68</v>
      </c>
      <c r="C53" s="2" t="s">
        <v>75</v>
      </c>
      <c r="D53" s="2" t="s">
        <v>118</v>
      </c>
      <c r="E53" s="2">
        <v>5</v>
      </c>
      <c r="F53" s="2">
        <v>5</v>
      </c>
      <c r="G53" s="2">
        <v>5</v>
      </c>
      <c r="H53" s="2">
        <v>5</v>
      </c>
      <c r="I53" s="2"/>
      <c r="J53" s="2" t="s">
        <v>14</v>
      </c>
      <c r="K53" s="2" t="s">
        <v>14</v>
      </c>
      <c r="L53" s="2" t="s">
        <v>14</v>
      </c>
      <c r="M53" s="2">
        <v>1</v>
      </c>
      <c r="N53" s="2" t="s">
        <v>14</v>
      </c>
      <c r="O53" s="2" t="s">
        <v>14</v>
      </c>
      <c r="P53" s="2" t="s">
        <v>14</v>
      </c>
      <c r="Q53" s="2">
        <v>4</v>
      </c>
      <c r="R53" s="2">
        <v>1</v>
      </c>
      <c r="S53" s="2" t="s">
        <v>14</v>
      </c>
      <c r="T53" s="6"/>
    </row>
    <row r="54" spans="1:20" x14ac:dyDescent="0.25">
      <c r="A54" s="3">
        <v>1</v>
      </c>
      <c r="B54" s="1">
        <v>70</v>
      </c>
      <c r="C54" s="1" t="s">
        <v>38</v>
      </c>
      <c r="D54" s="1" t="s">
        <v>120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4</v>
      </c>
      <c r="K54" s="1">
        <v>1</v>
      </c>
      <c r="L54" s="1" t="s">
        <v>14</v>
      </c>
      <c r="M54" s="1" t="s">
        <v>14</v>
      </c>
      <c r="N54" s="1">
        <v>1</v>
      </c>
      <c r="O54" s="1" t="s">
        <v>14</v>
      </c>
      <c r="P54" s="1" t="s">
        <v>14</v>
      </c>
      <c r="Q54" s="1" t="s">
        <v>14</v>
      </c>
      <c r="R54" s="1" t="s">
        <v>14</v>
      </c>
      <c r="S54" s="1" t="s">
        <v>14</v>
      </c>
      <c r="T54" s="4"/>
    </row>
    <row r="55" spans="1:20" x14ac:dyDescent="0.25">
      <c r="A55" s="5">
        <v>1</v>
      </c>
      <c r="B55" s="2">
        <v>71</v>
      </c>
      <c r="C55" s="2" t="s">
        <v>11</v>
      </c>
      <c r="D55" s="2" t="s">
        <v>122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4</v>
      </c>
      <c r="K55" s="2">
        <v>1</v>
      </c>
      <c r="L55" s="2" t="s">
        <v>14</v>
      </c>
      <c r="M55" s="2" t="s">
        <v>14</v>
      </c>
      <c r="N55" s="2">
        <v>1</v>
      </c>
      <c r="O55" s="2" t="s">
        <v>14</v>
      </c>
      <c r="P55" s="2" t="s">
        <v>14</v>
      </c>
      <c r="Q55" s="2" t="s">
        <v>14</v>
      </c>
      <c r="R55" s="2" t="s">
        <v>14</v>
      </c>
      <c r="S55" s="2" t="s">
        <v>14</v>
      </c>
      <c r="T55" s="6"/>
    </row>
    <row r="56" spans="1:20" x14ac:dyDescent="0.25">
      <c r="A56" s="3">
        <v>1</v>
      </c>
      <c r="B56" s="1">
        <v>72</v>
      </c>
      <c r="C56" s="1" t="s">
        <v>11</v>
      </c>
      <c r="D56" s="1" t="s">
        <v>124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4</v>
      </c>
      <c r="K56" s="1">
        <v>1</v>
      </c>
      <c r="L56" s="1" t="s">
        <v>14</v>
      </c>
      <c r="M56" s="1" t="s">
        <v>14</v>
      </c>
      <c r="N56" s="1">
        <v>1</v>
      </c>
      <c r="O56" s="1" t="s">
        <v>14</v>
      </c>
      <c r="P56" s="1" t="s">
        <v>14</v>
      </c>
      <c r="Q56" s="1" t="s">
        <v>14</v>
      </c>
      <c r="R56" s="1" t="s">
        <v>14</v>
      </c>
      <c r="S56" s="1" t="s">
        <v>14</v>
      </c>
      <c r="T56" s="4"/>
    </row>
    <row r="57" spans="1:20" x14ac:dyDescent="0.25">
      <c r="A57" s="5">
        <v>1</v>
      </c>
      <c r="B57" s="2">
        <v>73</v>
      </c>
      <c r="C57" s="2" t="s">
        <v>11</v>
      </c>
      <c r="D57" s="2" t="s">
        <v>126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4</v>
      </c>
      <c r="K57" s="2">
        <v>1</v>
      </c>
      <c r="L57" s="2" t="s">
        <v>14</v>
      </c>
      <c r="M57" s="2" t="s">
        <v>14</v>
      </c>
      <c r="N57" s="2">
        <v>1</v>
      </c>
      <c r="O57" s="2" t="s">
        <v>14</v>
      </c>
      <c r="P57" s="2" t="s">
        <v>14</v>
      </c>
      <c r="Q57" s="2" t="s">
        <v>14</v>
      </c>
      <c r="R57" s="2" t="s">
        <v>14</v>
      </c>
      <c r="S57" s="2" t="s">
        <v>14</v>
      </c>
      <c r="T57" s="6"/>
    </row>
    <row r="58" spans="1:20" x14ac:dyDescent="0.25">
      <c r="A58" s="3">
        <v>1</v>
      </c>
      <c r="B58" s="1">
        <v>74</v>
      </c>
      <c r="C58" s="1" t="s">
        <v>11</v>
      </c>
      <c r="D58" s="1" t="s">
        <v>128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4</v>
      </c>
      <c r="K58" s="1">
        <v>1</v>
      </c>
      <c r="L58" s="1" t="s">
        <v>14</v>
      </c>
      <c r="M58" s="1" t="s">
        <v>14</v>
      </c>
      <c r="N58" s="1">
        <v>1</v>
      </c>
      <c r="O58" s="1" t="s">
        <v>14</v>
      </c>
      <c r="P58" s="1" t="s">
        <v>14</v>
      </c>
      <c r="Q58" s="1" t="s">
        <v>14</v>
      </c>
      <c r="R58" s="1" t="s">
        <v>14</v>
      </c>
      <c r="S58" s="1" t="s">
        <v>14</v>
      </c>
      <c r="T58" s="4"/>
    </row>
    <row r="59" spans="1:20" x14ac:dyDescent="0.25">
      <c r="A59" s="5">
        <v>1</v>
      </c>
      <c r="B59" s="2">
        <v>75</v>
      </c>
      <c r="C59" s="2" t="s">
        <v>75</v>
      </c>
      <c r="D59" s="2" t="s">
        <v>130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4</v>
      </c>
      <c r="K59" s="2">
        <v>1</v>
      </c>
      <c r="L59" s="2" t="s">
        <v>14</v>
      </c>
      <c r="M59" s="2" t="s">
        <v>14</v>
      </c>
      <c r="N59" s="2" t="s">
        <v>14</v>
      </c>
      <c r="O59" s="2" t="s">
        <v>14</v>
      </c>
      <c r="P59" s="2" t="s">
        <v>14</v>
      </c>
      <c r="Q59" s="2" t="s">
        <v>14</v>
      </c>
      <c r="R59" s="2">
        <v>1</v>
      </c>
      <c r="S59" s="2" t="s">
        <v>14</v>
      </c>
      <c r="T59" s="6"/>
    </row>
    <row r="60" spans="1:20" x14ac:dyDescent="0.25">
      <c r="A60" s="3">
        <v>1</v>
      </c>
      <c r="B60" s="1">
        <v>76</v>
      </c>
      <c r="C60" s="1" t="s">
        <v>11</v>
      </c>
      <c r="D60" s="1" t="s">
        <v>132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4</v>
      </c>
      <c r="K60" s="1">
        <v>1</v>
      </c>
      <c r="L60" s="1" t="s">
        <v>14</v>
      </c>
      <c r="M60" s="1" t="s">
        <v>14</v>
      </c>
      <c r="N60" s="1">
        <v>1</v>
      </c>
      <c r="O60" s="1" t="s">
        <v>14</v>
      </c>
      <c r="P60" s="1" t="s">
        <v>14</v>
      </c>
      <c r="Q60" s="1" t="s">
        <v>14</v>
      </c>
      <c r="R60" s="1" t="s">
        <v>14</v>
      </c>
      <c r="S60" s="1" t="s">
        <v>14</v>
      </c>
      <c r="T60" s="4"/>
    </row>
    <row r="61" spans="1:20" x14ac:dyDescent="0.25">
      <c r="A61" s="5">
        <v>1</v>
      </c>
      <c r="B61" s="2">
        <v>77</v>
      </c>
      <c r="C61" s="2" t="s">
        <v>11</v>
      </c>
      <c r="D61" s="2" t="s">
        <v>134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4</v>
      </c>
      <c r="K61" s="2">
        <v>1</v>
      </c>
      <c r="L61" s="2" t="s">
        <v>14</v>
      </c>
      <c r="M61" s="2" t="s">
        <v>14</v>
      </c>
      <c r="N61" s="2" t="s">
        <v>14</v>
      </c>
      <c r="O61" s="2" t="s">
        <v>14</v>
      </c>
      <c r="P61" s="2" t="s">
        <v>14</v>
      </c>
      <c r="Q61" s="2" t="s">
        <v>14</v>
      </c>
      <c r="R61" s="2">
        <v>1</v>
      </c>
      <c r="S61" s="2" t="s">
        <v>14</v>
      </c>
      <c r="T61" s="6"/>
    </row>
    <row r="62" spans="1:20" x14ac:dyDescent="0.25">
      <c r="A62" s="3">
        <v>1</v>
      </c>
      <c r="B62" s="1">
        <v>78</v>
      </c>
      <c r="C62" s="1" t="s">
        <v>11</v>
      </c>
      <c r="D62" s="1" t="s">
        <v>136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4</v>
      </c>
      <c r="K62" s="1">
        <v>1</v>
      </c>
      <c r="L62" s="1" t="s">
        <v>14</v>
      </c>
      <c r="M62" s="1" t="s">
        <v>14</v>
      </c>
      <c r="N62" s="1" t="s">
        <v>14</v>
      </c>
      <c r="O62" s="1" t="s">
        <v>14</v>
      </c>
      <c r="P62" s="1" t="s">
        <v>14</v>
      </c>
      <c r="Q62" s="1" t="s">
        <v>14</v>
      </c>
      <c r="R62" s="1">
        <v>1</v>
      </c>
      <c r="S62" s="1" t="s">
        <v>14</v>
      </c>
      <c r="T62" s="4"/>
    </row>
    <row r="63" spans="1:20" x14ac:dyDescent="0.25">
      <c r="A63" s="5">
        <v>1</v>
      </c>
      <c r="B63" s="2">
        <v>79</v>
      </c>
      <c r="C63" s="2" t="s">
        <v>11</v>
      </c>
      <c r="D63" s="2" t="s">
        <v>138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4</v>
      </c>
      <c r="K63" s="2">
        <v>1</v>
      </c>
      <c r="L63" s="2" t="s">
        <v>14</v>
      </c>
      <c r="M63" s="2" t="s">
        <v>14</v>
      </c>
      <c r="N63" s="2">
        <v>1</v>
      </c>
      <c r="O63" s="2" t="s">
        <v>14</v>
      </c>
      <c r="P63" s="2" t="s">
        <v>14</v>
      </c>
      <c r="Q63" s="2" t="s">
        <v>14</v>
      </c>
      <c r="R63" s="2" t="s">
        <v>14</v>
      </c>
      <c r="S63" s="2" t="s">
        <v>14</v>
      </c>
      <c r="T63" s="6"/>
    </row>
    <row r="64" spans="1:20" x14ac:dyDescent="0.25">
      <c r="A64" s="3">
        <v>1</v>
      </c>
      <c r="B64" s="1">
        <v>81</v>
      </c>
      <c r="C64" s="1" t="s">
        <v>11</v>
      </c>
      <c r="D64" s="1" t="s">
        <v>140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4</v>
      </c>
      <c r="K64" s="1">
        <v>1</v>
      </c>
      <c r="L64" s="1" t="s">
        <v>14</v>
      </c>
      <c r="M64" s="1" t="s">
        <v>14</v>
      </c>
      <c r="N64" s="1">
        <v>1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14</v>
      </c>
      <c r="T64" s="4"/>
    </row>
    <row r="65" spans="1:20" x14ac:dyDescent="0.25">
      <c r="A65" s="5">
        <v>1</v>
      </c>
      <c r="B65" s="2">
        <v>82</v>
      </c>
      <c r="C65" s="2" t="s">
        <v>11</v>
      </c>
      <c r="D65" s="2" t="s">
        <v>142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4</v>
      </c>
      <c r="K65" s="2">
        <v>1</v>
      </c>
      <c r="L65" s="2" t="s">
        <v>14</v>
      </c>
      <c r="M65" s="2" t="s">
        <v>14</v>
      </c>
      <c r="N65" s="2">
        <v>1</v>
      </c>
      <c r="O65" s="2" t="s">
        <v>14</v>
      </c>
      <c r="P65" s="2" t="s">
        <v>14</v>
      </c>
      <c r="Q65" s="2" t="s">
        <v>14</v>
      </c>
      <c r="R65" s="2" t="s">
        <v>14</v>
      </c>
      <c r="S65" s="2" t="s">
        <v>14</v>
      </c>
      <c r="T65" s="6"/>
    </row>
    <row r="66" spans="1:20" x14ac:dyDescent="0.25">
      <c r="A66" s="3">
        <v>1</v>
      </c>
      <c r="B66" s="1">
        <v>83</v>
      </c>
      <c r="C66" s="1" t="s">
        <v>11</v>
      </c>
      <c r="D66" s="1" t="s">
        <v>144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4</v>
      </c>
      <c r="K66" s="1">
        <v>1</v>
      </c>
      <c r="L66" s="1" t="s">
        <v>14</v>
      </c>
      <c r="M66" s="1" t="s">
        <v>14</v>
      </c>
      <c r="N66" s="1">
        <v>1</v>
      </c>
      <c r="O66" s="1" t="s">
        <v>14</v>
      </c>
      <c r="P66" s="1" t="s">
        <v>14</v>
      </c>
      <c r="Q66" s="1" t="s">
        <v>14</v>
      </c>
      <c r="R66" s="1" t="s">
        <v>14</v>
      </c>
      <c r="S66" s="1" t="s">
        <v>14</v>
      </c>
      <c r="T66" s="4"/>
    </row>
    <row r="67" spans="1:20" x14ac:dyDescent="0.25">
      <c r="A67" s="5">
        <v>1</v>
      </c>
      <c r="B67" s="2">
        <v>84</v>
      </c>
      <c r="C67" s="2" t="s">
        <v>11</v>
      </c>
      <c r="D67" s="2" t="s">
        <v>146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4</v>
      </c>
      <c r="K67" s="2">
        <v>1</v>
      </c>
      <c r="L67" s="2" t="s">
        <v>14</v>
      </c>
      <c r="M67" s="2" t="s">
        <v>14</v>
      </c>
      <c r="N67" s="2">
        <v>1</v>
      </c>
      <c r="O67" s="2" t="s">
        <v>14</v>
      </c>
      <c r="P67" s="2" t="s">
        <v>14</v>
      </c>
      <c r="Q67" s="2" t="s">
        <v>14</v>
      </c>
      <c r="R67" s="2" t="s">
        <v>14</v>
      </c>
      <c r="S67" s="2" t="s">
        <v>14</v>
      </c>
      <c r="T67" s="6"/>
    </row>
    <row r="68" spans="1:20" x14ac:dyDescent="0.25">
      <c r="A68" s="3">
        <v>1</v>
      </c>
      <c r="B68" s="1">
        <v>85</v>
      </c>
      <c r="C68" s="1" t="s">
        <v>11</v>
      </c>
      <c r="D68" s="1" t="s">
        <v>148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4</v>
      </c>
      <c r="K68" s="1">
        <v>1</v>
      </c>
      <c r="L68" s="1" t="s">
        <v>14</v>
      </c>
      <c r="M68" s="1" t="s">
        <v>14</v>
      </c>
      <c r="N68" s="1">
        <v>1</v>
      </c>
      <c r="O68" s="1" t="s">
        <v>14</v>
      </c>
      <c r="P68" s="1" t="s">
        <v>14</v>
      </c>
      <c r="Q68" s="1" t="s">
        <v>14</v>
      </c>
      <c r="R68" s="1" t="s">
        <v>14</v>
      </c>
      <c r="S68" s="1" t="s">
        <v>14</v>
      </c>
      <c r="T68" s="4"/>
    </row>
    <row r="69" spans="1:20" x14ac:dyDescent="0.25">
      <c r="A69" s="5">
        <v>1</v>
      </c>
      <c r="B69" s="2">
        <v>86</v>
      </c>
      <c r="C69" s="2" t="s">
        <v>75</v>
      </c>
      <c r="D69" s="2" t="s">
        <v>150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4</v>
      </c>
      <c r="K69" s="2">
        <v>1</v>
      </c>
      <c r="L69" s="2" t="s">
        <v>14</v>
      </c>
      <c r="M69" s="2" t="s">
        <v>14</v>
      </c>
      <c r="N69" s="2" t="s">
        <v>14</v>
      </c>
      <c r="O69" s="2" t="s">
        <v>14</v>
      </c>
      <c r="P69" s="2" t="s">
        <v>14</v>
      </c>
      <c r="Q69" s="2" t="s">
        <v>14</v>
      </c>
      <c r="R69" s="2">
        <v>1</v>
      </c>
      <c r="S69" s="2" t="s">
        <v>14</v>
      </c>
      <c r="T69" s="6"/>
    </row>
    <row r="70" spans="1:20" x14ac:dyDescent="0.25">
      <c r="A70" s="3">
        <v>1</v>
      </c>
      <c r="B70" s="1">
        <v>87</v>
      </c>
      <c r="C70" s="1" t="s">
        <v>75</v>
      </c>
      <c r="D70" s="1" t="s">
        <v>152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4</v>
      </c>
      <c r="K70" s="1">
        <v>1</v>
      </c>
      <c r="L70" s="1" t="s">
        <v>14</v>
      </c>
      <c r="M70" s="1" t="s">
        <v>14</v>
      </c>
      <c r="N70" s="1" t="s">
        <v>14</v>
      </c>
      <c r="O70" s="1" t="s">
        <v>14</v>
      </c>
      <c r="P70" s="1" t="s">
        <v>14</v>
      </c>
      <c r="Q70" s="1" t="s">
        <v>14</v>
      </c>
      <c r="R70" s="1">
        <v>1</v>
      </c>
      <c r="S70" s="1" t="s">
        <v>14</v>
      </c>
      <c r="T70" s="4"/>
    </row>
    <row r="71" spans="1:20" x14ac:dyDescent="0.25">
      <c r="A71" s="5">
        <v>1</v>
      </c>
      <c r="B71" s="2">
        <v>88</v>
      </c>
      <c r="C71" s="2" t="s">
        <v>75</v>
      </c>
      <c r="D71" s="2" t="s">
        <v>154</v>
      </c>
      <c r="E71" s="2">
        <v>0</v>
      </c>
      <c r="F71" s="2">
        <v>0</v>
      </c>
      <c r="G71" s="2">
        <v>0</v>
      </c>
      <c r="H71" s="2">
        <v>0</v>
      </c>
      <c r="I71" s="2">
        <v>1</v>
      </c>
      <c r="J71" s="2">
        <v>4</v>
      </c>
      <c r="K71" s="2">
        <v>1</v>
      </c>
      <c r="L71" s="2" t="s">
        <v>14</v>
      </c>
      <c r="M71" s="2" t="s">
        <v>14</v>
      </c>
      <c r="N71" s="2" t="s">
        <v>14</v>
      </c>
      <c r="O71" s="2" t="s">
        <v>14</v>
      </c>
      <c r="P71" s="2" t="s">
        <v>14</v>
      </c>
      <c r="Q71" s="2" t="s">
        <v>14</v>
      </c>
      <c r="R71" s="2">
        <v>1</v>
      </c>
      <c r="S71" s="2" t="s">
        <v>14</v>
      </c>
      <c r="T71" s="6"/>
    </row>
    <row r="72" spans="1:20" x14ac:dyDescent="0.25">
      <c r="A72" s="3">
        <v>1</v>
      </c>
      <c r="B72" s="1">
        <v>89</v>
      </c>
      <c r="C72" s="1" t="s">
        <v>11</v>
      </c>
      <c r="D72" s="1" t="s">
        <v>156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4</v>
      </c>
      <c r="K72" s="1">
        <v>1</v>
      </c>
      <c r="L72" s="1" t="s">
        <v>14</v>
      </c>
      <c r="M72" s="1" t="s">
        <v>14</v>
      </c>
      <c r="N72" s="1">
        <v>1</v>
      </c>
      <c r="O72" s="1" t="s">
        <v>14</v>
      </c>
      <c r="P72" s="1" t="s">
        <v>14</v>
      </c>
      <c r="Q72" s="1" t="s">
        <v>14</v>
      </c>
      <c r="R72" s="1" t="s">
        <v>14</v>
      </c>
      <c r="S72" s="1" t="s">
        <v>14</v>
      </c>
      <c r="T72" s="4"/>
    </row>
    <row r="73" spans="1:20" x14ac:dyDescent="0.25">
      <c r="A73" s="5">
        <v>1</v>
      </c>
      <c r="B73" s="2">
        <v>90</v>
      </c>
      <c r="C73" s="2" t="s">
        <v>11</v>
      </c>
      <c r="D73" s="2" t="s">
        <v>158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4</v>
      </c>
      <c r="K73" s="2">
        <v>1</v>
      </c>
      <c r="L73" s="2" t="s">
        <v>14</v>
      </c>
      <c r="M73" s="2" t="s">
        <v>14</v>
      </c>
      <c r="N73" s="2">
        <v>1</v>
      </c>
      <c r="O73" s="2" t="s">
        <v>14</v>
      </c>
      <c r="P73" s="2" t="s">
        <v>14</v>
      </c>
      <c r="Q73" s="2" t="s">
        <v>14</v>
      </c>
      <c r="R73" s="2" t="s">
        <v>14</v>
      </c>
      <c r="S73" s="2" t="s">
        <v>14</v>
      </c>
      <c r="T73" s="6"/>
    </row>
    <row r="74" spans="1:20" x14ac:dyDescent="0.25">
      <c r="A74" s="3">
        <v>1</v>
      </c>
      <c r="B74" s="1">
        <v>94</v>
      </c>
      <c r="C74" s="1" t="s">
        <v>11</v>
      </c>
      <c r="D74" s="1" t="s">
        <v>160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4</v>
      </c>
      <c r="K74" s="1">
        <v>1</v>
      </c>
      <c r="L74" s="1" t="s">
        <v>14</v>
      </c>
      <c r="M74" s="1" t="s">
        <v>14</v>
      </c>
      <c r="N74" s="1">
        <v>1</v>
      </c>
      <c r="O74" s="1" t="s">
        <v>14</v>
      </c>
      <c r="P74" s="1" t="s">
        <v>14</v>
      </c>
      <c r="Q74" s="1" t="s">
        <v>14</v>
      </c>
      <c r="R74" s="1" t="s">
        <v>14</v>
      </c>
      <c r="S74" s="1" t="s">
        <v>14</v>
      </c>
      <c r="T74" s="4"/>
    </row>
    <row r="75" spans="1:20" x14ac:dyDescent="0.25">
      <c r="A75" s="5">
        <v>1</v>
      </c>
      <c r="B75" s="2">
        <v>95</v>
      </c>
      <c r="C75" s="2" t="s">
        <v>38</v>
      </c>
      <c r="D75" s="2" t="s">
        <v>162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4</v>
      </c>
      <c r="K75" s="2">
        <v>1</v>
      </c>
      <c r="L75" s="2" t="s">
        <v>14</v>
      </c>
      <c r="M75" s="2" t="s">
        <v>14</v>
      </c>
      <c r="N75" s="2">
        <v>1</v>
      </c>
      <c r="O75" s="2" t="s">
        <v>14</v>
      </c>
      <c r="P75" s="2" t="s">
        <v>14</v>
      </c>
      <c r="Q75" s="2" t="s">
        <v>14</v>
      </c>
      <c r="R75" s="2" t="s">
        <v>14</v>
      </c>
      <c r="S75" s="2" t="s">
        <v>14</v>
      </c>
      <c r="T75" s="6"/>
    </row>
    <row r="76" spans="1:20" x14ac:dyDescent="0.25">
      <c r="A76" s="3">
        <v>1</v>
      </c>
      <c r="B76" s="1">
        <v>96</v>
      </c>
      <c r="C76" s="1" t="s">
        <v>38</v>
      </c>
      <c r="D76" s="1" t="s">
        <v>164</v>
      </c>
      <c r="E76" s="1">
        <v>0</v>
      </c>
      <c r="F76" s="1">
        <v>0</v>
      </c>
      <c r="G76" s="1">
        <v>0</v>
      </c>
      <c r="H76" s="1">
        <v>0</v>
      </c>
      <c r="I76" s="1">
        <v>1</v>
      </c>
      <c r="J76" s="1">
        <v>4</v>
      </c>
      <c r="K76" s="1" t="s">
        <v>14</v>
      </c>
      <c r="L76" s="1">
        <v>1</v>
      </c>
      <c r="M76" s="1" t="s">
        <v>14</v>
      </c>
      <c r="N76" s="1" t="s">
        <v>14</v>
      </c>
      <c r="O76" s="1">
        <v>1</v>
      </c>
      <c r="P76" s="1" t="s">
        <v>14</v>
      </c>
      <c r="Q76" s="1" t="s">
        <v>14</v>
      </c>
      <c r="R76" s="1" t="s">
        <v>14</v>
      </c>
      <c r="S76" s="1" t="s">
        <v>14</v>
      </c>
      <c r="T76" s="4"/>
    </row>
    <row r="77" spans="1:20" x14ac:dyDescent="0.25">
      <c r="A77" s="5">
        <v>1</v>
      </c>
      <c r="B77" s="2">
        <v>97</v>
      </c>
      <c r="C77" s="2" t="s">
        <v>38</v>
      </c>
      <c r="D77" s="2" t="s">
        <v>166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4</v>
      </c>
      <c r="K77" s="2">
        <v>1</v>
      </c>
      <c r="L77" s="2" t="s">
        <v>14</v>
      </c>
      <c r="M77" s="2" t="s">
        <v>14</v>
      </c>
      <c r="N77" s="2">
        <v>1</v>
      </c>
      <c r="O77" s="2" t="s">
        <v>14</v>
      </c>
      <c r="P77" s="2" t="s">
        <v>14</v>
      </c>
      <c r="Q77" s="2" t="s">
        <v>14</v>
      </c>
      <c r="R77" s="2" t="s">
        <v>14</v>
      </c>
      <c r="S77" s="2" t="s">
        <v>14</v>
      </c>
      <c r="T77" s="6"/>
    </row>
    <row r="78" spans="1:20" x14ac:dyDescent="0.25">
      <c r="A78" s="3">
        <v>1</v>
      </c>
      <c r="B78" s="1">
        <v>98</v>
      </c>
      <c r="C78" s="1" t="s">
        <v>38</v>
      </c>
      <c r="D78" s="1" t="s">
        <v>168</v>
      </c>
      <c r="E78" s="1">
        <v>0</v>
      </c>
      <c r="F78" s="1">
        <v>0</v>
      </c>
      <c r="G78" s="1">
        <v>0</v>
      </c>
      <c r="H78" s="1">
        <v>0</v>
      </c>
      <c r="I78" s="1"/>
      <c r="J78" s="1" t="s">
        <v>14</v>
      </c>
      <c r="K78" s="1" t="s">
        <v>14</v>
      </c>
      <c r="L78" s="1" t="s">
        <v>14</v>
      </c>
      <c r="M78" s="1">
        <v>1</v>
      </c>
      <c r="N78" s="1" t="s">
        <v>14</v>
      </c>
      <c r="O78" s="1">
        <v>1</v>
      </c>
      <c r="P78" s="1" t="s">
        <v>14</v>
      </c>
      <c r="Q78" s="1">
        <v>4</v>
      </c>
      <c r="R78" s="1" t="s">
        <v>14</v>
      </c>
      <c r="S78" s="1" t="s">
        <v>14</v>
      </c>
      <c r="T78" s="4"/>
    </row>
    <row r="79" spans="1:20" x14ac:dyDescent="0.25">
      <c r="A79" s="5">
        <v>1</v>
      </c>
      <c r="B79" s="2">
        <v>99</v>
      </c>
      <c r="C79" s="2" t="s">
        <v>11</v>
      </c>
      <c r="D79" s="2" t="s">
        <v>170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4</v>
      </c>
      <c r="K79" s="2">
        <v>1</v>
      </c>
      <c r="L79" s="2" t="s">
        <v>14</v>
      </c>
      <c r="M79" s="2" t="s">
        <v>14</v>
      </c>
      <c r="N79" s="2">
        <v>1</v>
      </c>
      <c r="O79" s="2" t="s">
        <v>14</v>
      </c>
      <c r="P79" s="2" t="s">
        <v>14</v>
      </c>
      <c r="Q79" s="2" t="s">
        <v>14</v>
      </c>
      <c r="R79" s="2" t="s">
        <v>14</v>
      </c>
      <c r="S79" s="2" t="s">
        <v>14</v>
      </c>
      <c r="T79" s="6"/>
    </row>
    <row r="80" spans="1:20" x14ac:dyDescent="0.25">
      <c r="A80" s="3">
        <v>1</v>
      </c>
      <c r="B80" s="1">
        <v>100</v>
      </c>
      <c r="C80" s="1" t="s">
        <v>11</v>
      </c>
      <c r="D80" s="1" t="s">
        <v>172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4</v>
      </c>
      <c r="K80" s="1">
        <v>1</v>
      </c>
      <c r="L80" s="1" t="s">
        <v>14</v>
      </c>
      <c r="M80" s="1" t="s">
        <v>14</v>
      </c>
      <c r="N80" s="1" t="s">
        <v>14</v>
      </c>
      <c r="O80" s="1" t="s">
        <v>14</v>
      </c>
      <c r="P80" s="1" t="s">
        <v>14</v>
      </c>
      <c r="Q80" s="1" t="s">
        <v>14</v>
      </c>
      <c r="R80" s="1">
        <v>1</v>
      </c>
      <c r="S80" s="1" t="s">
        <v>14</v>
      </c>
      <c r="T80" s="4"/>
    </row>
    <row r="81" spans="1:20" x14ac:dyDescent="0.25">
      <c r="A81" s="5">
        <v>1</v>
      </c>
      <c r="B81" s="2">
        <v>101</v>
      </c>
      <c r="C81" s="2" t="s">
        <v>11</v>
      </c>
      <c r="D81" s="2" t="s">
        <v>174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4</v>
      </c>
      <c r="K81" s="2">
        <v>1</v>
      </c>
      <c r="L81" s="2" t="s">
        <v>14</v>
      </c>
      <c r="M81" s="2" t="s">
        <v>14</v>
      </c>
      <c r="N81" s="2" t="s">
        <v>14</v>
      </c>
      <c r="O81" s="2" t="s">
        <v>14</v>
      </c>
      <c r="P81" s="2" t="s">
        <v>14</v>
      </c>
      <c r="Q81" s="2" t="s">
        <v>14</v>
      </c>
      <c r="R81" s="2">
        <v>1</v>
      </c>
      <c r="S81" s="2" t="s">
        <v>14</v>
      </c>
      <c r="T81" s="6"/>
    </row>
    <row r="82" spans="1:20" x14ac:dyDescent="0.25">
      <c r="A82" s="3">
        <v>1</v>
      </c>
      <c r="B82" s="1">
        <v>103</v>
      </c>
      <c r="C82" s="1" t="s">
        <v>11</v>
      </c>
      <c r="D82" s="1" t="s">
        <v>176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4</v>
      </c>
      <c r="K82" s="1">
        <v>1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14</v>
      </c>
      <c r="Q82" s="1" t="s">
        <v>14</v>
      </c>
      <c r="R82" s="1">
        <v>1</v>
      </c>
      <c r="S82" s="1" t="s">
        <v>14</v>
      </c>
      <c r="T82" s="4"/>
    </row>
    <row r="83" spans="1:20" x14ac:dyDescent="0.25">
      <c r="A83" s="3">
        <v>1</v>
      </c>
      <c r="B83" s="1">
        <v>104</v>
      </c>
      <c r="C83" s="1" t="s">
        <v>11</v>
      </c>
      <c r="D83" s="1" t="s">
        <v>178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4</v>
      </c>
      <c r="K83" s="1">
        <v>1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14</v>
      </c>
      <c r="Q83" s="1" t="s">
        <v>14</v>
      </c>
      <c r="R83" s="1">
        <v>1</v>
      </c>
      <c r="S83" s="1" t="s">
        <v>14</v>
      </c>
      <c r="T83" s="4" t="s">
        <v>14</v>
      </c>
    </row>
    <row r="84" spans="1:20" x14ac:dyDescent="0.25">
      <c r="A84" s="5">
        <v>1</v>
      </c>
      <c r="B84" s="2">
        <v>105</v>
      </c>
      <c r="C84" s="2" t="s">
        <v>11</v>
      </c>
      <c r="D84" s="2" t="s">
        <v>181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4</v>
      </c>
      <c r="K84" s="2">
        <v>1</v>
      </c>
      <c r="L84" s="2" t="s">
        <v>14</v>
      </c>
      <c r="M84" s="2" t="s">
        <v>14</v>
      </c>
      <c r="N84" s="2" t="s">
        <v>14</v>
      </c>
      <c r="O84" s="2" t="s">
        <v>14</v>
      </c>
      <c r="P84" s="2" t="s">
        <v>14</v>
      </c>
      <c r="Q84" s="2" t="s">
        <v>14</v>
      </c>
      <c r="R84" s="2">
        <v>1</v>
      </c>
      <c r="S84" s="2" t="s">
        <v>14</v>
      </c>
      <c r="T84" s="6"/>
    </row>
    <row r="85" spans="1:20" x14ac:dyDescent="0.25">
      <c r="A85" s="3">
        <v>1</v>
      </c>
      <c r="B85" s="1">
        <v>106</v>
      </c>
      <c r="C85" s="1" t="s">
        <v>11</v>
      </c>
      <c r="D85" s="1" t="s">
        <v>183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4</v>
      </c>
      <c r="K85" s="1">
        <v>1</v>
      </c>
      <c r="L85" s="1" t="s">
        <v>14</v>
      </c>
      <c r="M85" s="1" t="s">
        <v>14</v>
      </c>
      <c r="N85" s="1" t="s">
        <v>14</v>
      </c>
      <c r="O85" s="1" t="s">
        <v>14</v>
      </c>
      <c r="P85" s="1" t="s">
        <v>14</v>
      </c>
      <c r="Q85" s="1" t="s">
        <v>14</v>
      </c>
      <c r="R85" s="1">
        <v>1</v>
      </c>
      <c r="S85" s="1" t="s">
        <v>14</v>
      </c>
      <c r="T85" s="4"/>
    </row>
    <row r="86" spans="1:20" x14ac:dyDescent="0.25">
      <c r="A86" s="5">
        <v>1</v>
      </c>
      <c r="B86" s="2">
        <v>107</v>
      </c>
      <c r="C86" s="2" t="s">
        <v>11</v>
      </c>
      <c r="D86" s="2" t="s">
        <v>185</v>
      </c>
      <c r="E86" s="2">
        <v>0</v>
      </c>
      <c r="F86" s="2">
        <v>0</v>
      </c>
      <c r="G86" s="2">
        <v>0</v>
      </c>
      <c r="H86" s="2">
        <v>0</v>
      </c>
      <c r="I86" s="2"/>
      <c r="J86" s="2" t="s">
        <v>14</v>
      </c>
      <c r="K86" s="2" t="s">
        <v>14</v>
      </c>
      <c r="L86" s="2" t="s">
        <v>14</v>
      </c>
      <c r="M86" s="2">
        <v>1</v>
      </c>
      <c r="N86" s="2" t="s">
        <v>14</v>
      </c>
      <c r="O86" s="2" t="s">
        <v>14</v>
      </c>
      <c r="P86" s="2" t="s">
        <v>14</v>
      </c>
      <c r="Q86" s="2">
        <v>4</v>
      </c>
      <c r="R86" s="2">
        <v>1</v>
      </c>
      <c r="S86" s="2" t="s">
        <v>14</v>
      </c>
      <c r="T86" s="6"/>
    </row>
    <row r="87" spans="1:20" x14ac:dyDescent="0.25">
      <c r="A87" s="3">
        <v>1</v>
      </c>
      <c r="B87" s="1">
        <v>108</v>
      </c>
      <c r="C87" s="1" t="s">
        <v>11</v>
      </c>
      <c r="D87" s="1" t="s">
        <v>187</v>
      </c>
      <c r="E87" s="1">
        <v>0</v>
      </c>
      <c r="F87" s="1">
        <v>0</v>
      </c>
      <c r="G87" s="1">
        <v>0</v>
      </c>
      <c r="H87" s="1">
        <v>0</v>
      </c>
      <c r="I87" s="1"/>
      <c r="J87" s="1" t="s">
        <v>14</v>
      </c>
      <c r="K87" s="1" t="s">
        <v>14</v>
      </c>
      <c r="L87" s="1" t="s">
        <v>14</v>
      </c>
      <c r="M87" s="1">
        <v>1</v>
      </c>
      <c r="N87" s="1">
        <v>0</v>
      </c>
      <c r="O87" s="1">
        <v>1</v>
      </c>
      <c r="P87" s="1" t="s">
        <v>14</v>
      </c>
      <c r="Q87" s="1">
        <v>4</v>
      </c>
      <c r="R87" s="1" t="s">
        <v>14</v>
      </c>
      <c r="S87" s="1" t="s">
        <v>14</v>
      </c>
      <c r="T87" s="4"/>
    </row>
    <row r="88" spans="1:20" x14ac:dyDescent="0.25">
      <c r="A88" s="5">
        <v>1</v>
      </c>
      <c r="B88" s="2">
        <v>109</v>
      </c>
      <c r="C88" s="2" t="s">
        <v>11</v>
      </c>
      <c r="D88" s="2" t="s">
        <v>190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4</v>
      </c>
      <c r="K88" s="2">
        <v>1</v>
      </c>
      <c r="L88" s="2" t="s">
        <v>14</v>
      </c>
      <c r="M88" s="2" t="s">
        <v>14</v>
      </c>
      <c r="N88" s="2">
        <v>1</v>
      </c>
      <c r="O88" s="2" t="s">
        <v>14</v>
      </c>
      <c r="P88" s="2" t="s">
        <v>14</v>
      </c>
      <c r="Q88" s="2" t="s">
        <v>14</v>
      </c>
      <c r="R88" s="2" t="s">
        <v>14</v>
      </c>
      <c r="S88" s="2" t="s">
        <v>14</v>
      </c>
      <c r="T88" s="6"/>
    </row>
    <row r="89" spans="1:20" x14ac:dyDescent="0.25">
      <c r="A89" s="3">
        <v>1</v>
      </c>
      <c r="B89" s="1">
        <v>110</v>
      </c>
      <c r="C89" s="1" t="s">
        <v>21</v>
      </c>
      <c r="D89" s="1" t="s">
        <v>192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4</v>
      </c>
      <c r="K89" s="1">
        <v>1</v>
      </c>
      <c r="L89" s="1" t="s">
        <v>14</v>
      </c>
      <c r="M89" s="1" t="s">
        <v>14</v>
      </c>
      <c r="N89" s="1">
        <v>1</v>
      </c>
      <c r="O89" s="1" t="s">
        <v>14</v>
      </c>
      <c r="P89" s="1" t="s">
        <v>14</v>
      </c>
      <c r="Q89" s="1" t="s">
        <v>14</v>
      </c>
      <c r="R89" s="1" t="s">
        <v>14</v>
      </c>
      <c r="S89" s="1" t="s">
        <v>14</v>
      </c>
      <c r="T89" s="4"/>
    </row>
    <row r="90" spans="1:20" x14ac:dyDescent="0.25">
      <c r="A90" s="5">
        <v>1</v>
      </c>
      <c r="B90" s="2">
        <v>112</v>
      </c>
      <c r="C90" s="2" t="s">
        <v>11</v>
      </c>
      <c r="D90" s="2" t="s">
        <v>194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4</v>
      </c>
      <c r="K90" s="2">
        <v>1</v>
      </c>
      <c r="L90" s="2" t="s">
        <v>14</v>
      </c>
      <c r="M90" s="2" t="s">
        <v>14</v>
      </c>
      <c r="N90" s="2">
        <v>1</v>
      </c>
      <c r="O90" s="2" t="s">
        <v>14</v>
      </c>
      <c r="P90" s="2" t="s">
        <v>14</v>
      </c>
      <c r="Q90" s="2" t="s">
        <v>14</v>
      </c>
      <c r="R90" s="2" t="s">
        <v>14</v>
      </c>
      <c r="S90" s="2" t="s">
        <v>14</v>
      </c>
      <c r="T90" s="6"/>
    </row>
    <row r="91" spans="1:20" x14ac:dyDescent="0.25">
      <c r="A91" s="3">
        <v>1</v>
      </c>
      <c r="B91" s="1">
        <v>113</v>
      </c>
      <c r="C91" s="1" t="s">
        <v>11</v>
      </c>
      <c r="D91" s="1" t="s">
        <v>196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4</v>
      </c>
      <c r="K91" s="1">
        <v>1</v>
      </c>
      <c r="L91" s="1" t="s">
        <v>14</v>
      </c>
      <c r="M91" s="1" t="s">
        <v>14</v>
      </c>
      <c r="N91" s="1">
        <v>1</v>
      </c>
      <c r="O91" s="1" t="s">
        <v>14</v>
      </c>
      <c r="P91" s="1" t="s">
        <v>14</v>
      </c>
      <c r="Q91" s="1" t="s">
        <v>14</v>
      </c>
      <c r="R91" s="1" t="s">
        <v>14</v>
      </c>
      <c r="S91" s="1" t="s">
        <v>14</v>
      </c>
      <c r="T91" s="4"/>
    </row>
    <row r="92" spans="1:20" x14ac:dyDescent="0.25">
      <c r="A92" s="5">
        <v>1</v>
      </c>
      <c r="B92" s="2">
        <v>114</v>
      </c>
      <c r="C92" s="2" t="s">
        <v>11</v>
      </c>
      <c r="D92" s="2" t="s">
        <v>198</v>
      </c>
      <c r="E92" s="2">
        <v>0</v>
      </c>
      <c r="F92" s="2">
        <v>0</v>
      </c>
      <c r="G92" s="2">
        <v>0</v>
      </c>
      <c r="H92" s="2">
        <v>0</v>
      </c>
      <c r="I92" s="2">
        <v>1</v>
      </c>
      <c r="J92" s="2">
        <v>4</v>
      </c>
      <c r="K92" s="2">
        <v>1</v>
      </c>
      <c r="L92" s="2" t="s">
        <v>14</v>
      </c>
      <c r="M92" s="2" t="s">
        <v>14</v>
      </c>
      <c r="N92" s="2">
        <v>1</v>
      </c>
      <c r="O92" s="2" t="s">
        <v>14</v>
      </c>
      <c r="P92" s="2" t="s">
        <v>14</v>
      </c>
      <c r="Q92" s="2" t="s">
        <v>14</v>
      </c>
      <c r="R92" s="2" t="s">
        <v>14</v>
      </c>
      <c r="S92" s="2" t="s">
        <v>14</v>
      </c>
      <c r="T92" s="6"/>
    </row>
    <row r="93" spans="1:20" x14ac:dyDescent="0.25">
      <c r="A93" s="3">
        <v>1</v>
      </c>
      <c r="B93" s="1">
        <v>115</v>
      </c>
      <c r="C93" s="1" t="s">
        <v>11</v>
      </c>
      <c r="D93" s="1" t="s">
        <v>200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4</v>
      </c>
      <c r="K93" s="1">
        <v>1</v>
      </c>
      <c r="L93" s="1" t="s">
        <v>14</v>
      </c>
      <c r="M93" s="1" t="s">
        <v>14</v>
      </c>
      <c r="N93" s="1">
        <v>1</v>
      </c>
      <c r="O93" s="1" t="s">
        <v>14</v>
      </c>
      <c r="P93" s="1" t="s">
        <v>14</v>
      </c>
      <c r="Q93" s="1" t="s">
        <v>14</v>
      </c>
      <c r="R93" s="1" t="s">
        <v>14</v>
      </c>
      <c r="S93" s="1" t="s">
        <v>14</v>
      </c>
      <c r="T93" s="4"/>
    </row>
    <row r="94" spans="1:20" x14ac:dyDescent="0.25">
      <c r="A94" s="5">
        <v>1</v>
      </c>
      <c r="B94" s="2">
        <v>116</v>
      </c>
      <c r="C94" s="2" t="s">
        <v>11</v>
      </c>
      <c r="D94" s="2" t="s">
        <v>202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4</v>
      </c>
      <c r="K94" s="2">
        <v>1</v>
      </c>
      <c r="L94" s="2" t="s">
        <v>14</v>
      </c>
      <c r="M94" s="2" t="s">
        <v>14</v>
      </c>
      <c r="N94" s="2">
        <v>1</v>
      </c>
      <c r="O94" s="2" t="s">
        <v>14</v>
      </c>
      <c r="P94" s="2" t="s">
        <v>14</v>
      </c>
      <c r="Q94" s="2" t="s">
        <v>14</v>
      </c>
      <c r="R94" s="2" t="s">
        <v>14</v>
      </c>
      <c r="S94" s="2" t="s">
        <v>14</v>
      </c>
      <c r="T94" s="6"/>
    </row>
    <row r="95" spans="1:20" x14ac:dyDescent="0.25">
      <c r="A95" s="3">
        <v>1</v>
      </c>
      <c r="B95" s="1">
        <v>117</v>
      </c>
      <c r="C95" s="1" t="s">
        <v>11</v>
      </c>
      <c r="D95" s="1" t="s">
        <v>204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4</v>
      </c>
      <c r="K95" s="1">
        <v>1</v>
      </c>
      <c r="L95" s="1" t="s">
        <v>14</v>
      </c>
      <c r="M95" s="1" t="s">
        <v>14</v>
      </c>
      <c r="N95" s="1">
        <v>1</v>
      </c>
      <c r="O95" s="1" t="s">
        <v>14</v>
      </c>
      <c r="P95" s="1" t="s">
        <v>14</v>
      </c>
      <c r="Q95" s="1" t="s">
        <v>14</v>
      </c>
      <c r="R95" s="1" t="s">
        <v>14</v>
      </c>
      <c r="S95" s="1" t="s">
        <v>14</v>
      </c>
      <c r="T95" s="4"/>
    </row>
    <row r="96" spans="1:20" x14ac:dyDescent="0.25">
      <c r="A96" s="5">
        <v>1</v>
      </c>
      <c r="B96" s="2">
        <v>120</v>
      </c>
      <c r="C96" s="2" t="s">
        <v>11</v>
      </c>
      <c r="D96" s="2" t="s">
        <v>206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4</v>
      </c>
      <c r="K96" s="2">
        <v>1</v>
      </c>
      <c r="L96" s="2" t="s">
        <v>14</v>
      </c>
      <c r="M96" s="2" t="s">
        <v>14</v>
      </c>
      <c r="N96" s="2">
        <v>1</v>
      </c>
      <c r="O96" s="2" t="s">
        <v>14</v>
      </c>
      <c r="P96" s="2" t="s">
        <v>14</v>
      </c>
      <c r="Q96" s="2" t="s">
        <v>14</v>
      </c>
      <c r="R96" s="2" t="s">
        <v>14</v>
      </c>
      <c r="S96" s="2" t="s">
        <v>14</v>
      </c>
      <c r="T96" s="6"/>
    </row>
    <row r="97" spans="1:20" x14ac:dyDescent="0.25">
      <c r="A97" s="3">
        <v>1</v>
      </c>
      <c r="B97" s="1">
        <v>121</v>
      </c>
      <c r="C97" s="1" t="s">
        <v>11</v>
      </c>
      <c r="D97" s="1" t="s">
        <v>208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4</v>
      </c>
      <c r="K97" s="1">
        <v>1</v>
      </c>
      <c r="L97" s="1" t="s">
        <v>14</v>
      </c>
      <c r="M97" s="1" t="s">
        <v>14</v>
      </c>
      <c r="N97" s="1">
        <v>1</v>
      </c>
      <c r="O97" s="1" t="s">
        <v>14</v>
      </c>
      <c r="P97" s="1" t="s">
        <v>14</v>
      </c>
      <c r="Q97" s="1" t="s">
        <v>14</v>
      </c>
      <c r="R97" s="1" t="s">
        <v>14</v>
      </c>
      <c r="S97" s="1" t="s">
        <v>14</v>
      </c>
      <c r="T97" s="4"/>
    </row>
    <row r="98" spans="1:20" x14ac:dyDescent="0.25">
      <c r="A98" s="5">
        <v>1</v>
      </c>
      <c r="B98" s="2">
        <v>122</v>
      </c>
      <c r="C98" s="2" t="s">
        <v>11</v>
      </c>
      <c r="D98" s="2" t="s">
        <v>210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4</v>
      </c>
      <c r="K98" s="2">
        <v>1</v>
      </c>
      <c r="L98" s="2" t="s">
        <v>14</v>
      </c>
      <c r="M98" s="2" t="s">
        <v>14</v>
      </c>
      <c r="N98" s="2">
        <v>1</v>
      </c>
      <c r="O98" s="2" t="s">
        <v>14</v>
      </c>
      <c r="P98" s="2" t="s">
        <v>14</v>
      </c>
      <c r="Q98" s="2" t="s">
        <v>14</v>
      </c>
      <c r="R98" s="2" t="s">
        <v>14</v>
      </c>
      <c r="S98" s="2" t="s">
        <v>14</v>
      </c>
      <c r="T98" s="6"/>
    </row>
    <row r="99" spans="1:20" x14ac:dyDescent="0.25">
      <c r="A99" s="3">
        <v>1</v>
      </c>
      <c r="B99" s="1">
        <v>123</v>
      </c>
      <c r="C99" s="1" t="s">
        <v>38</v>
      </c>
      <c r="D99" s="1" t="s">
        <v>212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4</v>
      </c>
      <c r="K99" s="1">
        <v>1</v>
      </c>
      <c r="L99" s="1" t="s">
        <v>14</v>
      </c>
      <c r="M99" s="1" t="s">
        <v>14</v>
      </c>
      <c r="N99" s="1" t="s">
        <v>14</v>
      </c>
      <c r="O99" s="1">
        <v>1</v>
      </c>
      <c r="P99" s="1" t="s">
        <v>14</v>
      </c>
      <c r="Q99" s="1" t="s">
        <v>14</v>
      </c>
      <c r="R99" s="1" t="s">
        <v>14</v>
      </c>
      <c r="S99" s="1" t="s">
        <v>14</v>
      </c>
      <c r="T99" s="4"/>
    </row>
    <row r="100" spans="1:20" x14ac:dyDescent="0.25">
      <c r="A100" s="5">
        <v>1</v>
      </c>
      <c r="B100" s="2">
        <v>124</v>
      </c>
      <c r="C100" s="2" t="s">
        <v>38</v>
      </c>
      <c r="D100" s="2" t="s">
        <v>214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4</v>
      </c>
      <c r="K100" s="2">
        <v>1</v>
      </c>
      <c r="L100" s="2" t="s">
        <v>14</v>
      </c>
      <c r="M100" s="2" t="s">
        <v>14</v>
      </c>
      <c r="N100" s="2" t="s">
        <v>14</v>
      </c>
      <c r="O100" s="2">
        <v>1</v>
      </c>
      <c r="P100" s="2" t="s">
        <v>14</v>
      </c>
      <c r="Q100" s="2" t="s">
        <v>14</v>
      </c>
      <c r="R100" s="2" t="s">
        <v>14</v>
      </c>
      <c r="S100" s="2" t="s">
        <v>14</v>
      </c>
      <c r="T100" s="6"/>
    </row>
    <row r="101" spans="1:20" x14ac:dyDescent="0.25">
      <c r="A101" s="3">
        <v>1</v>
      </c>
      <c r="B101" s="1">
        <v>126</v>
      </c>
      <c r="C101" s="1" t="s">
        <v>11</v>
      </c>
      <c r="D101" s="1" t="s">
        <v>217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4</v>
      </c>
      <c r="K101" s="1">
        <v>1</v>
      </c>
      <c r="L101" s="1" t="s">
        <v>14</v>
      </c>
      <c r="M101" s="1" t="s">
        <v>14</v>
      </c>
      <c r="N101" s="1" t="s">
        <v>14</v>
      </c>
      <c r="O101" s="1" t="s">
        <v>14</v>
      </c>
      <c r="P101" s="1" t="s">
        <v>14</v>
      </c>
      <c r="Q101" s="1" t="s">
        <v>14</v>
      </c>
      <c r="R101" s="1">
        <v>1</v>
      </c>
      <c r="S101" s="1" t="s">
        <v>14</v>
      </c>
      <c r="T101" s="4"/>
    </row>
    <row r="102" spans="1:20" x14ac:dyDescent="0.25">
      <c r="A102" s="5">
        <v>1</v>
      </c>
      <c r="B102" s="2">
        <v>127</v>
      </c>
      <c r="C102" s="2" t="s">
        <v>11</v>
      </c>
      <c r="D102" s="2" t="s">
        <v>219</v>
      </c>
      <c r="E102" s="2">
        <v>0</v>
      </c>
      <c r="F102" s="2">
        <v>0</v>
      </c>
      <c r="G102" s="2">
        <v>0</v>
      </c>
      <c r="H102" s="2">
        <v>0</v>
      </c>
      <c r="I102" s="2"/>
      <c r="J102" s="2" t="s">
        <v>14</v>
      </c>
      <c r="K102" s="2">
        <v>1</v>
      </c>
      <c r="L102" s="2" t="s">
        <v>14</v>
      </c>
      <c r="M102" s="2" t="s">
        <v>14</v>
      </c>
      <c r="N102" s="2" t="s">
        <v>14</v>
      </c>
      <c r="O102" s="2" t="s">
        <v>14</v>
      </c>
      <c r="P102" s="2" t="s">
        <v>14</v>
      </c>
      <c r="Q102" s="2">
        <v>4</v>
      </c>
      <c r="R102" s="2">
        <v>1</v>
      </c>
      <c r="S102" s="2" t="s">
        <v>14</v>
      </c>
      <c r="T102" s="6"/>
    </row>
    <row r="103" spans="1:20" x14ac:dyDescent="0.25">
      <c r="A103" s="3">
        <v>1</v>
      </c>
      <c r="B103" s="1">
        <v>128</v>
      </c>
      <c r="C103" s="1" t="s">
        <v>11</v>
      </c>
      <c r="D103" s="1" t="s">
        <v>221</v>
      </c>
      <c r="E103" s="1">
        <v>0</v>
      </c>
      <c r="F103" s="1">
        <v>0</v>
      </c>
      <c r="G103" s="1">
        <v>0</v>
      </c>
      <c r="H103" s="1">
        <v>0</v>
      </c>
      <c r="I103" s="1"/>
      <c r="J103" s="1" t="s">
        <v>14</v>
      </c>
      <c r="K103" s="1">
        <v>1</v>
      </c>
      <c r="L103" s="1" t="s">
        <v>14</v>
      </c>
      <c r="M103" s="1" t="s">
        <v>14</v>
      </c>
      <c r="N103" s="1" t="s">
        <v>14</v>
      </c>
      <c r="O103" s="1" t="s">
        <v>14</v>
      </c>
      <c r="P103" s="1" t="s">
        <v>14</v>
      </c>
      <c r="Q103" s="1">
        <v>4</v>
      </c>
      <c r="R103" s="1">
        <v>1</v>
      </c>
      <c r="S103" s="1" t="s">
        <v>14</v>
      </c>
      <c r="T103" s="4"/>
    </row>
    <row r="104" spans="1:20" x14ac:dyDescent="0.25">
      <c r="A104" s="5">
        <v>1</v>
      </c>
      <c r="B104" s="2">
        <v>129</v>
      </c>
      <c r="C104" s="2" t="s">
        <v>11</v>
      </c>
      <c r="D104" s="2" t="s">
        <v>223</v>
      </c>
      <c r="E104" s="2">
        <v>0</v>
      </c>
      <c r="F104" s="2">
        <v>0</v>
      </c>
      <c r="G104" s="2">
        <v>0</v>
      </c>
      <c r="H104" s="2">
        <v>0</v>
      </c>
      <c r="I104" s="2"/>
      <c r="J104" s="2" t="s">
        <v>14</v>
      </c>
      <c r="K104" s="2" t="s">
        <v>14</v>
      </c>
      <c r="L104" s="2" t="s">
        <v>14</v>
      </c>
      <c r="M104" s="2">
        <v>1</v>
      </c>
      <c r="N104" s="2" t="s">
        <v>14</v>
      </c>
      <c r="O104" s="2" t="s">
        <v>14</v>
      </c>
      <c r="P104" s="2" t="s">
        <v>14</v>
      </c>
      <c r="Q104" s="2">
        <v>4</v>
      </c>
      <c r="R104" s="2">
        <v>1</v>
      </c>
      <c r="S104" s="2" t="s">
        <v>14</v>
      </c>
      <c r="T104" s="6"/>
    </row>
    <row r="105" spans="1:20" x14ac:dyDescent="0.25">
      <c r="A105" s="3">
        <v>1</v>
      </c>
      <c r="B105" s="1">
        <v>130</v>
      </c>
      <c r="C105" s="1" t="s">
        <v>11</v>
      </c>
      <c r="D105" s="1" t="s">
        <v>225</v>
      </c>
      <c r="E105" s="1">
        <v>0</v>
      </c>
      <c r="F105" s="1">
        <v>0</v>
      </c>
      <c r="G105" s="1">
        <v>0</v>
      </c>
      <c r="H105" s="1">
        <v>0</v>
      </c>
      <c r="I105" s="1"/>
      <c r="J105" s="1" t="s">
        <v>14</v>
      </c>
      <c r="K105" s="1" t="s">
        <v>14</v>
      </c>
      <c r="L105" s="1" t="s">
        <v>14</v>
      </c>
      <c r="M105" s="1">
        <v>1</v>
      </c>
      <c r="N105" s="1" t="s">
        <v>14</v>
      </c>
      <c r="O105" s="1" t="s">
        <v>14</v>
      </c>
      <c r="P105" s="1" t="s">
        <v>14</v>
      </c>
      <c r="Q105" s="1">
        <v>4</v>
      </c>
      <c r="R105" s="1">
        <v>1</v>
      </c>
      <c r="S105" s="1" t="s">
        <v>14</v>
      </c>
      <c r="T105" s="4"/>
    </row>
    <row r="106" spans="1:20" x14ac:dyDescent="0.25">
      <c r="A106" s="5">
        <v>1</v>
      </c>
      <c r="B106" s="2">
        <v>131</v>
      </c>
      <c r="C106" s="2" t="s">
        <v>11</v>
      </c>
      <c r="D106" s="2" t="s">
        <v>227</v>
      </c>
      <c r="E106" s="2">
        <v>0</v>
      </c>
      <c r="F106" s="2">
        <v>0</v>
      </c>
      <c r="G106" s="2">
        <v>0</v>
      </c>
      <c r="H106" s="2">
        <v>0</v>
      </c>
      <c r="I106" s="2"/>
      <c r="J106" s="2" t="s">
        <v>14</v>
      </c>
      <c r="K106" s="2" t="s">
        <v>14</v>
      </c>
      <c r="L106" s="2" t="s">
        <v>14</v>
      </c>
      <c r="M106" s="2">
        <v>1</v>
      </c>
      <c r="N106" s="2" t="s">
        <v>14</v>
      </c>
      <c r="O106" s="2" t="s">
        <v>14</v>
      </c>
      <c r="P106" s="2" t="s">
        <v>14</v>
      </c>
      <c r="Q106" s="2">
        <v>4</v>
      </c>
      <c r="R106" s="2">
        <v>1</v>
      </c>
      <c r="S106" s="2" t="s">
        <v>14</v>
      </c>
      <c r="T106" s="6"/>
    </row>
    <row r="107" spans="1:20" x14ac:dyDescent="0.25">
      <c r="A107" s="3">
        <v>1</v>
      </c>
      <c r="B107" s="1">
        <v>132</v>
      </c>
      <c r="C107" s="1" t="s">
        <v>11</v>
      </c>
      <c r="D107" s="1" t="s">
        <v>229</v>
      </c>
      <c r="E107" s="1">
        <v>1</v>
      </c>
      <c r="F107" s="1">
        <v>1</v>
      </c>
      <c r="G107" s="1">
        <v>-1</v>
      </c>
      <c r="H107" s="1">
        <v>-1</v>
      </c>
      <c r="I107" s="1"/>
      <c r="J107" s="1" t="s">
        <v>14</v>
      </c>
      <c r="K107" s="1" t="s">
        <v>14</v>
      </c>
      <c r="L107" s="1" t="s">
        <v>14</v>
      </c>
      <c r="M107" s="1">
        <v>1</v>
      </c>
      <c r="N107" s="1" t="s">
        <v>14</v>
      </c>
      <c r="O107" s="1" t="s">
        <v>14</v>
      </c>
      <c r="P107" s="1" t="s">
        <v>14</v>
      </c>
      <c r="Q107" s="1">
        <v>4</v>
      </c>
      <c r="R107" s="1">
        <v>1</v>
      </c>
      <c r="S107" s="1" t="s">
        <v>14</v>
      </c>
      <c r="T107" s="4"/>
    </row>
    <row r="108" spans="1:20" x14ac:dyDescent="0.25">
      <c r="A108" s="5">
        <v>1</v>
      </c>
      <c r="B108" s="2">
        <v>133</v>
      </c>
      <c r="C108" s="2" t="s">
        <v>11</v>
      </c>
      <c r="D108" s="2" t="s">
        <v>232</v>
      </c>
      <c r="E108" s="2">
        <v>0</v>
      </c>
      <c r="F108" s="2">
        <v>0</v>
      </c>
      <c r="G108" s="2">
        <v>0</v>
      </c>
      <c r="H108" s="2">
        <v>0</v>
      </c>
      <c r="I108" s="2"/>
      <c r="J108" s="2" t="s">
        <v>14</v>
      </c>
      <c r="K108" s="2" t="s">
        <v>14</v>
      </c>
      <c r="L108" s="2" t="s">
        <v>14</v>
      </c>
      <c r="M108" s="2">
        <v>1</v>
      </c>
      <c r="N108" s="2" t="s">
        <v>14</v>
      </c>
      <c r="O108" s="2" t="s">
        <v>14</v>
      </c>
      <c r="P108" s="2" t="s">
        <v>14</v>
      </c>
      <c r="Q108" s="2">
        <v>4</v>
      </c>
      <c r="R108" s="2">
        <v>1</v>
      </c>
      <c r="S108" s="2" t="s">
        <v>14</v>
      </c>
      <c r="T108" s="6"/>
    </row>
    <row r="109" spans="1:20" x14ac:dyDescent="0.25">
      <c r="A109" s="3">
        <v>1</v>
      </c>
      <c r="B109" s="1">
        <v>134</v>
      </c>
      <c r="C109" s="1" t="s">
        <v>11</v>
      </c>
      <c r="D109" s="1" t="s">
        <v>234</v>
      </c>
      <c r="E109" s="1">
        <v>0</v>
      </c>
      <c r="F109" s="1">
        <v>0</v>
      </c>
      <c r="G109" s="1">
        <v>-1</v>
      </c>
      <c r="H109" s="1">
        <v>0</v>
      </c>
      <c r="I109" s="1"/>
      <c r="J109" s="1" t="s">
        <v>14</v>
      </c>
      <c r="K109" s="1" t="s">
        <v>14</v>
      </c>
      <c r="L109" s="1" t="s">
        <v>14</v>
      </c>
      <c r="M109" s="1">
        <v>1</v>
      </c>
      <c r="N109" s="1" t="s">
        <v>14</v>
      </c>
      <c r="O109" s="1" t="s">
        <v>14</v>
      </c>
      <c r="P109" s="1" t="s">
        <v>14</v>
      </c>
      <c r="Q109" s="1">
        <v>4</v>
      </c>
      <c r="R109" s="1">
        <v>1</v>
      </c>
      <c r="S109" s="1" t="s">
        <v>14</v>
      </c>
      <c r="T109" s="4"/>
    </row>
    <row r="110" spans="1:20" x14ac:dyDescent="0.25">
      <c r="A110" s="5">
        <v>1</v>
      </c>
      <c r="B110" s="2">
        <v>135</v>
      </c>
      <c r="C110" s="2" t="s">
        <v>75</v>
      </c>
      <c r="D110" s="2" t="s">
        <v>236</v>
      </c>
      <c r="E110" s="2">
        <v>6</v>
      </c>
      <c r="F110" s="2">
        <v>5</v>
      </c>
      <c r="G110" s="2">
        <v>-2</v>
      </c>
      <c r="H110" s="2">
        <v>0</v>
      </c>
      <c r="I110" s="2"/>
      <c r="J110" s="2" t="s">
        <v>14</v>
      </c>
      <c r="K110" s="2" t="s">
        <v>14</v>
      </c>
      <c r="L110" s="2" t="s">
        <v>14</v>
      </c>
      <c r="M110" s="2">
        <v>1</v>
      </c>
      <c r="N110" s="2" t="s">
        <v>14</v>
      </c>
      <c r="O110" s="2" t="s">
        <v>14</v>
      </c>
      <c r="P110" s="2" t="s">
        <v>14</v>
      </c>
      <c r="Q110" s="2">
        <v>4</v>
      </c>
      <c r="R110" s="2">
        <v>1</v>
      </c>
      <c r="S110" s="2" t="s">
        <v>14</v>
      </c>
      <c r="T110" s="6"/>
    </row>
    <row r="111" spans="1:20" x14ac:dyDescent="0.25">
      <c r="A111" s="3">
        <v>1</v>
      </c>
      <c r="B111" s="1">
        <v>136</v>
      </c>
      <c r="C111" s="1" t="s">
        <v>238</v>
      </c>
      <c r="D111" s="1" t="s">
        <v>239</v>
      </c>
      <c r="E111" s="1">
        <v>0</v>
      </c>
      <c r="F111" s="1">
        <v>0</v>
      </c>
      <c r="G111" s="1">
        <v>0</v>
      </c>
      <c r="H111" s="1">
        <v>0</v>
      </c>
      <c r="I111" s="1"/>
      <c r="J111" s="1" t="s">
        <v>14</v>
      </c>
      <c r="K111" s="1" t="s">
        <v>14</v>
      </c>
      <c r="L111" s="1" t="s">
        <v>14</v>
      </c>
      <c r="M111" s="1">
        <v>1</v>
      </c>
      <c r="N111" s="1" t="s">
        <v>14</v>
      </c>
      <c r="O111" s="1">
        <v>1</v>
      </c>
      <c r="P111" s="1" t="s">
        <v>14</v>
      </c>
      <c r="Q111" s="1">
        <v>4</v>
      </c>
      <c r="R111" s="1" t="s">
        <v>14</v>
      </c>
      <c r="S111" s="1" t="s">
        <v>14</v>
      </c>
      <c r="T111" s="4"/>
    </row>
    <row r="112" spans="1:20" x14ac:dyDescent="0.25">
      <c r="A112" s="5">
        <v>1</v>
      </c>
      <c r="B112" s="2">
        <v>137</v>
      </c>
      <c r="C112" s="2" t="s">
        <v>11</v>
      </c>
      <c r="D112" s="2" t="s">
        <v>241</v>
      </c>
      <c r="E112" s="2">
        <v>1</v>
      </c>
      <c r="F112" s="2">
        <v>1</v>
      </c>
      <c r="G112" s="2">
        <v>1</v>
      </c>
      <c r="H112" s="2">
        <v>1</v>
      </c>
      <c r="I112" s="2"/>
      <c r="J112" s="2" t="s">
        <v>14</v>
      </c>
      <c r="K112" s="2" t="s">
        <v>14</v>
      </c>
      <c r="L112" s="2" t="s">
        <v>14</v>
      </c>
      <c r="M112" s="2">
        <v>1</v>
      </c>
      <c r="N112" s="2" t="s">
        <v>14</v>
      </c>
      <c r="O112" s="2" t="s">
        <v>14</v>
      </c>
      <c r="P112" s="2" t="s">
        <v>14</v>
      </c>
      <c r="Q112" s="2">
        <v>4</v>
      </c>
      <c r="R112" s="2">
        <v>1</v>
      </c>
      <c r="S112" s="2" t="s">
        <v>14</v>
      </c>
      <c r="T112" s="6"/>
    </row>
    <row r="113" spans="1:20" x14ac:dyDescent="0.25">
      <c r="A113" s="3">
        <v>1</v>
      </c>
      <c r="B113" s="1">
        <v>139</v>
      </c>
      <c r="C113" s="1" t="s">
        <v>238</v>
      </c>
      <c r="D113" s="1" t="s">
        <v>243</v>
      </c>
      <c r="E113" s="1">
        <v>-2</v>
      </c>
      <c r="F113" s="1">
        <v>1</v>
      </c>
      <c r="G113" s="1">
        <v>2</v>
      </c>
      <c r="H113" s="1">
        <v>-1</v>
      </c>
      <c r="I113" s="1"/>
      <c r="J113" s="1" t="s">
        <v>14</v>
      </c>
      <c r="K113" s="1" t="s">
        <v>14</v>
      </c>
      <c r="L113" s="1" t="s">
        <v>14</v>
      </c>
      <c r="M113" s="1">
        <v>1</v>
      </c>
      <c r="N113" s="1" t="s">
        <v>14</v>
      </c>
      <c r="O113" s="1">
        <v>1</v>
      </c>
      <c r="P113" s="1" t="s">
        <v>14</v>
      </c>
      <c r="Q113" s="1">
        <v>4</v>
      </c>
      <c r="R113" s="1" t="s">
        <v>14</v>
      </c>
      <c r="S113" s="1" t="s">
        <v>14</v>
      </c>
      <c r="T113" s="4"/>
    </row>
    <row r="114" spans="1:20" x14ac:dyDescent="0.25">
      <c r="A114" s="5">
        <v>1</v>
      </c>
      <c r="B114" s="2">
        <v>140</v>
      </c>
      <c r="C114" s="2" t="s">
        <v>11</v>
      </c>
      <c r="D114" s="2" t="s">
        <v>245</v>
      </c>
      <c r="E114" s="2">
        <v>0</v>
      </c>
      <c r="F114" s="2">
        <v>0</v>
      </c>
      <c r="G114" s="2">
        <v>0</v>
      </c>
      <c r="H114" s="2">
        <v>0</v>
      </c>
      <c r="I114" s="2"/>
      <c r="J114" s="2" t="s">
        <v>14</v>
      </c>
      <c r="K114" s="2" t="s">
        <v>14</v>
      </c>
      <c r="L114" s="2" t="s">
        <v>14</v>
      </c>
      <c r="M114" s="2">
        <v>1</v>
      </c>
      <c r="N114" s="2" t="s">
        <v>14</v>
      </c>
      <c r="O114" s="2" t="s">
        <v>14</v>
      </c>
      <c r="P114" s="2" t="s">
        <v>14</v>
      </c>
      <c r="Q114" s="2">
        <v>4</v>
      </c>
      <c r="R114" s="2">
        <v>1</v>
      </c>
      <c r="S114" s="2" t="s">
        <v>14</v>
      </c>
      <c r="T114" s="6"/>
    </row>
    <row r="115" spans="1:20" x14ac:dyDescent="0.25">
      <c r="A115" s="3">
        <v>1</v>
      </c>
      <c r="B115" s="1">
        <v>141</v>
      </c>
      <c r="C115" s="1" t="s">
        <v>11</v>
      </c>
      <c r="D115" s="1" t="s">
        <v>247</v>
      </c>
      <c r="E115" s="1">
        <v>0</v>
      </c>
      <c r="F115" s="1">
        <v>0</v>
      </c>
      <c r="G115" s="1">
        <v>0</v>
      </c>
      <c r="H115" s="1">
        <v>0</v>
      </c>
      <c r="I115" s="1"/>
      <c r="J115" s="1" t="s">
        <v>14</v>
      </c>
      <c r="K115" s="1" t="s">
        <v>14</v>
      </c>
      <c r="L115" s="1" t="s">
        <v>14</v>
      </c>
      <c r="M115" s="1">
        <v>1</v>
      </c>
      <c r="N115" s="1" t="s">
        <v>14</v>
      </c>
      <c r="O115" s="1" t="s">
        <v>14</v>
      </c>
      <c r="P115" s="1" t="s">
        <v>14</v>
      </c>
      <c r="Q115" s="1">
        <v>4</v>
      </c>
      <c r="R115" s="1">
        <v>1</v>
      </c>
      <c r="S115" s="1" t="s">
        <v>14</v>
      </c>
      <c r="T115" s="4"/>
    </row>
    <row r="116" spans="1:20" x14ac:dyDescent="0.25">
      <c r="A116" s="5">
        <v>1</v>
      </c>
      <c r="B116" s="2">
        <v>142</v>
      </c>
      <c r="C116" s="2" t="s">
        <v>11</v>
      </c>
      <c r="D116" s="2" t="s">
        <v>249</v>
      </c>
      <c r="E116" s="2">
        <v>0</v>
      </c>
      <c r="F116" s="2">
        <v>0</v>
      </c>
      <c r="G116" s="2">
        <v>0</v>
      </c>
      <c r="H116" s="2">
        <v>0</v>
      </c>
      <c r="I116" s="2"/>
      <c r="J116" s="2" t="s">
        <v>14</v>
      </c>
      <c r="K116" s="2" t="s">
        <v>14</v>
      </c>
      <c r="L116" s="2" t="s">
        <v>14</v>
      </c>
      <c r="M116" s="2">
        <v>1</v>
      </c>
      <c r="N116" s="2" t="s">
        <v>14</v>
      </c>
      <c r="O116" s="2" t="s">
        <v>14</v>
      </c>
      <c r="P116" s="2" t="s">
        <v>14</v>
      </c>
      <c r="Q116" s="2">
        <v>4</v>
      </c>
      <c r="R116" s="2">
        <v>1</v>
      </c>
      <c r="S116" s="2" t="s">
        <v>14</v>
      </c>
      <c r="T116" s="6"/>
    </row>
    <row r="117" spans="1:20" x14ac:dyDescent="0.25">
      <c r="A117" s="3">
        <v>1</v>
      </c>
      <c r="B117" s="1">
        <v>143</v>
      </c>
      <c r="C117" s="1" t="s">
        <v>11</v>
      </c>
      <c r="D117" s="1" t="s">
        <v>251</v>
      </c>
      <c r="E117" s="1">
        <v>0</v>
      </c>
      <c r="F117" s="1">
        <v>0</v>
      </c>
      <c r="G117" s="1">
        <v>0</v>
      </c>
      <c r="H117" s="1" t="s">
        <v>252</v>
      </c>
      <c r="I117" s="1"/>
      <c r="J117" s="1" t="s">
        <v>14</v>
      </c>
      <c r="K117" s="1" t="s">
        <v>14</v>
      </c>
      <c r="L117" s="1" t="s">
        <v>14</v>
      </c>
      <c r="M117" s="1">
        <v>1</v>
      </c>
      <c r="N117" s="1" t="s">
        <v>14</v>
      </c>
      <c r="O117" s="1" t="s">
        <v>14</v>
      </c>
      <c r="P117" s="1" t="s">
        <v>14</v>
      </c>
      <c r="Q117" s="1">
        <v>4</v>
      </c>
      <c r="R117" s="1">
        <v>1</v>
      </c>
      <c r="S117" s="1" t="s">
        <v>14</v>
      </c>
      <c r="T117" s="4"/>
    </row>
    <row r="118" spans="1:20" x14ac:dyDescent="0.25">
      <c r="A118" s="5">
        <v>1</v>
      </c>
      <c r="B118" s="2">
        <v>144</v>
      </c>
      <c r="C118" s="2" t="s">
        <v>11</v>
      </c>
      <c r="D118" s="2" t="s">
        <v>254</v>
      </c>
      <c r="E118" s="2">
        <v>0</v>
      </c>
      <c r="F118" s="2">
        <v>0</v>
      </c>
      <c r="G118" s="2">
        <v>0</v>
      </c>
      <c r="H118" s="2">
        <v>0</v>
      </c>
      <c r="I118" s="2"/>
      <c r="J118" s="2" t="s">
        <v>14</v>
      </c>
      <c r="K118" s="2" t="s">
        <v>14</v>
      </c>
      <c r="L118" s="2" t="s">
        <v>14</v>
      </c>
      <c r="M118" s="2">
        <v>1</v>
      </c>
      <c r="N118" s="2" t="s">
        <v>14</v>
      </c>
      <c r="O118" s="2" t="s">
        <v>14</v>
      </c>
      <c r="P118" s="2" t="s">
        <v>14</v>
      </c>
      <c r="Q118" s="2">
        <v>4</v>
      </c>
      <c r="R118" s="2">
        <v>1</v>
      </c>
      <c r="S118" s="2" t="s">
        <v>14</v>
      </c>
      <c r="T118" s="6"/>
    </row>
    <row r="119" spans="1:20" x14ac:dyDescent="0.25">
      <c r="A119" s="3">
        <v>1</v>
      </c>
      <c r="B119" s="1">
        <v>145</v>
      </c>
      <c r="C119" s="1" t="s">
        <v>11</v>
      </c>
      <c r="D119" s="1" t="s">
        <v>256</v>
      </c>
      <c r="E119" s="1">
        <v>0</v>
      </c>
      <c r="F119" s="1">
        <v>0</v>
      </c>
      <c r="G119" s="1">
        <v>0</v>
      </c>
      <c r="H119" s="1">
        <v>0</v>
      </c>
      <c r="I119" s="1"/>
      <c r="J119" s="1" t="s">
        <v>14</v>
      </c>
      <c r="K119" s="1" t="s">
        <v>14</v>
      </c>
      <c r="L119" s="1" t="s">
        <v>14</v>
      </c>
      <c r="M119" s="1">
        <v>1</v>
      </c>
      <c r="N119" s="1" t="s">
        <v>14</v>
      </c>
      <c r="O119" s="1" t="s">
        <v>14</v>
      </c>
      <c r="P119" s="1" t="s">
        <v>14</v>
      </c>
      <c r="Q119" s="1">
        <v>4</v>
      </c>
      <c r="R119" s="1">
        <v>1</v>
      </c>
      <c r="S119" s="1" t="s">
        <v>14</v>
      </c>
      <c r="T119" s="4"/>
    </row>
    <row r="120" spans="1:20" x14ac:dyDescent="0.25">
      <c r="A120" s="5">
        <v>1</v>
      </c>
      <c r="B120" s="2">
        <v>146</v>
      </c>
      <c r="C120" s="2" t="s">
        <v>11</v>
      </c>
      <c r="D120" s="2" t="s">
        <v>258</v>
      </c>
      <c r="E120" s="2">
        <v>0</v>
      </c>
      <c r="F120" s="2">
        <v>0</v>
      </c>
      <c r="G120" s="2">
        <v>0</v>
      </c>
      <c r="H120" s="2">
        <v>0</v>
      </c>
      <c r="I120" s="2"/>
      <c r="J120" s="2" t="s">
        <v>14</v>
      </c>
      <c r="K120" s="2" t="s">
        <v>14</v>
      </c>
      <c r="L120" s="2" t="s">
        <v>14</v>
      </c>
      <c r="M120" s="2">
        <v>1</v>
      </c>
      <c r="N120" s="2" t="s">
        <v>14</v>
      </c>
      <c r="O120" s="2" t="s">
        <v>14</v>
      </c>
      <c r="P120" s="2" t="s">
        <v>14</v>
      </c>
      <c r="Q120" s="2">
        <v>4</v>
      </c>
      <c r="R120" s="2">
        <v>1</v>
      </c>
      <c r="S120" s="2" t="s">
        <v>14</v>
      </c>
      <c r="T120" s="6"/>
    </row>
    <row r="121" spans="1:20" x14ac:dyDescent="0.25">
      <c r="A121" s="3">
        <v>1</v>
      </c>
      <c r="B121" s="1">
        <v>147</v>
      </c>
      <c r="C121" s="1" t="s">
        <v>11</v>
      </c>
      <c r="D121" s="1" t="s">
        <v>260</v>
      </c>
      <c r="E121" s="1">
        <v>0</v>
      </c>
      <c r="F121" s="1">
        <v>3</v>
      </c>
      <c r="G121" s="1">
        <v>1</v>
      </c>
      <c r="H121" s="1">
        <v>1</v>
      </c>
      <c r="I121" s="1"/>
      <c r="J121" s="1" t="s">
        <v>14</v>
      </c>
      <c r="K121" s="1" t="s">
        <v>14</v>
      </c>
      <c r="L121" s="1" t="s">
        <v>14</v>
      </c>
      <c r="M121" s="1">
        <v>1</v>
      </c>
      <c r="N121" s="1" t="s">
        <v>14</v>
      </c>
      <c r="O121" s="1" t="s">
        <v>14</v>
      </c>
      <c r="P121" s="1" t="s">
        <v>14</v>
      </c>
      <c r="Q121" s="1">
        <v>4</v>
      </c>
      <c r="R121" s="1">
        <v>1</v>
      </c>
      <c r="S121" s="1" t="s">
        <v>14</v>
      </c>
      <c r="T121" s="4"/>
    </row>
    <row r="122" spans="1:20" x14ac:dyDescent="0.25">
      <c r="A122" s="5">
        <v>1</v>
      </c>
      <c r="B122" s="2">
        <v>148</v>
      </c>
      <c r="C122" s="2" t="s">
        <v>11</v>
      </c>
      <c r="D122" s="2" t="s">
        <v>262</v>
      </c>
      <c r="E122" s="2">
        <v>0</v>
      </c>
      <c r="F122" s="2">
        <v>0</v>
      </c>
      <c r="G122" s="2">
        <v>0</v>
      </c>
      <c r="H122" s="2">
        <v>0</v>
      </c>
      <c r="I122" s="2"/>
      <c r="J122" s="2" t="s">
        <v>14</v>
      </c>
      <c r="K122" s="2" t="s">
        <v>14</v>
      </c>
      <c r="L122" s="2" t="s">
        <v>14</v>
      </c>
      <c r="M122" s="2">
        <v>1</v>
      </c>
      <c r="N122" s="2" t="s">
        <v>14</v>
      </c>
      <c r="O122" s="2" t="s">
        <v>14</v>
      </c>
      <c r="P122" s="2" t="s">
        <v>14</v>
      </c>
      <c r="Q122" s="2">
        <v>4</v>
      </c>
      <c r="R122" s="2">
        <v>1</v>
      </c>
      <c r="S122" s="2" t="s">
        <v>14</v>
      </c>
      <c r="T122" s="6"/>
    </row>
    <row r="123" spans="1:20" x14ac:dyDescent="0.25">
      <c r="A123" s="3">
        <v>1</v>
      </c>
      <c r="B123" s="1">
        <v>149</v>
      </c>
      <c r="C123" s="1" t="s">
        <v>11</v>
      </c>
      <c r="D123" s="1" t="s">
        <v>264</v>
      </c>
      <c r="E123" s="1">
        <v>0</v>
      </c>
      <c r="F123" s="1">
        <v>0</v>
      </c>
      <c r="G123" s="1">
        <v>0</v>
      </c>
      <c r="H123" s="1">
        <v>0</v>
      </c>
      <c r="I123" s="1"/>
      <c r="J123" s="1" t="s">
        <v>14</v>
      </c>
      <c r="K123" s="1" t="s">
        <v>14</v>
      </c>
      <c r="L123" s="1" t="s">
        <v>14</v>
      </c>
      <c r="M123" s="1">
        <v>1</v>
      </c>
      <c r="N123" s="1" t="s">
        <v>14</v>
      </c>
      <c r="O123" s="1" t="s">
        <v>14</v>
      </c>
      <c r="P123" s="1" t="s">
        <v>14</v>
      </c>
      <c r="Q123" s="1">
        <v>4</v>
      </c>
      <c r="R123" s="1">
        <v>1</v>
      </c>
      <c r="S123" s="1" t="s">
        <v>14</v>
      </c>
      <c r="T123" s="4"/>
    </row>
    <row r="124" spans="1:20" x14ac:dyDescent="0.25">
      <c r="A124" s="5">
        <v>1</v>
      </c>
      <c r="B124" s="2">
        <v>150</v>
      </c>
      <c r="C124" s="2" t="s">
        <v>11</v>
      </c>
      <c r="D124" s="2" t="s">
        <v>266</v>
      </c>
      <c r="E124" s="2">
        <v>0</v>
      </c>
      <c r="F124" s="2">
        <v>0</v>
      </c>
      <c r="G124" s="2">
        <v>0</v>
      </c>
      <c r="H124" s="2">
        <v>0</v>
      </c>
      <c r="I124" s="2"/>
      <c r="J124" s="2" t="s">
        <v>14</v>
      </c>
      <c r="K124" s="2" t="s">
        <v>14</v>
      </c>
      <c r="L124" s="2" t="s">
        <v>14</v>
      </c>
      <c r="M124" s="2">
        <v>1</v>
      </c>
      <c r="N124" s="2" t="s">
        <v>14</v>
      </c>
      <c r="O124" s="2" t="s">
        <v>14</v>
      </c>
      <c r="P124" s="2" t="s">
        <v>14</v>
      </c>
      <c r="Q124" s="2">
        <v>4</v>
      </c>
      <c r="R124" s="2">
        <v>1</v>
      </c>
      <c r="S124" s="2" t="s">
        <v>14</v>
      </c>
      <c r="T124" s="6"/>
    </row>
    <row r="125" spans="1:20" x14ac:dyDescent="0.25">
      <c r="A125" s="3">
        <v>1</v>
      </c>
      <c r="B125" s="1">
        <v>151</v>
      </c>
      <c r="C125" s="1" t="s">
        <v>11</v>
      </c>
      <c r="D125" s="1" t="s">
        <v>268</v>
      </c>
      <c r="E125" s="1">
        <v>0</v>
      </c>
      <c r="F125" s="1">
        <v>0</v>
      </c>
      <c r="G125" s="1">
        <v>0</v>
      </c>
      <c r="H125" s="1">
        <v>0</v>
      </c>
      <c r="I125" s="1"/>
      <c r="J125" s="1" t="s">
        <v>14</v>
      </c>
      <c r="K125" s="1" t="s">
        <v>14</v>
      </c>
      <c r="L125" s="1" t="s">
        <v>14</v>
      </c>
      <c r="M125" s="1">
        <v>1</v>
      </c>
      <c r="N125" s="1" t="s">
        <v>14</v>
      </c>
      <c r="O125" s="1" t="s">
        <v>14</v>
      </c>
      <c r="P125" s="1" t="s">
        <v>14</v>
      </c>
      <c r="Q125" s="1">
        <v>4</v>
      </c>
      <c r="R125" s="1">
        <v>1</v>
      </c>
      <c r="S125" s="1" t="s">
        <v>14</v>
      </c>
      <c r="T125" s="4"/>
    </row>
    <row r="126" spans="1:20" x14ac:dyDescent="0.25">
      <c r="A126" s="5">
        <v>1</v>
      </c>
      <c r="B126" s="2">
        <v>153</v>
      </c>
      <c r="C126" s="2" t="s">
        <v>11</v>
      </c>
      <c r="D126" s="2" t="s">
        <v>270</v>
      </c>
      <c r="E126" s="2">
        <v>0</v>
      </c>
      <c r="F126" s="2">
        <v>0</v>
      </c>
      <c r="G126" s="2">
        <v>0</v>
      </c>
      <c r="H126" s="2">
        <v>0</v>
      </c>
      <c r="I126" s="2"/>
      <c r="J126" s="2" t="s">
        <v>14</v>
      </c>
      <c r="K126" s="2" t="s">
        <v>14</v>
      </c>
      <c r="L126" s="2" t="s">
        <v>14</v>
      </c>
      <c r="M126" s="2">
        <v>1</v>
      </c>
      <c r="N126" s="2" t="s">
        <v>14</v>
      </c>
      <c r="O126" s="2" t="s">
        <v>14</v>
      </c>
      <c r="P126" s="2" t="s">
        <v>14</v>
      </c>
      <c r="Q126" s="2">
        <v>4</v>
      </c>
      <c r="R126" s="2">
        <v>1</v>
      </c>
      <c r="S126" s="2" t="s">
        <v>14</v>
      </c>
      <c r="T126" s="6"/>
    </row>
    <row r="127" spans="1:20" x14ac:dyDescent="0.25">
      <c r="A127" s="3">
        <v>1</v>
      </c>
      <c r="B127" s="1">
        <v>154</v>
      </c>
      <c r="C127" s="1" t="s">
        <v>11</v>
      </c>
      <c r="D127" s="1" t="s">
        <v>272</v>
      </c>
      <c r="E127" s="1">
        <v>0</v>
      </c>
      <c r="F127" s="1">
        <v>0</v>
      </c>
      <c r="G127" s="1">
        <v>0</v>
      </c>
      <c r="H127" s="1">
        <v>0</v>
      </c>
      <c r="I127" s="1"/>
      <c r="J127" s="1" t="s">
        <v>14</v>
      </c>
      <c r="K127" s="1" t="s">
        <v>14</v>
      </c>
      <c r="L127" s="1" t="s">
        <v>14</v>
      </c>
      <c r="M127" s="1">
        <v>1</v>
      </c>
      <c r="N127" s="1" t="s">
        <v>14</v>
      </c>
      <c r="O127" s="1" t="s">
        <v>14</v>
      </c>
      <c r="P127" s="1" t="s">
        <v>14</v>
      </c>
      <c r="Q127" s="1">
        <v>4</v>
      </c>
      <c r="R127" s="1">
        <v>1</v>
      </c>
      <c r="S127" s="1" t="s">
        <v>14</v>
      </c>
      <c r="T127" s="4"/>
    </row>
    <row r="128" spans="1:20" x14ac:dyDescent="0.25">
      <c r="A128" s="5">
        <v>1</v>
      </c>
      <c r="B128" s="2">
        <v>155</v>
      </c>
      <c r="C128" s="2" t="s">
        <v>11</v>
      </c>
      <c r="D128" s="2" t="s">
        <v>274</v>
      </c>
      <c r="E128" s="2">
        <v>0</v>
      </c>
      <c r="F128" s="2">
        <v>0</v>
      </c>
      <c r="G128" s="2">
        <v>0</v>
      </c>
      <c r="H128" s="2">
        <v>0</v>
      </c>
      <c r="I128" s="2"/>
      <c r="J128" s="2" t="s">
        <v>14</v>
      </c>
      <c r="K128" s="2" t="s">
        <v>14</v>
      </c>
      <c r="L128" s="2" t="s">
        <v>14</v>
      </c>
      <c r="M128" s="2">
        <v>1</v>
      </c>
      <c r="N128" s="2" t="s">
        <v>14</v>
      </c>
      <c r="O128" s="2" t="s">
        <v>14</v>
      </c>
      <c r="P128" s="2" t="s">
        <v>14</v>
      </c>
      <c r="Q128" s="2">
        <v>4</v>
      </c>
      <c r="R128" s="2">
        <v>1</v>
      </c>
      <c r="S128" s="2" t="s">
        <v>14</v>
      </c>
      <c r="T128" s="6"/>
    </row>
    <row r="129" spans="1:20" x14ac:dyDescent="0.25">
      <c r="A129" s="3">
        <v>1</v>
      </c>
      <c r="B129" s="1">
        <v>156</v>
      </c>
      <c r="C129" s="1" t="s">
        <v>11</v>
      </c>
      <c r="D129" s="1" t="s">
        <v>276</v>
      </c>
      <c r="E129" s="1">
        <v>0</v>
      </c>
      <c r="F129" s="1">
        <v>0</v>
      </c>
      <c r="G129" s="1">
        <v>0</v>
      </c>
      <c r="H129" s="1">
        <v>0</v>
      </c>
      <c r="I129" s="1"/>
      <c r="J129" s="1" t="s">
        <v>14</v>
      </c>
      <c r="K129" s="1" t="s">
        <v>14</v>
      </c>
      <c r="L129" s="1" t="s">
        <v>14</v>
      </c>
      <c r="M129" s="1">
        <v>1</v>
      </c>
      <c r="N129" s="1" t="s">
        <v>14</v>
      </c>
      <c r="O129" s="1" t="s">
        <v>14</v>
      </c>
      <c r="P129" s="1" t="s">
        <v>14</v>
      </c>
      <c r="Q129" s="1">
        <v>4</v>
      </c>
      <c r="R129" s="1">
        <v>1</v>
      </c>
      <c r="S129" s="1" t="s">
        <v>14</v>
      </c>
      <c r="T129" s="4"/>
    </row>
    <row r="130" spans="1:20" x14ac:dyDescent="0.25">
      <c r="A130" s="5">
        <v>1</v>
      </c>
      <c r="B130" s="2">
        <v>157</v>
      </c>
      <c r="C130" s="2" t="s">
        <v>11</v>
      </c>
      <c r="D130" s="2" t="s">
        <v>278</v>
      </c>
      <c r="E130" s="2">
        <v>0</v>
      </c>
      <c r="F130" s="2">
        <v>0</v>
      </c>
      <c r="G130" s="2">
        <v>0</v>
      </c>
      <c r="H130" s="2">
        <v>0</v>
      </c>
      <c r="I130" s="2"/>
      <c r="J130" s="2" t="s">
        <v>14</v>
      </c>
      <c r="K130" s="2" t="s">
        <v>14</v>
      </c>
      <c r="L130" s="2" t="s">
        <v>14</v>
      </c>
      <c r="M130" s="2">
        <v>1</v>
      </c>
      <c r="N130" s="2" t="s">
        <v>14</v>
      </c>
      <c r="O130" s="2" t="s">
        <v>14</v>
      </c>
      <c r="P130" s="2" t="s">
        <v>14</v>
      </c>
      <c r="Q130" s="2">
        <v>4</v>
      </c>
      <c r="R130" s="2">
        <v>1</v>
      </c>
      <c r="S130" s="2" t="s">
        <v>14</v>
      </c>
      <c r="T130" s="6"/>
    </row>
    <row r="131" spans="1:20" x14ac:dyDescent="0.25">
      <c r="A131" s="3">
        <v>1</v>
      </c>
      <c r="B131" s="1">
        <v>158</v>
      </c>
      <c r="C131" s="1" t="s">
        <v>11</v>
      </c>
      <c r="D131" s="1" t="s">
        <v>280</v>
      </c>
      <c r="E131" s="1">
        <v>0</v>
      </c>
      <c r="F131" s="1">
        <v>0</v>
      </c>
      <c r="G131" s="1">
        <v>0</v>
      </c>
      <c r="H131" s="1">
        <v>0</v>
      </c>
      <c r="I131" s="1"/>
      <c r="J131" s="1" t="s">
        <v>14</v>
      </c>
      <c r="K131" s="1" t="s">
        <v>14</v>
      </c>
      <c r="L131" s="1" t="s">
        <v>14</v>
      </c>
      <c r="M131" s="1">
        <v>1</v>
      </c>
      <c r="N131" s="1" t="s">
        <v>14</v>
      </c>
      <c r="O131" s="1" t="s">
        <v>14</v>
      </c>
      <c r="P131" s="1" t="s">
        <v>14</v>
      </c>
      <c r="Q131" s="1">
        <v>4</v>
      </c>
      <c r="R131" s="1">
        <v>1</v>
      </c>
      <c r="S131" s="1" t="s">
        <v>14</v>
      </c>
      <c r="T131" s="4"/>
    </row>
    <row r="132" spans="1:20" x14ac:dyDescent="0.25">
      <c r="A132" s="5">
        <v>1</v>
      </c>
      <c r="B132" s="2">
        <v>159</v>
      </c>
      <c r="C132" s="2" t="s">
        <v>11</v>
      </c>
      <c r="D132" s="2" t="s">
        <v>282</v>
      </c>
      <c r="E132" s="2">
        <v>0</v>
      </c>
      <c r="F132" s="2">
        <v>0</v>
      </c>
      <c r="G132" s="2">
        <v>0</v>
      </c>
      <c r="H132" s="2">
        <v>0</v>
      </c>
      <c r="I132" s="2"/>
      <c r="J132" s="2" t="s">
        <v>14</v>
      </c>
      <c r="K132" s="2" t="s">
        <v>14</v>
      </c>
      <c r="L132" s="2" t="s">
        <v>14</v>
      </c>
      <c r="M132" s="2">
        <v>1</v>
      </c>
      <c r="N132" s="2" t="s">
        <v>14</v>
      </c>
      <c r="O132" s="2" t="s">
        <v>14</v>
      </c>
      <c r="P132" s="2" t="s">
        <v>14</v>
      </c>
      <c r="Q132" s="2">
        <v>4</v>
      </c>
      <c r="R132" s="2">
        <v>1</v>
      </c>
      <c r="S132" s="2" t="s">
        <v>14</v>
      </c>
      <c r="T132" s="6"/>
    </row>
    <row r="133" spans="1:20" x14ac:dyDescent="0.25">
      <c r="A133" s="3">
        <v>1</v>
      </c>
      <c r="B133" s="1">
        <v>160</v>
      </c>
      <c r="C133" s="1" t="s">
        <v>11</v>
      </c>
      <c r="D133" s="1" t="s">
        <v>284</v>
      </c>
      <c r="E133" s="1">
        <v>0</v>
      </c>
      <c r="F133" s="1">
        <v>0</v>
      </c>
      <c r="G133" s="1">
        <v>0</v>
      </c>
      <c r="H133" s="1">
        <v>0</v>
      </c>
      <c r="I133" s="1"/>
      <c r="J133" s="1" t="s">
        <v>14</v>
      </c>
      <c r="K133" s="1" t="s">
        <v>14</v>
      </c>
      <c r="L133" s="1" t="s">
        <v>14</v>
      </c>
      <c r="M133" s="1">
        <v>1</v>
      </c>
      <c r="N133" s="1" t="s">
        <v>14</v>
      </c>
      <c r="O133" s="1" t="s">
        <v>14</v>
      </c>
      <c r="P133" s="1" t="s">
        <v>14</v>
      </c>
      <c r="Q133" s="1">
        <v>4</v>
      </c>
      <c r="R133" s="1">
        <v>1</v>
      </c>
      <c r="S133" s="1" t="s">
        <v>14</v>
      </c>
      <c r="T133" s="4"/>
    </row>
    <row r="134" spans="1:20" x14ac:dyDescent="0.25">
      <c r="A134" s="5">
        <v>1</v>
      </c>
      <c r="B134" s="2">
        <v>161</v>
      </c>
      <c r="C134" s="2" t="s">
        <v>11</v>
      </c>
      <c r="D134" s="2" t="s">
        <v>286</v>
      </c>
      <c r="E134" s="2">
        <v>0</v>
      </c>
      <c r="F134" s="2">
        <v>0</v>
      </c>
      <c r="G134" s="2">
        <v>0</v>
      </c>
      <c r="H134" s="2">
        <v>0</v>
      </c>
      <c r="I134" s="2"/>
      <c r="J134" s="2" t="s">
        <v>14</v>
      </c>
      <c r="K134" s="2" t="s">
        <v>14</v>
      </c>
      <c r="L134" s="2" t="s">
        <v>14</v>
      </c>
      <c r="M134" s="2">
        <v>1</v>
      </c>
      <c r="N134" s="2" t="s">
        <v>14</v>
      </c>
      <c r="O134" s="2" t="s">
        <v>14</v>
      </c>
      <c r="P134" s="2" t="s">
        <v>14</v>
      </c>
      <c r="Q134" s="2">
        <v>4</v>
      </c>
      <c r="R134" s="2">
        <v>1</v>
      </c>
      <c r="S134" s="2" t="s">
        <v>14</v>
      </c>
      <c r="T134" s="6"/>
    </row>
    <row r="135" spans="1:20" x14ac:dyDescent="0.25">
      <c r="A135" s="3">
        <v>1</v>
      </c>
      <c r="B135" s="1">
        <v>162</v>
      </c>
      <c r="C135" s="1" t="s">
        <v>11</v>
      </c>
      <c r="D135" s="1" t="s">
        <v>288</v>
      </c>
      <c r="E135" s="1">
        <v>0</v>
      </c>
      <c r="F135" s="1">
        <v>0</v>
      </c>
      <c r="G135" s="1">
        <v>0</v>
      </c>
      <c r="H135" s="1">
        <v>0</v>
      </c>
      <c r="I135" s="1"/>
      <c r="J135" s="1" t="s">
        <v>14</v>
      </c>
      <c r="K135" s="1" t="s">
        <v>14</v>
      </c>
      <c r="L135" s="1" t="s">
        <v>14</v>
      </c>
      <c r="M135" s="1">
        <v>1</v>
      </c>
      <c r="N135" s="1" t="s">
        <v>14</v>
      </c>
      <c r="O135" s="1" t="s">
        <v>14</v>
      </c>
      <c r="P135" s="1" t="s">
        <v>14</v>
      </c>
      <c r="Q135" s="1">
        <v>4</v>
      </c>
      <c r="R135" s="1">
        <v>1</v>
      </c>
      <c r="S135" s="1" t="s">
        <v>14</v>
      </c>
      <c r="T135" s="4"/>
    </row>
    <row r="136" spans="1:20" x14ac:dyDescent="0.25">
      <c r="A136" s="5">
        <v>1</v>
      </c>
      <c r="B136" s="2">
        <v>163</v>
      </c>
      <c r="C136" s="2" t="s">
        <v>11</v>
      </c>
      <c r="D136" s="2" t="s">
        <v>290</v>
      </c>
      <c r="E136" s="2">
        <v>3</v>
      </c>
      <c r="F136" s="2">
        <v>3</v>
      </c>
      <c r="G136" s="2">
        <v>3</v>
      </c>
      <c r="H136" s="2">
        <v>3</v>
      </c>
      <c r="I136" s="2"/>
      <c r="J136" s="2" t="s">
        <v>14</v>
      </c>
      <c r="K136" s="2" t="s">
        <v>14</v>
      </c>
      <c r="L136" s="2" t="s">
        <v>14</v>
      </c>
      <c r="M136" s="2">
        <v>1</v>
      </c>
      <c r="N136" s="2" t="s">
        <v>14</v>
      </c>
      <c r="O136" s="2" t="s">
        <v>14</v>
      </c>
      <c r="P136" s="2" t="s">
        <v>14</v>
      </c>
      <c r="Q136" s="2">
        <v>4</v>
      </c>
      <c r="R136" s="2">
        <v>1</v>
      </c>
      <c r="S136" s="2" t="s">
        <v>14</v>
      </c>
      <c r="T136" s="6"/>
    </row>
    <row r="137" spans="1:20" x14ac:dyDescent="0.25">
      <c r="A137" s="3">
        <v>1</v>
      </c>
      <c r="B137" s="1">
        <v>164</v>
      </c>
      <c r="C137" s="1" t="s">
        <v>11</v>
      </c>
      <c r="D137" s="1" t="s">
        <v>293</v>
      </c>
      <c r="E137" s="1">
        <v>3</v>
      </c>
      <c r="F137" s="1">
        <v>3</v>
      </c>
      <c r="G137" s="1">
        <v>3</v>
      </c>
      <c r="H137" s="1">
        <v>3</v>
      </c>
      <c r="I137" s="1"/>
      <c r="J137" s="1" t="s">
        <v>14</v>
      </c>
      <c r="K137" s="1" t="s">
        <v>14</v>
      </c>
      <c r="L137" s="1" t="s">
        <v>14</v>
      </c>
      <c r="M137" s="1">
        <v>1</v>
      </c>
      <c r="N137" s="1" t="s">
        <v>14</v>
      </c>
      <c r="O137" s="1" t="s">
        <v>14</v>
      </c>
      <c r="P137" s="1" t="s">
        <v>14</v>
      </c>
      <c r="Q137" s="1">
        <v>4</v>
      </c>
      <c r="R137" s="1">
        <v>1</v>
      </c>
      <c r="S137" s="1" t="s">
        <v>14</v>
      </c>
      <c r="T137" s="4"/>
    </row>
    <row r="138" spans="1:20" x14ac:dyDescent="0.25">
      <c r="A138" s="5">
        <v>1</v>
      </c>
      <c r="B138" s="2">
        <v>167</v>
      </c>
      <c r="C138" s="2" t="s">
        <v>38</v>
      </c>
      <c r="D138" s="2" t="s">
        <v>295</v>
      </c>
      <c r="E138" s="2">
        <v>0</v>
      </c>
      <c r="F138" s="2">
        <v>0</v>
      </c>
      <c r="G138" s="2">
        <v>0</v>
      </c>
      <c r="H138" s="2">
        <v>0</v>
      </c>
      <c r="I138" s="2"/>
      <c r="J138" s="2" t="s">
        <v>14</v>
      </c>
      <c r="K138" s="2" t="s">
        <v>14</v>
      </c>
      <c r="L138" s="2" t="s">
        <v>14</v>
      </c>
      <c r="M138" s="2">
        <v>1</v>
      </c>
      <c r="N138" s="2" t="s">
        <v>14</v>
      </c>
      <c r="O138" s="2">
        <v>1</v>
      </c>
      <c r="P138" s="2" t="s">
        <v>14</v>
      </c>
      <c r="Q138" s="2">
        <v>4</v>
      </c>
      <c r="R138" s="2" t="s">
        <v>14</v>
      </c>
      <c r="S138" s="2" t="s">
        <v>14</v>
      </c>
      <c r="T138" s="6"/>
    </row>
    <row r="139" spans="1:20" x14ac:dyDescent="0.25">
      <c r="A139" s="3">
        <v>1</v>
      </c>
      <c r="B139" s="1">
        <v>168</v>
      </c>
      <c r="C139" s="1" t="s">
        <v>11</v>
      </c>
      <c r="D139" s="1" t="s">
        <v>297</v>
      </c>
      <c r="E139" s="1">
        <v>0</v>
      </c>
      <c r="F139" s="1">
        <v>0</v>
      </c>
      <c r="G139" s="1">
        <v>0</v>
      </c>
      <c r="H139" s="1">
        <v>0</v>
      </c>
      <c r="I139" s="1"/>
      <c r="J139" s="1" t="s">
        <v>14</v>
      </c>
      <c r="K139" s="1" t="s">
        <v>14</v>
      </c>
      <c r="L139" s="1" t="s">
        <v>14</v>
      </c>
      <c r="M139" s="1">
        <v>1</v>
      </c>
      <c r="N139" s="1" t="s">
        <v>14</v>
      </c>
      <c r="O139" s="1" t="s">
        <v>14</v>
      </c>
      <c r="P139" s="1" t="s">
        <v>14</v>
      </c>
      <c r="Q139" s="1">
        <v>4</v>
      </c>
      <c r="R139" s="1">
        <v>1</v>
      </c>
      <c r="S139" s="1" t="s">
        <v>14</v>
      </c>
      <c r="T139" s="4"/>
    </row>
    <row r="140" spans="1:20" x14ac:dyDescent="0.25">
      <c r="A140" s="5">
        <v>1</v>
      </c>
      <c r="B140" s="2">
        <v>169</v>
      </c>
      <c r="C140" s="2" t="s">
        <v>11</v>
      </c>
      <c r="D140" s="2" t="s">
        <v>299</v>
      </c>
      <c r="E140" s="2">
        <v>0</v>
      </c>
      <c r="F140" s="2">
        <v>0</v>
      </c>
      <c r="G140" s="2">
        <v>0</v>
      </c>
      <c r="H140" s="2">
        <v>0</v>
      </c>
      <c r="I140" s="2"/>
      <c r="J140" s="2" t="s">
        <v>14</v>
      </c>
      <c r="K140" s="2" t="s">
        <v>14</v>
      </c>
      <c r="L140" s="2" t="s">
        <v>14</v>
      </c>
      <c r="M140" s="2">
        <v>1</v>
      </c>
      <c r="N140" s="2" t="s">
        <v>14</v>
      </c>
      <c r="O140" s="2" t="s">
        <v>14</v>
      </c>
      <c r="P140" s="2" t="s">
        <v>14</v>
      </c>
      <c r="Q140" s="2">
        <v>4</v>
      </c>
      <c r="R140" s="2">
        <v>1</v>
      </c>
      <c r="S140" s="2" t="s">
        <v>14</v>
      </c>
      <c r="T140" s="6"/>
    </row>
    <row r="141" spans="1:20" x14ac:dyDescent="0.25">
      <c r="A141" s="3">
        <v>1</v>
      </c>
      <c r="B141" s="1">
        <v>170</v>
      </c>
      <c r="C141" s="1" t="s">
        <v>11</v>
      </c>
      <c r="D141" s="1" t="s">
        <v>301</v>
      </c>
      <c r="E141" s="1">
        <v>0</v>
      </c>
      <c r="F141" s="1">
        <v>0</v>
      </c>
      <c r="G141" s="1">
        <v>0</v>
      </c>
      <c r="H141" s="1">
        <v>0</v>
      </c>
      <c r="I141" s="1"/>
      <c r="J141" s="1" t="s">
        <v>14</v>
      </c>
      <c r="K141" s="1" t="s">
        <v>14</v>
      </c>
      <c r="L141" s="1" t="s">
        <v>14</v>
      </c>
      <c r="M141" s="1">
        <v>1</v>
      </c>
      <c r="N141" s="1" t="s">
        <v>14</v>
      </c>
      <c r="O141" s="1" t="s">
        <v>14</v>
      </c>
      <c r="P141" s="1" t="s">
        <v>14</v>
      </c>
      <c r="Q141" s="1">
        <v>4</v>
      </c>
      <c r="R141" s="1">
        <v>1</v>
      </c>
      <c r="S141" s="1" t="s">
        <v>14</v>
      </c>
      <c r="T141" s="4"/>
    </row>
    <row r="142" spans="1:20" x14ac:dyDescent="0.25">
      <c r="A142" s="5">
        <v>1</v>
      </c>
      <c r="B142" s="2">
        <v>171</v>
      </c>
      <c r="C142" s="2" t="s">
        <v>11</v>
      </c>
      <c r="D142" s="2" t="s">
        <v>303</v>
      </c>
      <c r="E142" s="2">
        <v>0</v>
      </c>
      <c r="F142" s="2">
        <v>0</v>
      </c>
      <c r="G142" s="2">
        <v>0</v>
      </c>
      <c r="H142" s="2">
        <v>0</v>
      </c>
      <c r="I142" s="2"/>
      <c r="J142" s="2" t="s">
        <v>14</v>
      </c>
      <c r="K142" s="2" t="s">
        <v>14</v>
      </c>
      <c r="L142" s="2" t="s">
        <v>14</v>
      </c>
      <c r="M142" s="2">
        <v>1</v>
      </c>
      <c r="N142" s="2" t="s">
        <v>14</v>
      </c>
      <c r="O142" s="2" t="s">
        <v>14</v>
      </c>
      <c r="P142" s="2" t="s">
        <v>14</v>
      </c>
      <c r="Q142" s="2">
        <v>4</v>
      </c>
      <c r="R142" s="2">
        <v>1</v>
      </c>
      <c r="S142" s="2" t="s">
        <v>14</v>
      </c>
      <c r="T142" s="6"/>
    </row>
    <row r="143" spans="1:20" x14ac:dyDescent="0.25">
      <c r="A143" s="3">
        <v>1</v>
      </c>
      <c r="B143" s="1">
        <v>172</v>
      </c>
      <c r="C143" s="1" t="s">
        <v>11</v>
      </c>
      <c r="D143" s="1" t="s">
        <v>305</v>
      </c>
      <c r="E143" s="1">
        <v>0</v>
      </c>
      <c r="F143" s="1">
        <v>0</v>
      </c>
      <c r="G143" s="1">
        <v>0</v>
      </c>
      <c r="H143" s="1">
        <v>0</v>
      </c>
      <c r="I143" s="1"/>
      <c r="J143" s="1" t="s">
        <v>14</v>
      </c>
      <c r="K143" s="1" t="s">
        <v>14</v>
      </c>
      <c r="L143" s="1" t="s">
        <v>14</v>
      </c>
      <c r="M143" s="1">
        <v>1</v>
      </c>
      <c r="N143" s="1" t="s">
        <v>14</v>
      </c>
      <c r="O143" s="1" t="s">
        <v>14</v>
      </c>
      <c r="P143" s="1" t="s">
        <v>14</v>
      </c>
      <c r="Q143" s="1">
        <v>4</v>
      </c>
      <c r="R143" s="1">
        <v>1</v>
      </c>
      <c r="S143" s="1" t="s">
        <v>14</v>
      </c>
      <c r="T143" s="4"/>
    </row>
    <row r="144" spans="1:20" x14ac:dyDescent="0.25">
      <c r="A144" s="5">
        <v>1</v>
      </c>
      <c r="B144" s="2">
        <v>173</v>
      </c>
      <c r="C144" s="2" t="s">
        <v>11</v>
      </c>
      <c r="D144" s="2" t="s">
        <v>307</v>
      </c>
      <c r="E144" s="2">
        <v>0</v>
      </c>
      <c r="F144" s="2">
        <v>0</v>
      </c>
      <c r="G144" s="2">
        <v>0</v>
      </c>
      <c r="H144" s="2">
        <v>0</v>
      </c>
      <c r="I144" s="2"/>
      <c r="J144" s="2" t="s">
        <v>14</v>
      </c>
      <c r="K144" s="2" t="s">
        <v>14</v>
      </c>
      <c r="L144" s="2" t="s">
        <v>14</v>
      </c>
      <c r="M144" s="2">
        <v>1</v>
      </c>
      <c r="N144" s="2" t="s">
        <v>14</v>
      </c>
      <c r="O144" s="2" t="s">
        <v>14</v>
      </c>
      <c r="P144" s="2" t="s">
        <v>14</v>
      </c>
      <c r="Q144" s="2">
        <v>4</v>
      </c>
      <c r="R144" s="2">
        <v>1</v>
      </c>
      <c r="S144" s="2" t="s">
        <v>14</v>
      </c>
      <c r="T144" s="6"/>
    </row>
    <row r="145" spans="1:20" x14ac:dyDescent="0.25">
      <c r="A145" s="3">
        <v>1</v>
      </c>
      <c r="B145" s="1">
        <v>174</v>
      </c>
      <c r="C145" s="1" t="s">
        <v>11</v>
      </c>
      <c r="D145" s="1" t="s">
        <v>309</v>
      </c>
      <c r="E145" s="1">
        <v>0</v>
      </c>
      <c r="F145" s="1">
        <v>0</v>
      </c>
      <c r="G145" s="1">
        <v>0</v>
      </c>
      <c r="H145" s="1">
        <v>0</v>
      </c>
      <c r="I145" s="1"/>
      <c r="J145" s="1" t="s">
        <v>14</v>
      </c>
      <c r="K145" s="1" t="s">
        <v>14</v>
      </c>
      <c r="L145" s="1" t="s">
        <v>14</v>
      </c>
      <c r="M145" s="1">
        <v>1</v>
      </c>
      <c r="N145" s="1" t="s">
        <v>14</v>
      </c>
      <c r="O145" s="1" t="s">
        <v>14</v>
      </c>
      <c r="P145" s="1" t="s">
        <v>14</v>
      </c>
      <c r="Q145" s="1">
        <v>4</v>
      </c>
      <c r="R145" s="1">
        <v>1</v>
      </c>
      <c r="S145" s="1" t="s">
        <v>14</v>
      </c>
      <c r="T145" s="4"/>
    </row>
    <row r="146" spans="1:20" x14ac:dyDescent="0.25">
      <c r="A146" s="5">
        <v>1</v>
      </c>
      <c r="B146" s="2">
        <v>175</v>
      </c>
      <c r="C146" s="2" t="s">
        <v>75</v>
      </c>
      <c r="D146" s="2" t="s">
        <v>311</v>
      </c>
      <c r="E146" s="2">
        <v>0</v>
      </c>
      <c r="F146" s="2">
        <v>0</v>
      </c>
      <c r="G146" s="2">
        <v>0</v>
      </c>
      <c r="H146" s="2">
        <v>0</v>
      </c>
      <c r="I146" s="2"/>
      <c r="J146" s="2" t="s">
        <v>14</v>
      </c>
      <c r="K146" s="2" t="s">
        <v>14</v>
      </c>
      <c r="L146" s="2" t="s">
        <v>14</v>
      </c>
      <c r="M146" s="2">
        <v>1</v>
      </c>
      <c r="N146" s="2" t="s">
        <v>14</v>
      </c>
      <c r="O146" s="2" t="s">
        <v>14</v>
      </c>
      <c r="P146" s="2" t="s">
        <v>14</v>
      </c>
      <c r="Q146" s="2">
        <v>4</v>
      </c>
      <c r="R146" s="2">
        <v>1</v>
      </c>
      <c r="S146" s="2" t="s">
        <v>14</v>
      </c>
      <c r="T146" s="6"/>
    </row>
    <row r="147" spans="1:20" x14ac:dyDescent="0.25">
      <c r="A147" s="3">
        <v>1</v>
      </c>
      <c r="B147" s="1">
        <v>176</v>
      </c>
      <c r="C147" s="1" t="s">
        <v>11</v>
      </c>
      <c r="D147" s="1" t="s">
        <v>313</v>
      </c>
      <c r="E147" s="1">
        <v>0</v>
      </c>
      <c r="F147" s="1">
        <v>0</v>
      </c>
      <c r="G147" s="1">
        <v>0</v>
      </c>
      <c r="H147" s="1">
        <v>0</v>
      </c>
      <c r="I147" s="1"/>
      <c r="J147" s="1" t="s">
        <v>14</v>
      </c>
      <c r="K147" s="1" t="s">
        <v>14</v>
      </c>
      <c r="L147" s="1" t="s">
        <v>14</v>
      </c>
      <c r="M147" s="1">
        <v>1</v>
      </c>
      <c r="N147" s="1" t="s">
        <v>14</v>
      </c>
      <c r="O147" s="1" t="s">
        <v>14</v>
      </c>
      <c r="P147" s="1" t="s">
        <v>14</v>
      </c>
      <c r="Q147" s="1">
        <v>4</v>
      </c>
      <c r="R147" s="1">
        <v>1</v>
      </c>
      <c r="S147" s="1" t="s">
        <v>14</v>
      </c>
      <c r="T147" s="4"/>
    </row>
    <row r="148" spans="1:20" x14ac:dyDescent="0.25">
      <c r="A148" s="5">
        <v>1</v>
      </c>
      <c r="B148" s="2">
        <v>177</v>
      </c>
      <c r="C148" s="2" t="s">
        <v>11</v>
      </c>
      <c r="D148" s="2" t="s">
        <v>315</v>
      </c>
      <c r="E148" s="2">
        <v>0</v>
      </c>
      <c r="F148" s="2">
        <v>0</v>
      </c>
      <c r="G148" s="2">
        <v>0</v>
      </c>
      <c r="H148" s="2">
        <v>0</v>
      </c>
      <c r="I148" s="2"/>
      <c r="J148" s="2" t="s">
        <v>14</v>
      </c>
      <c r="K148" s="2" t="s">
        <v>14</v>
      </c>
      <c r="L148" s="2" t="s">
        <v>14</v>
      </c>
      <c r="M148" s="2">
        <v>1</v>
      </c>
      <c r="N148" s="2" t="s">
        <v>14</v>
      </c>
      <c r="O148" s="2" t="s">
        <v>14</v>
      </c>
      <c r="P148" s="2" t="s">
        <v>14</v>
      </c>
      <c r="Q148" s="2">
        <v>4</v>
      </c>
      <c r="R148" s="2">
        <v>1</v>
      </c>
      <c r="S148" s="2" t="s">
        <v>14</v>
      </c>
      <c r="T148" s="6"/>
    </row>
    <row r="149" spans="1:20" x14ac:dyDescent="0.25">
      <c r="A149" s="3">
        <v>1</v>
      </c>
      <c r="B149" s="1">
        <v>178</v>
      </c>
      <c r="C149" s="1" t="s">
        <v>38</v>
      </c>
      <c r="D149" s="1" t="s">
        <v>317</v>
      </c>
      <c r="E149" s="1">
        <v>0</v>
      </c>
      <c r="F149" s="1">
        <v>0</v>
      </c>
      <c r="G149" s="1">
        <v>0</v>
      </c>
      <c r="H149" s="1">
        <v>0</v>
      </c>
      <c r="I149" s="1"/>
      <c r="J149" s="1" t="s">
        <v>14</v>
      </c>
      <c r="K149" s="1" t="s">
        <v>14</v>
      </c>
      <c r="L149" s="1" t="s">
        <v>14</v>
      </c>
      <c r="M149" s="1">
        <v>1</v>
      </c>
      <c r="N149" s="1" t="s">
        <v>14</v>
      </c>
      <c r="O149" s="1">
        <v>1</v>
      </c>
      <c r="P149" s="1" t="s">
        <v>14</v>
      </c>
      <c r="Q149" s="1">
        <v>4</v>
      </c>
      <c r="R149" s="1" t="s">
        <v>14</v>
      </c>
      <c r="S149" s="1" t="s">
        <v>14</v>
      </c>
      <c r="T149" s="4"/>
    </row>
    <row r="150" spans="1:20" x14ac:dyDescent="0.25">
      <c r="A150" s="5">
        <v>1</v>
      </c>
      <c r="B150" s="2">
        <v>180</v>
      </c>
      <c r="C150" s="2" t="s">
        <v>11</v>
      </c>
      <c r="D150" s="2" t="s">
        <v>319</v>
      </c>
      <c r="E150" s="2">
        <v>0</v>
      </c>
      <c r="F150" s="2">
        <v>0</v>
      </c>
      <c r="G150" s="2">
        <v>0</v>
      </c>
      <c r="H150" s="2">
        <v>0</v>
      </c>
      <c r="I150" s="2"/>
      <c r="J150" s="2" t="s">
        <v>14</v>
      </c>
      <c r="K150" s="2" t="s">
        <v>14</v>
      </c>
      <c r="L150" s="2" t="s">
        <v>14</v>
      </c>
      <c r="M150" s="2">
        <v>1</v>
      </c>
      <c r="N150" s="2" t="s">
        <v>14</v>
      </c>
      <c r="O150" s="2" t="s">
        <v>14</v>
      </c>
      <c r="P150" s="2" t="s">
        <v>14</v>
      </c>
      <c r="Q150" s="2">
        <v>4</v>
      </c>
      <c r="R150" s="2">
        <v>1</v>
      </c>
      <c r="S150" s="2" t="s">
        <v>14</v>
      </c>
      <c r="T150" s="6"/>
    </row>
    <row r="151" spans="1:20" x14ac:dyDescent="0.25">
      <c r="A151" s="3">
        <v>1</v>
      </c>
      <c r="B151" s="1">
        <v>181</v>
      </c>
      <c r="C151" s="1" t="s">
        <v>11</v>
      </c>
      <c r="D151" s="1" t="s">
        <v>321</v>
      </c>
      <c r="E151" s="1">
        <v>0</v>
      </c>
      <c r="F151" s="1">
        <v>0</v>
      </c>
      <c r="G151" s="1">
        <v>0</v>
      </c>
      <c r="H151" s="1">
        <v>0</v>
      </c>
      <c r="I151" s="1"/>
      <c r="J151" s="1" t="s">
        <v>14</v>
      </c>
      <c r="K151" s="1" t="s">
        <v>14</v>
      </c>
      <c r="L151" s="1" t="s">
        <v>14</v>
      </c>
      <c r="M151" s="1">
        <v>1</v>
      </c>
      <c r="N151" s="1" t="s">
        <v>14</v>
      </c>
      <c r="O151" s="1" t="s">
        <v>14</v>
      </c>
      <c r="P151" s="1" t="s">
        <v>14</v>
      </c>
      <c r="Q151" s="1">
        <v>4</v>
      </c>
      <c r="R151" s="1">
        <v>1</v>
      </c>
      <c r="S151" s="1" t="s">
        <v>14</v>
      </c>
      <c r="T151" s="4"/>
    </row>
    <row r="152" spans="1:20" x14ac:dyDescent="0.25">
      <c r="A152" s="5">
        <v>1</v>
      </c>
      <c r="B152" s="2">
        <v>182</v>
      </c>
      <c r="C152" s="2" t="s">
        <v>11</v>
      </c>
      <c r="D152" s="2" t="s">
        <v>323</v>
      </c>
      <c r="E152" s="2">
        <v>0</v>
      </c>
      <c r="F152" s="2">
        <v>0</v>
      </c>
      <c r="G152" s="2">
        <v>0</v>
      </c>
      <c r="H152" s="2">
        <v>0</v>
      </c>
      <c r="I152" s="2"/>
      <c r="J152" s="2" t="s">
        <v>14</v>
      </c>
      <c r="K152" s="2" t="s">
        <v>14</v>
      </c>
      <c r="L152" s="2" t="s">
        <v>14</v>
      </c>
      <c r="M152" s="2">
        <v>1</v>
      </c>
      <c r="N152" s="2" t="s">
        <v>14</v>
      </c>
      <c r="O152" s="2" t="s">
        <v>14</v>
      </c>
      <c r="P152" s="2" t="s">
        <v>14</v>
      </c>
      <c r="Q152" s="2">
        <v>4</v>
      </c>
      <c r="R152" s="2">
        <v>1</v>
      </c>
      <c r="S152" s="2" t="s">
        <v>14</v>
      </c>
      <c r="T152" s="6"/>
    </row>
    <row r="153" spans="1:20" x14ac:dyDescent="0.25">
      <c r="A153" s="3">
        <v>1</v>
      </c>
      <c r="B153" s="1">
        <v>183</v>
      </c>
      <c r="C153" s="1" t="s">
        <v>11</v>
      </c>
      <c r="D153" s="1" t="s">
        <v>325</v>
      </c>
      <c r="E153" s="1">
        <v>0</v>
      </c>
      <c r="F153" s="1">
        <v>0</v>
      </c>
      <c r="G153" s="1">
        <v>0</v>
      </c>
      <c r="H153" s="1">
        <v>0</v>
      </c>
      <c r="I153" s="1"/>
      <c r="J153" s="1" t="s">
        <v>14</v>
      </c>
      <c r="K153" s="1" t="s">
        <v>14</v>
      </c>
      <c r="L153" s="1" t="s">
        <v>14</v>
      </c>
      <c r="M153" s="1">
        <v>1</v>
      </c>
      <c r="N153" s="1" t="s">
        <v>14</v>
      </c>
      <c r="O153" s="1" t="s">
        <v>14</v>
      </c>
      <c r="P153" s="1" t="s">
        <v>14</v>
      </c>
      <c r="Q153" s="1">
        <v>4</v>
      </c>
      <c r="R153" s="1">
        <v>1</v>
      </c>
      <c r="S153" s="1" t="s">
        <v>14</v>
      </c>
      <c r="T153" s="4"/>
    </row>
    <row r="154" spans="1:20" x14ac:dyDescent="0.25">
      <c r="A154" s="5">
        <v>1</v>
      </c>
      <c r="B154" s="2">
        <v>184</v>
      </c>
      <c r="C154" s="2" t="s">
        <v>11</v>
      </c>
      <c r="D154" s="2" t="s">
        <v>327</v>
      </c>
      <c r="E154" s="2">
        <v>0</v>
      </c>
      <c r="F154" s="2">
        <v>0</v>
      </c>
      <c r="G154" s="2">
        <v>0</v>
      </c>
      <c r="H154" s="2">
        <v>0</v>
      </c>
      <c r="I154" s="2"/>
      <c r="J154" s="2" t="s">
        <v>14</v>
      </c>
      <c r="K154" s="2" t="s">
        <v>14</v>
      </c>
      <c r="L154" s="2" t="s">
        <v>14</v>
      </c>
      <c r="M154" s="2">
        <v>1</v>
      </c>
      <c r="N154" s="2" t="s">
        <v>14</v>
      </c>
      <c r="O154" s="2" t="s">
        <v>14</v>
      </c>
      <c r="P154" s="2" t="s">
        <v>14</v>
      </c>
      <c r="Q154" s="2">
        <v>4</v>
      </c>
      <c r="R154" s="2">
        <v>1</v>
      </c>
      <c r="S154" s="2" t="s">
        <v>14</v>
      </c>
      <c r="T154" s="6"/>
    </row>
    <row r="155" spans="1:20" x14ac:dyDescent="0.25">
      <c r="A155" s="3">
        <v>1</v>
      </c>
      <c r="B155" s="1">
        <v>185</v>
      </c>
      <c r="C155" s="1" t="s">
        <v>11</v>
      </c>
      <c r="D155" s="1" t="s">
        <v>329</v>
      </c>
      <c r="E155" s="1">
        <v>0</v>
      </c>
      <c r="F155" s="1">
        <v>0</v>
      </c>
      <c r="G155" s="1">
        <v>0</v>
      </c>
      <c r="H155" s="1">
        <v>0</v>
      </c>
      <c r="I155" s="1"/>
      <c r="J155" s="1" t="s">
        <v>14</v>
      </c>
      <c r="K155" s="1" t="s">
        <v>14</v>
      </c>
      <c r="L155" s="1" t="s">
        <v>14</v>
      </c>
      <c r="M155" s="1">
        <v>1</v>
      </c>
      <c r="N155" s="1" t="s">
        <v>14</v>
      </c>
      <c r="O155" s="1" t="s">
        <v>14</v>
      </c>
      <c r="P155" s="1" t="s">
        <v>14</v>
      </c>
      <c r="Q155" s="1">
        <v>4</v>
      </c>
      <c r="R155" s="1">
        <v>1</v>
      </c>
      <c r="S155" s="1" t="s">
        <v>14</v>
      </c>
      <c r="T155" s="4"/>
    </row>
    <row r="156" spans="1:20" x14ac:dyDescent="0.25">
      <c r="A156" s="5">
        <v>1</v>
      </c>
      <c r="B156" s="2">
        <v>186</v>
      </c>
      <c r="C156" s="2" t="s">
        <v>11</v>
      </c>
      <c r="D156" s="2" t="s">
        <v>331</v>
      </c>
      <c r="E156" s="2">
        <v>0</v>
      </c>
      <c r="F156" s="2">
        <v>0</v>
      </c>
      <c r="G156" s="2">
        <v>0</v>
      </c>
      <c r="H156" s="2">
        <v>0</v>
      </c>
      <c r="I156" s="2"/>
      <c r="J156" s="2" t="s">
        <v>14</v>
      </c>
      <c r="K156" s="2" t="s">
        <v>14</v>
      </c>
      <c r="L156" s="2" t="s">
        <v>14</v>
      </c>
      <c r="M156" s="2">
        <v>1</v>
      </c>
      <c r="N156" s="2" t="s">
        <v>14</v>
      </c>
      <c r="O156" s="2" t="s">
        <v>14</v>
      </c>
      <c r="P156" s="2" t="s">
        <v>14</v>
      </c>
      <c r="Q156" s="2">
        <v>4</v>
      </c>
      <c r="R156" s="2">
        <v>1</v>
      </c>
      <c r="S156" s="2" t="s">
        <v>14</v>
      </c>
      <c r="T156" s="6"/>
    </row>
    <row r="157" spans="1:20" x14ac:dyDescent="0.25">
      <c r="A157" s="3">
        <v>1</v>
      </c>
      <c r="B157" s="1">
        <v>187</v>
      </c>
      <c r="C157" s="1" t="s">
        <v>11</v>
      </c>
      <c r="D157" s="1" t="s">
        <v>333</v>
      </c>
      <c r="E157" s="1">
        <v>0</v>
      </c>
      <c r="F157" s="1">
        <v>0</v>
      </c>
      <c r="G157" s="1">
        <v>0</v>
      </c>
      <c r="H157" s="1">
        <v>0</v>
      </c>
      <c r="I157" s="1"/>
      <c r="J157" s="1" t="s">
        <v>14</v>
      </c>
      <c r="K157" s="1" t="s">
        <v>14</v>
      </c>
      <c r="L157" s="1" t="s">
        <v>14</v>
      </c>
      <c r="M157" s="1">
        <v>1</v>
      </c>
      <c r="N157" s="1" t="s">
        <v>14</v>
      </c>
      <c r="O157" s="1" t="s">
        <v>14</v>
      </c>
      <c r="P157" s="1" t="s">
        <v>14</v>
      </c>
      <c r="Q157" s="1">
        <v>4</v>
      </c>
      <c r="R157" s="1">
        <v>1</v>
      </c>
      <c r="S157" s="1" t="s">
        <v>14</v>
      </c>
      <c r="T157" s="4"/>
    </row>
    <row r="158" spans="1:20" x14ac:dyDescent="0.25">
      <c r="A158" s="5">
        <v>1</v>
      </c>
      <c r="B158" s="2">
        <v>188</v>
      </c>
      <c r="C158" s="2" t="s">
        <v>11</v>
      </c>
      <c r="D158" s="2" t="s">
        <v>335</v>
      </c>
      <c r="E158" s="2">
        <v>0</v>
      </c>
      <c r="F158" s="2">
        <v>0</v>
      </c>
      <c r="G158" s="2">
        <v>0</v>
      </c>
      <c r="H158" s="2">
        <v>0</v>
      </c>
      <c r="I158" s="2"/>
      <c r="J158" s="2" t="s">
        <v>14</v>
      </c>
      <c r="K158" s="2" t="s">
        <v>14</v>
      </c>
      <c r="L158" s="2" t="s">
        <v>14</v>
      </c>
      <c r="M158" s="2">
        <v>1</v>
      </c>
      <c r="N158" s="2" t="s">
        <v>14</v>
      </c>
      <c r="O158" s="2" t="s">
        <v>14</v>
      </c>
      <c r="P158" s="2" t="s">
        <v>14</v>
      </c>
      <c r="Q158" s="2">
        <v>4</v>
      </c>
      <c r="R158" s="2">
        <v>1</v>
      </c>
      <c r="S158" s="2" t="s">
        <v>14</v>
      </c>
      <c r="T158" s="6"/>
    </row>
    <row r="159" spans="1:20" x14ac:dyDescent="0.25">
      <c r="A159" s="3">
        <v>1</v>
      </c>
      <c r="B159" s="1">
        <v>189</v>
      </c>
      <c r="C159" s="1" t="s">
        <v>11</v>
      </c>
      <c r="D159" s="1" t="s">
        <v>337</v>
      </c>
      <c r="E159" s="1">
        <v>0</v>
      </c>
      <c r="F159" s="1">
        <v>0</v>
      </c>
      <c r="G159" s="1">
        <v>0</v>
      </c>
      <c r="H159" s="1">
        <v>0</v>
      </c>
      <c r="I159" s="1"/>
      <c r="J159" s="1" t="s">
        <v>14</v>
      </c>
      <c r="K159" s="1" t="s">
        <v>14</v>
      </c>
      <c r="L159" s="1" t="s">
        <v>14</v>
      </c>
      <c r="M159" s="1">
        <v>1</v>
      </c>
      <c r="N159" s="1" t="s">
        <v>14</v>
      </c>
      <c r="O159" s="1" t="s">
        <v>14</v>
      </c>
      <c r="P159" s="1" t="s">
        <v>14</v>
      </c>
      <c r="Q159" s="1">
        <v>4</v>
      </c>
      <c r="R159" s="1">
        <v>1</v>
      </c>
      <c r="S159" s="1" t="s">
        <v>14</v>
      </c>
      <c r="T159" s="4"/>
    </row>
    <row r="160" spans="1:20" x14ac:dyDescent="0.25">
      <c r="A160" s="5">
        <v>1</v>
      </c>
      <c r="B160" s="2">
        <v>190</v>
      </c>
      <c r="C160" s="2" t="s">
        <v>38</v>
      </c>
      <c r="D160" s="2" t="s">
        <v>339</v>
      </c>
      <c r="E160" s="2">
        <v>0</v>
      </c>
      <c r="F160" s="2">
        <v>0</v>
      </c>
      <c r="G160" s="2">
        <v>0</v>
      </c>
      <c r="H160" s="2">
        <v>0</v>
      </c>
      <c r="I160" s="2"/>
      <c r="J160" s="2" t="s">
        <v>14</v>
      </c>
      <c r="K160" s="2" t="s">
        <v>14</v>
      </c>
      <c r="L160" s="2" t="s">
        <v>14</v>
      </c>
      <c r="M160" s="2">
        <v>1</v>
      </c>
      <c r="N160" s="2" t="s">
        <v>14</v>
      </c>
      <c r="O160" s="2">
        <v>1</v>
      </c>
      <c r="P160" s="2" t="s">
        <v>14</v>
      </c>
      <c r="Q160" s="2">
        <v>4</v>
      </c>
      <c r="R160" s="2" t="s">
        <v>14</v>
      </c>
      <c r="S160" s="2" t="s">
        <v>14</v>
      </c>
      <c r="T160" s="6"/>
    </row>
    <row r="161" spans="1:20" x14ac:dyDescent="0.25">
      <c r="A161" s="3">
        <v>1</v>
      </c>
      <c r="B161" s="1">
        <v>191</v>
      </c>
      <c r="C161" s="1" t="s">
        <v>11</v>
      </c>
      <c r="D161" s="1" t="s">
        <v>341</v>
      </c>
      <c r="E161" s="1">
        <v>0</v>
      </c>
      <c r="F161" s="1">
        <v>0</v>
      </c>
      <c r="G161" s="1">
        <v>0</v>
      </c>
      <c r="H161" s="1">
        <v>0</v>
      </c>
      <c r="I161" s="1"/>
      <c r="J161" s="1" t="s">
        <v>14</v>
      </c>
      <c r="K161" s="1" t="s">
        <v>14</v>
      </c>
      <c r="L161" s="1" t="s">
        <v>14</v>
      </c>
      <c r="M161" s="1">
        <v>1</v>
      </c>
      <c r="N161" s="1" t="s">
        <v>14</v>
      </c>
      <c r="O161" s="1" t="s">
        <v>14</v>
      </c>
      <c r="P161" s="1" t="s">
        <v>14</v>
      </c>
      <c r="Q161" s="1">
        <v>4</v>
      </c>
      <c r="R161" s="1">
        <v>1</v>
      </c>
      <c r="S161" s="1" t="s">
        <v>14</v>
      </c>
      <c r="T161" s="4"/>
    </row>
    <row r="162" spans="1:20" x14ac:dyDescent="0.25">
      <c r="A162" s="5">
        <v>1</v>
      </c>
      <c r="B162" s="2">
        <v>193</v>
      </c>
      <c r="C162" s="2" t="s">
        <v>11</v>
      </c>
      <c r="D162" s="2" t="s">
        <v>343</v>
      </c>
      <c r="E162" s="2">
        <v>0</v>
      </c>
      <c r="F162" s="2">
        <v>0</v>
      </c>
      <c r="G162" s="2">
        <v>1</v>
      </c>
      <c r="H162" s="2">
        <v>1</v>
      </c>
      <c r="I162" s="2"/>
      <c r="J162" s="2" t="s">
        <v>14</v>
      </c>
      <c r="K162" s="2" t="s">
        <v>14</v>
      </c>
      <c r="L162" s="2" t="s">
        <v>14</v>
      </c>
      <c r="M162" s="2">
        <v>1</v>
      </c>
      <c r="N162" s="2" t="s">
        <v>14</v>
      </c>
      <c r="O162" s="2" t="s">
        <v>14</v>
      </c>
      <c r="P162" s="2" t="s">
        <v>14</v>
      </c>
      <c r="Q162" s="2">
        <v>4</v>
      </c>
      <c r="R162" s="2">
        <v>1</v>
      </c>
      <c r="S162" s="2" t="s">
        <v>14</v>
      </c>
      <c r="T162" s="6"/>
    </row>
    <row r="163" spans="1:20" x14ac:dyDescent="0.25">
      <c r="A163" s="3">
        <v>1</v>
      </c>
      <c r="B163" s="1">
        <v>194</v>
      </c>
      <c r="C163" s="1" t="s">
        <v>11</v>
      </c>
      <c r="D163" s="1" t="s">
        <v>345</v>
      </c>
      <c r="E163" s="1">
        <v>0</v>
      </c>
      <c r="F163" s="1">
        <v>0</v>
      </c>
      <c r="G163" s="1">
        <v>0</v>
      </c>
      <c r="H163" s="1">
        <v>0</v>
      </c>
      <c r="I163" s="1"/>
      <c r="J163" s="1" t="s">
        <v>14</v>
      </c>
      <c r="K163" s="1" t="s">
        <v>14</v>
      </c>
      <c r="L163" s="1" t="s">
        <v>14</v>
      </c>
      <c r="M163" s="1">
        <v>1</v>
      </c>
      <c r="N163" s="1" t="s">
        <v>14</v>
      </c>
      <c r="O163" s="1" t="s">
        <v>14</v>
      </c>
      <c r="P163" s="1" t="s">
        <v>14</v>
      </c>
      <c r="Q163" s="1">
        <v>4</v>
      </c>
      <c r="R163" s="1">
        <v>1</v>
      </c>
      <c r="S163" s="1" t="s">
        <v>14</v>
      </c>
      <c r="T163" s="4"/>
    </row>
    <row r="164" spans="1:20" x14ac:dyDescent="0.25">
      <c r="A164" s="3">
        <v>1</v>
      </c>
      <c r="B164" s="1">
        <v>195</v>
      </c>
      <c r="C164" s="1" t="s">
        <v>11</v>
      </c>
      <c r="D164" s="1" t="s">
        <v>347</v>
      </c>
      <c r="E164" s="1">
        <v>0</v>
      </c>
      <c r="F164" s="1">
        <v>0</v>
      </c>
      <c r="G164" s="1">
        <v>0</v>
      </c>
      <c r="H164" s="1">
        <v>0</v>
      </c>
      <c r="I164" s="1"/>
      <c r="J164" s="1" t="s">
        <v>14</v>
      </c>
      <c r="K164" s="1" t="s">
        <v>14</v>
      </c>
      <c r="L164" s="1" t="s">
        <v>14</v>
      </c>
      <c r="M164" s="1">
        <v>1</v>
      </c>
      <c r="N164" s="1" t="s">
        <v>14</v>
      </c>
      <c r="O164" s="1" t="s">
        <v>14</v>
      </c>
      <c r="P164" s="1" t="s">
        <v>14</v>
      </c>
      <c r="Q164" s="1">
        <v>4</v>
      </c>
      <c r="R164" s="1">
        <v>1</v>
      </c>
      <c r="S164" s="1" t="s">
        <v>14</v>
      </c>
      <c r="T164" s="4"/>
    </row>
    <row r="165" spans="1:20" x14ac:dyDescent="0.25">
      <c r="A165" s="5">
        <v>1</v>
      </c>
      <c r="B165" s="2">
        <v>196</v>
      </c>
      <c r="C165" s="2" t="s">
        <v>38</v>
      </c>
      <c r="D165" s="2" t="s">
        <v>349</v>
      </c>
      <c r="E165" s="2">
        <v>0</v>
      </c>
      <c r="F165" s="2">
        <v>0</v>
      </c>
      <c r="G165" s="2">
        <v>0</v>
      </c>
      <c r="H165" s="2">
        <v>0</v>
      </c>
      <c r="I165" s="2"/>
      <c r="J165" s="2" t="s">
        <v>14</v>
      </c>
      <c r="K165" s="2" t="s">
        <v>14</v>
      </c>
      <c r="L165" s="2" t="s">
        <v>14</v>
      </c>
      <c r="M165" s="2">
        <v>1</v>
      </c>
      <c r="N165" s="2" t="s">
        <v>14</v>
      </c>
      <c r="O165" s="2">
        <v>1</v>
      </c>
      <c r="P165" s="2" t="s">
        <v>14</v>
      </c>
      <c r="Q165" s="2">
        <v>4</v>
      </c>
      <c r="R165" s="2" t="s">
        <v>14</v>
      </c>
      <c r="S165" s="2" t="s">
        <v>14</v>
      </c>
      <c r="T165" s="6"/>
    </row>
    <row r="166" spans="1:20" x14ac:dyDescent="0.25">
      <c r="A166" s="3">
        <v>1</v>
      </c>
      <c r="B166" s="1">
        <v>197</v>
      </c>
      <c r="C166" s="1" t="s">
        <v>38</v>
      </c>
      <c r="D166" s="1" t="s">
        <v>351</v>
      </c>
      <c r="E166" s="1">
        <v>2</v>
      </c>
      <c r="F166" s="1">
        <v>2</v>
      </c>
      <c r="G166" s="1">
        <v>2</v>
      </c>
      <c r="H166" s="1">
        <v>2</v>
      </c>
      <c r="I166" s="1"/>
      <c r="J166" s="1" t="s">
        <v>14</v>
      </c>
      <c r="K166" s="1" t="s">
        <v>14</v>
      </c>
      <c r="L166" s="1" t="s">
        <v>14</v>
      </c>
      <c r="M166" s="1">
        <v>1</v>
      </c>
      <c r="N166" s="1" t="s">
        <v>14</v>
      </c>
      <c r="O166" s="1">
        <v>1</v>
      </c>
      <c r="P166" s="1" t="s">
        <v>14</v>
      </c>
      <c r="Q166" s="1">
        <v>4</v>
      </c>
      <c r="R166" s="1" t="s">
        <v>14</v>
      </c>
      <c r="S166" s="1" t="s">
        <v>14</v>
      </c>
      <c r="T166" s="4"/>
    </row>
    <row r="167" spans="1:20" x14ac:dyDescent="0.25">
      <c r="A167" s="5">
        <v>1</v>
      </c>
      <c r="B167" s="2">
        <v>198</v>
      </c>
      <c r="C167" s="2" t="s">
        <v>11</v>
      </c>
      <c r="D167" s="2" t="s">
        <v>353</v>
      </c>
      <c r="E167" s="2">
        <v>0</v>
      </c>
      <c r="F167" s="2">
        <v>0</v>
      </c>
      <c r="G167" s="2">
        <v>0</v>
      </c>
      <c r="H167" s="2">
        <v>0</v>
      </c>
      <c r="I167" s="2"/>
      <c r="J167" s="2" t="s">
        <v>14</v>
      </c>
      <c r="K167" s="2" t="s">
        <v>14</v>
      </c>
      <c r="L167" s="2" t="s">
        <v>14</v>
      </c>
      <c r="M167" s="2">
        <v>1</v>
      </c>
      <c r="N167" s="2" t="s">
        <v>14</v>
      </c>
      <c r="O167" s="2" t="s">
        <v>14</v>
      </c>
      <c r="P167" s="2" t="s">
        <v>14</v>
      </c>
      <c r="Q167" s="2">
        <v>4</v>
      </c>
      <c r="R167" s="2">
        <v>1</v>
      </c>
      <c r="S167" s="2" t="s">
        <v>14</v>
      </c>
      <c r="T167" s="6"/>
    </row>
    <row r="168" spans="1:20" x14ac:dyDescent="0.25">
      <c r="A168" s="3">
        <v>1</v>
      </c>
      <c r="B168" s="1">
        <v>199</v>
      </c>
      <c r="C168" s="1" t="s">
        <v>11</v>
      </c>
      <c r="D168" s="1" t="s">
        <v>355</v>
      </c>
      <c r="E168" s="1">
        <v>0</v>
      </c>
      <c r="F168" s="1">
        <v>0</v>
      </c>
      <c r="G168" s="1">
        <v>0</v>
      </c>
      <c r="H168" s="1">
        <v>0</v>
      </c>
      <c r="I168" s="1"/>
      <c r="J168" s="1" t="s">
        <v>14</v>
      </c>
      <c r="K168" s="1" t="s">
        <v>14</v>
      </c>
      <c r="L168" s="1" t="s">
        <v>14</v>
      </c>
      <c r="M168" s="1">
        <v>1</v>
      </c>
      <c r="N168" s="1" t="s">
        <v>14</v>
      </c>
      <c r="O168" s="1" t="s">
        <v>14</v>
      </c>
      <c r="P168" s="1" t="s">
        <v>14</v>
      </c>
      <c r="Q168" s="1">
        <v>4</v>
      </c>
      <c r="R168" s="1">
        <v>1</v>
      </c>
      <c r="S168" s="1" t="s">
        <v>14</v>
      </c>
      <c r="T168" s="4"/>
    </row>
    <row r="169" spans="1:20" x14ac:dyDescent="0.25">
      <c r="A169" s="5">
        <v>1</v>
      </c>
      <c r="B169" s="2">
        <v>200</v>
      </c>
      <c r="C169" s="2" t="s">
        <v>11</v>
      </c>
      <c r="D169" s="2" t="s">
        <v>357</v>
      </c>
      <c r="E169" s="2">
        <v>0</v>
      </c>
      <c r="F169" s="2">
        <v>0</v>
      </c>
      <c r="G169" s="2">
        <v>0</v>
      </c>
      <c r="H169" s="2">
        <v>0</v>
      </c>
      <c r="I169" s="2"/>
      <c r="J169" s="2" t="s">
        <v>14</v>
      </c>
      <c r="K169" s="2" t="s">
        <v>14</v>
      </c>
      <c r="L169" s="2" t="s">
        <v>14</v>
      </c>
      <c r="M169" s="2">
        <v>1</v>
      </c>
      <c r="N169" s="2" t="s">
        <v>14</v>
      </c>
      <c r="O169" s="2" t="s">
        <v>14</v>
      </c>
      <c r="P169" s="2" t="s">
        <v>14</v>
      </c>
      <c r="Q169" s="2">
        <v>4</v>
      </c>
      <c r="R169" s="2">
        <v>1</v>
      </c>
      <c r="S169" s="2" t="s">
        <v>14</v>
      </c>
      <c r="T169" s="6"/>
    </row>
    <row r="170" spans="1:20" x14ac:dyDescent="0.25">
      <c r="A170" s="3">
        <v>1</v>
      </c>
      <c r="B170" s="1">
        <v>201</v>
      </c>
      <c r="C170" s="1" t="s">
        <v>238</v>
      </c>
      <c r="D170" s="1" t="s">
        <v>359</v>
      </c>
      <c r="E170" s="1">
        <v>0</v>
      </c>
      <c r="F170" s="1">
        <v>0</v>
      </c>
      <c r="G170" s="1">
        <v>0</v>
      </c>
      <c r="H170" s="1">
        <v>0</v>
      </c>
      <c r="I170" s="1"/>
      <c r="J170" s="1" t="s">
        <v>14</v>
      </c>
      <c r="K170" s="1" t="s">
        <v>14</v>
      </c>
      <c r="L170" s="1" t="s">
        <v>14</v>
      </c>
      <c r="M170" s="1">
        <v>1</v>
      </c>
      <c r="N170" s="1" t="s">
        <v>14</v>
      </c>
      <c r="O170" s="1">
        <v>1</v>
      </c>
      <c r="P170" s="1" t="s">
        <v>14</v>
      </c>
      <c r="Q170" s="1">
        <v>4</v>
      </c>
      <c r="R170" s="1" t="s">
        <v>14</v>
      </c>
      <c r="S170" s="1" t="s">
        <v>14</v>
      </c>
      <c r="T170" s="4"/>
    </row>
    <row r="171" spans="1:20" x14ac:dyDescent="0.25">
      <c r="A171" s="5">
        <v>1</v>
      </c>
      <c r="B171" s="2">
        <v>202</v>
      </c>
      <c r="C171" s="2" t="s">
        <v>238</v>
      </c>
      <c r="D171" s="2" t="s">
        <v>361</v>
      </c>
      <c r="E171" s="2">
        <v>0</v>
      </c>
      <c r="F171" s="2">
        <v>0</v>
      </c>
      <c r="G171" s="2">
        <v>0</v>
      </c>
      <c r="H171" s="2">
        <v>0</v>
      </c>
      <c r="I171" s="2"/>
      <c r="J171" s="2" t="s">
        <v>14</v>
      </c>
      <c r="K171" s="2" t="s">
        <v>14</v>
      </c>
      <c r="L171" s="2" t="s">
        <v>14</v>
      </c>
      <c r="M171" s="2">
        <v>1</v>
      </c>
      <c r="N171" s="2" t="s">
        <v>14</v>
      </c>
      <c r="O171" s="2">
        <v>1</v>
      </c>
      <c r="P171" s="2" t="s">
        <v>14</v>
      </c>
      <c r="Q171" s="2">
        <v>4</v>
      </c>
      <c r="R171" s="2" t="s">
        <v>14</v>
      </c>
      <c r="S171" s="2" t="s">
        <v>14</v>
      </c>
      <c r="T171" s="6"/>
    </row>
    <row r="172" spans="1:20" x14ac:dyDescent="0.25">
      <c r="A172" s="3">
        <v>1</v>
      </c>
      <c r="B172" s="1">
        <v>203</v>
      </c>
      <c r="C172" s="1" t="s">
        <v>238</v>
      </c>
      <c r="D172" s="1" t="s">
        <v>363</v>
      </c>
      <c r="E172" s="1">
        <v>0</v>
      </c>
      <c r="F172" s="1">
        <v>0</v>
      </c>
      <c r="G172" s="1">
        <v>0</v>
      </c>
      <c r="H172" s="1">
        <v>0</v>
      </c>
      <c r="I172" s="1"/>
      <c r="J172" s="1" t="s">
        <v>14</v>
      </c>
      <c r="K172" s="1" t="s">
        <v>14</v>
      </c>
      <c r="L172" s="1" t="s">
        <v>14</v>
      </c>
      <c r="M172" s="1">
        <v>1</v>
      </c>
      <c r="N172" s="1" t="s">
        <v>14</v>
      </c>
      <c r="O172" s="1">
        <v>1</v>
      </c>
      <c r="P172" s="1" t="s">
        <v>14</v>
      </c>
      <c r="Q172" s="1">
        <v>4</v>
      </c>
      <c r="R172" s="1" t="s">
        <v>14</v>
      </c>
      <c r="S172" s="1" t="s">
        <v>14</v>
      </c>
      <c r="T172" s="4"/>
    </row>
    <row r="173" spans="1:20" x14ac:dyDescent="0.25">
      <c r="A173" s="5">
        <v>1</v>
      </c>
      <c r="B173" s="2">
        <v>204</v>
      </c>
      <c r="C173" s="2" t="s">
        <v>38</v>
      </c>
      <c r="D173" s="2" t="s">
        <v>365</v>
      </c>
      <c r="E173" s="2">
        <v>1</v>
      </c>
      <c r="F173" s="2">
        <v>1</v>
      </c>
      <c r="G173" s="2">
        <v>0</v>
      </c>
      <c r="H173" s="2">
        <v>0</v>
      </c>
      <c r="I173" s="2"/>
      <c r="J173" s="2" t="s">
        <v>14</v>
      </c>
      <c r="K173" s="2" t="s">
        <v>14</v>
      </c>
      <c r="L173" s="2" t="s">
        <v>14</v>
      </c>
      <c r="M173" s="2">
        <v>1</v>
      </c>
      <c r="N173" s="2" t="s">
        <v>14</v>
      </c>
      <c r="O173" s="2">
        <v>1</v>
      </c>
      <c r="P173" s="2" t="s">
        <v>14</v>
      </c>
      <c r="Q173" s="2">
        <v>4</v>
      </c>
      <c r="R173" s="2" t="s">
        <v>14</v>
      </c>
      <c r="S173" s="2" t="s">
        <v>14</v>
      </c>
      <c r="T173" s="6"/>
    </row>
    <row r="174" spans="1:20" x14ac:dyDescent="0.25">
      <c r="A174" s="3">
        <v>1</v>
      </c>
      <c r="B174" s="1">
        <v>205</v>
      </c>
      <c r="C174" s="1" t="s">
        <v>21</v>
      </c>
      <c r="D174" s="1" t="s">
        <v>367</v>
      </c>
      <c r="E174" s="1">
        <v>0</v>
      </c>
      <c r="F174" s="1">
        <v>0</v>
      </c>
      <c r="G174" s="1">
        <v>0</v>
      </c>
      <c r="H174" s="1">
        <v>0</v>
      </c>
      <c r="I174" s="1"/>
      <c r="J174" s="1" t="s">
        <v>14</v>
      </c>
      <c r="K174" s="1" t="s">
        <v>14</v>
      </c>
      <c r="L174" s="1" t="s">
        <v>14</v>
      </c>
      <c r="M174" s="1">
        <v>1</v>
      </c>
      <c r="N174" s="1" t="s">
        <v>14</v>
      </c>
      <c r="O174" s="1">
        <v>1</v>
      </c>
      <c r="P174" s="1" t="s">
        <v>14</v>
      </c>
      <c r="Q174" s="1">
        <v>4</v>
      </c>
      <c r="R174" s="1" t="s">
        <v>14</v>
      </c>
      <c r="S174" s="1" t="s">
        <v>14</v>
      </c>
      <c r="T174" s="4"/>
    </row>
    <row r="175" spans="1:20" x14ac:dyDescent="0.25">
      <c r="A175" s="5">
        <v>1</v>
      </c>
      <c r="B175" s="2">
        <v>206</v>
      </c>
      <c r="C175" s="2" t="s">
        <v>38</v>
      </c>
      <c r="D175" s="2" t="s">
        <v>369</v>
      </c>
      <c r="E175" s="2">
        <v>0</v>
      </c>
      <c r="F175" s="2">
        <v>0</v>
      </c>
      <c r="G175" s="2">
        <v>0</v>
      </c>
      <c r="H175" s="2">
        <v>0</v>
      </c>
      <c r="I175" s="2"/>
      <c r="J175" s="2" t="s">
        <v>14</v>
      </c>
      <c r="K175" s="2" t="s">
        <v>14</v>
      </c>
      <c r="L175" s="2" t="s">
        <v>14</v>
      </c>
      <c r="M175" s="2">
        <v>1</v>
      </c>
      <c r="N175" s="2" t="s">
        <v>14</v>
      </c>
      <c r="O175" s="2">
        <v>1</v>
      </c>
      <c r="P175" s="2" t="s">
        <v>14</v>
      </c>
      <c r="Q175" s="2">
        <v>4</v>
      </c>
      <c r="R175" s="2" t="s">
        <v>14</v>
      </c>
      <c r="S175" s="2" t="s">
        <v>14</v>
      </c>
      <c r="T175" s="6"/>
    </row>
    <row r="176" spans="1:20" x14ac:dyDescent="0.25">
      <c r="A176" s="3">
        <v>1</v>
      </c>
      <c r="B176" s="1">
        <v>207</v>
      </c>
      <c r="C176" s="1" t="s">
        <v>38</v>
      </c>
      <c r="D176" s="1" t="s">
        <v>371</v>
      </c>
      <c r="E176" s="1">
        <v>0</v>
      </c>
      <c r="F176" s="1">
        <v>0</v>
      </c>
      <c r="G176" s="1">
        <v>0</v>
      </c>
      <c r="H176" s="1">
        <v>0</v>
      </c>
      <c r="I176" s="1"/>
      <c r="J176" s="1" t="s">
        <v>14</v>
      </c>
      <c r="K176" s="1" t="s">
        <v>14</v>
      </c>
      <c r="L176" s="1" t="s">
        <v>14</v>
      </c>
      <c r="M176" s="1">
        <v>1</v>
      </c>
      <c r="N176" s="1" t="s">
        <v>14</v>
      </c>
      <c r="O176" s="1">
        <v>1</v>
      </c>
      <c r="P176" s="1" t="s">
        <v>14</v>
      </c>
      <c r="Q176" s="1">
        <v>4</v>
      </c>
      <c r="R176" s="1" t="s">
        <v>14</v>
      </c>
      <c r="S176" s="1" t="s">
        <v>14</v>
      </c>
      <c r="T176" s="4"/>
    </row>
    <row r="177" spans="1:20" x14ac:dyDescent="0.25">
      <c r="A177" s="5">
        <v>1</v>
      </c>
      <c r="B177" s="2">
        <v>209</v>
      </c>
      <c r="C177" s="2" t="s">
        <v>11</v>
      </c>
      <c r="D177" s="2" t="s">
        <v>373</v>
      </c>
      <c r="E177" s="2">
        <v>0</v>
      </c>
      <c r="F177" s="2">
        <v>-1</v>
      </c>
      <c r="G177" s="2">
        <v>0</v>
      </c>
      <c r="H177" s="2">
        <v>0</v>
      </c>
      <c r="I177" s="2"/>
      <c r="J177" s="2" t="s">
        <v>14</v>
      </c>
      <c r="K177" s="2" t="s">
        <v>14</v>
      </c>
      <c r="L177" s="2" t="s">
        <v>14</v>
      </c>
      <c r="M177" s="2">
        <v>1</v>
      </c>
      <c r="N177" s="2" t="s">
        <v>14</v>
      </c>
      <c r="O177" s="2" t="s">
        <v>14</v>
      </c>
      <c r="P177" s="2" t="s">
        <v>14</v>
      </c>
      <c r="Q177" s="2">
        <v>4</v>
      </c>
      <c r="R177" s="2">
        <v>1</v>
      </c>
      <c r="S177" s="2" t="s">
        <v>14</v>
      </c>
      <c r="T177" s="6"/>
    </row>
    <row r="178" spans="1:20" x14ac:dyDescent="0.25">
      <c r="A178" s="3">
        <v>1</v>
      </c>
      <c r="B178" s="1">
        <v>210</v>
      </c>
      <c r="C178" s="1" t="s">
        <v>11</v>
      </c>
      <c r="D178" s="1" t="s">
        <v>375</v>
      </c>
      <c r="E178" s="1">
        <v>-1</v>
      </c>
      <c r="F178" s="1">
        <v>0</v>
      </c>
      <c r="G178" s="1">
        <v>0</v>
      </c>
      <c r="H178" s="1">
        <v>-1</v>
      </c>
      <c r="I178" s="1"/>
      <c r="J178" s="1" t="s">
        <v>14</v>
      </c>
      <c r="K178" s="1" t="s">
        <v>14</v>
      </c>
      <c r="L178" s="1" t="s">
        <v>14</v>
      </c>
      <c r="M178" s="1">
        <v>1</v>
      </c>
      <c r="N178" s="1" t="s">
        <v>14</v>
      </c>
      <c r="O178" s="1" t="s">
        <v>14</v>
      </c>
      <c r="P178" s="1" t="s">
        <v>14</v>
      </c>
      <c r="Q178" s="1">
        <v>4</v>
      </c>
      <c r="R178" s="1">
        <v>1</v>
      </c>
      <c r="S178" s="1" t="s">
        <v>14</v>
      </c>
      <c r="T178" s="4"/>
    </row>
    <row r="179" spans="1:20" x14ac:dyDescent="0.25">
      <c r="A179" s="5">
        <v>1</v>
      </c>
      <c r="B179" s="2">
        <v>211</v>
      </c>
      <c r="C179" s="2" t="s">
        <v>11</v>
      </c>
      <c r="D179" s="2" t="s">
        <v>377</v>
      </c>
      <c r="E179" s="2">
        <v>0</v>
      </c>
      <c r="F179" s="2">
        <v>0</v>
      </c>
      <c r="G179" s="2">
        <v>0</v>
      </c>
      <c r="H179" s="2">
        <v>0</v>
      </c>
      <c r="I179" s="2"/>
      <c r="J179" s="2" t="s">
        <v>14</v>
      </c>
      <c r="K179" s="2" t="s">
        <v>14</v>
      </c>
      <c r="L179" s="2" t="s">
        <v>14</v>
      </c>
      <c r="M179" s="2">
        <v>1</v>
      </c>
      <c r="N179" s="2" t="s">
        <v>14</v>
      </c>
      <c r="O179" s="2" t="s">
        <v>14</v>
      </c>
      <c r="P179" s="2" t="s">
        <v>14</v>
      </c>
      <c r="Q179" s="2">
        <v>4</v>
      </c>
      <c r="R179" s="2">
        <v>1</v>
      </c>
      <c r="S179" s="2" t="s">
        <v>14</v>
      </c>
      <c r="T179" s="6"/>
    </row>
    <row r="180" spans="1:20" x14ac:dyDescent="0.25">
      <c r="A180" s="3">
        <v>1</v>
      </c>
      <c r="B180" s="1">
        <v>212</v>
      </c>
      <c r="C180" s="1" t="s">
        <v>11</v>
      </c>
      <c r="D180" s="1" t="s">
        <v>379</v>
      </c>
      <c r="E180" s="1">
        <v>0</v>
      </c>
      <c r="F180" s="1">
        <v>0</v>
      </c>
      <c r="G180" s="1">
        <v>0</v>
      </c>
      <c r="H180" s="1">
        <v>0</v>
      </c>
      <c r="I180" s="1"/>
      <c r="J180" s="1" t="s">
        <v>14</v>
      </c>
      <c r="K180" s="1" t="s">
        <v>14</v>
      </c>
      <c r="L180" s="1" t="s">
        <v>14</v>
      </c>
      <c r="M180" s="1">
        <v>1</v>
      </c>
      <c r="N180" s="1" t="s">
        <v>14</v>
      </c>
      <c r="O180" s="1" t="s">
        <v>14</v>
      </c>
      <c r="P180" s="1" t="s">
        <v>14</v>
      </c>
      <c r="Q180" s="1">
        <v>4</v>
      </c>
      <c r="R180" s="1">
        <v>1</v>
      </c>
      <c r="S180" s="1" t="s">
        <v>14</v>
      </c>
      <c r="T180" s="4"/>
    </row>
    <row r="181" spans="1:20" x14ac:dyDescent="0.25">
      <c r="A181" s="5">
        <v>1</v>
      </c>
      <c r="B181" s="2">
        <v>213</v>
      </c>
      <c r="C181" s="2" t="s">
        <v>11</v>
      </c>
      <c r="D181" s="2" t="s">
        <v>381</v>
      </c>
      <c r="E181" s="2">
        <v>0</v>
      </c>
      <c r="F181" s="2">
        <v>0</v>
      </c>
      <c r="G181" s="2">
        <v>0</v>
      </c>
      <c r="H181" s="2">
        <v>0</v>
      </c>
      <c r="I181" s="2"/>
      <c r="J181" s="2" t="s">
        <v>14</v>
      </c>
      <c r="K181" s="2" t="s">
        <v>14</v>
      </c>
      <c r="L181" s="2" t="s">
        <v>14</v>
      </c>
      <c r="M181" s="2">
        <v>1</v>
      </c>
      <c r="N181" s="2" t="s">
        <v>14</v>
      </c>
      <c r="O181" s="2" t="s">
        <v>14</v>
      </c>
      <c r="P181" s="2" t="s">
        <v>14</v>
      </c>
      <c r="Q181" s="2">
        <v>4</v>
      </c>
      <c r="R181" s="2">
        <v>1</v>
      </c>
      <c r="S181" s="2" t="s">
        <v>14</v>
      </c>
      <c r="T181" s="6"/>
    </row>
    <row r="182" spans="1:20" x14ac:dyDescent="0.25">
      <c r="A182" s="3">
        <v>1</v>
      </c>
      <c r="B182" s="1">
        <v>214</v>
      </c>
      <c r="C182" s="1" t="s">
        <v>11</v>
      </c>
      <c r="D182" s="1" t="s">
        <v>383</v>
      </c>
      <c r="E182" s="1">
        <v>0</v>
      </c>
      <c r="F182" s="1">
        <v>0</v>
      </c>
      <c r="G182" s="1">
        <v>0</v>
      </c>
      <c r="H182" s="1">
        <v>0</v>
      </c>
      <c r="I182" s="1"/>
      <c r="J182" s="1" t="s">
        <v>14</v>
      </c>
      <c r="K182" s="1" t="s">
        <v>14</v>
      </c>
      <c r="L182" s="1" t="s">
        <v>14</v>
      </c>
      <c r="M182" s="1">
        <v>1</v>
      </c>
      <c r="N182" s="1" t="s">
        <v>14</v>
      </c>
      <c r="O182" s="1" t="s">
        <v>14</v>
      </c>
      <c r="P182" s="1" t="s">
        <v>14</v>
      </c>
      <c r="Q182" s="1">
        <v>4</v>
      </c>
      <c r="R182" s="1">
        <v>1</v>
      </c>
      <c r="S182" s="1" t="s">
        <v>14</v>
      </c>
      <c r="T182" s="4"/>
    </row>
    <row r="183" spans="1:20" x14ac:dyDescent="0.25">
      <c r="A183" s="5">
        <v>1</v>
      </c>
      <c r="B183" s="2">
        <v>215</v>
      </c>
      <c r="C183" s="2" t="s">
        <v>11</v>
      </c>
      <c r="D183" s="2" t="s">
        <v>385</v>
      </c>
      <c r="E183" s="2">
        <v>0</v>
      </c>
      <c r="F183" s="2">
        <v>0</v>
      </c>
      <c r="G183" s="2">
        <v>0</v>
      </c>
      <c r="H183" s="2">
        <v>0</v>
      </c>
      <c r="I183" s="2"/>
      <c r="J183" s="2" t="s">
        <v>14</v>
      </c>
      <c r="K183" s="2" t="s">
        <v>14</v>
      </c>
      <c r="L183" s="2" t="s">
        <v>14</v>
      </c>
      <c r="M183" s="2">
        <v>1</v>
      </c>
      <c r="N183" s="2" t="s">
        <v>14</v>
      </c>
      <c r="O183" s="2" t="s">
        <v>14</v>
      </c>
      <c r="P183" s="2" t="s">
        <v>14</v>
      </c>
      <c r="Q183" s="2">
        <v>4</v>
      </c>
      <c r="R183" s="2">
        <v>1</v>
      </c>
      <c r="S183" s="2" t="s">
        <v>14</v>
      </c>
      <c r="T183" s="6"/>
    </row>
    <row r="184" spans="1:20" x14ac:dyDescent="0.25">
      <c r="A184" s="3">
        <v>1</v>
      </c>
      <c r="B184" s="1">
        <v>216</v>
      </c>
      <c r="C184" s="1" t="s">
        <v>11</v>
      </c>
      <c r="D184" s="1" t="s">
        <v>387</v>
      </c>
      <c r="E184" s="1">
        <v>0</v>
      </c>
      <c r="F184" s="1">
        <v>0</v>
      </c>
      <c r="G184" s="1">
        <v>0</v>
      </c>
      <c r="H184" s="1">
        <v>0</v>
      </c>
      <c r="I184" s="1"/>
      <c r="J184" s="1" t="s">
        <v>14</v>
      </c>
      <c r="K184" s="1" t="s">
        <v>14</v>
      </c>
      <c r="L184" s="1" t="s">
        <v>14</v>
      </c>
      <c r="M184" s="1">
        <v>1</v>
      </c>
      <c r="N184" s="1" t="s">
        <v>14</v>
      </c>
      <c r="O184" s="1" t="s">
        <v>14</v>
      </c>
      <c r="P184" s="1" t="s">
        <v>14</v>
      </c>
      <c r="Q184" s="1">
        <v>4</v>
      </c>
      <c r="R184" s="1">
        <v>1</v>
      </c>
      <c r="S184" s="1" t="s">
        <v>14</v>
      </c>
      <c r="T184" s="4"/>
    </row>
    <row r="185" spans="1:20" x14ac:dyDescent="0.25">
      <c r="A185" s="5">
        <v>1</v>
      </c>
      <c r="B185" s="2">
        <v>217</v>
      </c>
      <c r="C185" s="2" t="s">
        <v>11</v>
      </c>
      <c r="D185" s="2" t="s">
        <v>389</v>
      </c>
      <c r="E185" s="2">
        <v>0</v>
      </c>
      <c r="F185" s="2">
        <v>0</v>
      </c>
      <c r="G185" s="2">
        <v>0</v>
      </c>
      <c r="H185" s="2">
        <v>0</v>
      </c>
      <c r="I185" s="2"/>
      <c r="J185" s="2" t="s">
        <v>14</v>
      </c>
      <c r="K185" s="2" t="s">
        <v>14</v>
      </c>
      <c r="L185" s="2" t="s">
        <v>14</v>
      </c>
      <c r="M185" s="2">
        <v>1</v>
      </c>
      <c r="N185" s="2" t="s">
        <v>14</v>
      </c>
      <c r="O185" s="2" t="s">
        <v>14</v>
      </c>
      <c r="P185" s="2" t="s">
        <v>14</v>
      </c>
      <c r="Q185" s="2">
        <v>4</v>
      </c>
      <c r="R185" s="2">
        <v>1</v>
      </c>
      <c r="S185" s="2" t="s">
        <v>14</v>
      </c>
      <c r="T185" s="6"/>
    </row>
    <row r="186" spans="1:20" x14ac:dyDescent="0.25">
      <c r="A186" s="3">
        <v>1</v>
      </c>
      <c r="B186" s="1">
        <v>218</v>
      </c>
      <c r="C186" s="1" t="s">
        <v>11</v>
      </c>
      <c r="D186" s="1" t="s">
        <v>391</v>
      </c>
      <c r="E186" s="1">
        <v>0</v>
      </c>
      <c r="F186" s="1">
        <v>0</v>
      </c>
      <c r="G186" s="1">
        <v>0</v>
      </c>
      <c r="H186" s="1">
        <v>0</v>
      </c>
      <c r="I186" s="1"/>
      <c r="J186" s="1" t="s">
        <v>14</v>
      </c>
      <c r="K186" s="1" t="s">
        <v>14</v>
      </c>
      <c r="L186" s="1" t="s">
        <v>14</v>
      </c>
      <c r="M186" s="1">
        <v>1</v>
      </c>
      <c r="N186" s="1" t="s">
        <v>14</v>
      </c>
      <c r="O186" s="1" t="s">
        <v>14</v>
      </c>
      <c r="P186" s="1" t="s">
        <v>14</v>
      </c>
      <c r="Q186" s="1">
        <v>4</v>
      </c>
      <c r="R186" s="1">
        <v>1</v>
      </c>
      <c r="S186" s="1" t="s">
        <v>14</v>
      </c>
      <c r="T186" s="4"/>
    </row>
    <row r="187" spans="1:20" x14ac:dyDescent="0.25">
      <c r="A187" s="5">
        <v>1</v>
      </c>
      <c r="B187" s="2">
        <v>219</v>
      </c>
      <c r="C187" s="2" t="s">
        <v>38</v>
      </c>
      <c r="D187" s="2" t="s">
        <v>393</v>
      </c>
      <c r="E187" s="2">
        <v>0</v>
      </c>
      <c r="F187" s="2">
        <v>0</v>
      </c>
      <c r="G187" s="2">
        <v>0</v>
      </c>
      <c r="H187" s="2">
        <v>0</v>
      </c>
      <c r="I187" s="2"/>
      <c r="J187" s="2" t="s">
        <v>14</v>
      </c>
      <c r="K187" s="2" t="s">
        <v>14</v>
      </c>
      <c r="L187" s="2" t="s">
        <v>14</v>
      </c>
      <c r="M187" s="2">
        <v>1</v>
      </c>
      <c r="N187" s="2" t="s">
        <v>14</v>
      </c>
      <c r="O187" s="2">
        <v>1</v>
      </c>
      <c r="P187" s="2" t="s">
        <v>14</v>
      </c>
      <c r="Q187" s="2">
        <v>4</v>
      </c>
      <c r="R187" s="2" t="s">
        <v>14</v>
      </c>
      <c r="S187" s="2" t="s">
        <v>14</v>
      </c>
      <c r="T187" s="6"/>
    </row>
    <row r="188" spans="1:20" x14ac:dyDescent="0.25">
      <c r="A188" s="3">
        <v>1</v>
      </c>
      <c r="B188" s="1">
        <v>220</v>
      </c>
      <c r="C188" s="1" t="s">
        <v>21</v>
      </c>
      <c r="D188" s="1" t="s">
        <v>395</v>
      </c>
      <c r="E188" s="1">
        <v>0</v>
      </c>
      <c r="F188" s="1">
        <v>0</v>
      </c>
      <c r="G188" s="1">
        <v>0</v>
      </c>
      <c r="H188" s="1">
        <v>0</v>
      </c>
      <c r="I188" s="1"/>
      <c r="J188" s="1" t="s">
        <v>14</v>
      </c>
      <c r="K188" s="1" t="s">
        <v>14</v>
      </c>
      <c r="L188" s="1" t="s">
        <v>14</v>
      </c>
      <c r="M188" s="1">
        <v>1</v>
      </c>
      <c r="N188" s="1" t="s">
        <v>14</v>
      </c>
      <c r="O188" s="1">
        <v>1</v>
      </c>
      <c r="P188" s="1" t="s">
        <v>14</v>
      </c>
      <c r="Q188" s="1">
        <v>4</v>
      </c>
      <c r="R188" s="1" t="s">
        <v>14</v>
      </c>
      <c r="S188" s="1" t="s">
        <v>14</v>
      </c>
      <c r="T188" s="4"/>
    </row>
    <row r="189" spans="1:20" x14ac:dyDescent="0.25">
      <c r="A189" s="5">
        <v>1</v>
      </c>
      <c r="B189" s="2">
        <v>221</v>
      </c>
      <c r="C189" s="2" t="s">
        <v>21</v>
      </c>
      <c r="D189" s="2" t="s">
        <v>397</v>
      </c>
      <c r="E189" s="2">
        <v>0</v>
      </c>
      <c r="F189" s="2">
        <v>0</v>
      </c>
      <c r="G189" s="2">
        <v>0</v>
      </c>
      <c r="H189" s="2">
        <v>1</v>
      </c>
      <c r="I189" s="2"/>
      <c r="J189" s="2" t="s">
        <v>14</v>
      </c>
      <c r="K189" s="2" t="s">
        <v>14</v>
      </c>
      <c r="L189" s="2" t="s">
        <v>14</v>
      </c>
      <c r="M189" s="2">
        <v>1</v>
      </c>
      <c r="N189" s="2" t="s">
        <v>14</v>
      </c>
      <c r="O189" s="2">
        <v>1</v>
      </c>
      <c r="P189" s="2" t="s">
        <v>14</v>
      </c>
      <c r="Q189" s="2">
        <v>4</v>
      </c>
      <c r="R189" s="2" t="s">
        <v>14</v>
      </c>
      <c r="S189" s="2" t="s">
        <v>14</v>
      </c>
      <c r="T189" s="6"/>
    </row>
    <row r="190" spans="1:20" x14ac:dyDescent="0.25">
      <c r="A190" s="3">
        <v>1</v>
      </c>
      <c r="B190" s="1">
        <v>223</v>
      </c>
      <c r="C190" s="1" t="s">
        <v>21</v>
      </c>
      <c r="D190" s="1" t="s">
        <v>399</v>
      </c>
      <c r="E190" s="1">
        <v>0</v>
      </c>
      <c r="F190" s="1">
        <v>0</v>
      </c>
      <c r="G190" s="1">
        <v>0</v>
      </c>
      <c r="H190" s="1">
        <v>0</v>
      </c>
      <c r="I190" s="1"/>
      <c r="J190" s="1" t="s">
        <v>14</v>
      </c>
      <c r="K190" s="1" t="s">
        <v>14</v>
      </c>
      <c r="L190" s="1" t="s">
        <v>14</v>
      </c>
      <c r="M190" s="1">
        <v>1</v>
      </c>
      <c r="N190" s="1" t="s">
        <v>14</v>
      </c>
      <c r="O190" s="1">
        <v>1</v>
      </c>
      <c r="P190" s="1" t="s">
        <v>14</v>
      </c>
      <c r="Q190" s="1">
        <v>4</v>
      </c>
      <c r="R190" s="1" t="s">
        <v>14</v>
      </c>
      <c r="S190" s="1" t="s">
        <v>14</v>
      </c>
      <c r="T190" s="4"/>
    </row>
    <row r="191" spans="1:20" x14ac:dyDescent="0.25">
      <c r="A191" s="5">
        <v>1</v>
      </c>
      <c r="B191" s="2">
        <v>224</v>
      </c>
      <c r="C191" s="2" t="s">
        <v>11</v>
      </c>
      <c r="D191" s="2" t="s">
        <v>401</v>
      </c>
      <c r="E191" s="2">
        <v>0</v>
      </c>
      <c r="F191" s="2">
        <v>0</v>
      </c>
      <c r="G191" s="2">
        <v>0</v>
      </c>
      <c r="H191" s="2">
        <v>0</v>
      </c>
      <c r="I191" s="2"/>
      <c r="J191" s="2" t="s">
        <v>14</v>
      </c>
      <c r="K191" s="2" t="s">
        <v>14</v>
      </c>
      <c r="L191" s="2" t="s">
        <v>14</v>
      </c>
      <c r="M191" s="2">
        <v>1</v>
      </c>
      <c r="N191" s="2" t="s">
        <v>14</v>
      </c>
      <c r="O191" s="2" t="s">
        <v>14</v>
      </c>
      <c r="P191" s="2" t="s">
        <v>14</v>
      </c>
      <c r="Q191" s="2">
        <v>4</v>
      </c>
      <c r="R191" s="2">
        <v>1</v>
      </c>
      <c r="S191" s="2" t="s">
        <v>14</v>
      </c>
      <c r="T191" s="6"/>
    </row>
    <row r="192" spans="1:20" x14ac:dyDescent="0.25">
      <c r="A192" s="3">
        <v>1</v>
      </c>
      <c r="B192" s="1">
        <v>225</v>
      </c>
      <c r="C192" s="1" t="s">
        <v>11</v>
      </c>
      <c r="D192" s="1" t="s">
        <v>403</v>
      </c>
      <c r="E192" s="1">
        <v>0</v>
      </c>
      <c r="F192" s="1">
        <v>0</v>
      </c>
      <c r="G192" s="1">
        <v>-1</v>
      </c>
      <c r="H192" s="1">
        <v>-1</v>
      </c>
      <c r="I192" s="1"/>
      <c r="J192" s="1" t="s">
        <v>14</v>
      </c>
      <c r="K192" s="1" t="s">
        <v>14</v>
      </c>
      <c r="L192" s="1" t="s">
        <v>14</v>
      </c>
      <c r="M192" s="1">
        <v>1</v>
      </c>
      <c r="N192" s="1" t="s">
        <v>14</v>
      </c>
      <c r="O192" s="1" t="s">
        <v>14</v>
      </c>
      <c r="P192" s="1" t="s">
        <v>14</v>
      </c>
      <c r="Q192" s="1">
        <v>4</v>
      </c>
      <c r="R192" s="1">
        <v>1</v>
      </c>
      <c r="S192" s="1" t="s">
        <v>14</v>
      </c>
      <c r="T192" s="4"/>
    </row>
    <row r="193" spans="1:20" x14ac:dyDescent="0.25">
      <c r="A193" s="5">
        <v>1</v>
      </c>
      <c r="B193" s="2">
        <v>226</v>
      </c>
      <c r="C193" s="2" t="s">
        <v>11</v>
      </c>
      <c r="D193" s="2" t="s">
        <v>405</v>
      </c>
      <c r="E193" s="2">
        <v>0</v>
      </c>
      <c r="F193" s="2">
        <v>0</v>
      </c>
      <c r="G193" s="2">
        <v>0</v>
      </c>
      <c r="H193" s="2">
        <v>0</v>
      </c>
      <c r="I193" s="2"/>
      <c r="J193" s="2" t="s">
        <v>14</v>
      </c>
      <c r="K193" s="2" t="s">
        <v>14</v>
      </c>
      <c r="L193" s="2" t="s">
        <v>14</v>
      </c>
      <c r="M193" s="2">
        <v>1</v>
      </c>
      <c r="N193" s="2" t="s">
        <v>14</v>
      </c>
      <c r="O193" s="2" t="s">
        <v>14</v>
      </c>
      <c r="P193" s="2" t="s">
        <v>14</v>
      </c>
      <c r="Q193" s="2">
        <v>4</v>
      </c>
      <c r="R193" s="2">
        <v>1</v>
      </c>
      <c r="S193" s="2" t="s">
        <v>14</v>
      </c>
      <c r="T193" s="6"/>
    </row>
    <row r="194" spans="1:20" x14ac:dyDescent="0.25">
      <c r="A194" s="3">
        <v>1</v>
      </c>
      <c r="B194" s="1">
        <v>227</v>
      </c>
      <c r="C194" s="1" t="s">
        <v>38</v>
      </c>
      <c r="D194" s="1" t="s">
        <v>407</v>
      </c>
      <c r="E194" s="1">
        <v>0</v>
      </c>
      <c r="F194" s="1">
        <v>0</v>
      </c>
      <c r="G194" s="1">
        <v>0</v>
      </c>
      <c r="H194" s="1">
        <v>0</v>
      </c>
      <c r="I194" s="1"/>
      <c r="J194" s="1" t="s">
        <v>14</v>
      </c>
      <c r="K194" s="1" t="s">
        <v>14</v>
      </c>
      <c r="L194" s="1" t="s">
        <v>14</v>
      </c>
      <c r="M194" s="1">
        <v>1</v>
      </c>
      <c r="N194" s="1" t="s">
        <v>14</v>
      </c>
      <c r="O194" s="1">
        <v>1</v>
      </c>
      <c r="P194" s="1" t="s">
        <v>14</v>
      </c>
      <c r="Q194" s="1">
        <v>4</v>
      </c>
      <c r="R194" s="1" t="s">
        <v>14</v>
      </c>
      <c r="S194" s="1" t="s">
        <v>14</v>
      </c>
      <c r="T194" s="4"/>
    </row>
    <row r="195" spans="1:20" x14ac:dyDescent="0.25">
      <c r="A195" s="5">
        <v>1</v>
      </c>
      <c r="B195" s="2">
        <v>228</v>
      </c>
      <c r="C195" s="2" t="s">
        <v>21</v>
      </c>
      <c r="D195" s="2" t="s">
        <v>409</v>
      </c>
      <c r="E195" s="2">
        <v>0</v>
      </c>
      <c r="F195" s="2">
        <v>0</v>
      </c>
      <c r="G195" s="2">
        <v>0</v>
      </c>
      <c r="H195" s="2">
        <v>0</v>
      </c>
      <c r="I195" s="2"/>
      <c r="J195" s="2" t="s">
        <v>14</v>
      </c>
      <c r="K195" s="2" t="s">
        <v>14</v>
      </c>
      <c r="L195" s="2" t="s">
        <v>14</v>
      </c>
      <c r="M195" s="2">
        <v>1</v>
      </c>
      <c r="N195" s="2" t="s">
        <v>14</v>
      </c>
      <c r="O195" s="2">
        <v>1</v>
      </c>
      <c r="P195" s="2" t="s">
        <v>14</v>
      </c>
      <c r="Q195" s="2">
        <v>4</v>
      </c>
      <c r="R195" s="2" t="s">
        <v>14</v>
      </c>
      <c r="S195" s="2" t="s">
        <v>14</v>
      </c>
      <c r="T195" s="6"/>
    </row>
    <row r="196" spans="1:20" x14ac:dyDescent="0.25">
      <c r="A196" s="3">
        <v>1</v>
      </c>
      <c r="B196" s="1">
        <v>230</v>
      </c>
      <c r="C196" s="1" t="s">
        <v>38</v>
      </c>
      <c r="D196" s="1" t="s">
        <v>411</v>
      </c>
      <c r="E196" s="1">
        <v>1</v>
      </c>
      <c r="F196" s="1">
        <v>1</v>
      </c>
      <c r="G196" s="1">
        <v>1</v>
      </c>
      <c r="H196" s="1">
        <v>1</v>
      </c>
      <c r="I196" s="1"/>
      <c r="J196" s="1" t="s">
        <v>14</v>
      </c>
      <c r="K196" s="1" t="s">
        <v>14</v>
      </c>
      <c r="L196" s="1" t="s">
        <v>14</v>
      </c>
      <c r="M196" s="1">
        <v>1</v>
      </c>
      <c r="N196" s="1" t="s">
        <v>14</v>
      </c>
      <c r="O196" s="1">
        <v>1</v>
      </c>
      <c r="P196" s="1" t="s">
        <v>14</v>
      </c>
      <c r="Q196" s="1">
        <v>4</v>
      </c>
      <c r="R196" s="1" t="s">
        <v>14</v>
      </c>
      <c r="S196" s="1" t="s">
        <v>14</v>
      </c>
      <c r="T196" s="4"/>
    </row>
    <row r="197" spans="1:20" x14ac:dyDescent="0.25">
      <c r="A197" s="5">
        <v>1</v>
      </c>
      <c r="B197" s="2">
        <v>231</v>
      </c>
      <c r="C197" s="2" t="s">
        <v>11</v>
      </c>
      <c r="D197" s="2" t="s">
        <v>413</v>
      </c>
      <c r="E197" s="2">
        <v>0</v>
      </c>
      <c r="F197" s="2">
        <v>0</v>
      </c>
      <c r="G197" s="2">
        <v>0</v>
      </c>
      <c r="H197" s="2">
        <v>0</v>
      </c>
      <c r="I197" s="2"/>
      <c r="J197" s="2" t="s">
        <v>14</v>
      </c>
      <c r="K197" s="2" t="s">
        <v>14</v>
      </c>
      <c r="L197" s="2" t="s">
        <v>14</v>
      </c>
      <c r="M197" s="2">
        <v>1</v>
      </c>
      <c r="N197" s="2" t="s">
        <v>14</v>
      </c>
      <c r="O197" s="2" t="s">
        <v>14</v>
      </c>
      <c r="P197" s="2" t="s">
        <v>14</v>
      </c>
      <c r="Q197" s="2">
        <v>4</v>
      </c>
      <c r="R197" s="2">
        <v>1</v>
      </c>
      <c r="S197" s="2" t="s">
        <v>14</v>
      </c>
      <c r="T197" s="6"/>
    </row>
    <row r="198" spans="1:20" x14ac:dyDescent="0.25">
      <c r="A198" s="3">
        <v>1</v>
      </c>
      <c r="B198" s="1">
        <v>232</v>
      </c>
      <c r="C198" s="1" t="s">
        <v>11</v>
      </c>
      <c r="D198" s="1" t="s">
        <v>415</v>
      </c>
      <c r="E198" s="1">
        <v>0</v>
      </c>
      <c r="F198" s="1">
        <v>0</v>
      </c>
      <c r="G198" s="1">
        <v>0</v>
      </c>
      <c r="H198" s="1">
        <v>0</v>
      </c>
      <c r="I198" s="1"/>
      <c r="J198" s="1" t="s">
        <v>14</v>
      </c>
      <c r="K198" s="1" t="s">
        <v>14</v>
      </c>
      <c r="L198" s="1" t="s">
        <v>14</v>
      </c>
      <c r="M198" s="1">
        <v>1</v>
      </c>
      <c r="N198" s="1" t="s">
        <v>14</v>
      </c>
      <c r="O198" s="1" t="s">
        <v>14</v>
      </c>
      <c r="P198" s="1" t="s">
        <v>14</v>
      </c>
      <c r="Q198" s="1">
        <v>4</v>
      </c>
      <c r="R198" s="1">
        <v>1</v>
      </c>
      <c r="S198" s="1" t="s">
        <v>14</v>
      </c>
      <c r="T198" s="4"/>
    </row>
    <row r="199" spans="1:20" x14ac:dyDescent="0.25">
      <c r="A199" s="5">
        <v>1</v>
      </c>
      <c r="B199" s="2">
        <v>233</v>
      </c>
      <c r="C199" s="2" t="s">
        <v>11</v>
      </c>
      <c r="D199" s="2" t="s">
        <v>417</v>
      </c>
      <c r="E199" s="2">
        <v>0</v>
      </c>
      <c r="F199" s="2">
        <v>0</v>
      </c>
      <c r="G199" s="2">
        <v>0</v>
      </c>
      <c r="H199" s="2">
        <v>0</v>
      </c>
      <c r="I199" s="2"/>
      <c r="J199" s="2" t="s">
        <v>14</v>
      </c>
      <c r="K199" s="2" t="s">
        <v>14</v>
      </c>
      <c r="L199" s="2" t="s">
        <v>14</v>
      </c>
      <c r="M199" s="2">
        <v>1</v>
      </c>
      <c r="N199" s="2" t="s">
        <v>14</v>
      </c>
      <c r="O199" s="2" t="s">
        <v>14</v>
      </c>
      <c r="P199" s="2" t="s">
        <v>14</v>
      </c>
      <c r="Q199" s="2">
        <v>4</v>
      </c>
      <c r="R199" s="2">
        <v>1</v>
      </c>
      <c r="S199" s="2" t="s">
        <v>14</v>
      </c>
      <c r="T199" s="6"/>
    </row>
    <row r="200" spans="1:20" x14ac:dyDescent="0.25">
      <c r="A200" s="3">
        <v>1</v>
      </c>
      <c r="B200" s="1">
        <v>234</v>
      </c>
      <c r="C200" s="1" t="s">
        <v>11</v>
      </c>
      <c r="D200" s="1" t="s">
        <v>419</v>
      </c>
      <c r="E200" s="1">
        <v>0</v>
      </c>
      <c r="F200" s="1">
        <v>0</v>
      </c>
      <c r="G200" s="1">
        <v>0</v>
      </c>
      <c r="H200" s="1">
        <v>0</v>
      </c>
      <c r="I200" s="1"/>
      <c r="J200" s="1" t="s">
        <v>14</v>
      </c>
      <c r="K200" s="1" t="s">
        <v>14</v>
      </c>
      <c r="L200" s="1" t="s">
        <v>14</v>
      </c>
      <c r="M200" s="1">
        <v>1</v>
      </c>
      <c r="N200" s="1" t="s">
        <v>14</v>
      </c>
      <c r="O200" s="1" t="s">
        <v>14</v>
      </c>
      <c r="P200" s="1" t="s">
        <v>14</v>
      </c>
      <c r="Q200" s="1">
        <v>4</v>
      </c>
      <c r="R200" s="1">
        <v>1</v>
      </c>
      <c r="S200" s="1" t="s">
        <v>14</v>
      </c>
      <c r="T200" s="4"/>
    </row>
    <row r="201" spans="1:20" x14ac:dyDescent="0.25">
      <c r="A201" s="5">
        <v>1</v>
      </c>
      <c r="B201" s="2">
        <v>235</v>
      </c>
      <c r="C201" s="2" t="s">
        <v>38</v>
      </c>
      <c r="D201" s="2" t="s">
        <v>421</v>
      </c>
      <c r="E201" s="2">
        <v>0</v>
      </c>
      <c r="F201" s="2">
        <v>0</v>
      </c>
      <c r="G201" s="2">
        <v>0</v>
      </c>
      <c r="H201" s="2">
        <v>0</v>
      </c>
      <c r="I201" s="2"/>
      <c r="J201" s="2" t="s">
        <v>14</v>
      </c>
      <c r="K201" s="2" t="s">
        <v>14</v>
      </c>
      <c r="L201" s="2" t="s">
        <v>14</v>
      </c>
      <c r="M201" s="2">
        <v>1</v>
      </c>
      <c r="N201" s="2" t="s">
        <v>14</v>
      </c>
      <c r="O201" s="2">
        <v>1</v>
      </c>
      <c r="P201" s="2" t="s">
        <v>14</v>
      </c>
      <c r="Q201" s="2">
        <v>4</v>
      </c>
      <c r="R201" s="2" t="s">
        <v>14</v>
      </c>
      <c r="S201" s="2" t="s">
        <v>14</v>
      </c>
      <c r="T201" s="6"/>
    </row>
    <row r="202" spans="1:20" x14ac:dyDescent="0.25">
      <c r="A202" s="3">
        <v>1</v>
      </c>
      <c r="B202" s="1">
        <v>236</v>
      </c>
      <c r="C202" s="1" t="s">
        <v>21</v>
      </c>
      <c r="D202" s="1" t="s">
        <v>423</v>
      </c>
      <c r="E202" s="1">
        <v>0</v>
      </c>
      <c r="F202" s="1">
        <v>0</v>
      </c>
      <c r="G202" s="1">
        <v>0</v>
      </c>
      <c r="H202" s="1">
        <v>0</v>
      </c>
      <c r="I202" s="1"/>
      <c r="J202" s="1" t="s">
        <v>14</v>
      </c>
      <c r="K202" s="1" t="s">
        <v>14</v>
      </c>
      <c r="L202" s="1" t="s">
        <v>14</v>
      </c>
      <c r="M202" s="1">
        <v>1</v>
      </c>
      <c r="N202" s="1" t="s">
        <v>14</v>
      </c>
      <c r="O202" s="1">
        <v>1</v>
      </c>
      <c r="P202" s="1" t="s">
        <v>14</v>
      </c>
      <c r="Q202" s="1">
        <v>4</v>
      </c>
      <c r="R202" s="1" t="s">
        <v>14</v>
      </c>
      <c r="S202" s="1" t="s">
        <v>14</v>
      </c>
      <c r="T202" s="4"/>
    </row>
    <row r="203" spans="1:20" x14ac:dyDescent="0.25">
      <c r="A203" s="5">
        <v>1</v>
      </c>
      <c r="B203" s="2">
        <v>238</v>
      </c>
      <c r="C203" s="2" t="s">
        <v>11</v>
      </c>
      <c r="D203" s="2" t="s">
        <v>425</v>
      </c>
      <c r="E203" s="2">
        <v>0</v>
      </c>
      <c r="F203" s="2">
        <v>0</v>
      </c>
      <c r="G203" s="2">
        <v>0</v>
      </c>
      <c r="H203" s="2">
        <v>0</v>
      </c>
      <c r="I203" s="2"/>
      <c r="J203" s="2" t="s">
        <v>14</v>
      </c>
      <c r="K203" s="2" t="s">
        <v>14</v>
      </c>
      <c r="L203" s="2" t="s">
        <v>14</v>
      </c>
      <c r="M203" s="2">
        <v>1</v>
      </c>
      <c r="N203" s="2" t="s">
        <v>14</v>
      </c>
      <c r="O203" s="2" t="s">
        <v>14</v>
      </c>
      <c r="P203" s="2" t="s">
        <v>14</v>
      </c>
      <c r="Q203" s="2">
        <v>4</v>
      </c>
      <c r="R203" s="2">
        <v>1</v>
      </c>
      <c r="S203" s="2" t="s">
        <v>14</v>
      </c>
      <c r="T203" s="6"/>
    </row>
    <row r="204" spans="1:20" x14ac:dyDescent="0.25">
      <c r="A204" s="3">
        <v>1</v>
      </c>
      <c r="B204" s="1">
        <v>239</v>
      </c>
      <c r="C204" s="1" t="s">
        <v>38</v>
      </c>
      <c r="D204" s="1" t="s">
        <v>427</v>
      </c>
      <c r="E204" s="1">
        <v>1</v>
      </c>
      <c r="F204" s="1">
        <v>1</v>
      </c>
      <c r="G204" s="1">
        <v>1</v>
      </c>
      <c r="H204" s="1">
        <v>1</v>
      </c>
      <c r="I204" s="1"/>
      <c r="J204" s="1" t="s">
        <v>14</v>
      </c>
      <c r="K204" s="1" t="s">
        <v>14</v>
      </c>
      <c r="L204" s="1" t="s">
        <v>14</v>
      </c>
      <c r="M204" s="1">
        <v>1</v>
      </c>
      <c r="N204" s="1" t="s">
        <v>14</v>
      </c>
      <c r="O204" s="1">
        <v>1</v>
      </c>
      <c r="P204" s="1" t="s">
        <v>14</v>
      </c>
      <c r="Q204" s="1">
        <v>4</v>
      </c>
      <c r="R204" s="1" t="s">
        <v>14</v>
      </c>
      <c r="S204" s="1" t="s">
        <v>14</v>
      </c>
      <c r="T204" s="4"/>
    </row>
    <row r="205" spans="1:20" x14ac:dyDescent="0.25">
      <c r="A205" s="5">
        <v>1</v>
      </c>
      <c r="B205" s="2">
        <v>240</v>
      </c>
      <c r="C205" s="2" t="s">
        <v>21</v>
      </c>
      <c r="D205" s="2" t="s">
        <v>429</v>
      </c>
      <c r="E205" s="2">
        <v>0</v>
      </c>
      <c r="F205" s="2">
        <v>0</v>
      </c>
      <c r="G205" s="2">
        <v>0</v>
      </c>
      <c r="H205" s="2">
        <v>0</v>
      </c>
      <c r="I205" s="2"/>
      <c r="J205" s="2" t="s">
        <v>14</v>
      </c>
      <c r="K205" s="2" t="s">
        <v>14</v>
      </c>
      <c r="L205" s="2" t="s">
        <v>14</v>
      </c>
      <c r="M205" s="2">
        <v>1</v>
      </c>
      <c r="N205" s="2" t="s">
        <v>14</v>
      </c>
      <c r="O205" s="2">
        <v>1</v>
      </c>
      <c r="P205" s="2" t="s">
        <v>14</v>
      </c>
      <c r="Q205" s="2">
        <v>4</v>
      </c>
      <c r="R205" s="2" t="s">
        <v>14</v>
      </c>
      <c r="S205" s="2" t="s">
        <v>14</v>
      </c>
      <c r="T205" s="6"/>
    </row>
    <row r="206" spans="1:20" x14ac:dyDescent="0.25">
      <c r="A206" s="3">
        <v>1</v>
      </c>
      <c r="B206" s="1">
        <v>241</v>
      </c>
      <c r="C206" s="1" t="s">
        <v>21</v>
      </c>
      <c r="D206" s="1" t="s">
        <v>431</v>
      </c>
      <c r="E206" s="1">
        <v>0</v>
      </c>
      <c r="F206" s="1">
        <v>0</v>
      </c>
      <c r="G206" s="1">
        <v>0</v>
      </c>
      <c r="H206" s="1">
        <v>-1</v>
      </c>
      <c r="I206" s="1"/>
      <c r="J206" s="1" t="s">
        <v>14</v>
      </c>
      <c r="K206" s="1" t="s">
        <v>14</v>
      </c>
      <c r="L206" s="1" t="s">
        <v>14</v>
      </c>
      <c r="M206" s="1">
        <v>1</v>
      </c>
      <c r="N206" s="1" t="s">
        <v>14</v>
      </c>
      <c r="O206" s="1">
        <v>1</v>
      </c>
      <c r="P206" s="1" t="s">
        <v>14</v>
      </c>
      <c r="Q206" s="1">
        <v>4</v>
      </c>
      <c r="R206" s="1" t="s">
        <v>14</v>
      </c>
      <c r="S206" s="1" t="s">
        <v>14</v>
      </c>
      <c r="T206" s="4"/>
    </row>
    <row r="207" spans="1:20" x14ac:dyDescent="0.25">
      <c r="A207" s="5">
        <v>1</v>
      </c>
      <c r="B207" s="2">
        <v>242</v>
      </c>
      <c r="C207" s="2" t="s">
        <v>38</v>
      </c>
      <c r="D207" s="2" t="s">
        <v>433</v>
      </c>
      <c r="E207" s="2">
        <v>0</v>
      </c>
      <c r="F207" s="2">
        <v>0</v>
      </c>
      <c r="G207" s="2">
        <v>0</v>
      </c>
      <c r="H207" s="2">
        <v>0</v>
      </c>
      <c r="I207" s="2"/>
      <c r="J207" s="2" t="s">
        <v>14</v>
      </c>
      <c r="K207" s="2" t="s">
        <v>14</v>
      </c>
      <c r="L207" s="2" t="s">
        <v>14</v>
      </c>
      <c r="M207" s="2">
        <v>1</v>
      </c>
      <c r="N207" s="2" t="s">
        <v>14</v>
      </c>
      <c r="O207" s="2">
        <v>1</v>
      </c>
      <c r="P207" s="2" t="s">
        <v>14</v>
      </c>
      <c r="Q207" s="2">
        <v>4</v>
      </c>
      <c r="R207" s="2" t="s">
        <v>14</v>
      </c>
      <c r="S207" s="2" t="s">
        <v>14</v>
      </c>
      <c r="T207" s="6"/>
    </row>
    <row r="208" spans="1:20" x14ac:dyDescent="0.25">
      <c r="A208" s="3">
        <v>1</v>
      </c>
      <c r="B208" s="1">
        <v>243</v>
      </c>
      <c r="C208" s="1" t="s">
        <v>11</v>
      </c>
      <c r="D208" s="1" t="s">
        <v>435</v>
      </c>
      <c r="E208" s="1">
        <v>0</v>
      </c>
      <c r="F208" s="1">
        <v>0</v>
      </c>
      <c r="G208" s="1">
        <v>0</v>
      </c>
      <c r="H208" s="1">
        <v>1</v>
      </c>
      <c r="I208" s="1"/>
      <c r="J208" s="1" t="s">
        <v>14</v>
      </c>
      <c r="K208" s="1" t="s">
        <v>14</v>
      </c>
      <c r="L208" s="1" t="s">
        <v>14</v>
      </c>
      <c r="M208" s="1">
        <v>1</v>
      </c>
      <c r="N208" s="1" t="s">
        <v>14</v>
      </c>
      <c r="O208" s="1" t="s">
        <v>14</v>
      </c>
      <c r="P208" s="1" t="s">
        <v>14</v>
      </c>
      <c r="Q208" s="1">
        <v>4</v>
      </c>
      <c r="R208" s="1">
        <v>1</v>
      </c>
      <c r="S208" s="1" t="s">
        <v>14</v>
      </c>
      <c r="T208" s="4"/>
    </row>
    <row r="209" spans="1:20" x14ac:dyDescent="0.25">
      <c r="A209" s="5">
        <v>1</v>
      </c>
      <c r="B209" s="2">
        <v>244</v>
      </c>
      <c r="C209" s="2" t="s">
        <v>21</v>
      </c>
      <c r="D209" s="2" t="s">
        <v>437</v>
      </c>
      <c r="E209" s="2">
        <v>0</v>
      </c>
      <c r="F209" s="2">
        <v>0</v>
      </c>
      <c r="G209" s="2">
        <v>0</v>
      </c>
      <c r="H209" s="2">
        <v>0</v>
      </c>
      <c r="I209" s="2"/>
      <c r="J209" s="2" t="s">
        <v>14</v>
      </c>
      <c r="K209" s="2" t="s">
        <v>14</v>
      </c>
      <c r="L209" s="2" t="s">
        <v>14</v>
      </c>
      <c r="M209" s="2">
        <v>1</v>
      </c>
      <c r="N209" s="2" t="s">
        <v>14</v>
      </c>
      <c r="O209" s="2">
        <v>1</v>
      </c>
      <c r="P209" s="2" t="s">
        <v>14</v>
      </c>
      <c r="Q209" s="2">
        <v>4</v>
      </c>
      <c r="R209" s="2" t="s">
        <v>14</v>
      </c>
      <c r="S209" s="2" t="s">
        <v>14</v>
      </c>
      <c r="T209" s="6"/>
    </row>
    <row r="210" spans="1:20" x14ac:dyDescent="0.25">
      <c r="A210" s="3">
        <v>1</v>
      </c>
      <c r="B210" s="1">
        <v>246</v>
      </c>
      <c r="C210" s="1" t="s">
        <v>38</v>
      </c>
      <c r="D210" s="1" t="s">
        <v>439</v>
      </c>
      <c r="E210" s="1">
        <v>0</v>
      </c>
      <c r="F210" s="1">
        <v>0</v>
      </c>
      <c r="G210" s="1">
        <v>0</v>
      </c>
      <c r="H210" s="1">
        <v>0</v>
      </c>
      <c r="I210" s="1"/>
      <c r="J210" s="1" t="s">
        <v>14</v>
      </c>
      <c r="K210" s="1" t="s">
        <v>14</v>
      </c>
      <c r="L210" s="1" t="s">
        <v>14</v>
      </c>
      <c r="M210" s="1">
        <v>1</v>
      </c>
      <c r="N210" s="1" t="s">
        <v>14</v>
      </c>
      <c r="O210" s="1">
        <v>1</v>
      </c>
      <c r="P210" s="1" t="s">
        <v>14</v>
      </c>
      <c r="Q210" s="1">
        <v>4</v>
      </c>
      <c r="R210" s="1" t="s">
        <v>14</v>
      </c>
      <c r="S210" s="1" t="s">
        <v>14</v>
      </c>
      <c r="T210" s="4"/>
    </row>
    <row r="211" spans="1:20" x14ac:dyDescent="0.25">
      <c r="A211" s="5">
        <v>1</v>
      </c>
      <c r="B211" s="2">
        <v>247</v>
      </c>
      <c r="C211" s="2" t="s">
        <v>75</v>
      </c>
      <c r="D211" s="2" t="s">
        <v>441</v>
      </c>
      <c r="E211" s="2">
        <v>0</v>
      </c>
      <c r="F211" s="2">
        <v>0</v>
      </c>
      <c r="G211" s="2">
        <v>0</v>
      </c>
      <c r="H211" s="2">
        <v>0</v>
      </c>
      <c r="I211" s="2"/>
      <c r="J211" s="2" t="s">
        <v>14</v>
      </c>
      <c r="K211" s="2" t="s">
        <v>14</v>
      </c>
      <c r="L211" s="2" t="s">
        <v>14</v>
      </c>
      <c r="M211" s="2">
        <v>1</v>
      </c>
      <c r="N211" s="2" t="s">
        <v>14</v>
      </c>
      <c r="O211" s="2" t="s">
        <v>14</v>
      </c>
      <c r="P211" s="2" t="s">
        <v>14</v>
      </c>
      <c r="Q211" s="2">
        <v>4</v>
      </c>
      <c r="R211" s="2">
        <v>1</v>
      </c>
      <c r="S211" s="2" t="s">
        <v>14</v>
      </c>
      <c r="T211" s="6"/>
    </row>
    <row r="212" spans="1:20" x14ac:dyDescent="0.25">
      <c r="A212" s="3">
        <v>1</v>
      </c>
      <c r="B212" s="1">
        <v>248</v>
      </c>
      <c r="C212" s="1" t="s">
        <v>11</v>
      </c>
      <c r="D212" s="1" t="s">
        <v>443</v>
      </c>
      <c r="E212" s="1">
        <v>0</v>
      </c>
      <c r="F212" s="1">
        <v>0</v>
      </c>
      <c r="G212" s="1">
        <v>0</v>
      </c>
      <c r="H212" s="1">
        <v>0</v>
      </c>
      <c r="I212" s="1"/>
      <c r="J212" s="1" t="s">
        <v>14</v>
      </c>
      <c r="K212" s="1" t="s">
        <v>14</v>
      </c>
      <c r="L212" s="1" t="s">
        <v>14</v>
      </c>
      <c r="M212" s="1">
        <v>1</v>
      </c>
      <c r="N212" s="1" t="s">
        <v>14</v>
      </c>
      <c r="O212" s="1" t="s">
        <v>14</v>
      </c>
      <c r="P212" s="1" t="s">
        <v>14</v>
      </c>
      <c r="Q212" s="1">
        <v>4</v>
      </c>
      <c r="R212" s="1">
        <v>1</v>
      </c>
      <c r="S212" s="1" t="s">
        <v>14</v>
      </c>
      <c r="T212" s="4"/>
    </row>
    <row r="213" spans="1:20" x14ac:dyDescent="0.25">
      <c r="A213" s="5">
        <v>1</v>
      </c>
      <c r="B213" s="2">
        <v>249</v>
      </c>
      <c r="C213" s="2" t="s">
        <v>11</v>
      </c>
      <c r="D213" s="2" t="s">
        <v>445</v>
      </c>
      <c r="E213" s="2">
        <v>0</v>
      </c>
      <c r="F213" s="2">
        <v>0</v>
      </c>
      <c r="G213" s="2">
        <v>0</v>
      </c>
      <c r="H213" s="2">
        <v>0</v>
      </c>
      <c r="I213" s="2"/>
      <c r="J213" s="2" t="s">
        <v>14</v>
      </c>
      <c r="K213" s="2" t="s">
        <v>14</v>
      </c>
      <c r="L213" s="2" t="s">
        <v>14</v>
      </c>
      <c r="M213" s="2">
        <v>1</v>
      </c>
      <c r="N213" s="2" t="s">
        <v>14</v>
      </c>
      <c r="O213" s="2" t="s">
        <v>14</v>
      </c>
      <c r="P213" s="2" t="s">
        <v>14</v>
      </c>
      <c r="Q213" s="2">
        <v>4</v>
      </c>
      <c r="R213" s="2">
        <v>1</v>
      </c>
      <c r="S213" s="2" t="s">
        <v>14</v>
      </c>
      <c r="T213" s="6"/>
    </row>
    <row r="214" spans="1:20" x14ac:dyDescent="0.25">
      <c r="A214" s="3">
        <v>1</v>
      </c>
      <c r="B214" s="1">
        <v>250</v>
      </c>
      <c r="C214" s="1" t="s">
        <v>11</v>
      </c>
      <c r="D214" s="1" t="s">
        <v>447</v>
      </c>
      <c r="E214" s="1">
        <v>0</v>
      </c>
      <c r="F214" s="1">
        <v>0</v>
      </c>
      <c r="G214" s="1">
        <v>0</v>
      </c>
      <c r="H214" s="1">
        <v>0</v>
      </c>
      <c r="I214" s="1"/>
      <c r="J214" s="1" t="s">
        <v>14</v>
      </c>
      <c r="K214" s="1" t="s">
        <v>14</v>
      </c>
      <c r="L214" s="1" t="s">
        <v>14</v>
      </c>
      <c r="M214" s="1">
        <v>1</v>
      </c>
      <c r="N214" s="1" t="s">
        <v>14</v>
      </c>
      <c r="O214" s="1" t="s">
        <v>14</v>
      </c>
      <c r="P214" s="1" t="s">
        <v>14</v>
      </c>
      <c r="Q214" s="1">
        <v>4</v>
      </c>
      <c r="R214" s="1">
        <v>1</v>
      </c>
      <c r="S214" s="1" t="s">
        <v>14</v>
      </c>
      <c r="T214" s="4"/>
    </row>
    <row r="215" spans="1:20" x14ac:dyDescent="0.25">
      <c r="A215" s="5">
        <v>1</v>
      </c>
      <c r="B215" s="2">
        <v>251</v>
      </c>
      <c r="C215" s="2" t="s">
        <v>11</v>
      </c>
      <c r="D215" s="2" t="s">
        <v>449</v>
      </c>
      <c r="E215" s="2">
        <v>0</v>
      </c>
      <c r="F215" s="2">
        <v>0</v>
      </c>
      <c r="G215" s="2">
        <v>0</v>
      </c>
      <c r="H215" s="2">
        <v>0</v>
      </c>
      <c r="I215" s="2"/>
      <c r="J215" s="2" t="s">
        <v>14</v>
      </c>
      <c r="K215" s="2" t="s">
        <v>14</v>
      </c>
      <c r="L215" s="2" t="s">
        <v>14</v>
      </c>
      <c r="M215" s="2">
        <v>1</v>
      </c>
      <c r="N215" s="2" t="s">
        <v>14</v>
      </c>
      <c r="O215" s="2" t="s">
        <v>14</v>
      </c>
      <c r="P215" s="2" t="s">
        <v>14</v>
      </c>
      <c r="Q215" s="2">
        <v>4</v>
      </c>
      <c r="R215" s="2">
        <v>1</v>
      </c>
      <c r="S215" s="2" t="s">
        <v>14</v>
      </c>
      <c r="T215" s="6"/>
    </row>
    <row r="216" spans="1:20" x14ac:dyDescent="0.25">
      <c r="A216" s="3">
        <v>1</v>
      </c>
      <c r="B216" s="1">
        <v>252</v>
      </c>
      <c r="C216" s="1" t="s">
        <v>11</v>
      </c>
      <c r="D216" s="1" t="s">
        <v>451</v>
      </c>
      <c r="E216" s="1">
        <v>0</v>
      </c>
      <c r="F216" s="1">
        <v>0</v>
      </c>
      <c r="G216" s="1">
        <v>0</v>
      </c>
      <c r="H216" s="1">
        <v>0</v>
      </c>
      <c r="I216" s="1"/>
      <c r="J216" s="1" t="s">
        <v>14</v>
      </c>
      <c r="K216" s="1" t="s">
        <v>14</v>
      </c>
      <c r="L216" s="1" t="s">
        <v>14</v>
      </c>
      <c r="M216" s="1">
        <v>1</v>
      </c>
      <c r="N216" s="1" t="s">
        <v>14</v>
      </c>
      <c r="O216" s="1" t="s">
        <v>14</v>
      </c>
      <c r="P216" s="1" t="s">
        <v>14</v>
      </c>
      <c r="Q216" s="1">
        <v>4</v>
      </c>
      <c r="R216" s="1">
        <v>1</v>
      </c>
      <c r="S216" s="1" t="s">
        <v>14</v>
      </c>
      <c r="T216" s="4"/>
    </row>
    <row r="217" spans="1:20" x14ac:dyDescent="0.25">
      <c r="A217" s="5">
        <v>1</v>
      </c>
      <c r="B217" s="2">
        <v>254</v>
      </c>
      <c r="C217" s="2" t="s">
        <v>11</v>
      </c>
      <c r="D217" s="2" t="s">
        <v>453</v>
      </c>
      <c r="E217" s="2">
        <v>0</v>
      </c>
      <c r="F217" s="2">
        <v>0</v>
      </c>
      <c r="G217" s="2">
        <v>0</v>
      </c>
      <c r="H217" s="2">
        <v>0</v>
      </c>
      <c r="I217" s="2"/>
      <c r="J217" s="2" t="s">
        <v>14</v>
      </c>
      <c r="K217" s="2" t="s">
        <v>14</v>
      </c>
      <c r="L217" s="2" t="s">
        <v>14</v>
      </c>
      <c r="M217" s="2">
        <v>1</v>
      </c>
      <c r="N217" s="2" t="s">
        <v>14</v>
      </c>
      <c r="O217" s="2" t="s">
        <v>14</v>
      </c>
      <c r="P217" s="2" t="s">
        <v>14</v>
      </c>
      <c r="Q217" s="2">
        <v>4</v>
      </c>
      <c r="R217" s="2">
        <v>1</v>
      </c>
      <c r="S217" s="2" t="s">
        <v>14</v>
      </c>
      <c r="T217" s="6"/>
    </row>
    <row r="218" spans="1:20" x14ac:dyDescent="0.25">
      <c r="A218" s="3">
        <v>1</v>
      </c>
      <c r="B218" s="1">
        <v>255</v>
      </c>
      <c r="C218" s="1" t="s">
        <v>11</v>
      </c>
      <c r="D218" s="1" t="s">
        <v>455</v>
      </c>
      <c r="E218" s="1">
        <v>0</v>
      </c>
      <c r="F218" s="1">
        <v>0</v>
      </c>
      <c r="G218" s="1">
        <v>0</v>
      </c>
      <c r="H218" s="1">
        <v>0</v>
      </c>
      <c r="I218" s="1"/>
      <c r="J218" s="1" t="s">
        <v>14</v>
      </c>
      <c r="K218" s="1" t="s">
        <v>14</v>
      </c>
      <c r="L218" s="1" t="s">
        <v>14</v>
      </c>
      <c r="M218" s="1">
        <v>1</v>
      </c>
      <c r="N218" s="1" t="s">
        <v>14</v>
      </c>
      <c r="O218" s="1" t="s">
        <v>14</v>
      </c>
      <c r="P218" s="1" t="s">
        <v>14</v>
      </c>
      <c r="Q218" s="1">
        <v>4</v>
      </c>
      <c r="R218" s="1">
        <v>1</v>
      </c>
      <c r="S218" s="1" t="s">
        <v>14</v>
      </c>
      <c r="T218" s="4"/>
    </row>
    <row r="219" spans="1:20" x14ac:dyDescent="0.25">
      <c r="A219" s="5">
        <v>1</v>
      </c>
      <c r="B219" s="2">
        <v>256</v>
      </c>
      <c r="C219" s="2" t="s">
        <v>11</v>
      </c>
      <c r="D219" s="2" t="s">
        <v>457</v>
      </c>
      <c r="E219" s="2">
        <v>0</v>
      </c>
      <c r="F219" s="2">
        <v>0</v>
      </c>
      <c r="G219" s="2">
        <v>0</v>
      </c>
      <c r="H219" s="2">
        <v>0</v>
      </c>
      <c r="I219" s="2"/>
      <c r="J219" s="2" t="s">
        <v>14</v>
      </c>
      <c r="K219" s="2" t="s">
        <v>14</v>
      </c>
      <c r="L219" s="2" t="s">
        <v>14</v>
      </c>
      <c r="M219" s="2">
        <v>1</v>
      </c>
      <c r="N219" s="2" t="s">
        <v>14</v>
      </c>
      <c r="O219" s="2" t="s">
        <v>14</v>
      </c>
      <c r="P219" s="2" t="s">
        <v>14</v>
      </c>
      <c r="Q219" s="2">
        <v>4</v>
      </c>
      <c r="R219" s="2">
        <v>1</v>
      </c>
      <c r="S219" s="2" t="s">
        <v>14</v>
      </c>
      <c r="T219" s="6"/>
    </row>
    <row r="220" spans="1:20" x14ac:dyDescent="0.25">
      <c r="A220" s="3">
        <v>1</v>
      </c>
      <c r="B220" s="1">
        <v>257</v>
      </c>
      <c r="C220" s="1" t="s">
        <v>11</v>
      </c>
      <c r="D220" s="1" t="s">
        <v>459</v>
      </c>
      <c r="E220" s="1">
        <v>0</v>
      </c>
      <c r="F220" s="1">
        <v>0</v>
      </c>
      <c r="G220" s="1">
        <v>0</v>
      </c>
      <c r="H220" s="1">
        <v>0</v>
      </c>
      <c r="I220" s="1"/>
      <c r="J220" s="1" t="s">
        <v>14</v>
      </c>
      <c r="K220" s="1" t="s">
        <v>14</v>
      </c>
      <c r="L220" s="1" t="s">
        <v>14</v>
      </c>
      <c r="M220" s="1">
        <v>1</v>
      </c>
      <c r="N220" s="1" t="s">
        <v>14</v>
      </c>
      <c r="O220" s="1" t="s">
        <v>14</v>
      </c>
      <c r="P220" s="1" t="s">
        <v>14</v>
      </c>
      <c r="Q220" s="1">
        <v>4</v>
      </c>
      <c r="R220" s="1">
        <v>1</v>
      </c>
      <c r="S220" s="1" t="s">
        <v>14</v>
      </c>
      <c r="T220" s="4"/>
    </row>
    <row r="221" spans="1:20" x14ac:dyDescent="0.25">
      <c r="A221" s="5">
        <v>1</v>
      </c>
      <c r="B221" s="2">
        <v>258</v>
      </c>
      <c r="C221" s="2" t="s">
        <v>75</v>
      </c>
      <c r="D221" s="2" t="s">
        <v>461</v>
      </c>
      <c r="E221" s="2">
        <v>0</v>
      </c>
      <c r="F221" s="2">
        <v>0</v>
      </c>
      <c r="G221" s="2">
        <v>0</v>
      </c>
      <c r="H221" s="2">
        <v>0</v>
      </c>
      <c r="I221" s="2"/>
      <c r="J221" s="2" t="s">
        <v>14</v>
      </c>
      <c r="K221" s="2" t="s">
        <v>14</v>
      </c>
      <c r="L221" s="2" t="s">
        <v>14</v>
      </c>
      <c r="M221" s="2">
        <v>1</v>
      </c>
      <c r="N221" s="2" t="s">
        <v>14</v>
      </c>
      <c r="O221" s="2" t="s">
        <v>14</v>
      </c>
      <c r="P221" s="2" t="s">
        <v>14</v>
      </c>
      <c r="Q221" s="2">
        <v>4</v>
      </c>
      <c r="R221" s="2">
        <v>1</v>
      </c>
      <c r="S221" s="2" t="s">
        <v>14</v>
      </c>
      <c r="T221" s="6"/>
    </row>
    <row r="222" spans="1:20" x14ac:dyDescent="0.25">
      <c r="A222" s="3">
        <v>1</v>
      </c>
      <c r="B222" s="1">
        <v>259</v>
      </c>
      <c r="C222" s="1" t="s">
        <v>38</v>
      </c>
      <c r="D222" s="1" t="s">
        <v>463</v>
      </c>
      <c r="E222" s="1">
        <v>0</v>
      </c>
      <c r="F222" s="1">
        <v>0</v>
      </c>
      <c r="G222" s="1">
        <v>0</v>
      </c>
      <c r="H222" s="1">
        <v>0</v>
      </c>
      <c r="I222" s="1"/>
      <c r="J222" s="1" t="s">
        <v>14</v>
      </c>
      <c r="K222" s="1" t="s">
        <v>14</v>
      </c>
      <c r="L222" s="1" t="s">
        <v>14</v>
      </c>
      <c r="M222" s="1">
        <v>1</v>
      </c>
      <c r="N222" s="1" t="s">
        <v>14</v>
      </c>
      <c r="O222" s="1">
        <v>1</v>
      </c>
      <c r="P222" s="1" t="s">
        <v>14</v>
      </c>
      <c r="Q222" s="1">
        <v>4</v>
      </c>
      <c r="R222" s="1" t="s">
        <v>14</v>
      </c>
      <c r="S222" s="1" t="s">
        <v>14</v>
      </c>
      <c r="T222" s="4"/>
    </row>
    <row r="223" spans="1:20" x14ac:dyDescent="0.25">
      <c r="A223" s="5">
        <v>1</v>
      </c>
      <c r="B223" s="2">
        <v>263</v>
      </c>
      <c r="C223" s="2" t="s">
        <v>38</v>
      </c>
      <c r="D223" s="2" t="s">
        <v>465</v>
      </c>
      <c r="E223" s="2">
        <v>0</v>
      </c>
      <c r="F223" s="2">
        <v>0</v>
      </c>
      <c r="G223" s="2">
        <v>0</v>
      </c>
      <c r="H223" s="2">
        <v>0</v>
      </c>
      <c r="I223" s="2"/>
      <c r="J223" s="2" t="s">
        <v>14</v>
      </c>
      <c r="K223" s="2" t="s">
        <v>14</v>
      </c>
      <c r="L223" s="2" t="s">
        <v>14</v>
      </c>
      <c r="M223" s="2">
        <v>1</v>
      </c>
      <c r="N223" s="2" t="s">
        <v>14</v>
      </c>
      <c r="O223" s="2">
        <v>1</v>
      </c>
      <c r="P223" s="2" t="s">
        <v>14</v>
      </c>
      <c r="Q223" s="2">
        <v>4</v>
      </c>
      <c r="R223" s="2" t="s">
        <v>14</v>
      </c>
      <c r="S223" s="2" t="s">
        <v>14</v>
      </c>
      <c r="T223" s="6"/>
    </row>
    <row r="224" spans="1:20" x14ac:dyDescent="0.25">
      <c r="A224" s="3">
        <v>1</v>
      </c>
      <c r="B224" s="1">
        <v>264</v>
      </c>
      <c r="C224" s="1" t="s">
        <v>11</v>
      </c>
      <c r="D224" s="1" t="s">
        <v>467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4</v>
      </c>
      <c r="K224" s="1">
        <v>1</v>
      </c>
      <c r="L224" s="1" t="s">
        <v>14</v>
      </c>
      <c r="M224" s="1" t="s">
        <v>14</v>
      </c>
      <c r="N224" s="1" t="s">
        <v>14</v>
      </c>
      <c r="O224" s="1" t="s">
        <v>14</v>
      </c>
      <c r="P224" s="1" t="s">
        <v>14</v>
      </c>
      <c r="Q224" s="1" t="s">
        <v>14</v>
      </c>
      <c r="R224" s="1">
        <v>1</v>
      </c>
      <c r="S224" s="1" t="s">
        <v>14</v>
      </c>
      <c r="T224" s="4" t="s">
        <v>14</v>
      </c>
    </row>
    <row r="225" spans="1:20" x14ac:dyDescent="0.25">
      <c r="A225" s="5">
        <v>1</v>
      </c>
      <c r="B225" s="2">
        <v>265</v>
      </c>
      <c r="C225" s="2" t="s">
        <v>11</v>
      </c>
      <c r="D225" s="2" t="s">
        <v>469</v>
      </c>
      <c r="E225" s="2">
        <v>0</v>
      </c>
      <c r="F225" s="2">
        <v>1</v>
      </c>
      <c r="G225" s="2">
        <v>0</v>
      </c>
      <c r="H225" s="2">
        <v>0</v>
      </c>
      <c r="I225" s="2">
        <v>1</v>
      </c>
      <c r="J225" s="2">
        <v>4</v>
      </c>
      <c r="K225" s="2">
        <v>1</v>
      </c>
      <c r="L225" s="2" t="s">
        <v>14</v>
      </c>
      <c r="M225" s="2" t="s">
        <v>14</v>
      </c>
      <c r="N225" s="2" t="s">
        <v>14</v>
      </c>
      <c r="O225" s="2" t="s">
        <v>14</v>
      </c>
      <c r="P225" s="2" t="s">
        <v>14</v>
      </c>
      <c r="Q225" s="2" t="s">
        <v>14</v>
      </c>
      <c r="R225" s="2">
        <v>1</v>
      </c>
      <c r="S225" s="2" t="s">
        <v>14</v>
      </c>
      <c r="T225" s="6"/>
    </row>
    <row r="226" spans="1:20" x14ac:dyDescent="0.25">
      <c r="A226" s="3">
        <v>1</v>
      </c>
      <c r="B226" s="1">
        <v>266</v>
      </c>
      <c r="C226" s="1" t="s">
        <v>11</v>
      </c>
      <c r="D226" s="1" t="s">
        <v>471</v>
      </c>
      <c r="E226" s="1">
        <v>0</v>
      </c>
      <c r="F226" s="1">
        <v>0</v>
      </c>
      <c r="G226" s="1">
        <v>0</v>
      </c>
      <c r="H226" s="1">
        <v>0</v>
      </c>
      <c r="I226" s="1"/>
      <c r="J226" s="1" t="s">
        <v>14</v>
      </c>
      <c r="K226" s="1">
        <v>1</v>
      </c>
      <c r="L226" s="1" t="s">
        <v>14</v>
      </c>
      <c r="M226" s="1" t="s">
        <v>14</v>
      </c>
      <c r="N226" s="1" t="s">
        <v>14</v>
      </c>
      <c r="O226" s="1" t="s">
        <v>14</v>
      </c>
      <c r="P226" s="1" t="s">
        <v>14</v>
      </c>
      <c r="Q226" s="1">
        <v>4</v>
      </c>
      <c r="R226" s="1">
        <v>1</v>
      </c>
      <c r="S226" s="1" t="s">
        <v>14</v>
      </c>
      <c r="T226" s="4"/>
    </row>
    <row r="227" spans="1:20" x14ac:dyDescent="0.25">
      <c r="A227" s="5">
        <v>1</v>
      </c>
      <c r="B227" s="2">
        <v>269</v>
      </c>
      <c r="C227" s="2" t="s">
        <v>11</v>
      </c>
      <c r="D227" s="2" t="s">
        <v>473</v>
      </c>
      <c r="E227" s="2">
        <v>1</v>
      </c>
      <c r="F227" s="2">
        <v>1</v>
      </c>
      <c r="G227" s="2">
        <v>1</v>
      </c>
      <c r="H227" s="2">
        <v>0</v>
      </c>
      <c r="I227" s="2"/>
      <c r="J227" s="2" t="s">
        <v>14</v>
      </c>
      <c r="K227" s="2">
        <v>1</v>
      </c>
      <c r="L227" s="2" t="s">
        <v>14</v>
      </c>
      <c r="M227" s="2" t="s">
        <v>14</v>
      </c>
      <c r="N227" s="2" t="s">
        <v>14</v>
      </c>
      <c r="O227" s="2" t="s">
        <v>14</v>
      </c>
      <c r="P227" s="2" t="s">
        <v>14</v>
      </c>
      <c r="Q227" s="2">
        <v>4</v>
      </c>
      <c r="R227" s="2">
        <v>1</v>
      </c>
      <c r="S227" s="2" t="s">
        <v>14</v>
      </c>
      <c r="T227" s="6"/>
    </row>
    <row r="228" spans="1:20" x14ac:dyDescent="0.25">
      <c r="A228" s="3">
        <v>1</v>
      </c>
      <c r="B228" s="1">
        <v>270</v>
      </c>
      <c r="C228" s="1" t="s">
        <v>11</v>
      </c>
      <c r="D228" s="1" t="s">
        <v>475</v>
      </c>
      <c r="E228" s="1">
        <v>0</v>
      </c>
      <c r="F228" s="1">
        <v>-1</v>
      </c>
      <c r="G228" s="1">
        <v>0</v>
      </c>
      <c r="H228" s="1">
        <v>0</v>
      </c>
      <c r="I228" s="1">
        <v>1</v>
      </c>
      <c r="J228" s="1">
        <v>4</v>
      </c>
      <c r="K228" s="1">
        <v>1</v>
      </c>
      <c r="L228" s="1" t="s">
        <v>14</v>
      </c>
      <c r="M228" s="1" t="s">
        <v>14</v>
      </c>
      <c r="N228" s="1" t="s">
        <v>14</v>
      </c>
      <c r="O228" s="1" t="s">
        <v>14</v>
      </c>
      <c r="P228" s="1" t="s">
        <v>14</v>
      </c>
      <c r="Q228" s="1" t="s">
        <v>14</v>
      </c>
      <c r="R228" s="1">
        <v>1</v>
      </c>
      <c r="S228" s="1" t="s">
        <v>14</v>
      </c>
      <c r="T228" s="4"/>
    </row>
    <row r="229" spans="1:20" x14ac:dyDescent="0.25">
      <c r="A229" s="5">
        <v>1</v>
      </c>
      <c r="B229" s="2">
        <v>271</v>
      </c>
      <c r="C229" s="2" t="s">
        <v>21</v>
      </c>
      <c r="D229" s="2" t="s">
        <v>477</v>
      </c>
      <c r="E229" s="2">
        <v>0</v>
      </c>
      <c r="F229" s="2">
        <v>0</v>
      </c>
      <c r="G229" s="2">
        <v>0</v>
      </c>
      <c r="H229" s="2">
        <v>0</v>
      </c>
      <c r="I229" s="2">
        <v>1</v>
      </c>
      <c r="J229" s="2">
        <v>4</v>
      </c>
      <c r="K229" s="2">
        <v>1</v>
      </c>
      <c r="L229" s="2" t="s">
        <v>14</v>
      </c>
      <c r="M229" s="2" t="s">
        <v>14</v>
      </c>
      <c r="N229" s="2" t="s">
        <v>14</v>
      </c>
      <c r="O229" s="2">
        <v>1</v>
      </c>
      <c r="P229" s="2" t="s">
        <v>14</v>
      </c>
      <c r="Q229" s="2" t="s">
        <v>14</v>
      </c>
      <c r="R229" s="2" t="s">
        <v>14</v>
      </c>
      <c r="S229" s="2" t="s">
        <v>14</v>
      </c>
      <c r="T229" s="6"/>
    </row>
    <row r="230" spans="1:20" x14ac:dyDescent="0.25">
      <c r="A230" s="3">
        <v>1</v>
      </c>
      <c r="B230" s="1">
        <v>272</v>
      </c>
      <c r="C230" s="1" t="s">
        <v>238</v>
      </c>
      <c r="D230" s="1" t="s">
        <v>479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4</v>
      </c>
      <c r="K230" s="1">
        <v>1</v>
      </c>
      <c r="L230" s="1" t="s">
        <v>14</v>
      </c>
      <c r="M230" s="1" t="s">
        <v>14</v>
      </c>
      <c r="N230" s="1" t="s">
        <v>14</v>
      </c>
      <c r="O230" s="1">
        <v>1</v>
      </c>
      <c r="P230" s="1" t="s">
        <v>14</v>
      </c>
      <c r="Q230" s="1" t="s">
        <v>14</v>
      </c>
      <c r="R230" s="1" t="s">
        <v>14</v>
      </c>
      <c r="S230" s="1" t="s">
        <v>14</v>
      </c>
      <c r="T230" s="4"/>
    </row>
    <row r="231" spans="1:20" x14ac:dyDescent="0.25">
      <c r="A231" s="5">
        <v>1</v>
      </c>
      <c r="B231" s="2">
        <v>273</v>
      </c>
      <c r="C231" s="2" t="s">
        <v>38</v>
      </c>
      <c r="D231" s="2" t="s">
        <v>481</v>
      </c>
      <c r="E231" s="2">
        <v>0</v>
      </c>
      <c r="F231" s="2">
        <v>0</v>
      </c>
      <c r="G231" s="2">
        <v>0</v>
      </c>
      <c r="H231" s="2">
        <v>0</v>
      </c>
      <c r="I231" s="2">
        <v>1</v>
      </c>
      <c r="J231" s="2">
        <v>4</v>
      </c>
      <c r="K231" s="2">
        <v>1</v>
      </c>
      <c r="L231" s="2" t="s">
        <v>14</v>
      </c>
      <c r="M231" s="2" t="s">
        <v>14</v>
      </c>
      <c r="N231" s="2" t="s">
        <v>14</v>
      </c>
      <c r="O231" s="2">
        <v>1</v>
      </c>
      <c r="P231" s="2" t="s">
        <v>14</v>
      </c>
      <c r="Q231" s="2" t="s">
        <v>14</v>
      </c>
      <c r="R231" s="2" t="s">
        <v>14</v>
      </c>
      <c r="S231" s="2" t="s">
        <v>14</v>
      </c>
      <c r="T231" s="6"/>
    </row>
    <row r="232" spans="1:20" x14ac:dyDescent="0.25">
      <c r="A232" s="3">
        <v>1</v>
      </c>
      <c r="B232" s="1">
        <v>274</v>
      </c>
      <c r="C232" s="1" t="s">
        <v>21</v>
      </c>
      <c r="D232" s="1" t="s">
        <v>483</v>
      </c>
      <c r="E232" s="1">
        <v>0</v>
      </c>
      <c r="F232" s="1">
        <v>0</v>
      </c>
      <c r="G232" s="1">
        <v>0</v>
      </c>
      <c r="H232" s="1">
        <v>0</v>
      </c>
      <c r="I232" s="1"/>
      <c r="J232" s="1" t="s">
        <v>14</v>
      </c>
      <c r="K232" s="1" t="s">
        <v>14</v>
      </c>
      <c r="L232" s="1" t="s">
        <v>14</v>
      </c>
      <c r="M232" s="1">
        <v>1</v>
      </c>
      <c r="N232" s="1" t="s">
        <v>14</v>
      </c>
      <c r="O232" s="1">
        <v>1</v>
      </c>
      <c r="P232" s="1" t="s">
        <v>14</v>
      </c>
      <c r="Q232" s="1">
        <v>4</v>
      </c>
      <c r="R232" s="1" t="s">
        <v>14</v>
      </c>
      <c r="S232" s="1" t="s">
        <v>14</v>
      </c>
      <c r="T232" s="4"/>
    </row>
    <row r="233" spans="1:20" x14ac:dyDescent="0.25">
      <c r="A233" s="5">
        <v>1</v>
      </c>
      <c r="B233" s="2">
        <v>275</v>
      </c>
      <c r="C233" s="2" t="s">
        <v>21</v>
      </c>
      <c r="D233" s="2" t="s">
        <v>485</v>
      </c>
      <c r="E233" s="2">
        <v>0</v>
      </c>
      <c r="F233" s="2">
        <v>0</v>
      </c>
      <c r="G233" s="2">
        <v>0</v>
      </c>
      <c r="H233" s="2">
        <v>0</v>
      </c>
      <c r="I233" s="2"/>
      <c r="J233" s="2" t="s">
        <v>14</v>
      </c>
      <c r="K233" s="2" t="s">
        <v>14</v>
      </c>
      <c r="L233" s="2" t="s">
        <v>14</v>
      </c>
      <c r="M233" s="2">
        <v>1</v>
      </c>
      <c r="N233" s="2" t="s">
        <v>14</v>
      </c>
      <c r="O233" s="2">
        <v>1</v>
      </c>
      <c r="P233" s="2" t="s">
        <v>14</v>
      </c>
      <c r="Q233" s="2">
        <v>4</v>
      </c>
      <c r="R233" s="2" t="s">
        <v>14</v>
      </c>
      <c r="S233" s="2" t="s">
        <v>14</v>
      </c>
      <c r="T233" s="6"/>
    </row>
    <row r="234" spans="1:20" x14ac:dyDescent="0.25">
      <c r="A234" s="3">
        <v>1</v>
      </c>
      <c r="B234" s="1">
        <v>276</v>
      </c>
      <c r="C234" s="1" t="s">
        <v>21</v>
      </c>
      <c r="D234" s="1" t="s">
        <v>487</v>
      </c>
      <c r="E234" s="1">
        <v>0</v>
      </c>
      <c r="F234" s="1">
        <v>0</v>
      </c>
      <c r="G234" s="1">
        <v>0</v>
      </c>
      <c r="H234" s="1">
        <v>0</v>
      </c>
      <c r="I234" s="1"/>
      <c r="J234" s="1" t="s">
        <v>14</v>
      </c>
      <c r="K234" s="1" t="s">
        <v>14</v>
      </c>
      <c r="L234" s="1" t="s">
        <v>14</v>
      </c>
      <c r="M234" s="1">
        <v>1</v>
      </c>
      <c r="N234" s="1" t="s">
        <v>14</v>
      </c>
      <c r="O234" s="1">
        <v>1</v>
      </c>
      <c r="P234" s="1" t="s">
        <v>14</v>
      </c>
      <c r="Q234" s="1">
        <v>4</v>
      </c>
      <c r="R234" s="1" t="s">
        <v>14</v>
      </c>
      <c r="S234" s="1" t="s">
        <v>14</v>
      </c>
      <c r="T234" s="4"/>
    </row>
    <row r="235" spans="1:20" x14ac:dyDescent="0.25">
      <c r="A235" s="5">
        <v>1</v>
      </c>
      <c r="B235" s="2">
        <v>278</v>
      </c>
      <c r="C235" s="2" t="s">
        <v>38</v>
      </c>
      <c r="D235" s="2" t="s">
        <v>489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4</v>
      </c>
      <c r="K235" s="2">
        <v>1</v>
      </c>
      <c r="L235" s="2" t="s">
        <v>14</v>
      </c>
      <c r="M235" s="2" t="s">
        <v>14</v>
      </c>
      <c r="N235" s="2" t="s">
        <v>14</v>
      </c>
      <c r="O235" s="2">
        <v>1</v>
      </c>
      <c r="P235" s="2" t="s">
        <v>14</v>
      </c>
      <c r="Q235" s="2" t="s">
        <v>14</v>
      </c>
      <c r="R235" s="2" t="s">
        <v>14</v>
      </c>
      <c r="S235" s="2" t="s">
        <v>14</v>
      </c>
      <c r="T235" s="6"/>
    </row>
    <row r="236" spans="1:20" x14ac:dyDescent="0.25">
      <c r="A236" s="3">
        <v>1</v>
      </c>
      <c r="B236" s="1">
        <v>279</v>
      </c>
      <c r="C236" s="1" t="s">
        <v>11</v>
      </c>
      <c r="D236" s="1" t="s">
        <v>491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4</v>
      </c>
      <c r="K236" s="1">
        <v>1</v>
      </c>
      <c r="L236" s="1" t="s">
        <v>14</v>
      </c>
      <c r="M236" s="1" t="s">
        <v>14</v>
      </c>
      <c r="N236" s="1" t="s">
        <v>14</v>
      </c>
      <c r="O236" s="1" t="s">
        <v>14</v>
      </c>
      <c r="P236" s="1" t="s">
        <v>14</v>
      </c>
      <c r="Q236" s="1" t="s">
        <v>14</v>
      </c>
      <c r="R236" s="1">
        <v>1</v>
      </c>
      <c r="S236" s="1" t="s">
        <v>14</v>
      </c>
      <c r="T236" s="4"/>
    </row>
    <row r="237" spans="1:20" x14ac:dyDescent="0.25">
      <c r="A237" s="5">
        <v>1</v>
      </c>
      <c r="B237" s="2">
        <v>280</v>
      </c>
      <c r="C237" s="2" t="s">
        <v>11</v>
      </c>
      <c r="D237" s="2" t="s">
        <v>493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4</v>
      </c>
      <c r="K237" s="2">
        <v>1</v>
      </c>
      <c r="L237" s="2" t="s">
        <v>14</v>
      </c>
      <c r="M237" s="2" t="s">
        <v>14</v>
      </c>
      <c r="N237" s="2" t="s">
        <v>14</v>
      </c>
      <c r="O237" s="2" t="s">
        <v>14</v>
      </c>
      <c r="P237" s="2" t="s">
        <v>14</v>
      </c>
      <c r="Q237" s="2" t="s">
        <v>14</v>
      </c>
      <c r="R237" s="2">
        <v>1</v>
      </c>
      <c r="S237" s="2" t="s">
        <v>14</v>
      </c>
      <c r="T237" s="6"/>
    </row>
    <row r="238" spans="1:20" x14ac:dyDescent="0.25">
      <c r="A238" s="3">
        <v>1</v>
      </c>
      <c r="B238" s="1">
        <v>281</v>
      </c>
      <c r="C238" s="1" t="s">
        <v>11</v>
      </c>
      <c r="D238" s="1" t="s">
        <v>495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4</v>
      </c>
      <c r="K238" s="1">
        <v>1</v>
      </c>
      <c r="L238" s="1" t="s">
        <v>14</v>
      </c>
      <c r="M238" s="1" t="s">
        <v>14</v>
      </c>
      <c r="N238" s="1" t="s">
        <v>14</v>
      </c>
      <c r="O238" s="1" t="s">
        <v>14</v>
      </c>
      <c r="P238" s="1" t="s">
        <v>14</v>
      </c>
      <c r="Q238" s="1" t="s">
        <v>14</v>
      </c>
      <c r="R238" s="1">
        <v>1</v>
      </c>
      <c r="S238" s="1" t="s">
        <v>14</v>
      </c>
      <c r="T238" s="4"/>
    </row>
    <row r="239" spans="1:20" x14ac:dyDescent="0.25">
      <c r="A239" s="5">
        <v>1</v>
      </c>
      <c r="B239" s="2">
        <v>282</v>
      </c>
      <c r="C239" s="2" t="s">
        <v>11</v>
      </c>
      <c r="D239" s="2" t="s">
        <v>497</v>
      </c>
      <c r="E239" s="2">
        <v>0</v>
      </c>
      <c r="F239" s="2">
        <v>0</v>
      </c>
      <c r="G239" s="2">
        <v>0</v>
      </c>
      <c r="H239" s="2">
        <v>0</v>
      </c>
      <c r="I239" s="2">
        <v>1</v>
      </c>
      <c r="J239" s="2">
        <v>4</v>
      </c>
      <c r="K239" s="2">
        <v>1</v>
      </c>
      <c r="L239" s="2" t="s">
        <v>14</v>
      </c>
      <c r="M239" s="2" t="s">
        <v>14</v>
      </c>
      <c r="N239" s="2" t="s">
        <v>14</v>
      </c>
      <c r="O239" s="2" t="s">
        <v>14</v>
      </c>
      <c r="P239" s="2" t="s">
        <v>14</v>
      </c>
      <c r="Q239" s="2" t="s">
        <v>14</v>
      </c>
      <c r="R239" s="2">
        <v>1</v>
      </c>
      <c r="S239" s="2" t="s">
        <v>14</v>
      </c>
      <c r="T239" s="6"/>
    </row>
    <row r="240" spans="1:20" x14ac:dyDescent="0.25">
      <c r="A240" s="3">
        <v>1</v>
      </c>
      <c r="B240" s="1">
        <v>283</v>
      </c>
      <c r="C240" s="1" t="s">
        <v>11</v>
      </c>
      <c r="D240" s="1" t="s">
        <v>499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4</v>
      </c>
      <c r="K240" s="1">
        <v>1</v>
      </c>
      <c r="L240" s="1" t="s">
        <v>14</v>
      </c>
      <c r="M240" s="1" t="s">
        <v>14</v>
      </c>
      <c r="N240" s="1" t="s">
        <v>14</v>
      </c>
      <c r="O240" s="1" t="s">
        <v>14</v>
      </c>
      <c r="P240" s="1" t="s">
        <v>14</v>
      </c>
      <c r="Q240" s="1" t="s">
        <v>14</v>
      </c>
      <c r="R240" s="1">
        <v>1</v>
      </c>
      <c r="S240" s="1" t="s">
        <v>14</v>
      </c>
      <c r="T240" s="4"/>
    </row>
    <row r="241" spans="1:20" x14ac:dyDescent="0.25">
      <c r="A241" s="5">
        <v>1</v>
      </c>
      <c r="B241" s="2">
        <v>284</v>
      </c>
      <c r="C241" s="2" t="s">
        <v>11</v>
      </c>
      <c r="D241" s="2" t="s">
        <v>501</v>
      </c>
      <c r="E241" s="2">
        <v>0</v>
      </c>
      <c r="F241" s="2">
        <v>0</v>
      </c>
      <c r="G241" s="2">
        <v>0</v>
      </c>
      <c r="H241" s="2">
        <v>0</v>
      </c>
      <c r="I241" s="2">
        <v>1</v>
      </c>
      <c r="J241" s="2">
        <v>4</v>
      </c>
      <c r="K241" s="2">
        <v>1</v>
      </c>
      <c r="L241" s="2" t="s">
        <v>14</v>
      </c>
      <c r="M241" s="2" t="s">
        <v>14</v>
      </c>
      <c r="N241" s="2" t="s">
        <v>14</v>
      </c>
      <c r="O241" s="2" t="s">
        <v>14</v>
      </c>
      <c r="P241" s="2" t="s">
        <v>14</v>
      </c>
      <c r="Q241" s="2" t="s">
        <v>14</v>
      </c>
      <c r="R241" s="2">
        <v>1</v>
      </c>
      <c r="S241" s="2" t="s">
        <v>14</v>
      </c>
      <c r="T241" s="6"/>
    </row>
    <row r="242" spans="1:20" x14ac:dyDescent="0.25">
      <c r="A242" s="3">
        <v>1</v>
      </c>
      <c r="B242" s="1">
        <v>285</v>
      </c>
      <c r="C242" s="1" t="s">
        <v>11</v>
      </c>
      <c r="D242" s="1" t="s">
        <v>503</v>
      </c>
      <c r="E242" s="1">
        <v>0</v>
      </c>
      <c r="F242" s="1">
        <v>0</v>
      </c>
      <c r="G242" s="1">
        <v>0</v>
      </c>
      <c r="H242" s="1">
        <v>0</v>
      </c>
      <c r="I242" s="1"/>
      <c r="J242" s="1" t="s">
        <v>14</v>
      </c>
      <c r="K242" s="1" t="s">
        <v>14</v>
      </c>
      <c r="L242" s="1" t="s">
        <v>14</v>
      </c>
      <c r="M242" s="1">
        <v>1</v>
      </c>
      <c r="N242" s="1" t="s">
        <v>14</v>
      </c>
      <c r="O242" s="1" t="s">
        <v>14</v>
      </c>
      <c r="P242" s="1" t="s">
        <v>14</v>
      </c>
      <c r="Q242" s="1">
        <v>4</v>
      </c>
      <c r="R242" s="1">
        <v>1</v>
      </c>
      <c r="S242" s="1" t="s">
        <v>14</v>
      </c>
      <c r="T242" s="4"/>
    </row>
    <row r="243" spans="1:20" x14ac:dyDescent="0.25">
      <c r="A243" s="5">
        <v>1</v>
      </c>
      <c r="B243" s="2">
        <v>286</v>
      </c>
      <c r="C243" s="2" t="s">
        <v>11</v>
      </c>
      <c r="D243" s="2" t="s">
        <v>505</v>
      </c>
      <c r="E243" s="2">
        <v>0</v>
      </c>
      <c r="F243" s="2">
        <v>0</v>
      </c>
      <c r="G243" s="2">
        <v>0</v>
      </c>
      <c r="H243" s="2">
        <v>0</v>
      </c>
      <c r="I243" s="2"/>
      <c r="J243" s="2" t="s">
        <v>14</v>
      </c>
      <c r="K243" s="2" t="s">
        <v>14</v>
      </c>
      <c r="L243" s="2" t="s">
        <v>14</v>
      </c>
      <c r="M243" s="2">
        <v>1</v>
      </c>
      <c r="N243" s="2" t="s">
        <v>14</v>
      </c>
      <c r="O243" s="2" t="s">
        <v>14</v>
      </c>
      <c r="P243" s="2" t="s">
        <v>14</v>
      </c>
      <c r="Q243" s="2">
        <v>4</v>
      </c>
      <c r="R243" s="2">
        <v>1</v>
      </c>
      <c r="S243" s="2" t="s">
        <v>14</v>
      </c>
      <c r="T243" s="6"/>
    </row>
    <row r="244" spans="1:20" x14ac:dyDescent="0.25">
      <c r="A244" s="3">
        <v>1</v>
      </c>
      <c r="B244" s="1">
        <v>287</v>
      </c>
      <c r="C244" s="1" t="s">
        <v>11</v>
      </c>
      <c r="D244" s="1" t="s">
        <v>507</v>
      </c>
      <c r="E244" s="1">
        <v>2</v>
      </c>
      <c r="F244" s="1">
        <v>2</v>
      </c>
      <c r="G244" s="1">
        <v>2</v>
      </c>
      <c r="H244" s="1">
        <v>2</v>
      </c>
      <c r="I244" s="1">
        <v>1</v>
      </c>
      <c r="J244" s="1">
        <v>4</v>
      </c>
      <c r="K244" s="1">
        <v>1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14</v>
      </c>
      <c r="Q244" s="1" t="s">
        <v>14</v>
      </c>
      <c r="R244" s="1">
        <v>1</v>
      </c>
      <c r="S244" s="1" t="s">
        <v>14</v>
      </c>
      <c r="T244" s="4"/>
    </row>
    <row r="245" spans="1:20" x14ac:dyDescent="0.25">
      <c r="A245" s="3">
        <v>1</v>
      </c>
      <c r="B245" s="1">
        <v>288</v>
      </c>
      <c r="C245" s="1" t="s">
        <v>11</v>
      </c>
      <c r="D245" s="1" t="s">
        <v>509</v>
      </c>
      <c r="E245" s="1">
        <v>3</v>
      </c>
      <c r="F245" s="1">
        <v>3</v>
      </c>
      <c r="G245" s="1">
        <v>3</v>
      </c>
      <c r="H245" s="1">
        <v>3</v>
      </c>
      <c r="I245" s="1"/>
      <c r="J245" s="1" t="s">
        <v>14</v>
      </c>
      <c r="K245" s="1" t="s">
        <v>14</v>
      </c>
      <c r="L245" s="1" t="s">
        <v>14</v>
      </c>
      <c r="M245" s="1">
        <v>1</v>
      </c>
      <c r="N245" s="1" t="s">
        <v>14</v>
      </c>
      <c r="O245" s="1" t="s">
        <v>14</v>
      </c>
      <c r="P245" s="1" t="s">
        <v>14</v>
      </c>
      <c r="Q245" s="1">
        <v>4</v>
      </c>
      <c r="R245" s="1">
        <v>1</v>
      </c>
      <c r="S245" s="1" t="s">
        <v>14</v>
      </c>
      <c r="T245" s="4"/>
    </row>
    <row r="246" spans="1:20" x14ac:dyDescent="0.25">
      <c r="A246" s="5">
        <v>1</v>
      </c>
      <c r="B246" s="2">
        <v>289</v>
      </c>
      <c r="C246" s="2" t="s">
        <v>38</v>
      </c>
      <c r="D246" s="2" t="s">
        <v>511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4</v>
      </c>
      <c r="K246" s="2" t="s">
        <v>14</v>
      </c>
      <c r="L246" s="2">
        <v>1</v>
      </c>
      <c r="M246" s="2" t="s">
        <v>14</v>
      </c>
      <c r="N246" s="2" t="s">
        <v>14</v>
      </c>
      <c r="O246" s="2">
        <v>1</v>
      </c>
      <c r="P246" s="2" t="s">
        <v>14</v>
      </c>
      <c r="Q246" s="2" t="s">
        <v>14</v>
      </c>
      <c r="R246" s="2" t="s">
        <v>14</v>
      </c>
      <c r="S246" s="2" t="s">
        <v>14</v>
      </c>
      <c r="T246" s="6" t="s">
        <v>14</v>
      </c>
    </row>
    <row r="247" spans="1:20" x14ac:dyDescent="0.25">
      <c r="A247" s="3">
        <v>1</v>
      </c>
      <c r="B247" s="1">
        <v>291</v>
      </c>
      <c r="C247" s="1" t="s">
        <v>38</v>
      </c>
      <c r="D247" s="1" t="s">
        <v>513</v>
      </c>
      <c r="E247" s="1">
        <v>3</v>
      </c>
      <c r="F247" s="1">
        <v>3</v>
      </c>
      <c r="G247" s="1">
        <v>3</v>
      </c>
      <c r="H247" s="1">
        <v>3</v>
      </c>
      <c r="I247" s="1"/>
      <c r="J247" s="1" t="s">
        <v>14</v>
      </c>
      <c r="K247" s="1" t="s">
        <v>14</v>
      </c>
      <c r="L247" s="1" t="s">
        <v>14</v>
      </c>
      <c r="M247" s="1">
        <v>1</v>
      </c>
      <c r="N247" s="1" t="s">
        <v>14</v>
      </c>
      <c r="O247" s="1">
        <v>1</v>
      </c>
      <c r="P247" s="1" t="s">
        <v>14</v>
      </c>
      <c r="Q247" s="1">
        <v>4</v>
      </c>
      <c r="R247" s="1" t="s">
        <v>14</v>
      </c>
      <c r="S247" s="1" t="s">
        <v>14</v>
      </c>
      <c r="T247" s="4"/>
    </row>
    <row r="248" spans="1:20" x14ac:dyDescent="0.25">
      <c r="A248" s="5">
        <v>1</v>
      </c>
      <c r="B248" s="2">
        <v>292</v>
      </c>
      <c r="C248" s="2" t="s">
        <v>11</v>
      </c>
      <c r="D248" s="2" t="s">
        <v>515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4</v>
      </c>
      <c r="K248" s="2">
        <v>1</v>
      </c>
      <c r="L248" s="2" t="s">
        <v>14</v>
      </c>
      <c r="M248" s="2" t="s">
        <v>14</v>
      </c>
      <c r="N248" s="2" t="s">
        <v>14</v>
      </c>
      <c r="O248" s="2" t="s">
        <v>14</v>
      </c>
      <c r="P248" s="2" t="s">
        <v>14</v>
      </c>
      <c r="Q248" s="2" t="s">
        <v>14</v>
      </c>
      <c r="R248" s="2">
        <v>1</v>
      </c>
      <c r="S248" s="2" t="s">
        <v>14</v>
      </c>
      <c r="T248" s="6"/>
    </row>
    <row r="249" spans="1:20" x14ac:dyDescent="0.25">
      <c r="A249" s="3">
        <v>1</v>
      </c>
      <c r="B249" s="1">
        <v>293</v>
      </c>
      <c r="C249" s="1" t="s">
        <v>11</v>
      </c>
      <c r="D249" s="1" t="s">
        <v>517</v>
      </c>
      <c r="E249" s="1">
        <v>0</v>
      </c>
      <c r="F249" s="1">
        <v>0</v>
      </c>
      <c r="G249" s="1">
        <v>0</v>
      </c>
      <c r="H249" s="1">
        <v>0</v>
      </c>
      <c r="I249" s="1">
        <v>1</v>
      </c>
      <c r="J249" s="1">
        <v>4</v>
      </c>
      <c r="K249" s="1">
        <v>1</v>
      </c>
      <c r="L249" s="1" t="s">
        <v>14</v>
      </c>
      <c r="M249" s="1" t="s">
        <v>14</v>
      </c>
      <c r="N249" s="1" t="s">
        <v>14</v>
      </c>
      <c r="O249" s="1" t="s">
        <v>14</v>
      </c>
      <c r="P249" s="1" t="s">
        <v>14</v>
      </c>
      <c r="Q249" s="1" t="s">
        <v>14</v>
      </c>
      <c r="R249" s="1">
        <v>1</v>
      </c>
      <c r="S249" s="1" t="s">
        <v>14</v>
      </c>
      <c r="T249" s="4"/>
    </row>
    <row r="250" spans="1:20" x14ac:dyDescent="0.25">
      <c r="A250" s="5">
        <v>1</v>
      </c>
      <c r="B250" s="2">
        <v>294</v>
      </c>
      <c r="C250" s="2" t="s">
        <v>11</v>
      </c>
      <c r="D250" s="2" t="s">
        <v>519</v>
      </c>
      <c r="E250" s="2">
        <v>0</v>
      </c>
      <c r="F250" s="2">
        <v>0</v>
      </c>
      <c r="G250" s="2">
        <v>0</v>
      </c>
      <c r="H250" s="2">
        <v>0</v>
      </c>
      <c r="I250" s="2"/>
      <c r="J250" s="2" t="s">
        <v>14</v>
      </c>
      <c r="K250" s="2" t="s">
        <v>14</v>
      </c>
      <c r="L250" s="2" t="s">
        <v>14</v>
      </c>
      <c r="M250" s="2">
        <v>1</v>
      </c>
      <c r="N250" s="2" t="s">
        <v>14</v>
      </c>
      <c r="O250" s="2" t="s">
        <v>14</v>
      </c>
      <c r="P250" s="2" t="s">
        <v>14</v>
      </c>
      <c r="Q250" s="2">
        <v>4</v>
      </c>
      <c r="R250" s="2">
        <v>1</v>
      </c>
      <c r="S250" s="2" t="s">
        <v>14</v>
      </c>
      <c r="T250" s="6"/>
    </row>
    <row r="251" spans="1:20" x14ac:dyDescent="0.25">
      <c r="A251" s="3">
        <v>1</v>
      </c>
      <c r="B251" s="1">
        <v>295</v>
      </c>
      <c r="C251" s="1" t="s">
        <v>38</v>
      </c>
      <c r="D251" s="1" t="s">
        <v>521</v>
      </c>
      <c r="E251" s="1">
        <v>0</v>
      </c>
      <c r="F251" s="1">
        <v>0</v>
      </c>
      <c r="G251" s="1">
        <v>0</v>
      </c>
      <c r="H251" s="1">
        <v>0</v>
      </c>
      <c r="I251" s="1"/>
      <c r="J251" s="1" t="s">
        <v>14</v>
      </c>
      <c r="K251" s="1" t="s">
        <v>14</v>
      </c>
      <c r="L251" s="1" t="s">
        <v>14</v>
      </c>
      <c r="M251" s="1">
        <v>1</v>
      </c>
      <c r="N251" s="1" t="s">
        <v>14</v>
      </c>
      <c r="O251" s="1">
        <v>1</v>
      </c>
      <c r="P251" s="1" t="s">
        <v>14</v>
      </c>
      <c r="Q251" s="1">
        <v>4</v>
      </c>
      <c r="R251" s="1" t="s">
        <v>14</v>
      </c>
      <c r="S251" s="1" t="s">
        <v>14</v>
      </c>
      <c r="T251" s="4"/>
    </row>
    <row r="252" spans="1:20" x14ac:dyDescent="0.25">
      <c r="A252" s="5">
        <v>1</v>
      </c>
      <c r="B252" s="2">
        <v>296</v>
      </c>
      <c r="C252" s="2" t="s">
        <v>21</v>
      </c>
      <c r="D252" s="2" t="s">
        <v>523</v>
      </c>
      <c r="E252" s="2">
        <v>0</v>
      </c>
      <c r="F252" s="2">
        <v>0</v>
      </c>
      <c r="G252" s="2">
        <v>0</v>
      </c>
      <c r="H252" s="2">
        <v>0</v>
      </c>
      <c r="I252" s="2">
        <v>1</v>
      </c>
      <c r="J252" s="2">
        <v>4</v>
      </c>
      <c r="K252" s="2">
        <v>1</v>
      </c>
      <c r="L252" s="2" t="s">
        <v>14</v>
      </c>
      <c r="M252" s="2" t="s">
        <v>14</v>
      </c>
      <c r="N252" s="2" t="s">
        <v>14</v>
      </c>
      <c r="O252" s="2">
        <v>1</v>
      </c>
      <c r="P252" s="2" t="s">
        <v>14</v>
      </c>
      <c r="Q252" s="2" t="s">
        <v>14</v>
      </c>
      <c r="R252" s="2" t="s">
        <v>14</v>
      </c>
      <c r="S252" s="2" t="s">
        <v>14</v>
      </c>
      <c r="T252" s="6"/>
    </row>
    <row r="253" spans="1:20" x14ac:dyDescent="0.25">
      <c r="A253" s="3">
        <v>1</v>
      </c>
      <c r="B253" s="1">
        <v>298</v>
      </c>
      <c r="C253" s="1" t="s">
        <v>11</v>
      </c>
      <c r="D253" s="1" t="s">
        <v>525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4</v>
      </c>
      <c r="K253" s="1">
        <v>1</v>
      </c>
      <c r="L253" s="1" t="s">
        <v>14</v>
      </c>
      <c r="M253" s="1" t="s">
        <v>14</v>
      </c>
      <c r="N253" s="1" t="s">
        <v>14</v>
      </c>
      <c r="O253" s="1" t="s">
        <v>14</v>
      </c>
      <c r="P253" s="1" t="s">
        <v>14</v>
      </c>
      <c r="Q253" s="1" t="s">
        <v>14</v>
      </c>
      <c r="R253" s="1">
        <v>1</v>
      </c>
      <c r="S253" s="1" t="s">
        <v>14</v>
      </c>
      <c r="T253" s="4"/>
    </row>
    <row r="254" spans="1:20" x14ac:dyDescent="0.25">
      <c r="A254" s="5">
        <v>1</v>
      </c>
      <c r="B254" s="2">
        <v>299</v>
      </c>
      <c r="C254" s="2" t="s">
        <v>11</v>
      </c>
      <c r="D254" s="2" t="s">
        <v>527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4</v>
      </c>
      <c r="K254" s="2">
        <v>1</v>
      </c>
      <c r="L254" s="2" t="s">
        <v>14</v>
      </c>
      <c r="M254" s="2" t="s">
        <v>14</v>
      </c>
      <c r="N254" s="2" t="s">
        <v>14</v>
      </c>
      <c r="O254" s="2" t="s">
        <v>14</v>
      </c>
      <c r="P254" s="2" t="s">
        <v>14</v>
      </c>
      <c r="Q254" s="2" t="s">
        <v>14</v>
      </c>
      <c r="R254" s="2">
        <v>1</v>
      </c>
      <c r="S254" s="2" t="s">
        <v>14</v>
      </c>
      <c r="T254" s="6"/>
    </row>
    <row r="255" spans="1:20" x14ac:dyDescent="0.25">
      <c r="A255" s="3">
        <v>1</v>
      </c>
      <c r="B255" s="1">
        <v>300</v>
      </c>
      <c r="C255" s="1" t="s">
        <v>11</v>
      </c>
      <c r="D255" s="1" t="s">
        <v>529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4</v>
      </c>
      <c r="K255" s="1">
        <v>1</v>
      </c>
      <c r="L255" s="1" t="s">
        <v>14</v>
      </c>
      <c r="M255" s="1" t="s">
        <v>14</v>
      </c>
      <c r="N255" s="1" t="s">
        <v>14</v>
      </c>
      <c r="O255" s="1" t="s">
        <v>14</v>
      </c>
      <c r="P255" s="1" t="s">
        <v>14</v>
      </c>
      <c r="Q255" s="1" t="s">
        <v>14</v>
      </c>
      <c r="R255" s="1">
        <v>1</v>
      </c>
      <c r="S255" s="1" t="s">
        <v>14</v>
      </c>
      <c r="T255" s="4"/>
    </row>
    <row r="256" spans="1:20" x14ac:dyDescent="0.25">
      <c r="A256" s="5">
        <v>1</v>
      </c>
      <c r="B256" s="2">
        <v>301</v>
      </c>
      <c r="C256" s="2" t="s">
        <v>11</v>
      </c>
      <c r="D256" s="2" t="s">
        <v>531</v>
      </c>
      <c r="E256" s="2">
        <v>0</v>
      </c>
      <c r="F256" s="2">
        <v>0</v>
      </c>
      <c r="G256" s="2">
        <v>0</v>
      </c>
      <c r="H256" s="2">
        <v>0</v>
      </c>
      <c r="I256" s="2"/>
      <c r="J256" s="2" t="s">
        <v>14</v>
      </c>
      <c r="K256" s="2" t="s">
        <v>14</v>
      </c>
      <c r="L256" s="2" t="s">
        <v>14</v>
      </c>
      <c r="M256" s="2">
        <v>1</v>
      </c>
      <c r="N256" s="2" t="s">
        <v>14</v>
      </c>
      <c r="O256" s="2" t="s">
        <v>14</v>
      </c>
      <c r="P256" s="2" t="s">
        <v>14</v>
      </c>
      <c r="Q256" s="2">
        <v>4</v>
      </c>
      <c r="R256" s="2">
        <v>1</v>
      </c>
      <c r="S256" s="2" t="s">
        <v>14</v>
      </c>
      <c r="T256" s="6"/>
    </row>
    <row r="257" spans="1:20" x14ac:dyDescent="0.25">
      <c r="A257" s="3">
        <v>1</v>
      </c>
      <c r="B257" s="1">
        <v>302</v>
      </c>
      <c r="C257" s="1" t="s">
        <v>11</v>
      </c>
      <c r="D257" s="1" t="s">
        <v>533</v>
      </c>
      <c r="E257" s="1">
        <v>0</v>
      </c>
      <c r="F257" s="1">
        <v>0</v>
      </c>
      <c r="G257" s="1">
        <v>0</v>
      </c>
      <c r="H257" s="1">
        <v>0</v>
      </c>
      <c r="I257" s="1"/>
      <c r="J257" s="1" t="s">
        <v>14</v>
      </c>
      <c r="K257" s="1" t="s">
        <v>14</v>
      </c>
      <c r="L257" s="1" t="s">
        <v>14</v>
      </c>
      <c r="M257" s="1">
        <v>1</v>
      </c>
      <c r="N257" s="1" t="s">
        <v>14</v>
      </c>
      <c r="O257" s="1" t="s">
        <v>14</v>
      </c>
      <c r="P257" s="1" t="s">
        <v>14</v>
      </c>
      <c r="Q257" s="1">
        <v>4</v>
      </c>
      <c r="R257" s="1">
        <v>1</v>
      </c>
      <c r="S257" s="1" t="s">
        <v>14</v>
      </c>
      <c r="T257" s="4"/>
    </row>
    <row r="258" spans="1:20" x14ac:dyDescent="0.25">
      <c r="A258" s="5">
        <v>1</v>
      </c>
      <c r="B258" s="2">
        <v>303</v>
      </c>
      <c r="C258" s="2" t="s">
        <v>38</v>
      </c>
      <c r="D258" s="2" t="s">
        <v>535</v>
      </c>
      <c r="E258" s="2">
        <v>0</v>
      </c>
      <c r="F258" s="2">
        <v>0</v>
      </c>
      <c r="G258" s="2">
        <v>0</v>
      </c>
      <c r="H258" s="2">
        <v>0</v>
      </c>
      <c r="I258" s="2"/>
      <c r="J258" s="2" t="s">
        <v>14</v>
      </c>
      <c r="K258" s="2" t="s">
        <v>14</v>
      </c>
      <c r="L258" s="2" t="s">
        <v>14</v>
      </c>
      <c r="M258" s="2">
        <v>1</v>
      </c>
      <c r="N258" s="2" t="s">
        <v>14</v>
      </c>
      <c r="O258" s="2" t="s">
        <v>14</v>
      </c>
      <c r="P258" s="2">
        <v>1</v>
      </c>
      <c r="Q258" s="2">
        <v>4</v>
      </c>
      <c r="R258" s="2" t="s">
        <v>14</v>
      </c>
      <c r="S258" s="2" t="s">
        <v>14</v>
      </c>
      <c r="T258" s="6"/>
    </row>
    <row r="259" spans="1:20" x14ac:dyDescent="0.25">
      <c r="A259" s="3">
        <v>1</v>
      </c>
      <c r="B259" s="1">
        <v>304</v>
      </c>
      <c r="C259" s="1" t="s">
        <v>38</v>
      </c>
      <c r="D259" s="1" t="s">
        <v>537</v>
      </c>
      <c r="E259" s="1">
        <v>0</v>
      </c>
      <c r="F259" s="1">
        <v>0</v>
      </c>
      <c r="G259" s="1">
        <v>0</v>
      </c>
      <c r="H259" s="1">
        <v>0</v>
      </c>
      <c r="I259" s="1"/>
      <c r="J259" s="1" t="s">
        <v>14</v>
      </c>
      <c r="K259" s="1" t="s">
        <v>14</v>
      </c>
      <c r="L259" s="1" t="s">
        <v>14</v>
      </c>
      <c r="M259" s="1">
        <v>1</v>
      </c>
      <c r="N259" s="1" t="s">
        <v>14</v>
      </c>
      <c r="O259" s="1" t="s">
        <v>14</v>
      </c>
      <c r="P259" s="1">
        <v>1</v>
      </c>
      <c r="Q259" s="1">
        <v>4</v>
      </c>
      <c r="R259" s="1" t="s">
        <v>14</v>
      </c>
      <c r="S259" s="1" t="s">
        <v>14</v>
      </c>
      <c r="T259" s="4"/>
    </row>
    <row r="260" spans="1:20" x14ac:dyDescent="0.25">
      <c r="A260" s="5">
        <v>1</v>
      </c>
      <c r="B260" s="2">
        <v>306</v>
      </c>
      <c r="C260" s="2" t="s">
        <v>38</v>
      </c>
      <c r="D260" s="2" t="s">
        <v>539</v>
      </c>
      <c r="E260" s="2">
        <v>0</v>
      </c>
      <c r="F260" s="2">
        <v>0</v>
      </c>
      <c r="G260" s="2">
        <v>0</v>
      </c>
      <c r="H260" s="2">
        <v>1</v>
      </c>
      <c r="I260" s="2"/>
      <c r="J260" s="2" t="s">
        <v>14</v>
      </c>
      <c r="K260" s="2" t="s">
        <v>14</v>
      </c>
      <c r="L260" s="2" t="s">
        <v>14</v>
      </c>
      <c r="M260" s="2">
        <v>1</v>
      </c>
      <c r="N260" s="2" t="s">
        <v>14</v>
      </c>
      <c r="O260" s="2" t="s">
        <v>14</v>
      </c>
      <c r="P260" s="2">
        <v>1</v>
      </c>
      <c r="Q260" s="2">
        <v>4</v>
      </c>
      <c r="R260" s="2" t="s">
        <v>14</v>
      </c>
      <c r="S260" s="2" t="s">
        <v>14</v>
      </c>
      <c r="T260" s="6"/>
    </row>
    <row r="261" spans="1:20" x14ac:dyDescent="0.25">
      <c r="A261" s="3">
        <v>1</v>
      </c>
      <c r="B261" s="1">
        <v>307</v>
      </c>
      <c r="C261" s="1" t="s">
        <v>38</v>
      </c>
      <c r="D261" s="1" t="s">
        <v>541</v>
      </c>
      <c r="E261" s="1">
        <v>0</v>
      </c>
      <c r="F261" s="1">
        <v>0</v>
      </c>
      <c r="G261" s="1">
        <v>0</v>
      </c>
      <c r="H261" s="1">
        <v>0</v>
      </c>
      <c r="I261" s="1"/>
      <c r="J261" s="1" t="s">
        <v>14</v>
      </c>
      <c r="K261" s="1" t="s">
        <v>14</v>
      </c>
      <c r="L261" s="1" t="s">
        <v>14</v>
      </c>
      <c r="M261" s="1">
        <v>1</v>
      </c>
      <c r="N261" s="1" t="s">
        <v>14</v>
      </c>
      <c r="O261" s="1" t="s">
        <v>14</v>
      </c>
      <c r="P261" s="1">
        <v>1</v>
      </c>
      <c r="Q261" s="1">
        <v>4</v>
      </c>
      <c r="R261" s="1" t="s">
        <v>14</v>
      </c>
      <c r="S261" s="1" t="s">
        <v>14</v>
      </c>
      <c r="T261" s="4"/>
    </row>
    <row r="262" spans="1:20" x14ac:dyDescent="0.25">
      <c r="A262" s="5">
        <v>1</v>
      </c>
      <c r="B262" s="2">
        <v>308</v>
      </c>
      <c r="C262" s="2" t="s">
        <v>38</v>
      </c>
      <c r="D262" s="2" t="s">
        <v>543</v>
      </c>
      <c r="E262" s="2">
        <v>0</v>
      </c>
      <c r="F262" s="2">
        <v>0</v>
      </c>
      <c r="G262" s="2">
        <v>0</v>
      </c>
      <c r="H262" s="2">
        <v>0</v>
      </c>
      <c r="I262" s="2"/>
      <c r="J262" s="2" t="s">
        <v>14</v>
      </c>
      <c r="K262" s="2" t="s">
        <v>14</v>
      </c>
      <c r="L262" s="2" t="s">
        <v>14</v>
      </c>
      <c r="M262" s="2">
        <v>1</v>
      </c>
      <c r="N262" s="2" t="s">
        <v>14</v>
      </c>
      <c r="O262" s="2" t="s">
        <v>14</v>
      </c>
      <c r="P262" s="2">
        <v>1</v>
      </c>
      <c r="Q262" s="2">
        <v>4</v>
      </c>
      <c r="R262" s="2" t="s">
        <v>14</v>
      </c>
      <c r="S262" s="2" t="s">
        <v>14</v>
      </c>
      <c r="T262" s="6"/>
    </row>
    <row r="263" spans="1:20" x14ac:dyDescent="0.25">
      <c r="A263" s="3">
        <v>1</v>
      </c>
      <c r="B263" s="1">
        <v>309</v>
      </c>
      <c r="C263" s="1" t="s">
        <v>21</v>
      </c>
      <c r="D263" s="1" t="s">
        <v>545</v>
      </c>
      <c r="E263" s="1">
        <v>0</v>
      </c>
      <c r="F263" s="1">
        <v>0</v>
      </c>
      <c r="G263" s="1">
        <v>0</v>
      </c>
      <c r="H263" s="1">
        <v>0</v>
      </c>
      <c r="I263" s="1"/>
      <c r="J263" s="1" t="s">
        <v>14</v>
      </c>
      <c r="K263" s="1" t="s">
        <v>14</v>
      </c>
      <c r="L263" s="1" t="s">
        <v>14</v>
      </c>
      <c r="M263" s="1">
        <v>1</v>
      </c>
      <c r="N263" s="1" t="s">
        <v>14</v>
      </c>
      <c r="O263" s="1">
        <v>1</v>
      </c>
      <c r="P263" s="1" t="s">
        <v>14</v>
      </c>
      <c r="Q263" s="1">
        <v>4</v>
      </c>
      <c r="R263" s="1" t="s">
        <v>14</v>
      </c>
      <c r="S263" s="1" t="s">
        <v>14</v>
      </c>
      <c r="T263" s="4"/>
    </row>
    <row r="264" spans="1:20" x14ac:dyDescent="0.25">
      <c r="A264" s="5">
        <v>1</v>
      </c>
      <c r="B264" s="2">
        <v>310</v>
      </c>
      <c r="C264" s="2" t="s">
        <v>21</v>
      </c>
      <c r="D264" s="2" t="s">
        <v>547</v>
      </c>
      <c r="E264" s="2">
        <v>0</v>
      </c>
      <c r="F264" s="2">
        <v>0</v>
      </c>
      <c r="G264" s="2">
        <v>0</v>
      </c>
      <c r="H264" s="2">
        <v>0</v>
      </c>
      <c r="I264" s="2"/>
      <c r="J264" s="2" t="s">
        <v>14</v>
      </c>
      <c r="K264" s="2" t="s">
        <v>14</v>
      </c>
      <c r="L264" s="2" t="s">
        <v>14</v>
      </c>
      <c r="M264" s="2">
        <v>1</v>
      </c>
      <c r="N264" s="2" t="s">
        <v>14</v>
      </c>
      <c r="O264" s="2">
        <v>1</v>
      </c>
      <c r="P264" s="2" t="s">
        <v>14</v>
      </c>
      <c r="Q264" s="2">
        <v>4</v>
      </c>
      <c r="R264" s="2" t="s">
        <v>14</v>
      </c>
      <c r="S264" s="2" t="s">
        <v>14</v>
      </c>
      <c r="T264" s="6"/>
    </row>
    <row r="265" spans="1:20" x14ac:dyDescent="0.25">
      <c r="A265" s="3">
        <v>1</v>
      </c>
      <c r="B265" s="1">
        <v>312</v>
      </c>
      <c r="C265" s="1" t="s">
        <v>238</v>
      </c>
      <c r="D265" s="1" t="s">
        <v>549</v>
      </c>
      <c r="E265" s="1">
        <v>0</v>
      </c>
      <c r="F265" s="1">
        <v>0</v>
      </c>
      <c r="G265" s="1">
        <v>0</v>
      </c>
      <c r="H265" s="1">
        <v>0</v>
      </c>
      <c r="I265" s="1"/>
      <c r="J265" s="1" t="s">
        <v>14</v>
      </c>
      <c r="K265" s="1" t="s">
        <v>14</v>
      </c>
      <c r="L265" s="1" t="s">
        <v>14</v>
      </c>
      <c r="M265" s="1">
        <v>1</v>
      </c>
      <c r="N265" s="1" t="s">
        <v>14</v>
      </c>
      <c r="O265" s="1">
        <v>1</v>
      </c>
      <c r="P265" s="1" t="s">
        <v>14</v>
      </c>
      <c r="Q265" s="1">
        <v>4</v>
      </c>
      <c r="R265" s="1" t="s">
        <v>14</v>
      </c>
      <c r="S265" s="1" t="s">
        <v>14</v>
      </c>
      <c r="T265" s="4"/>
    </row>
    <row r="266" spans="1:20" x14ac:dyDescent="0.25">
      <c r="A266" s="5">
        <v>1</v>
      </c>
      <c r="B266" s="2">
        <v>313</v>
      </c>
      <c r="C266" s="2" t="s">
        <v>11</v>
      </c>
      <c r="D266" s="2" t="s">
        <v>551</v>
      </c>
      <c r="E266" s="2">
        <v>0</v>
      </c>
      <c r="F266" s="2">
        <v>0</v>
      </c>
      <c r="G266" s="2">
        <v>0</v>
      </c>
      <c r="H266" s="2">
        <v>0</v>
      </c>
      <c r="I266" s="2"/>
      <c r="J266" s="2" t="s">
        <v>14</v>
      </c>
      <c r="K266" s="2" t="s">
        <v>14</v>
      </c>
      <c r="L266" s="2" t="s">
        <v>14</v>
      </c>
      <c r="M266" s="2">
        <v>1</v>
      </c>
      <c r="N266" s="2" t="s">
        <v>14</v>
      </c>
      <c r="O266" s="2" t="s">
        <v>14</v>
      </c>
      <c r="P266" s="2" t="s">
        <v>14</v>
      </c>
      <c r="Q266" s="2">
        <v>4</v>
      </c>
      <c r="R266" s="2">
        <v>1</v>
      </c>
      <c r="S266" s="2" t="s">
        <v>14</v>
      </c>
      <c r="T266" s="6"/>
    </row>
    <row r="267" spans="1:20" x14ac:dyDescent="0.25">
      <c r="A267" s="3">
        <v>1</v>
      </c>
      <c r="B267" s="1">
        <v>315</v>
      </c>
      <c r="C267" s="1" t="s">
        <v>11</v>
      </c>
      <c r="D267" s="1" t="s">
        <v>553</v>
      </c>
      <c r="E267" s="1">
        <v>0</v>
      </c>
      <c r="F267" s="1">
        <v>0</v>
      </c>
      <c r="G267" s="1">
        <v>0</v>
      </c>
      <c r="H267" s="1">
        <v>0</v>
      </c>
      <c r="I267" s="1"/>
      <c r="J267" s="1" t="s">
        <v>14</v>
      </c>
      <c r="K267" s="1" t="s">
        <v>14</v>
      </c>
      <c r="L267" s="1" t="s">
        <v>14</v>
      </c>
      <c r="M267" s="1">
        <v>1</v>
      </c>
      <c r="N267" s="1" t="s">
        <v>14</v>
      </c>
      <c r="O267" s="1" t="s">
        <v>14</v>
      </c>
      <c r="P267" s="1" t="s">
        <v>14</v>
      </c>
      <c r="Q267" s="1">
        <v>4</v>
      </c>
      <c r="R267" s="1">
        <v>1</v>
      </c>
      <c r="S267" s="1" t="s">
        <v>14</v>
      </c>
      <c r="T267" s="4"/>
    </row>
    <row r="268" spans="1:20" x14ac:dyDescent="0.25">
      <c r="A268" s="5">
        <v>1</v>
      </c>
      <c r="B268" s="2">
        <v>317</v>
      </c>
      <c r="C268" s="2" t="s">
        <v>238</v>
      </c>
      <c r="D268" s="2" t="s">
        <v>555</v>
      </c>
      <c r="E268" s="2">
        <v>0</v>
      </c>
      <c r="F268" s="2">
        <v>0</v>
      </c>
      <c r="G268" s="2">
        <v>0</v>
      </c>
      <c r="H268" s="2">
        <v>0</v>
      </c>
      <c r="I268" s="2"/>
      <c r="J268" s="2" t="s">
        <v>14</v>
      </c>
      <c r="K268" s="2" t="s">
        <v>14</v>
      </c>
      <c r="L268" s="2" t="s">
        <v>14</v>
      </c>
      <c r="M268" s="2">
        <v>1</v>
      </c>
      <c r="N268" s="2" t="s">
        <v>14</v>
      </c>
      <c r="O268" s="2">
        <v>1</v>
      </c>
      <c r="P268" s="2" t="s">
        <v>14</v>
      </c>
      <c r="Q268" s="2">
        <v>4</v>
      </c>
      <c r="R268" s="2" t="s">
        <v>14</v>
      </c>
      <c r="S268" s="2" t="s">
        <v>14</v>
      </c>
      <c r="T268" s="6"/>
    </row>
    <row r="269" spans="1:20" x14ac:dyDescent="0.25">
      <c r="A269" s="3">
        <v>1</v>
      </c>
      <c r="B269" s="1">
        <v>318</v>
      </c>
      <c r="C269" s="1" t="s">
        <v>38</v>
      </c>
      <c r="D269" s="1" t="s">
        <v>557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4</v>
      </c>
      <c r="K269" s="1">
        <v>1</v>
      </c>
      <c r="L269" s="1" t="s">
        <v>14</v>
      </c>
      <c r="M269" s="1" t="s">
        <v>14</v>
      </c>
      <c r="N269" s="1" t="s">
        <v>14</v>
      </c>
      <c r="O269" s="1" t="s">
        <v>14</v>
      </c>
      <c r="P269" s="1">
        <v>1</v>
      </c>
      <c r="Q269" s="1" t="s">
        <v>14</v>
      </c>
      <c r="R269" s="1" t="s">
        <v>14</v>
      </c>
      <c r="S269" s="1" t="s">
        <v>14</v>
      </c>
      <c r="T269" s="4"/>
    </row>
    <row r="270" spans="1:20" x14ac:dyDescent="0.25">
      <c r="A270" s="5">
        <v>1</v>
      </c>
      <c r="B270" s="2">
        <v>319</v>
      </c>
      <c r="C270" s="2" t="s">
        <v>11</v>
      </c>
      <c r="D270" s="2" t="s">
        <v>559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4</v>
      </c>
      <c r="K270" s="2">
        <v>1</v>
      </c>
      <c r="L270" s="2" t="s">
        <v>14</v>
      </c>
      <c r="M270" s="2" t="s">
        <v>14</v>
      </c>
      <c r="N270" s="2" t="s">
        <v>14</v>
      </c>
      <c r="O270" s="2" t="s">
        <v>14</v>
      </c>
      <c r="P270" s="2" t="s">
        <v>14</v>
      </c>
      <c r="Q270" s="2" t="s">
        <v>14</v>
      </c>
      <c r="R270" s="2">
        <v>1</v>
      </c>
      <c r="S270" s="2" t="s">
        <v>14</v>
      </c>
      <c r="T270" s="6"/>
    </row>
    <row r="271" spans="1:20" x14ac:dyDescent="0.25">
      <c r="A271" s="3">
        <v>1</v>
      </c>
      <c r="B271" s="1">
        <v>320</v>
      </c>
      <c r="C271" s="1" t="s">
        <v>11</v>
      </c>
      <c r="D271" s="1" t="s">
        <v>561</v>
      </c>
      <c r="E271" s="1">
        <v>0</v>
      </c>
      <c r="F271" s="1">
        <v>0</v>
      </c>
      <c r="G271" s="1">
        <v>1</v>
      </c>
      <c r="H271" s="1">
        <v>1</v>
      </c>
      <c r="I271" s="1">
        <v>1</v>
      </c>
      <c r="J271" s="1">
        <v>3</v>
      </c>
      <c r="K271" s="1">
        <v>1</v>
      </c>
      <c r="L271" s="1" t="s">
        <v>14</v>
      </c>
      <c r="M271" s="1" t="s">
        <v>14</v>
      </c>
      <c r="N271" s="1" t="s">
        <v>14</v>
      </c>
      <c r="O271" s="1" t="s">
        <v>14</v>
      </c>
      <c r="P271" s="1" t="s">
        <v>14</v>
      </c>
      <c r="Q271" s="1" t="s">
        <v>14</v>
      </c>
      <c r="R271" s="1">
        <v>1</v>
      </c>
      <c r="S271" s="1">
        <v>1</v>
      </c>
      <c r="T271" s="4" t="s">
        <v>562</v>
      </c>
    </row>
    <row r="272" spans="1:20" x14ac:dyDescent="0.25">
      <c r="A272" s="5">
        <v>1</v>
      </c>
      <c r="B272" s="2">
        <v>321</v>
      </c>
      <c r="C272" s="2" t="s">
        <v>11</v>
      </c>
      <c r="D272" s="2" t="s">
        <v>564</v>
      </c>
      <c r="E272" s="2">
        <v>0</v>
      </c>
      <c r="F272" s="2">
        <v>0</v>
      </c>
      <c r="G272" s="2">
        <v>0</v>
      </c>
      <c r="H272" s="2">
        <v>0</v>
      </c>
      <c r="I272" s="2">
        <v>1</v>
      </c>
      <c r="J272" s="2">
        <v>4</v>
      </c>
      <c r="K272" s="2">
        <v>1</v>
      </c>
      <c r="L272" s="2" t="s">
        <v>14</v>
      </c>
      <c r="M272" s="2" t="s">
        <v>14</v>
      </c>
      <c r="N272" s="2" t="s">
        <v>14</v>
      </c>
      <c r="O272" s="2" t="s">
        <v>14</v>
      </c>
      <c r="P272" s="2" t="s">
        <v>14</v>
      </c>
      <c r="Q272" s="2" t="s">
        <v>14</v>
      </c>
      <c r="R272" s="2">
        <v>1</v>
      </c>
      <c r="S272" s="2" t="s">
        <v>14</v>
      </c>
      <c r="T272" s="6" t="s">
        <v>14</v>
      </c>
    </row>
    <row r="273" spans="1:20" x14ac:dyDescent="0.25">
      <c r="A273" s="3">
        <v>1</v>
      </c>
      <c r="B273" s="1">
        <v>322</v>
      </c>
      <c r="C273" s="1" t="s">
        <v>75</v>
      </c>
      <c r="D273" s="1" t="s">
        <v>566</v>
      </c>
      <c r="E273" s="1">
        <v>0</v>
      </c>
      <c r="F273" s="1">
        <v>0</v>
      </c>
      <c r="G273" s="1">
        <v>0</v>
      </c>
      <c r="H273" s="1">
        <v>0</v>
      </c>
      <c r="I273" s="1"/>
      <c r="J273" s="1" t="s">
        <v>14</v>
      </c>
      <c r="K273" s="1">
        <v>1</v>
      </c>
      <c r="L273" s="1" t="s">
        <v>14</v>
      </c>
      <c r="M273" s="1" t="s">
        <v>14</v>
      </c>
      <c r="N273" s="1" t="s">
        <v>14</v>
      </c>
      <c r="O273" s="1" t="s">
        <v>14</v>
      </c>
      <c r="P273" s="1" t="s">
        <v>14</v>
      </c>
      <c r="Q273" s="1">
        <v>4</v>
      </c>
      <c r="R273" s="1">
        <v>1</v>
      </c>
      <c r="S273" s="1" t="s">
        <v>14</v>
      </c>
      <c r="T273" s="4"/>
    </row>
    <row r="274" spans="1:20" x14ac:dyDescent="0.25">
      <c r="A274" s="5">
        <v>1</v>
      </c>
      <c r="B274" s="2">
        <v>323</v>
      </c>
      <c r="C274" s="2" t="s">
        <v>75</v>
      </c>
      <c r="D274" s="2" t="s">
        <v>568</v>
      </c>
      <c r="E274" s="2">
        <v>0</v>
      </c>
      <c r="F274" s="2">
        <v>0</v>
      </c>
      <c r="G274" s="2">
        <v>0</v>
      </c>
      <c r="H274" s="2">
        <v>0</v>
      </c>
      <c r="I274" s="2">
        <v>1</v>
      </c>
      <c r="J274" s="2">
        <v>4</v>
      </c>
      <c r="K274" s="2">
        <v>1</v>
      </c>
      <c r="L274" s="2" t="s">
        <v>14</v>
      </c>
      <c r="M274" s="2" t="s">
        <v>14</v>
      </c>
      <c r="N274" s="2" t="s">
        <v>14</v>
      </c>
      <c r="O274" s="2" t="s">
        <v>14</v>
      </c>
      <c r="P274" s="2" t="s">
        <v>14</v>
      </c>
      <c r="Q274" s="2" t="s">
        <v>14</v>
      </c>
      <c r="R274" s="2">
        <v>1</v>
      </c>
      <c r="S274" s="2" t="s">
        <v>14</v>
      </c>
      <c r="T274" s="6"/>
    </row>
    <row r="275" spans="1:20" x14ac:dyDescent="0.25">
      <c r="A275" s="3">
        <v>1</v>
      </c>
      <c r="B275" s="1">
        <v>324</v>
      </c>
      <c r="C275" s="1" t="s">
        <v>75</v>
      </c>
      <c r="D275" s="1" t="s">
        <v>570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4</v>
      </c>
      <c r="K275" s="1">
        <v>1</v>
      </c>
      <c r="L275" s="1" t="s">
        <v>14</v>
      </c>
      <c r="M275" s="1" t="s">
        <v>14</v>
      </c>
      <c r="N275" s="1" t="s">
        <v>14</v>
      </c>
      <c r="O275" s="1" t="s">
        <v>14</v>
      </c>
      <c r="P275" s="1" t="s">
        <v>14</v>
      </c>
      <c r="Q275" s="1" t="s">
        <v>14</v>
      </c>
      <c r="R275" s="1">
        <v>1</v>
      </c>
      <c r="S275" s="1" t="s">
        <v>14</v>
      </c>
      <c r="T275" s="4"/>
    </row>
    <row r="276" spans="1:20" x14ac:dyDescent="0.25">
      <c r="A276" s="5">
        <v>1</v>
      </c>
      <c r="B276" s="2">
        <v>325</v>
      </c>
      <c r="C276" s="2" t="s">
        <v>11</v>
      </c>
      <c r="D276" s="2" t="s">
        <v>572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4</v>
      </c>
      <c r="K276" s="2">
        <v>1</v>
      </c>
      <c r="L276" s="2" t="s">
        <v>14</v>
      </c>
      <c r="M276" s="2" t="s">
        <v>14</v>
      </c>
      <c r="N276" s="2" t="s">
        <v>14</v>
      </c>
      <c r="O276" s="2" t="s">
        <v>14</v>
      </c>
      <c r="P276" s="2" t="s">
        <v>14</v>
      </c>
      <c r="Q276" s="2" t="s">
        <v>14</v>
      </c>
      <c r="R276" s="2">
        <v>1</v>
      </c>
      <c r="S276" s="2" t="s">
        <v>14</v>
      </c>
      <c r="T276" s="6"/>
    </row>
    <row r="277" spans="1:20" x14ac:dyDescent="0.25">
      <c r="A277" s="3">
        <v>1</v>
      </c>
      <c r="B277" s="1">
        <v>326</v>
      </c>
      <c r="C277" s="1" t="s">
        <v>21</v>
      </c>
      <c r="D277" s="1" t="s">
        <v>574</v>
      </c>
      <c r="E277" s="1">
        <v>-1</v>
      </c>
      <c r="F277" s="1">
        <v>-1</v>
      </c>
      <c r="G277" s="1">
        <v>1</v>
      </c>
      <c r="H277" s="1">
        <v>0</v>
      </c>
      <c r="I277" s="1">
        <v>1</v>
      </c>
      <c r="J277" s="1">
        <v>4</v>
      </c>
      <c r="K277" s="1">
        <v>1</v>
      </c>
      <c r="L277" s="1" t="s">
        <v>14</v>
      </c>
      <c r="M277" s="1" t="s">
        <v>14</v>
      </c>
      <c r="N277" s="1" t="s">
        <v>14</v>
      </c>
      <c r="O277" s="1">
        <v>1</v>
      </c>
      <c r="P277" s="1" t="s">
        <v>14</v>
      </c>
      <c r="Q277" s="1" t="s">
        <v>14</v>
      </c>
      <c r="R277" s="1" t="s">
        <v>14</v>
      </c>
      <c r="S277" s="1" t="s">
        <v>14</v>
      </c>
      <c r="T277" s="4"/>
    </row>
    <row r="278" spans="1:20" x14ac:dyDescent="0.25">
      <c r="A278" s="5">
        <v>1</v>
      </c>
      <c r="B278" s="2">
        <v>327</v>
      </c>
      <c r="C278" s="2" t="s">
        <v>38</v>
      </c>
      <c r="D278" s="2" t="s">
        <v>576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4</v>
      </c>
      <c r="K278" s="2">
        <v>1</v>
      </c>
      <c r="L278" s="2" t="s">
        <v>14</v>
      </c>
      <c r="M278" s="2" t="s">
        <v>14</v>
      </c>
      <c r="N278" s="2" t="s">
        <v>14</v>
      </c>
      <c r="O278" s="2" t="s">
        <v>14</v>
      </c>
      <c r="P278" s="2">
        <v>1</v>
      </c>
      <c r="Q278" s="2" t="s">
        <v>14</v>
      </c>
      <c r="R278" s="2" t="s">
        <v>14</v>
      </c>
      <c r="S278" s="2" t="s">
        <v>14</v>
      </c>
      <c r="T278" s="6"/>
    </row>
    <row r="279" spans="1:20" x14ac:dyDescent="0.25">
      <c r="A279" s="3">
        <v>1</v>
      </c>
      <c r="B279" s="1">
        <v>328</v>
      </c>
      <c r="C279" s="1" t="s">
        <v>38</v>
      </c>
      <c r="D279" s="1" t="s">
        <v>578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4</v>
      </c>
      <c r="K279" s="1">
        <v>1</v>
      </c>
      <c r="L279" s="1" t="s">
        <v>14</v>
      </c>
      <c r="M279" s="1" t="s">
        <v>14</v>
      </c>
      <c r="N279" s="1" t="s">
        <v>14</v>
      </c>
      <c r="O279" s="1" t="s">
        <v>14</v>
      </c>
      <c r="P279" s="1">
        <v>1</v>
      </c>
      <c r="Q279" s="1" t="s">
        <v>14</v>
      </c>
      <c r="R279" s="1" t="s">
        <v>14</v>
      </c>
      <c r="S279" s="1" t="s">
        <v>14</v>
      </c>
      <c r="T279" s="4"/>
    </row>
    <row r="280" spans="1:20" x14ac:dyDescent="0.25">
      <c r="A280" s="5">
        <v>1</v>
      </c>
      <c r="B280" s="2">
        <v>330</v>
      </c>
      <c r="C280" s="2" t="s">
        <v>38</v>
      </c>
      <c r="D280" s="2" t="s">
        <v>580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4</v>
      </c>
      <c r="K280" s="2">
        <v>1</v>
      </c>
      <c r="L280" s="2" t="s">
        <v>14</v>
      </c>
      <c r="M280" s="2" t="s">
        <v>14</v>
      </c>
      <c r="N280" s="2" t="s">
        <v>14</v>
      </c>
      <c r="O280" s="2" t="s">
        <v>14</v>
      </c>
      <c r="P280" s="2">
        <v>1</v>
      </c>
      <c r="Q280" s="2" t="s">
        <v>14</v>
      </c>
      <c r="R280" s="2" t="s">
        <v>14</v>
      </c>
      <c r="S280" s="2" t="s">
        <v>14</v>
      </c>
      <c r="T280" s="6"/>
    </row>
    <row r="281" spans="1:20" x14ac:dyDescent="0.25">
      <c r="A281" s="3">
        <v>1</v>
      </c>
      <c r="B281" s="1">
        <v>331</v>
      </c>
      <c r="C281" s="1" t="s">
        <v>21</v>
      </c>
      <c r="D281" s="1" t="s">
        <v>582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4</v>
      </c>
      <c r="K281" s="1">
        <v>1</v>
      </c>
      <c r="L281" s="1" t="s">
        <v>14</v>
      </c>
      <c r="M281" s="1" t="s">
        <v>14</v>
      </c>
      <c r="N281" s="1" t="s">
        <v>14</v>
      </c>
      <c r="O281" s="1">
        <v>1</v>
      </c>
      <c r="P281" s="1" t="s">
        <v>14</v>
      </c>
      <c r="Q281" s="1" t="s">
        <v>14</v>
      </c>
      <c r="R281" s="1" t="s">
        <v>14</v>
      </c>
      <c r="S281" s="1" t="s">
        <v>14</v>
      </c>
      <c r="T281" s="4"/>
    </row>
    <row r="282" spans="1:20" x14ac:dyDescent="0.25">
      <c r="A282" s="5">
        <v>1</v>
      </c>
      <c r="B282" s="2">
        <v>332</v>
      </c>
      <c r="C282" s="2" t="s">
        <v>11</v>
      </c>
      <c r="D282" s="2" t="s">
        <v>584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4</v>
      </c>
      <c r="K282" s="2">
        <v>1</v>
      </c>
      <c r="L282" s="2" t="s">
        <v>14</v>
      </c>
      <c r="M282" s="2" t="s">
        <v>14</v>
      </c>
      <c r="N282" s="2" t="s">
        <v>14</v>
      </c>
      <c r="O282" s="2" t="s">
        <v>14</v>
      </c>
      <c r="P282" s="2" t="s">
        <v>14</v>
      </c>
      <c r="Q282" s="2" t="s">
        <v>14</v>
      </c>
      <c r="R282" s="2">
        <v>1</v>
      </c>
      <c r="S282" s="2" t="s">
        <v>14</v>
      </c>
      <c r="T282" s="6"/>
    </row>
    <row r="283" spans="1:20" x14ac:dyDescent="0.25">
      <c r="A283" s="3">
        <v>1</v>
      </c>
      <c r="B283" s="1">
        <v>333</v>
      </c>
      <c r="C283" s="1" t="s">
        <v>21</v>
      </c>
      <c r="D283" s="1" t="s">
        <v>586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4</v>
      </c>
      <c r="K283" s="1">
        <v>1</v>
      </c>
      <c r="L283" s="1" t="s">
        <v>14</v>
      </c>
      <c r="M283" s="1" t="s">
        <v>14</v>
      </c>
      <c r="N283" s="1" t="s">
        <v>14</v>
      </c>
      <c r="O283" s="1">
        <v>1</v>
      </c>
      <c r="P283" s="1" t="s">
        <v>14</v>
      </c>
      <c r="Q283" s="1" t="s">
        <v>14</v>
      </c>
      <c r="R283" s="1" t="s">
        <v>14</v>
      </c>
      <c r="S283" s="1" t="s">
        <v>14</v>
      </c>
      <c r="T283" s="4"/>
    </row>
    <row r="284" spans="1:20" x14ac:dyDescent="0.25">
      <c r="A284" s="5">
        <v>1</v>
      </c>
      <c r="B284" s="2">
        <v>334</v>
      </c>
      <c r="C284" s="2" t="s">
        <v>38</v>
      </c>
      <c r="D284" s="2" t="s">
        <v>588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4</v>
      </c>
      <c r="K284" s="2">
        <v>1</v>
      </c>
      <c r="L284" s="2" t="s">
        <v>14</v>
      </c>
      <c r="M284" s="2" t="s">
        <v>14</v>
      </c>
      <c r="N284" s="2" t="s">
        <v>14</v>
      </c>
      <c r="O284" s="2" t="s">
        <v>14</v>
      </c>
      <c r="P284" s="2">
        <v>1</v>
      </c>
      <c r="Q284" s="2" t="s">
        <v>14</v>
      </c>
      <c r="R284" s="2" t="s">
        <v>14</v>
      </c>
      <c r="S284" s="2" t="s">
        <v>14</v>
      </c>
      <c r="T284" s="6"/>
    </row>
    <row r="285" spans="1:20" x14ac:dyDescent="0.25">
      <c r="A285" s="3">
        <v>1</v>
      </c>
      <c r="B285" s="1">
        <v>335</v>
      </c>
      <c r="C285" s="1" t="s">
        <v>11</v>
      </c>
      <c r="D285" s="1" t="s">
        <v>590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4</v>
      </c>
      <c r="K285" s="1">
        <v>1</v>
      </c>
      <c r="L285" s="1" t="s">
        <v>14</v>
      </c>
      <c r="M285" s="1" t="s">
        <v>14</v>
      </c>
      <c r="N285" s="1" t="s">
        <v>14</v>
      </c>
      <c r="O285" s="1" t="s">
        <v>14</v>
      </c>
      <c r="P285" s="1" t="s">
        <v>14</v>
      </c>
      <c r="Q285" s="1" t="s">
        <v>14</v>
      </c>
      <c r="R285" s="1">
        <v>1</v>
      </c>
      <c r="S285" s="1" t="s">
        <v>14</v>
      </c>
      <c r="T285" s="4"/>
    </row>
    <row r="286" spans="1:20" x14ac:dyDescent="0.25">
      <c r="A286" s="5">
        <v>1</v>
      </c>
      <c r="B286" s="2">
        <v>336</v>
      </c>
      <c r="C286" s="2" t="s">
        <v>11</v>
      </c>
      <c r="D286" s="2" t="s">
        <v>592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4</v>
      </c>
      <c r="K286" s="2">
        <v>1</v>
      </c>
      <c r="L286" s="2" t="s">
        <v>14</v>
      </c>
      <c r="M286" s="2" t="s">
        <v>14</v>
      </c>
      <c r="N286" s="2" t="s">
        <v>14</v>
      </c>
      <c r="O286" s="2" t="s">
        <v>14</v>
      </c>
      <c r="P286" s="2" t="s">
        <v>14</v>
      </c>
      <c r="Q286" s="2" t="s">
        <v>14</v>
      </c>
      <c r="R286" s="2">
        <v>1</v>
      </c>
      <c r="S286" s="2" t="s">
        <v>14</v>
      </c>
      <c r="T286" s="6"/>
    </row>
    <row r="287" spans="1:20" x14ac:dyDescent="0.25">
      <c r="A287" s="3">
        <v>1</v>
      </c>
      <c r="B287" s="1">
        <v>340</v>
      </c>
      <c r="C287" s="1" t="s">
        <v>11</v>
      </c>
      <c r="D287" s="1" t="s">
        <v>594</v>
      </c>
      <c r="E287" s="1">
        <v>0</v>
      </c>
      <c r="F287" s="1">
        <v>1</v>
      </c>
      <c r="G287" s="1">
        <v>0</v>
      </c>
      <c r="H287" s="1">
        <v>0</v>
      </c>
      <c r="I287" s="1">
        <v>1</v>
      </c>
      <c r="J287" s="1">
        <v>4</v>
      </c>
      <c r="K287" s="1">
        <v>1</v>
      </c>
      <c r="L287" s="1" t="s">
        <v>14</v>
      </c>
      <c r="M287" s="1" t="s">
        <v>14</v>
      </c>
      <c r="N287" s="1" t="s">
        <v>14</v>
      </c>
      <c r="O287" s="1" t="s">
        <v>14</v>
      </c>
      <c r="P287" s="1" t="s">
        <v>14</v>
      </c>
      <c r="Q287" s="1" t="s">
        <v>14</v>
      </c>
      <c r="R287" s="1">
        <v>1</v>
      </c>
      <c r="S287" s="1" t="s">
        <v>14</v>
      </c>
      <c r="T287" s="4"/>
    </row>
    <row r="288" spans="1:20" x14ac:dyDescent="0.25">
      <c r="A288" s="5">
        <v>1</v>
      </c>
      <c r="B288" s="2">
        <v>341</v>
      </c>
      <c r="C288" s="2" t="s">
        <v>11</v>
      </c>
      <c r="D288" s="2" t="s">
        <v>596</v>
      </c>
      <c r="E288" s="2">
        <v>0</v>
      </c>
      <c r="F288" s="2">
        <v>0</v>
      </c>
      <c r="G288" s="2">
        <v>0</v>
      </c>
      <c r="H288" s="2">
        <v>0</v>
      </c>
      <c r="I288" s="2">
        <v>1</v>
      </c>
      <c r="J288" s="2">
        <v>4</v>
      </c>
      <c r="K288" s="2">
        <v>1</v>
      </c>
      <c r="L288" s="2" t="s">
        <v>14</v>
      </c>
      <c r="M288" s="2" t="s">
        <v>14</v>
      </c>
      <c r="N288" s="2" t="s">
        <v>14</v>
      </c>
      <c r="O288" s="2" t="s">
        <v>14</v>
      </c>
      <c r="P288" s="2" t="s">
        <v>14</v>
      </c>
      <c r="Q288" s="2" t="s">
        <v>14</v>
      </c>
      <c r="R288" s="2">
        <v>1</v>
      </c>
      <c r="S288" s="2" t="s">
        <v>14</v>
      </c>
      <c r="T288" s="6"/>
    </row>
    <row r="289" spans="1:20" x14ac:dyDescent="0.25">
      <c r="A289" s="3">
        <v>1</v>
      </c>
      <c r="B289" s="1">
        <v>342</v>
      </c>
      <c r="C289" s="1" t="s">
        <v>11</v>
      </c>
      <c r="D289" s="1" t="s">
        <v>598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4</v>
      </c>
      <c r="K289" s="1">
        <v>1</v>
      </c>
      <c r="L289" s="1" t="s">
        <v>14</v>
      </c>
      <c r="M289" s="1" t="s">
        <v>14</v>
      </c>
      <c r="N289" s="1" t="s">
        <v>14</v>
      </c>
      <c r="O289" s="1" t="s">
        <v>14</v>
      </c>
      <c r="P289" s="1" t="s">
        <v>14</v>
      </c>
      <c r="Q289" s="1" t="s">
        <v>14</v>
      </c>
      <c r="R289" s="1">
        <v>1</v>
      </c>
      <c r="S289" s="1" t="s">
        <v>14</v>
      </c>
      <c r="T289" s="4"/>
    </row>
    <row r="290" spans="1:20" x14ac:dyDescent="0.25">
      <c r="A290" s="5">
        <v>1</v>
      </c>
      <c r="B290" s="2">
        <v>343</v>
      </c>
      <c r="C290" s="2" t="s">
        <v>11</v>
      </c>
      <c r="D290" s="2" t="s">
        <v>600</v>
      </c>
      <c r="E290" s="2">
        <v>0</v>
      </c>
      <c r="F290" s="2">
        <v>0</v>
      </c>
      <c r="G290" s="2">
        <v>0</v>
      </c>
      <c r="H290" s="2">
        <v>0</v>
      </c>
      <c r="I290" s="2">
        <v>1</v>
      </c>
      <c r="J290" s="2">
        <v>4</v>
      </c>
      <c r="K290" s="2">
        <v>1</v>
      </c>
      <c r="L290" s="2" t="s">
        <v>14</v>
      </c>
      <c r="M290" s="2" t="s">
        <v>14</v>
      </c>
      <c r="N290" s="2" t="s">
        <v>14</v>
      </c>
      <c r="O290" s="2" t="s">
        <v>14</v>
      </c>
      <c r="P290" s="2" t="s">
        <v>14</v>
      </c>
      <c r="Q290" s="2" t="s">
        <v>14</v>
      </c>
      <c r="R290" s="2">
        <v>1</v>
      </c>
      <c r="S290" s="2" t="s">
        <v>14</v>
      </c>
      <c r="T290" s="6"/>
    </row>
    <row r="291" spans="1:20" x14ac:dyDescent="0.25">
      <c r="A291" s="3">
        <v>1</v>
      </c>
      <c r="B291" s="1">
        <v>344</v>
      </c>
      <c r="C291" s="1" t="s">
        <v>38</v>
      </c>
      <c r="D291" s="1" t="s">
        <v>602</v>
      </c>
      <c r="E291" s="1">
        <v>0</v>
      </c>
      <c r="F291" s="1">
        <v>0</v>
      </c>
      <c r="G291" s="1">
        <v>0</v>
      </c>
      <c r="H291" s="1">
        <v>-1</v>
      </c>
      <c r="I291" s="1">
        <v>1</v>
      </c>
      <c r="J291" s="1">
        <v>4</v>
      </c>
      <c r="K291" s="1">
        <v>1</v>
      </c>
      <c r="L291" s="1" t="s">
        <v>14</v>
      </c>
      <c r="M291" s="1" t="s">
        <v>14</v>
      </c>
      <c r="N291" s="1" t="s">
        <v>14</v>
      </c>
      <c r="O291" s="1" t="s">
        <v>14</v>
      </c>
      <c r="P291" s="1">
        <v>1</v>
      </c>
      <c r="Q291" s="1" t="s">
        <v>14</v>
      </c>
      <c r="R291" s="1" t="s">
        <v>14</v>
      </c>
      <c r="S291" s="1" t="s">
        <v>14</v>
      </c>
      <c r="T291" s="4"/>
    </row>
    <row r="292" spans="1:20" x14ac:dyDescent="0.25">
      <c r="A292" s="5">
        <v>1</v>
      </c>
      <c r="B292" s="2">
        <v>346</v>
      </c>
      <c r="C292" s="2" t="s">
        <v>11</v>
      </c>
      <c r="D292" s="2" t="s">
        <v>604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4</v>
      </c>
      <c r="K292" s="2">
        <v>1</v>
      </c>
      <c r="L292" s="2" t="s">
        <v>14</v>
      </c>
      <c r="M292" s="2" t="s">
        <v>14</v>
      </c>
      <c r="N292" s="2" t="s">
        <v>14</v>
      </c>
      <c r="O292" s="2" t="s">
        <v>14</v>
      </c>
      <c r="P292" s="2" t="s">
        <v>14</v>
      </c>
      <c r="Q292" s="2" t="s">
        <v>14</v>
      </c>
      <c r="R292" s="2">
        <v>1</v>
      </c>
      <c r="S292" s="2" t="s">
        <v>14</v>
      </c>
      <c r="T292" s="6"/>
    </row>
    <row r="293" spans="1:20" x14ac:dyDescent="0.25">
      <c r="A293" s="3">
        <v>1</v>
      </c>
      <c r="B293" s="1">
        <v>347</v>
      </c>
      <c r="C293" s="1" t="s">
        <v>11</v>
      </c>
      <c r="D293" s="1" t="s">
        <v>606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4</v>
      </c>
      <c r="K293" s="1">
        <v>1</v>
      </c>
      <c r="L293" s="1" t="s">
        <v>14</v>
      </c>
      <c r="M293" s="1" t="s">
        <v>14</v>
      </c>
      <c r="N293" s="1" t="s">
        <v>14</v>
      </c>
      <c r="O293" s="1" t="s">
        <v>14</v>
      </c>
      <c r="P293" s="1" t="s">
        <v>14</v>
      </c>
      <c r="Q293" s="1" t="s">
        <v>14</v>
      </c>
      <c r="R293" s="1">
        <v>1</v>
      </c>
      <c r="S293" s="1" t="s">
        <v>14</v>
      </c>
      <c r="T293" s="4"/>
    </row>
    <row r="294" spans="1:20" x14ac:dyDescent="0.25">
      <c r="A294" s="5">
        <v>1</v>
      </c>
      <c r="B294" s="2">
        <v>348</v>
      </c>
      <c r="C294" s="2" t="s">
        <v>11</v>
      </c>
      <c r="D294" s="2" t="s">
        <v>608</v>
      </c>
      <c r="E294" s="2">
        <v>0</v>
      </c>
      <c r="F294" s="2">
        <v>0</v>
      </c>
      <c r="G294" s="2">
        <v>0</v>
      </c>
      <c r="H294" s="2">
        <v>0</v>
      </c>
      <c r="I294" s="2">
        <v>1</v>
      </c>
      <c r="J294" s="2">
        <v>4</v>
      </c>
      <c r="K294" s="2">
        <v>1</v>
      </c>
      <c r="L294" s="2" t="s">
        <v>14</v>
      </c>
      <c r="M294" s="2" t="s">
        <v>14</v>
      </c>
      <c r="N294" s="2" t="s">
        <v>14</v>
      </c>
      <c r="O294" s="2" t="s">
        <v>14</v>
      </c>
      <c r="P294" s="2" t="s">
        <v>14</v>
      </c>
      <c r="Q294" s="2" t="s">
        <v>14</v>
      </c>
      <c r="R294" s="2">
        <v>1</v>
      </c>
      <c r="S294" s="2" t="s">
        <v>14</v>
      </c>
      <c r="T294" s="6"/>
    </row>
    <row r="295" spans="1:20" x14ac:dyDescent="0.25">
      <c r="A295" s="3">
        <v>1</v>
      </c>
      <c r="B295" s="1">
        <v>349</v>
      </c>
      <c r="C295" s="1" t="s">
        <v>75</v>
      </c>
      <c r="D295" s="1" t="s">
        <v>610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4</v>
      </c>
      <c r="K295" s="1">
        <v>1</v>
      </c>
      <c r="L295" s="1" t="s">
        <v>14</v>
      </c>
      <c r="M295" s="1" t="s">
        <v>14</v>
      </c>
      <c r="N295" s="1" t="s">
        <v>14</v>
      </c>
      <c r="O295" s="1" t="s">
        <v>14</v>
      </c>
      <c r="P295" s="1" t="s">
        <v>14</v>
      </c>
      <c r="Q295" s="1" t="s">
        <v>14</v>
      </c>
      <c r="R295" s="1">
        <v>1</v>
      </c>
      <c r="S295" s="1" t="s">
        <v>14</v>
      </c>
      <c r="T295" s="4"/>
    </row>
    <row r="296" spans="1:20" x14ac:dyDescent="0.25">
      <c r="A296" s="5">
        <v>1</v>
      </c>
      <c r="B296" s="2">
        <v>350</v>
      </c>
      <c r="C296" s="2" t="s">
        <v>11</v>
      </c>
      <c r="D296" s="2" t="s">
        <v>612</v>
      </c>
      <c r="E296" s="2">
        <v>0</v>
      </c>
      <c r="F296" s="2">
        <v>0</v>
      </c>
      <c r="G296" s="2">
        <v>0</v>
      </c>
      <c r="H296" s="2">
        <v>0</v>
      </c>
      <c r="I296" s="2"/>
      <c r="J296" s="2" t="s">
        <v>14</v>
      </c>
      <c r="K296" s="2" t="s">
        <v>14</v>
      </c>
      <c r="L296" s="2" t="s">
        <v>14</v>
      </c>
      <c r="M296" s="2">
        <v>1</v>
      </c>
      <c r="N296" s="2" t="s">
        <v>14</v>
      </c>
      <c r="O296" s="2" t="s">
        <v>14</v>
      </c>
      <c r="P296" s="2" t="s">
        <v>14</v>
      </c>
      <c r="Q296" s="2">
        <v>4</v>
      </c>
      <c r="R296" s="2">
        <v>1</v>
      </c>
      <c r="S296" s="2" t="s">
        <v>14</v>
      </c>
      <c r="T296" s="6"/>
    </row>
    <row r="297" spans="1:20" x14ac:dyDescent="0.25">
      <c r="A297" s="3">
        <v>1</v>
      </c>
      <c r="B297" s="1">
        <v>351</v>
      </c>
      <c r="C297" s="1" t="s">
        <v>11</v>
      </c>
      <c r="D297" s="1" t="s">
        <v>614</v>
      </c>
      <c r="E297" s="1">
        <v>0</v>
      </c>
      <c r="F297" s="1">
        <v>0</v>
      </c>
      <c r="G297" s="1">
        <v>0</v>
      </c>
      <c r="H297" s="1">
        <v>0</v>
      </c>
      <c r="I297" s="1"/>
      <c r="J297" s="1" t="s">
        <v>14</v>
      </c>
      <c r="K297" s="1" t="s">
        <v>14</v>
      </c>
      <c r="L297" s="1" t="s">
        <v>14</v>
      </c>
      <c r="M297" s="1">
        <v>1</v>
      </c>
      <c r="N297" s="1" t="s">
        <v>14</v>
      </c>
      <c r="O297" s="1" t="s">
        <v>14</v>
      </c>
      <c r="P297" s="1" t="s">
        <v>14</v>
      </c>
      <c r="Q297" s="1">
        <v>4</v>
      </c>
      <c r="R297" s="1">
        <v>1</v>
      </c>
      <c r="S297" s="1" t="s">
        <v>14</v>
      </c>
      <c r="T297" s="4"/>
    </row>
    <row r="298" spans="1:20" x14ac:dyDescent="0.25">
      <c r="A298" s="5">
        <v>1</v>
      </c>
      <c r="B298" s="2">
        <v>352</v>
      </c>
      <c r="C298" s="2" t="s">
        <v>38</v>
      </c>
      <c r="D298" s="2" t="s">
        <v>616</v>
      </c>
      <c r="E298" s="2">
        <v>0</v>
      </c>
      <c r="F298" s="2">
        <v>0</v>
      </c>
      <c r="G298" s="2">
        <v>0</v>
      </c>
      <c r="H298" s="2">
        <v>0</v>
      </c>
      <c r="I298" s="2"/>
      <c r="J298" s="2" t="s">
        <v>14</v>
      </c>
      <c r="K298" s="2" t="s">
        <v>14</v>
      </c>
      <c r="L298" s="2" t="s">
        <v>14</v>
      </c>
      <c r="M298" s="2">
        <v>1</v>
      </c>
      <c r="N298" s="2" t="s">
        <v>14</v>
      </c>
      <c r="O298" s="2" t="s">
        <v>14</v>
      </c>
      <c r="P298" s="2">
        <v>1</v>
      </c>
      <c r="Q298" s="2">
        <v>4</v>
      </c>
      <c r="R298" s="2" t="s">
        <v>14</v>
      </c>
      <c r="S298" s="2" t="s">
        <v>14</v>
      </c>
      <c r="T298" s="6"/>
    </row>
    <row r="299" spans="1:20" x14ac:dyDescent="0.25">
      <c r="A299" s="3">
        <v>1</v>
      </c>
      <c r="B299" s="1">
        <v>353</v>
      </c>
      <c r="C299" s="1" t="s">
        <v>75</v>
      </c>
      <c r="D299" s="1" t="s">
        <v>618</v>
      </c>
      <c r="E299" s="1">
        <v>2</v>
      </c>
      <c r="F299" s="1">
        <v>2</v>
      </c>
      <c r="G299" s="1">
        <v>2</v>
      </c>
      <c r="H299" s="1">
        <v>2</v>
      </c>
      <c r="I299" s="1">
        <v>1</v>
      </c>
      <c r="J299" s="1">
        <v>4</v>
      </c>
      <c r="K299" s="1">
        <v>1</v>
      </c>
      <c r="L299" s="1" t="s">
        <v>14</v>
      </c>
      <c r="M299" s="1" t="s">
        <v>14</v>
      </c>
      <c r="N299" s="1" t="s">
        <v>14</v>
      </c>
      <c r="O299" s="1" t="s">
        <v>14</v>
      </c>
      <c r="P299" s="1" t="s">
        <v>14</v>
      </c>
      <c r="Q299" s="1" t="s">
        <v>14</v>
      </c>
      <c r="R299" s="1">
        <v>1</v>
      </c>
      <c r="S299" s="1" t="s">
        <v>14</v>
      </c>
      <c r="T299" s="4"/>
    </row>
    <row r="300" spans="1:20" x14ac:dyDescent="0.25">
      <c r="A300" s="5">
        <v>1</v>
      </c>
      <c r="B300" s="2">
        <v>354</v>
      </c>
      <c r="C300" s="2" t="s">
        <v>75</v>
      </c>
      <c r="D300" s="2" t="s">
        <v>621</v>
      </c>
      <c r="E300" s="2">
        <v>3</v>
      </c>
      <c r="F300" s="2">
        <v>3</v>
      </c>
      <c r="G300" s="2">
        <v>3</v>
      </c>
      <c r="H300" s="2">
        <v>3</v>
      </c>
      <c r="I300" s="2">
        <v>1</v>
      </c>
      <c r="J300" s="2">
        <v>4</v>
      </c>
      <c r="K300" s="2">
        <v>1</v>
      </c>
      <c r="L300" s="2" t="s">
        <v>14</v>
      </c>
      <c r="M300" s="2" t="s">
        <v>14</v>
      </c>
      <c r="N300" s="2" t="s">
        <v>14</v>
      </c>
      <c r="O300" s="2" t="s">
        <v>14</v>
      </c>
      <c r="P300" s="2" t="s">
        <v>14</v>
      </c>
      <c r="Q300" s="2" t="s">
        <v>14</v>
      </c>
      <c r="R300" s="2">
        <v>1</v>
      </c>
      <c r="S300" s="2" t="s">
        <v>14</v>
      </c>
      <c r="T300" s="6"/>
    </row>
    <row r="301" spans="1:20" x14ac:dyDescent="0.25">
      <c r="A301" s="3">
        <v>0</v>
      </c>
      <c r="B301" s="1">
        <v>355</v>
      </c>
      <c r="C301" s="1" t="s">
        <v>238</v>
      </c>
      <c r="D301" s="1"/>
      <c r="E301" s="1" t="s">
        <v>623</v>
      </c>
      <c r="F301" s="1"/>
      <c r="G301" s="1"/>
      <c r="H301" s="1"/>
      <c r="I301" s="1">
        <v>0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  <c r="O301" s="1" t="s">
        <v>14</v>
      </c>
      <c r="P301" s="1" t="s">
        <v>14</v>
      </c>
      <c r="Q301" s="1" t="s">
        <v>14</v>
      </c>
      <c r="R301" s="1" t="s">
        <v>14</v>
      </c>
      <c r="S301" s="1" t="s">
        <v>14</v>
      </c>
      <c r="T301" s="4"/>
    </row>
    <row r="302" spans="1:20" x14ac:dyDescent="0.25">
      <c r="A302" s="5">
        <v>1</v>
      </c>
      <c r="B302" s="2">
        <v>356</v>
      </c>
      <c r="C302" s="2" t="s">
        <v>238</v>
      </c>
      <c r="D302" s="2" t="s">
        <v>625</v>
      </c>
      <c r="E302" s="2">
        <v>3</v>
      </c>
      <c r="F302" s="2">
        <v>2</v>
      </c>
      <c r="G302" s="2">
        <v>-1</v>
      </c>
      <c r="H302" s="2">
        <v>-1</v>
      </c>
      <c r="I302" s="2"/>
      <c r="J302" s="2" t="s">
        <v>14</v>
      </c>
      <c r="K302" s="2" t="s">
        <v>14</v>
      </c>
      <c r="L302" s="2" t="s">
        <v>14</v>
      </c>
      <c r="M302" s="2">
        <v>1</v>
      </c>
      <c r="N302" s="2" t="s">
        <v>14</v>
      </c>
      <c r="O302" s="2">
        <v>1</v>
      </c>
      <c r="P302" s="2" t="s">
        <v>14</v>
      </c>
      <c r="Q302" s="2">
        <v>4</v>
      </c>
      <c r="R302" s="2" t="s">
        <v>14</v>
      </c>
      <c r="S302" s="2" t="s">
        <v>14</v>
      </c>
      <c r="T302" s="6"/>
    </row>
    <row r="303" spans="1:20" x14ac:dyDescent="0.25">
      <c r="A303" s="3">
        <v>1</v>
      </c>
      <c r="B303" s="1">
        <v>357</v>
      </c>
      <c r="C303" s="1" t="s">
        <v>238</v>
      </c>
      <c r="D303" s="1" t="s">
        <v>627</v>
      </c>
      <c r="E303" s="1">
        <v>0</v>
      </c>
      <c r="F303" s="1">
        <v>0</v>
      </c>
      <c r="G303" s="1">
        <v>0</v>
      </c>
      <c r="H303" s="1">
        <v>0</v>
      </c>
      <c r="I303" s="1">
        <v>1</v>
      </c>
      <c r="J303" s="1">
        <v>4</v>
      </c>
      <c r="K303" s="1">
        <v>1</v>
      </c>
      <c r="L303" s="1" t="s">
        <v>14</v>
      </c>
      <c r="M303" s="1" t="s">
        <v>14</v>
      </c>
      <c r="N303" s="1" t="s">
        <v>14</v>
      </c>
      <c r="O303" s="1">
        <v>1</v>
      </c>
      <c r="P303" s="1" t="s">
        <v>14</v>
      </c>
      <c r="Q303" s="1" t="s">
        <v>14</v>
      </c>
      <c r="R303" s="1" t="s">
        <v>14</v>
      </c>
      <c r="S303" s="1" t="s">
        <v>14</v>
      </c>
      <c r="T303" s="4"/>
    </row>
    <row r="304" spans="1:20" x14ac:dyDescent="0.25">
      <c r="A304" s="5">
        <v>1</v>
      </c>
      <c r="B304" s="2">
        <v>359</v>
      </c>
      <c r="C304" s="2" t="s">
        <v>21</v>
      </c>
      <c r="D304" s="2" t="s">
        <v>629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4</v>
      </c>
      <c r="K304" s="2">
        <v>1</v>
      </c>
      <c r="L304" s="2" t="s">
        <v>14</v>
      </c>
      <c r="M304" s="2" t="s">
        <v>14</v>
      </c>
      <c r="N304" s="2" t="s">
        <v>14</v>
      </c>
      <c r="O304" s="2">
        <v>1</v>
      </c>
      <c r="P304" s="2" t="s">
        <v>14</v>
      </c>
      <c r="Q304" s="2" t="s">
        <v>14</v>
      </c>
      <c r="R304" s="2" t="s">
        <v>14</v>
      </c>
      <c r="S304" s="2" t="s">
        <v>14</v>
      </c>
      <c r="T304" s="6"/>
    </row>
    <row r="305" spans="1:20" x14ac:dyDescent="0.25">
      <c r="A305" s="3">
        <v>1</v>
      </c>
      <c r="B305" s="1">
        <v>360</v>
      </c>
      <c r="C305" s="1" t="s">
        <v>21</v>
      </c>
      <c r="D305" s="1" t="s">
        <v>631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4</v>
      </c>
      <c r="K305" s="1" t="s">
        <v>14</v>
      </c>
      <c r="L305" s="1">
        <v>1</v>
      </c>
      <c r="M305" s="1" t="s">
        <v>14</v>
      </c>
      <c r="N305" s="1" t="s">
        <v>14</v>
      </c>
      <c r="O305" s="1">
        <v>1</v>
      </c>
      <c r="P305" s="1" t="s">
        <v>14</v>
      </c>
      <c r="Q305" s="1" t="s">
        <v>14</v>
      </c>
      <c r="R305" s="1" t="s">
        <v>14</v>
      </c>
      <c r="S305" s="1" t="s">
        <v>14</v>
      </c>
      <c r="T305" s="4"/>
    </row>
    <row r="306" spans="1:20" x14ac:dyDescent="0.25">
      <c r="A306" s="5">
        <v>1</v>
      </c>
      <c r="B306" s="2">
        <v>361</v>
      </c>
      <c r="C306" s="2" t="s">
        <v>11</v>
      </c>
      <c r="D306" s="2" t="s">
        <v>633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4</v>
      </c>
      <c r="K306" s="2">
        <v>1</v>
      </c>
      <c r="L306" s="2" t="s">
        <v>14</v>
      </c>
      <c r="M306" s="2" t="s">
        <v>14</v>
      </c>
      <c r="N306" s="2" t="s">
        <v>14</v>
      </c>
      <c r="O306" s="2" t="s">
        <v>14</v>
      </c>
      <c r="P306" s="2" t="s">
        <v>14</v>
      </c>
      <c r="Q306" s="2" t="s">
        <v>14</v>
      </c>
      <c r="R306" s="2">
        <v>1</v>
      </c>
      <c r="S306" s="2" t="s">
        <v>14</v>
      </c>
      <c r="T306" s="6"/>
    </row>
    <row r="307" spans="1:20" x14ac:dyDescent="0.25">
      <c r="A307" s="3">
        <v>1</v>
      </c>
      <c r="B307" s="1">
        <v>362</v>
      </c>
      <c r="C307" s="1" t="s">
        <v>11</v>
      </c>
      <c r="D307" s="1" t="s">
        <v>635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4</v>
      </c>
      <c r="K307" s="1">
        <v>1</v>
      </c>
      <c r="L307" s="1" t="s">
        <v>14</v>
      </c>
      <c r="M307" s="1" t="s">
        <v>14</v>
      </c>
      <c r="N307" s="1" t="s">
        <v>14</v>
      </c>
      <c r="O307" s="1" t="s">
        <v>14</v>
      </c>
      <c r="P307" s="1" t="s">
        <v>14</v>
      </c>
      <c r="Q307" s="1" t="s">
        <v>14</v>
      </c>
      <c r="R307" s="1">
        <v>1</v>
      </c>
      <c r="S307" s="1" t="s">
        <v>14</v>
      </c>
      <c r="T307" s="4"/>
    </row>
    <row r="308" spans="1:20" x14ac:dyDescent="0.25">
      <c r="A308" s="5">
        <v>1</v>
      </c>
      <c r="B308" s="2">
        <v>363</v>
      </c>
      <c r="C308" s="2" t="s">
        <v>21</v>
      </c>
      <c r="D308" s="2" t="s">
        <v>637</v>
      </c>
      <c r="E308" s="2">
        <v>0</v>
      </c>
      <c r="F308" s="2">
        <v>0</v>
      </c>
      <c r="G308" s="2">
        <v>0</v>
      </c>
      <c r="H308" s="2">
        <v>0</v>
      </c>
      <c r="I308" s="2">
        <v>1</v>
      </c>
      <c r="J308" s="2">
        <v>4</v>
      </c>
      <c r="K308" s="2">
        <v>1</v>
      </c>
      <c r="L308" s="2" t="s">
        <v>14</v>
      </c>
      <c r="M308" s="2" t="s">
        <v>14</v>
      </c>
      <c r="N308" s="2" t="s">
        <v>14</v>
      </c>
      <c r="O308" s="2">
        <v>1</v>
      </c>
      <c r="P308" s="2" t="s">
        <v>14</v>
      </c>
      <c r="Q308" s="2" t="s">
        <v>14</v>
      </c>
      <c r="R308" s="2" t="s">
        <v>14</v>
      </c>
      <c r="S308" s="2" t="s">
        <v>14</v>
      </c>
      <c r="T308" s="6"/>
    </row>
    <row r="309" spans="1:20" x14ac:dyDescent="0.25">
      <c r="A309" s="3">
        <v>1</v>
      </c>
      <c r="B309" s="1">
        <v>364</v>
      </c>
      <c r="C309" s="1" t="s">
        <v>21</v>
      </c>
      <c r="D309" s="1" t="s">
        <v>639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4</v>
      </c>
      <c r="K309" s="1">
        <v>1</v>
      </c>
      <c r="L309" s="1" t="s">
        <v>14</v>
      </c>
      <c r="M309" s="1" t="s">
        <v>14</v>
      </c>
      <c r="N309" s="1" t="s">
        <v>14</v>
      </c>
      <c r="O309" s="1" t="s">
        <v>14</v>
      </c>
      <c r="P309" s="1">
        <v>1</v>
      </c>
      <c r="Q309" s="1" t="s">
        <v>14</v>
      </c>
      <c r="R309" s="1" t="s">
        <v>14</v>
      </c>
      <c r="S309" s="1" t="s">
        <v>14</v>
      </c>
      <c r="T309" s="4"/>
    </row>
    <row r="310" spans="1:20" x14ac:dyDescent="0.25">
      <c r="A310" s="5">
        <v>1</v>
      </c>
      <c r="B310" s="2">
        <v>365</v>
      </c>
      <c r="C310" s="2" t="s">
        <v>21</v>
      </c>
      <c r="D310" s="2" t="s">
        <v>641</v>
      </c>
      <c r="E310" s="2">
        <v>0</v>
      </c>
      <c r="F310" s="2">
        <v>0</v>
      </c>
      <c r="G310" s="2">
        <v>1</v>
      </c>
      <c r="H310" s="2">
        <v>0</v>
      </c>
      <c r="I310" s="2">
        <v>1</v>
      </c>
      <c r="J310" s="2">
        <v>4</v>
      </c>
      <c r="K310" s="2">
        <v>1</v>
      </c>
      <c r="L310" s="2" t="s">
        <v>14</v>
      </c>
      <c r="M310" s="2" t="s">
        <v>14</v>
      </c>
      <c r="N310" s="2" t="s">
        <v>14</v>
      </c>
      <c r="O310" s="2" t="s">
        <v>14</v>
      </c>
      <c r="P310" s="2" t="s">
        <v>14</v>
      </c>
      <c r="Q310" s="2" t="s">
        <v>14</v>
      </c>
      <c r="R310" s="2">
        <v>1</v>
      </c>
      <c r="S310" s="2" t="s">
        <v>14</v>
      </c>
      <c r="T310" s="6"/>
    </row>
    <row r="311" spans="1:20" x14ac:dyDescent="0.25">
      <c r="A311" s="3">
        <v>1</v>
      </c>
      <c r="B311" s="1">
        <v>366</v>
      </c>
      <c r="C311" s="1" t="s">
        <v>38</v>
      </c>
      <c r="D311" s="1" t="s">
        <v>643</v>
      </c>
      <c r="E311" s="1">
        <v>1</v>
      </c>
      <c r="F311" s="1">
        <v>2</v>
      </c>
      <c r="G311" s="1">
        <v>-1</v>
      </c>
      <c r="H311" s="1">
        <v>-1</v>
      </c>
      <c r="I311" s="1">
        <v>1</v>
      </c>
      <c r="J311" s="1">
        <v>4</v>
      </c>
      <c r="K311" s="1">
        <v>1</v>
      </c>
      <c r="L311" s="1" t="s">
        <v>14</v>
      </c>
      <c r="M311" s="1" t="s">
        <v>14</v>
      </c>
      <c r="N311" s="1" t="s">
        <v>14</v>
      </c>
      <c r="O311" s="1" t="s">
        <v>14</v>
      </c>
      <c r="P311" s="1">
        <v>1</v>
      </c>
      <c r="Q311" s="1" t="s">
        <v>14</v>
      </c>
      <c r="R311" s="1" t="s">
        <v>14</v>
      </c>
      <c r="S311" s="1" t="s">
        <v>14</v>
      </c>
      <c r="T311" s="4"/>
    </row>
    <row r="312" spans="1:20" x14ac:dyDescent="0.25">
      <c r="A312" s="5">
        <v>1</v>
      </c>
      <c r="B312" s="2">
        <v>367</v>
      </c>
      <c r="C312" s="2" t="s">
        <v>238</v>
      </c>
      <c r="D312" s="2" t="s">
        <v>645</v>
      </c>
      <c r="E312" s="2">
        <v>0</v>
      </c>
      <c r="F312" s="2">
        <v>0</v>
      </c>
      <c r="G312" s="2">
        <v>0</v>
      </c>
      <c r="H312" s="2">
        <v>1</v>
      </c>
      <c r="I312" s="2">
        <v>1</v>
      </c>
      <c r="J312" s="2">
        <v>4</v>
      </c>
      <c r="K312" s="2">
        <v>1</v>
      </c>
      <c r="L312" s="2" t="s">
        <v>14</v>
      </c>
      <c r="M312" s="2" t="s">
        <v>14</v>
      </c>
      <c r="N312" s="2" t="s">
        <v>14</v>
      </c>
      <c r="O312" s="2">
        <v>1</v>
      </c>
      <c r="P312" s="2" t="s">
        <v>14</v>
      </c>
      <c r="Q312" s="2" t="s">
        <v>14</v>
      </c>
      <c r="R312" s="2" t="s">
        <v>14</v>
      </c>
      <c r="S312" s="2" t="s">
        <v>14</v>
      </c>
      <c r="T312" s="6"/>
    </row>
    <row r="313" spans="1:20" x14ac:dyDescent="0.25">
      <c r="A313" s="3">
        <v>1</v>
      </c>
      <c r="B313" s="1">
        <v>368</v>
      </c>
      <c r="C313" s="1" t="s">
        <v>238</v>
      </c>
      <c r="D313" s="1" t="s">
        <v>647</v>
      </c>
      <c r="E313" s="1">
        <v>0</v>
      </c>
      <c r="F313" s="1">
        <v>0</v>
      </c>
      <c r="G313" s="1">
        <v>0</v>
      </c>
      <c r="H313" s="1">
        <v>0</v>
      </c>
      <c r="I313" s="1">
        <v>1</v>
      </c>
      <c r="J313" s="1">
        <v>4</v>
      </c>
      <c r="K313" s="1">
        <v>1</v>
      </c>
      <c r="L313" s="1" t="s">
        <v>14</v>
      </c>
      <c r="M313" s="1" t="s">
        <v>14</v>
      </c>
      <c r="N313" s="1" t="s">
        <v>14</v>
      </c>
      <c r="O313" s="1">
        <v>1</v>
      </c>
      <c r="P313" s="1" t="s">
        <v>14</v>
      </c>
      <c r="Q313" s="1" t="s">
        <v>14</v>
      </c>
      <c r="R313" s="1" t="s">
        <v>14</v>
      </c>
      <c r="S313" s="1" t="s">
        <v>14</v>
      </c>
      <c r="T313" s="4"/>
    </row>
    <row r="314" spans="1:20" x14ac:dyDescent="0.25">
      <c r="A314" s="5">
        <v>1</v>
      </c>
      <c r="B314" s="2">
        <v>369</v>
      </c>
      <c r="C314" s="2" t="s">
        <v>11</v>
      </c>
      <c r="D314" s="2" t="s">
        <v>649</v>
      </c>
      <c r="E314" s="2">
        <v>1</v>
      </c>
      <c r="F314" s="2">
        <v>1</v>
      </c>
      <c r="G314" s="2">
        <v>0</v>
      </c>
      <c r="H314" s="2">
        <v>0</v>
      </c>
      <c r="I314" s="2">
        <v>1</v>
      </c>
      <c r="J314" s="2">
        <v>4</v>
      </c>
      <c r="K314" s="2">
        <v>1</v>
      </c>
      <c r="L314" s="2" t="s">
        <v>14</v>
      </c>
      <c r="M314" s="2" t="s">
        <v>14</v>
      </c>
      <c r="N314" s="2" t="s">
        <v>14</v>
      </c>
      <c r="O314" s="2" t="s">
        <v>14</v>
      </c>
      <c r="P314" s="2" t="s">
        <v>14</v>
      </c>
      <c r="Q314" s="2" t="s">
        <v>14</v>
      </c>
      <c r="R314" s="2">
        <v>1</v>
      </c>
      <c r="S314" s="2" t="s">
        <v>14</v>
      </c>
      <c r="T314" s="6"/>
    </row>
    <row r="315" spans="1:20" x14ac:dyDescent="0.25">
      <c r="A315" s="3">
        <v>1</v>
      </c>
      <c r="B315" s="1">
        <v>370</v>
      </c>
      <c r="C315" s="1" t="s">
        <v>75</v>
      </c>
      <c r="D315" s="1" t="s">
        <v>651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4</v>
      </c>
      <c r="K315" s="1">
        <v>1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14</v>
      </c>
      <c r="Q315" s="1" t="s">
        <v>14</v>
      </c>
      <c r="R315" s="1">
        <v>1</v>
      </c>
      <c r="S315" s="1" t="s">
        <v>14</v>
      </c>
      <c r="T315" s="4"/>
    </row>
    <row r="316" spans="1:20" x14ac:dyDescent="0.25">
      <c r="A316" s="5">
        <v>1</v>
      </c>
      <c r="B316" s="2">
        <v>371</v>
      </c>
      <c r="C316" s="2" t="s">
        <v>75</v>
      </c>
      <c r="D316" s="2" t="s">
        <v>653</v>
      </c>
      <c r="E316" s="2">
        <v>-1</v>
      </c>
      <c r="F316" s="2">
        <v>0</v>
      </c>
      <c r="G316" s="2">
        <v>0</v>
      </c>
      <c r="H316" s="2">
        <v>0</v>
      </c>
      <c r="I316" s="2">
        <v>1</v>
      </c>
      <c r="J316" s="2">
        <v>4</v>
      </c>
      <c r="K316" s="2">
        <v>1</v>
      </c>
      <c r="L316" s="2" t="s">
        <v>14</v>
      </c>
      <c r="M316" s="2" t="s">
        <v>14</v>
      </c>
      <c r="N316" s="2" t="s">
        <v>14</v>
      </c>
      <c r="O316" s="2" t="s">
        <v>14</v>
      </c>
      <c r="P316" s="2" t="s">
        <v>14</v>
      </c>
      <c r="Q316" s="2" t="s">
        <v>14</v>
      </c>
      <c r="R316" s="2">
        <v>1</v>
      </c>
      <c r="S316" s="2" t="s">
        <v>14</v>
      </c>
      <c r="T316" s="6"/>
    </row>
    <row r="317" spans="1:20" x14ac:dyDescent="0.25">
      <c r="A317" s="3">
        <v>1</v>
      </c>
      <c r="B317" s="1">
        <v>373</v>
      </c>
      <c r="C317" s="1" t="s">
        <v>75</v>
      </c>
      <c r="D317" s="1" t="s">
        <v>655</v>
      </c>
      <c r="E317" s="1">
        <v>0</v>
      </c>
      <c r="F317" s="1">
        <v>0</v>
      </c>
      <c r="G317" s="1">
        <v>0</v>
      </c>
      <c r="H317" s="1">
        <v>1</v>
      </c>
      <c r="I317" s="1">
        <v>1</v>
      </c>
      <c r="J317" s="1">
        <v>4</v>
      </c>
      <c r="K317" s="1">
        <v>1</v>
      </c>
      <c r="L317" s="1" t="s">
        <v>14</v>
      </c>
      <c r="M317" s="1" t="s">
        <v>14</v>
      </c>
      <c r="N317" s="1" t="s">
        <v>14</v>
      </c>
      <c r="O317" s="1" t="s">
        <v>14</v>
      </c>
      <c r="P317" s="1" t="s">
        <v>14</v>
      </c>
      <c r="Q317" s="1" t="s">
        <v>14</v>
      </c>
      <c r="R317" s="1">
        <v>1</v>
      </c>
      <c r="S317" s="1" t="s">
        <v>14</v>
      </c>
      <c r="T317" s="4"/>
    </row>
    <row r="318" spans="1:20" x14ac:dyDescent="0.25">
      <c r="A318" s="5">
        <v>1</v>
      </c>
      <c r="B318" s="2">
        <v>374</v>
      </c>
      <c r="C318" s="2" t="s">
        <v>11</v>
      </c>
      <c r="D318" s="2" t="s">
        <v>657</v>
      </c>
      <c r="E318" s="2">
        <v>0</v>
      </c>
      <c r="F318" s="2">
        <v>0</v>
      </c>
      <c r="G318" s="2">
        <v>0</v>
      </c>
      <c r="H318" s="2">
        <v>1</v>
      </c>
      <c r="I318" s="2">
        <v>1</v>
      </c>
      <c r="J318" s="2">
        <v>4</v>
      </c>
      <c r="K318" s="2">
        <v>1</v>
      </c>
      <c r="L318" s="2" t="s">
        <v>14</v>
      </c>
      <c r="M318" s="2" t="s">
        <v>14</v>
      </c>
      <c r="N318" s="2" t="s">
        <v>14</v>
      </c>
      <c r="O318" s="2" t="s">
        <v>14</v>
      </c>
      <c r="P318" s="2" t="s">
        <v>14</v>
      </c>
      <c r="Q318" s="2" t="s">
        <v>14</v>
      </c>
      <c r="R318" s="2">
        <v>1</v>
      </c>
      <c r="S318" s="2" t="s">
        <v>14</v>
      </c>
      <c r="T318" s="6"/>
    </row>
    <row r="319" spans="1:20" x14ac:dyDescent="0.25">
      <c r="A319" s="3">
        <v>1</v>
      </c>
      <c r="B319" s="1">
        <v>375</v>
      </c>
      <c r="C319" s="1" t="s">
        <v>238</v>
      </c>
      <c r="D319" s="1" t="s">
        <v>659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4</v>
      </c>
      <c r="K319" s="1">
        <v>1</v>
      </c>
      <c r="L319" s="1" t="s">
        <v>14</v>
      </c>
      <c r="M319" s="1" t="s">
        <v>14</v>
      </c>
      <c r="N319" s="1" t="s">
        <v>14</v>
      </c>
      <c r="O319" s="1">
        <v>1</v>
      </c>
      <c r="P319" s="1" t="s">
        <v>14</v>
      </c>
      <c r="Q319" s="1" t="s">
        <v>14</v>
      </c>
      <c r="R319" s="1" t="s">
        <v>14</v>
      </c>
      <c r="S319" s="1" t="s">
        <v>14</v>
      </c>
      <c r="T319" s="4"/>
    </row>
    <row r="320" spans="1:20" x14ac:dyDescent="0.25">
      <c r="A320" s="5">
        <v>1</v>
      </c>
      <c r="B320" s="2">
        <v>376</v>
      </c>
      <c r="C320" s="2" t="s">
        <v>38</v>
      </c>
      <c r="D320" s="2" t="s">
        <v>661</v>
      </c>
      <c r="E320" s="2">
        <v>0</v>
      </c>
      <c r="F320" s="2">
        <v>-1</v>
      </c>
      <c r="G320" s="2">
        <v>1</v>
      </c>
      <c r="H320" s="2">
        <v>2</v>
      </c>
      <c r="I320" s="2">
        <v>1</v>
      </c>
      <c r="J320" s="2">
        <v>4</v>
      </c>
      <c r="K320" s="2">
        <v>1</v>
      </c>
      <c r="L320" s="2" t="s">
        <v>14</v>
      </c>
      <c r="M320" s="2" t="s">
        <v>14</v>
      </c>
      <c r="N320" s="2" t="s">
        <v>14</v>
      </c>
      <c r="O320" s="2" t="s">
        <v>14</v>
      </c>
      <c r="P320" s="2">
        <v>1</v>
      </c>
      <c r="Q320" s="2" t="s">
        <v>14</v>
      </c>
      <c r="R320" s="2" t="s">
        <v>14</v>
      </c>
      <c r="S320" s="2" t="s">
        <v>14</v>
      </c>
      <c r="T320" s="6"/>
    </row>
    <row r="321" spans="1:20" x14ac:dyDescent="0.25">
      <c r="A321" s="3">
        <v>1</v>
      </c>
      <c r="B321" s="1">
        <v>377</v>
      </c>
      <c r="C321" s="1" t="s">
        <v>75</v>
      </c>
      <c r="D321" s="1" t="s">
        <v>663</v>
      </c>
      <c r="E321" s="1">
        <v>0</v>
      </c>
      <c r="F321" s="1">
        <v>0</v>
      </c>
      <c r="G321" s="1">
        <v>1</v>
      </c>
      <c r="H321" s="1">
        <v>2</v>
      </c>
      <c r="I321" s="1">
        <v>1</v>
      </c>
      <c r="J321" s="1">
        <v>4</v>
      </c>
      <c r="K321" s="1">
        <v>1</v>
      </c>
      <c r="L321" s="1" t="s">
        <v>14</v>
      </c>
      <c r="M321" s="1" t="s">
        <v>14</v>
      </c>
      <c r="N321" s="1" t="s">
        <v>14</v>
      </c>
      <c r="O321" s="1" t="s">
        <v>14</v>
      </c>
      <c r="P321" s="1" t="s">
        <v>14</v>
      </c>
      <c r="Q321" s="1" t="s">
        <v>14</v>
      </c>
      <c r="R321" s="1">
        <v>1</v>
      </c>
      <c r="S321" s="1" t="s">
        <v>14</v>
      </c>
      <c r="T321" s="4"/>
    </row>
    <row r="322" spans="1:20" x14ac:dyDescent="0.25">
      <c r="A322" s="5">
        <v>1</v>
      </c>
      <c r="B322" s="2">
        <v>378</v>
      </c>
      <c r="C322" s="2" t="s">
        <v>238</v>
      </c>
      <c r="D322" s="2" t="s">
        <v>665</v>
      </c>
      <c r="E322" s="2">
        <v>0</v>
      </c>
      <c r="F322" s="2">
        <v>-1</v>
      </c>
      <c r="G322" s="2">
        <v>0</v>
      </c>
      <c r="H322" s="2">
        <v>0</v>
      </c>
      <c r="I322" s="2"/>
      <c r="J322" s="2" t="s">
        <v>14</v>
      </c>
      <c r="K322" s="2" t="s">
        <v>14</v>
      </c>
      <c r="L322" s="2" t="s">
        <v>14</v>
      </c>
      <c r="M322" s="2">
        <v>1</v>
      </c>
      <c r="N322" s="2" t="s">
        <v>14</v>
      </c>
      <c r="O322" s="2">
        <v>1</v>
      </c>
      <c r="P322" s="2" t="s">
        <v>14</v>
      </c>
      <c r="Q322" s="2">
        <v>4</v>
      </c>
      <c r="R322" s="2" t="s">
        <v>14</v>
      </c>
      <c r="S322" s="2" t="s">
        <v>14</v>
      </c>
      <c r="T322" s="6"/>
    </row>
    <row r="323" spans="1:20" x14ac:dyDescent="0.25">
      <c r="A323" s="3">
        <v>1</v>
      </c>
      <c r="B323" s="1">
        <v>379</v>
      </c>
      <c r="C323" s="1" t="s">
        <v>11</v>
      </c>
      <c r="D323" s="1" t="s">
        <v>667</v>
      </c>
      <c r="E323" s="1">
        <v>1</v>
      </c>
      <c r="F323" s="1">
        <v>1</v>
      </c>
      <c r="G323" s="1">
        <v>0</v>
      </c>
      <c r="H323" s="1">
        <v>0</v>
      </c>
      <c r="I323" s="1">
        <v>1</v>
      </c>
      <c r="J323" s="1">
        <v>4</v>
      </c>
      <c r="K323" s="1">
        <v>1</v>
      </c>
      <c r="L323" s="1" t="s">
        <v>14</v>
      </c>
      <c r="M323" s="1" t="s">
        <v>14</v>
      </c>
      <c r="N323" s="1" t="s">
        <v>14</v>
      </c>
      <c r="O323" s="1" t="s">
        <v>14</v>
      </c>
      <c r="P323" s="1" t="s">
        <v>14</v>
      </c>
      <c r="Q323" s="1" t="s">
        <v>14</v>
      </c>
      <c r="R323" s="1">
        <v>1</v>
      </c>
      <c r="S323" s="1" t="s">
        <v>14</v>
      </c>
      <c r="T323" s="4"/>
    </row>
    <row r="324" spans="1:20" x14ac:dyDescent="0.25">
      <c r="A324" s="5">
        <v>1</v>
      </c>
      <c r="B324" s="2">
        <v>380</v>
      </c>
      <c r="C324" s="2" t="s">
        <v>21</v>
      </c>
      <c r="D324" s="2" t="s">
        <v>669</v>
      </c>
      <c r="E324" s="2">
        <v>1</v>
      </c>
      <c r="F324" s="2">
        <v>1</v>
      </c>
      <c r="G324" s="2">
        <v>0</v>
      </c>
      <c r="H324" s="2">
        <v>0</v>
      </c>
      <c r="I324" s="2">
        <v>1</v>
      </c>
      <c r="J324" s="2">
        <v>4</v>
      </c>
      <c r="K324" s="2">
        <v>1</v>
      </c>
      <c r="L324" s="2" t="s">
        <v>14</v>
      </c>
      <c r="M324" s="2" t="s">
        <v>14</v>
      </c>
      <c r="N324" s="2" t="s">
        <v>14</v>
      </c>
      <c r="O324" s="2" t="s">
        <v>14</v>
      </c>
      <c r="P324" s="2" t="s">
        <v>14</v>
      </c>
      <c r="Q324" s="2" t="s">
        <v>14</v>
      </c>
      <c r="R324" s="2">
        <v>1</v>
      </c>
      <c r="S324" s="2" t="s">
        <v>14</v>
      </c>
      <c r="T324" s="6"/>
    </row>
    <row r="325" spans="1:20" x14ac:dyDescent="0.25">
      <c r="A325" s="3">
        <v>1</v>
      </c>
      <c r="B325" s="1">
        <v>381</v>
      </c>
      <c r="C325" s="1" t="s">
        <v>238</v>
      </c>
      <c r="D325" s="1" t="s">
        <v>671</v>
      </c>
      <c r="E325" s="1">
        <v>2</v>
      </c>
      <c r="F325" s="1">
        <v>1</v>
      </c>
      <c r="G325" s="1">
        <v>-1</v>
      </c>
      <c r="H325" s="1">
        <v>0</v>
      </c>
      <c r="I325" s="1"/>
      <c r="J325" s="1" t="s">
        <v>14</v>
      </c>
      <c r="K325" s="1" t="s">
        <v>14</v>
      </c>
      <c r="L325" s="1" t="s">
        <v>14</v>
      </c>
      <c r="M325" s="1">
        <v>1</v>
      </c>
      <c r="N325" s="1" t="s">
        <v>14</v>
      </c>
      <c r="O325" s="1">
        <v>1</v>
      </c>
      <c r="P325" s="1" t="s">
        <v>14</v>
      </c>
      <c r="Q325" s="1">
        <v>4</v>
      </c>
      <c r="R325" s="1" t="s">
        <v>14</v>
      </c>
      <c r="S325" s="1" t="s">
        <v>14</v>
      </c>
      <c r="T325" s="4"/>
    </row>
    <row r="326" spans="1:20" x14ac:dyDescent="0.25">
      <c r="A326" s="3">
        <v>1</v>
      </c>
      <c r="B326" s="1">
        <v>382</v>
      </c>
      <c r="C326" s="1" t="s">
        <v>21</v>
      </c>
      <c r="D326" s="1" t="s">
        <v>673</v>
      </c>
      <c r="E326" s="1">
        <v>0</v>
      </c>
      <c r="F326" s="1">
        <v>0</v>
      </c>
      <c r="G326" s="1">
        <v>0</v>
      </c>
      <c r="H326" s="1">
        <v>0</v>
      </c>
      <c r="I326" s="1">
        <v>1</v>
      </c>
      <c r="J326" s="1">
        <v>4</v>
      </c>
      <c r="K326" s="1">
        <v>1</v>
      </c>
      <c r="L326" s="1" t="s">
        <v>14</v>
      </c>
      <c r="M326" s="1" t="s">
        <v>14</v>
      </c>
      <c r="N326" s="1" t="s">
        <v>14</v>
      </c>
      <c r="O326" s="1" t="s">
        <v>14</v>
      </c>
      <c r="P326" s="1" t="s">
        <v>14</v>
      </c>
      <c r="Q326" s="1" t="s">
        <v>14</v>
      </c>
      <c r="R326" s="1">
        <v>1</v>
      </c>
      <c r="S326" s="1" t="s">
        <v>14</v>
      </c>
      <c r="T326" s="4" t="s">
        <v>14</v>
      </c>
    </row>
    <row r="327" spans="1:20" x14ac:dyDescent="0.25">
      <c r="A327" s="5">
        <v>1</v>
      </c>
      <c r="B327" s="2">
        <v>384</v>
      </c>
      <c r="C327" s="2" t="s">
        <v>38</v>
      </c>
      <c r="D327" s="2" t="s">
        <v>675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4</v>
      </c>
      <c r="K327" s="2">
        <v>1</v>
      </c>
      <c r="L327" s="2" t="s">
        <v>14</v>
      </c>
      <c r="M327" s="2" t="s">
        <v>14</v>
      </c>
      <c r="N327" s="2" t="s">
        <v>14</v>
      </c>
      <c r="O327" s="2" t="s">
        <v>14</v>
      </c>
      <c r="P327" s="2">
        <v>1</v>
      </c>
      <c r="Q327" s="2" t="s">
        <v>14</v>
      </c>
      <c r="R327" s="2" t="s">
        <v>14</v>
      </c>
      <c r="S327" s="2" t="s">
        <v>14</v>
      </c>
      <c r="T327" s="6"/>
    </row>
    <row r="328" spans="1:20" x14ac:dyDescent="0.25">
      <c r="A328" s="3">
        <v>1</v>
      </c>
      <c r="B328" s="1">
        <v>385</v>
      </c>
      <c r="C328" s="1" t="s">
        <v>11</v>
      </c>
      <c r="D328" s="1" t="s">
        <v>677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4</v>
      </c>
      <c r="K328" s="1">
        <v>1</v>
      </c>
      <c r="L328" s="1" t="s">
        <v>14</v>
      </c>
      <c r="M328" s="1" t="s">
        <v>14</v>
      </c>
      <c r="N328" s="1" t="s">
        <v>14</v>
      </c>
      <c r="O328" s="1" t="s">
        <v>14</v>
      </c>
      <c r="P328" s="1" t="s">
        <v>14</v>
      </c>
      <c r="Q328" s="1" t="s">
        <v>14</v>
      </c>
      <c r="R328" s="1">
        <v>1</v>
      </c>
      <c r="S328" s="1" t="s">
        <v>14</v>
      </c>
      <c r="T328" s="4"/>
    </row>
    <row r="329" spans="1:20" x14ac:dyDescent="0.25">
      <c r="A329" s="5">
        <v>1</v>
      </c>
      <c r="B329" s="2">
        <v>386</v>
      </c>
      <c r="C329" s="2" t="s">
        <v>11</v>
      </c>
      <c r="D329" s="2" t="s">
        <v>679</v>
      </c>
      <c r="E329" s="2">
        <v>0</v>
      </c>
      <c r="F329" s="2">
        <v>0</v>
      </c>
      <c r="G329" s="2">
        <v>0</v>
      </c>
      <c r="H329" s="2">
        <v>0</v>
      </c>
      <c r="I329" s="2">
        <v>1</v>
      </c>
      <c r="J329" s="2">
        <v>4</v>
      </c>
      <c r="K329" s="2">
        <v>1</v>
      </c>
      <c r="L329" s="2" t="s">
        <v>14</v>
      </c>
      <c r="M329" s="2" t="s">
        <v>14</v>
      </c>
      <c r="N329" s="2" t="s">
        <v>14</v>
      </c>
      <c r="O329" s="2" t="s">
        <v>14</v>
      </c>
      <c r="P329" s="2" t="s">
        <v>14</v>
      </c>
      <c r="Q329" s="2" t="s">
        <v>14</v>
      </c>
      <c r="R329" s="2">
        <v>1</v>
      </c>
      <c r="S329" s="2" t="s">
        <v>14</v>
      </c>
      <c r="T329" s="6"/>
    </row>
    <row r="330" spans="1:20" x14ac:dyDescent="0.25">
      <c r="A330" s="3">
        <v>1</v>
      </c>
      <c r="B330" s="1">
        <v>387</v>
      </c>
      <c r="C330" s="1" t="s">
        <v>11</v>
      </c>
      <c r="D330" s="1" t="s">
        <v>681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4</v>
      </c>
      <c r="K330" s="1">
        <v>1</v>
      </c>
      <c r="L330" s="1" t="s">
        <v>14</v>
      </c>
      <c r="M330" s="1" t="s">
        <v>14</v>
      </c>
      <c r="N330" s="1" t="s">
        <v>14</v>
      </c>
      <c r="O330" s="1" t="s">
        <v>14</v>
      </c>
      <c r="P330" s="1" t="s">
        <v>14</v>
      </c>
      <c r="Q330" s="1" t="s">
        <v>14</v>
      </c>
      <c r="R330" s="1">
        <v>1</v>
      </c>
      <c r="S330" s="1" t="s">
        <v>14</v>
      </c>
      <c r="T330" s="4"/>
    </row>
    <row r="331" spans="1:20" x14ac:dyDescent="0.25">
      <c r="A331" s="5">
        <v>1</v>
      </c>
      <c r="B331" s="2">
        <v>388</v>
      </c>
      <c r="C331" s="2" t="s">
        <v>75</v>
      </c>
      <c r="D331" s="2" t="s">
        <v>683</v>
      </c>
      <c r="E331" s="2">
        <v>0</v>
      </c>
      <c r="F331" s="2">
        <v>0</v>
      </c>
      <c r="G331" s="2">
        <v>0</v>
      </c>
      <c r="H331" s="2">
        <v>0</v>
      </c>
      <c r="I331" s="2">
        <v>1</v>
      </c>
      <c r="J331" s="2">
        <v>4</v>
      </c>
      <c r="K331" s="2">
        <v>1</v>
      </c>
      <c r="L331" s="2" t="s">
        <v>14</v>
      </c>
      <c r="M331" s="2" t="s">
        <v>14</v>
      </c>
      <c r="N331" s="2" t="s">
        <v>14</v>
      </c>
      <c r="O331" s="2" t="s">
        <v>14</v>
      </c>
      <c r="P331" s="2" t="s">
        <v>14</v>
      </c>
      <c r="Q331" s="2" t="s">
        <v>14</v>
      </c>
      <c r="R331" s="2">
        <v>1</v>
      </c>
      <c r="S331" s="2" t="s">
        <v>14</v>
      </c>
      <c r="T331" s="6"/>
    </row>
    <row r="332" spans="1:20" x14ac:dyDescent="0.25">
      <c r="A332" s="3">
        <v>1</v>
      </c>
      <c r="B332" s="1">
        <v>389</v>
      </c>
      <c r="C332" s="1" t="s">
        <v>11</v>
      </c>
      <c r="D332" s="1" t="s">
        <v>685</v>
      </c>
      <c r="E332" s="1">
        <v>1</v>
      </c>
      <c r="F332" s="1">
        <v>0</v>
      </c>
      <c r="G332" s="1">
        <v>0</v>
      </c>
      <c r="H332" s="1">
        <v>0</v>
      </c>
      <c r="I332" s="1">
        <v>1</v>
      </c>
      <c r="J332" s="1">
        <v>4</v>
      </c>
      <c r="K332" s="1">
        <v>1</v>
      </c>
      <c r="L332" s="1" t="s">
        <v>14</v>
      </c>
      <c r="M332" s="1" t="s">
        <v>14</v>
      </c>
      <c r="N332" s="1" t="s">
        <v>14</v>
      </c>
      <c r="O332" s="1" t="s">
        <v>14</v>
      </c>
      <c r="P332" s="1" t="s">
        <v>14</v>
      </c>
      <c r="Q332" s="1" t="s">
        <v>14</v>
      </c>
      <c r="R332" s="1">
        <v>1</v>
      </c>
      <c r="S332" s="1" t="s">
        <v>14</v>
      </c>
      <c r="T332" s="4"/>
    </row>
    <row r="333" spans="1:20" x14ac:dyDescent="0.25">
      <c r="A333" s="5">
        <v>1</v>
      </c>
      <c r="B333" s="2">
        <v>390</v>
      </c>
      <c r="C333" s="2" t="s">
        <v>11</v>
      </c>
      <c r="D333" s="2" t="s">
        <v>687</v>
      </c>
      <c r="E333" s="2">
        <v>2</v>
      </c>
      <c r="F333" s="2">
        <v>1</v>
      </c>
      <c r="G333" s="2">
        <v>-2</v>
      </c>
      <c r="H333" s="2">
        <v>2</v>
      </c>
      <c r="I333" s="2"/>
      <c r="J333" s="2" t="s">
        <v>14</v>
      </c>
      <c r="K333" s="2" t="s">
        <v>14</v>
      </c>
      <c r="L333" s="2" t="s">
        <v>14</v>
      </c>
      <c r="M333" s="2">
        <v>1</v>
      </c>
      <c r="N333" s="2" t="s">
        <v>14</v>
      </c>
      <c r="O333" s="2" t="s">
        <v>14</v>
      </c>
      <c r="P333" s="2" t="s">
        <v>14</v>
      </c>
      <c r="Q333" s="2">
        <v>4</v>
      </c>
      <c r="R333" s="2">
        <v>1</v>
      </c>
      <c r="S333" s="2" t="s">
        <v>14</v>
      </c>
      <c r="T333" s="6"/>
    </row>
    <row r="334" spans="1:20" x14ac:dyDescent="0.25">
      <c r="A334" s="3">
        <v>1</v>
      </c>
      <c r="B334" s="1">
        <v>391</v>
      </c>
      <c r="C334" s="1" t="s">
        <v>11</v>
      </c>
      <c r="D334" s="1" t="s">
        <v>689</v>
      </c>
      <c r="E334" s="1">
        <v>0</v>
      </c>
      <c r="F334" s="1">
        <v>0</v>
      </c>
      <c r="G334" s="1">
        <v>1</v>
      </c>
      <c r="H334" s="1">
        <v>1</v>
      </c>
      <c r="I334" s="1">
        <v>1</v>
      </c>
      <c r="J334" s="1">
        <v>4</v>
      </c>
      <c r="K334" s="1">
        <v>1</v>
      </c>
      <c r="L334" s="1" t="s">
        <v>14</v>
      </c>
      <c r="M334" s="1" t="s">
        <v>14</v>
      </c>
      <c r="N334" s="1" t="s">
        <v>14</v>
      </c>
      <c r="O334" s="1" t="s">
        <v>14</v>
      </c>
      <c r="P334" s="1" t="s">
        <v>14</v>
      </c>
      <c r="Q334" s="1" t="s">
        <v>14</v>
      </c>
      <c r="R334" s="1">
        <v>1</v>
      </c>
      <c r="S334" s="1" t="s">
        <v>14</v>
      </c>
      <c r="T334" s="4"/>
    </row>
    <row r="335" spans="1:20" x14ac:dyDescent="0.25">
      <c r="A335" s="5">
        <v>1</v>
      </c>
      <c r="B335" s="2">
        <v>392</v>
      </c>
      <c r="C335" s="2" t="s">
        <v>11</v>
      </c>
      <c r="D335" s="2" t="s">
        <v>691</v>
      </c>
      <c r="E335" s="2">
        <v>0</v>
      </c>
      <c r="F335" s="2">
        <v>0</v>
      </c>
      <c r="G335" s="2">
        <v>0</v>
      </c>
      <c r="H335" s="2">
        <v>0</v>
      </c>
      <c r="I335" s="2">
        <v>1</v>
      </c>
      <c r="J335" s="2">
        <v>4</v>
      </c>
      <c r="K335" s="2">
        <v>1</v>
      </c>
      <c r="L335" s="2" t="s">
        <v>14</v>
      </c>
      <c r="M335" s="2" t="s">
        <v>14</v>
      </c>
      <c r="N335" s="2" t="s">
        <v>14</v>
      </c>
      <c r="O335" s="2" t="s">
        <v>14</v>
      </c>
      <c r="P335" s="2" t="s">
        <v>14</v>
      </c>
      <c r="Q335" s="2" t="s">
        <v>14</v>
      </c>
      <c r="R335" s="2">
        <v>1</v>
      </c>
      <c r="S335" s="2" t="s">
        <v>14</v>
      </c>
      <c r="T335" s="6"/>
    </row>
    <row r="336" spans="1:20" x14ac:dyDescent="0.25">
      <c r="A336" s="3">
        <v>1</v>
      </c>
      <c r="B336" s="1">
        <v>393</v>
      </c>
      <c r="C336" s="1" t="s">
        <v>21</v>
      </c>
      <c r="D336" s="1" t="s">
        <v>693</v>
      </c>
      <c r="E336" s="1">
        <v>0</v>
      </c>
      <c r="F336" s="1">
        <v>1</v>
      </c>
      <c r="G336" s="1">
        <v>-1</v>
      </c>
      <c r="H336" s="1">
        <v>-2</v>
      </c>
      <c r="I336" s="1">
        <v>1</v>
      </c>
      <c r="J336" s="1">
        <v>4</v>
      </c>
      <c r="K336" s="1">
        <v>1</v>
      </c>
      <c r="L336" s="1" t="s">
        <v>14</v>
      </c>
      <c r="M336" s="1" t="s">
        <v>14</v>
      </c>
      <c r="N336" s="1" t="s">
        <v>14</v>
      </c>
      <c r="O336" s="1" t="s">
        <v>14</v>
      </c>
      <c r="P336" s="1" t="s">
        <v>14</v>
      </c>
      <c r="Q336" s="1" t="s">
        <v>14</v>
      </c>
      <c r="R336" s="1">
        <v>1</v>
      </c>
      <c r="S336" s="1" t="s">
        <v>14</v>
      </c>
      <c r="T336" s="4"/>
    </row>
    <row r="337" spans="1:20" x14ac:dyDescent="0.25">
      <c r="A337" s="5">
        <v>1</v>
      </c>
      <c r="B337" s="2">
        <v>395</v>
      </c>
      <c r="C337" s="2" t="s">
        <v>11</v>
      </c>
      <c r="D337" s="2" t="s">
        <v>695</v>
      </c>
      <c r="E337" s="2">
        <v>0</v>
      </c>
      <c r="F337" s="2">
        <v>0</v>
      </c>
      <c r="G337" s="2">
        <v>0</v>
      </c>
      <c r="H337" s="2">
        <v>0</v>
      </c>
      <c r="I337" s="2">
        <v>1</v>
      </c>
      <c r="J337" s="2">
        <v>4</v>
      </c>
      <c r="K337" s="2">
        <v>1</v>
      </c>
      <c r="L337" s="2" t="s">
        <v>14</v>
      </c>
      <c r="M337" s="2" t="s">
        <v>14</v>
      </c>
      <c r="N337" s="2" t="s">
        <v>14</v>
      </c>
      <c r="O337" s="2" t="s">
        <v>14</v>
      </c>
      <c r="P337" s="2" t="s">
        <v>14</v>
      </c>
      <c r="Q337" s="2" t="s">
        <v>14</v>
      </c>
      <c r="R337" s="2">
        <v>1</v>
      </c>
      <c r="S337" s="2" t="s">
        <v>14</v>
      </c>
      <c r="T337" s="6"/>
    </row>
    <row r="338" spans="1:20" x14ac:dyDescent="0.25">
      <c r="A338" s="3">
        <v>1</v>
      </c>
      <c r="B338" s="1">
        <v>396</v>
      </c>
      <c r="C338" s="1" t="s">
        <v>21</v>
      </c>
      <c r="D338" s="1" t="s">
        <v>697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4</v>
      </c>
      <c r="K338" s="1">
        <v>1</v>
      </c>
      <c r="L338" s="1" t="s">
        <v>14</v>
      </c>
      <c r="M338" s="1" t="s">
        <v>14</v>
      </c>
      <c r="N338" s="1" t="s">
        <v>14</v>
      </c>
      <c r="O338" s="1" t="s">
        <v>14</v>
      </c>
      <c r="P338" s="1" t="s">
        <v>14</v>
      </c>
      <c r="Q338" s="1" t="s">
        <v>14</v>
      </c>
      <c r="R338" s="1">
        <v>1</v>
      </c>
      <c r="S338" s="1" t="s">
        <v>14</v>
      </c>
      <c r="T338" s="4"/>
    </row>
    <row r="339" spans="1:20" x14ac:dyDescent="0.25">
      <c r="A339" s="5">
        <v>1</v>
      </c>
      <c r="B339" s="2">
        <v>397</v>
      </c>
      <c r="C339" s="2" t="s">
        <v>38</v>
      </c>
      <c r="D339" s="2" t="s">
        <v>699</v>
      </c>
      <c r="E339" s="2">
        <v>0</v>
      </c>
      <c r="F339" s="2">
        <v>0</v>
      </c>
      <c r="G339" s="2">
        <v>0</v>
      </c>
      <c r="H339" s="2">
        <v>0</v>
      </c>
      <c r="I339" s="2">
        <v>1</v>
      </c>
      <c r="J339" s="2">
        <v>4</v>
      </c>
      <c r="K339" s="2">
        <v>1</v>
      </c>
      <c r="L339" s="2" t="s">
        <v>14</v>
      </c>
      <c r="M339" s="2" t="s">
        <v>14</v>
      </c>
      <c r="N339" s="2" t="s">
        <v>14</v>
      </c>
      <c r="O339" s="2" t="s">
        <v>14</v>
      </c>
      <c r="P339" s="2">
        <v>1</v>
      </c>
      <c r="Q339" s="2" t="s">
        <v>14</v>
      </c>
      <c r="R339" s="2" t="s">
        <v>14</v>
      </c>
      <c r="S339" s="2" t="s">
        <v>14</v>
      </c>
      <c r="T339" s="6"/>
    </row>
    <row r="340" spans="1:20" x14ac:dyDescent="0.25">
      <c r="A340" s="3">
        <v>1</v>
      </c>
      <c r="B340" s="1">
        <v>398</v>
      </c>
      <c r="C340" s="1" t="s">
        <v>11</v>
      </c>
      <c r="D340" s="1" t="s">
        <v>701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4</v>
      </c>
      <c r="K340" s="1">
        <v>1</v>
      </c>
      <c r="L340" s="1" t="s">
        <v>14</v>
      </c>
      <c r="M340" s="1" t="s">
        <v>14</v>
      </c>
      <c r="N340" s="1" t="s">
        <v>14</v>
      </c>
      <c r="O340" s="1" t="s">
        <v>14</v>
      </c>
      <c r="P340" s="1" t="s">
        <v>14</v>
      </c>
      <c r="Q340" s="1" t="s">
        <v>14</v>
      </c>
      <c r="R340" s="1">
        <v>1</v>
      </c>
      <c r="S340" s="1" t="s">
        <v>14</v>
      </c>
      <c r="T340" s="4"/>
    </row>
    <row r="341" spans="1:20" x14ac:dyDescent="0.25">
      <c r="A341" s="5">
        <v>1</v>
      </c>
      <c r="B341" s="2">
        <v>399</v>
      </c>
      <c r="C341" s="2" t="s">
        <v>11</v>
      </c>
      <c r="D341" s="2" t="s">
        <v>703</v>
      </c>
      <c r="E341" s="2">
        <v>0</v>
      </c>
      <c r="F341" s="2">
        <v>0</v>
      </c>
      <c r="G341" s="2">
        <v>0</v>
      </c>
      <c r="H341" s="2">
        <v>0</v>
      </c>
      <c r="I341" s="2">
        <v>1</v>
      </c>
      <c r="J341" s="2">
        <v>4</v>
      </c>
      <c r="K341" s="2">
        <v>1</v>
      </c>
      <c r="L341" s="2" t="s">
        <v>14</v>
      </c>
      <c r="M341" s="2" t="s">
        <v>14</v>
      </c>
      <c r="N341" s="2" t="s">
        <v>14</v>
      </c>
      <c r="O341" s="2" t="s">
        <v>14</v>
      </c>
      <c r="P341" s="2" t="s">
        <v>14</v>
      </c>
      <c r="Q341" s="2" t="s">
        <v>14</v>
      </c>
      <c r="R341" s="2">
        <v>1</v>
      </c>
      <c r="S341" s="2" t="s">
        <v>14</v>
      </c>
      <c r="T341" s="6"/>
    </row>
    <row r="342" spans="1:20" x14ac:dyDescent="0.25">
      <c r="A342" s="3">
        <v>1</v>
      </c>
      <c r="B342" s="1">
        <v>400</v>
      </c>
      <c r="C342" s="1" t="s">
        <v>11</v>
      </c>
      <c r="D342" s="1" t="s">
        <v>705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4</v>
      </c>
      <c r="K342" s="1" t="s">
        <v>14</v>
      </c>
      <c r="L342" s="1">
        <v>1</v>
      </c>
      <c r="M342" s="1" t="s">
        <v>14</v>
      </c>
      <c r="N342" s="1" t="s">
        <v>14</v>
      </c>
      <c r="O342" s="1" t="s">
        <v>14</v>
      </c>
      <c r="P342" s="1" t="s">
        <v>14</v>
      </c>
      <c r="Q342" s="1" t="s">
        <v>14</v>
      </c>
      <c r="R342" s="1">
        <v>1</v>
      </c>
      <c r="S342" s="1" t="s">
        <v>14</v>
      </c>
      <c r="T342" s="4"/>
    </row>
    <row r="343" spans="1:20" x14ac:dyDescent="0.25">
      <c r="A343" s="5">
        <v>1</v>
      </c>
      <c r="B343" s="2">
        <v>401</v>
      </c>
      <c r="C343" s="2" t="s">
        <v>11</v>
      </c>
      <c r="D343" s="2" t="s">
        <v>707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4</v>
      </c>
      <c r="K343" s="2" t="s">
        <v>14</v>
      </c>
      <c r="L343" s="2">
        <v>1</v>
      </c>
      <c r="M343" s="2" t="s">
        <v>14</v>
      </c>
      <c r="N343" s="2" t="s">
        <v>14</v>
      </c>
      <c r="O343" s="2" t="s">
        <v>14</v>
      </c>
      <c r="P343" s="2" t="s">
        <v>14</v>
      </c>
      <c r="Q343" s="2" t="s">
        <v>14</v>
      </c>
      <c r="R343" s="2">
        <v>1</v>
      </c>
      <c r="S343" s="2" t="s">
        <v>14</v>
      </c>
      <c r="T343" s="6"/>
    </row>
    <row r="344" spans="1:20" x14ac:dyDescent="0.25">
      <c r="A344" s="3">
        <v>1</v>
      </c>
      <c r="B344" s="1">
        <v>404</v>
      </c>
      <c r="C344" s="1" t="s">
        <v>38</v>
      </c>
      <c r="D344" s="1" t="s">
        <v>709</v>
      </c>
      <c r="E344" s="1">
        <v>0</v>
      </c>
      <c r="F344" s="1">
        <v>0</v>
      </c>
      <c r="G344" s="1">
        <v>0</v>
      </c>
      <c r="H344" s="1">
        <v>0</v>
      </c>
      <c r="I344" s="1">
        <v>1</v>
      </c>
      <c r="J344" s="1">
        <v>4</v>
      </c>
      <c r="K344" s="1">
        <v>1</v>
      </c>
      <c r="L344" s="1" t="s">
        <v>14</v>
      </c>
      <c r="M344" s="1" t="s">
        <v>14</v>
      </c>
      <c r="N344" s="1" t="s">
        <v>14</v>
      </c>
      <c r="O344" s="1" t="s">
        <v>14</v>
      </c>
      <c r="P344" s="1">
        <v>1</v>
      </c>
      <c r="Q344" s="1" t="s">
        <v>14</v>
      </c>
      <c r="R344" s="1" t="s">
        <v>14</v>
      </c>
      <c r="S344" s="1" t="s">
        <v>14</v>
      </c>
      <c r="T344" s="4"/>
    </row>
    <row r="345" spans="1:20" x14ac:dyDescent="0.25">
      <c r="A345" s="5">
        <v>1</v>
      </c>
      <c r="B345" s="2">
        <v>406</v>
      </c>
      <c r="C345" s="2" t="s">
        <v>38</v>
      </c>
      <c r="D345" s="2" t="s">
        <v>711</v>
      </c>
      <c r="E345" s="2">
        <v>0</v>
      </c>
      <c r="F345" s="2">
        <v>0</v>
      </c>
      <c r="G345" s="2">
        <v>0</v>
      </c>
      <c r="H345" s="2">
        <v>0</v>
      </c>
      <c r="I345" s="2"/>
      <c r="J345" s="2" t="s">
        <v>14</v>
      </c>
      <c r="K345" s="2" t="s">
        <v>14</v>
      </c>
      <c r="L345" s="2" t="s">
        <v>14</v>
      </c>
      <c r="M345" s="2">
        <v>1</v>
      </c>
      <c r="N345" s="2" t="s">
        <v>14</v>
      </c>
      <c r="O345" s="2" t="s">
        <v>14</v>
      </c>
      <c r="P345" s="2">
        <v>1</v>
      </c>
      <c r="Q345" s="2">
        <v>4</v>
      </c>
      <c r="R345" s="2" t="s">
        <v>14</v>
      </c>
      <c r="S345" s="2" t="s">
        <v>14</v>
      </c>
      <c r="T345" s="6"/>
    </row>
    <row r="346" spans="1:20" x14ac:dyDescent="0.25">
      <c r="A346" s="3">
        <v>1</v>
      </c>
      <c r="B346" s="1">
        <v>407</v>
      </c>
      <c r="C346" s="1" t="s">
        <v>11</v>
      </c>
      <c r="D346" s="1" t="s">
        <v>713</v>
      </c>
      <c r="E346" s="1">
        <v>0</v>
      </c>
      <c r="F346" s="1">
        <v>0</v>
      </c>
      <c r="G346" s="1">
        <v>0</v>
      </c>
      <c r="H346" s="1">
        <v>0</v>
      </c>
      <c r="I346" s="1">
        <v>1</v>
      </c>
      <c r="J346" s="1">
        <v>4</v>
      </c>
      <c r="K346" s="1">
        <v>1</v>
      </c>
      <c r="L346" s="1" t="s">
        <v>14</v>
      </c>
      <c r="M346" s="1" t="s">
        <v>14</v>
      </c>
      <c r="N346" s="1" t="s">
        <v>14</v>
      </c>
      <c r="O346" s="1" t="s">
        <v>14</v>
      </c>
      <c r="P346" s="1" t="s">
        <v>14</v>
      </c>
      <c r="Q346" s="1" t="s">
        <v>14</v>
      </c>
      <c r="R346" s="1">
        <v>1</v>
      </c>
      <c r="S346" s="1" t="s">
        <v>14</v>
      </c>
      <c r="T346" s="4"/>
    </row>
    <row r="347" spans="1:20" x14ac:dyDescent="0.25">
      <c r="A347" s="5">
        <v>1</v>
      </c>
      <c r="B347" s="2">
        <v>408</v>
      </c>
      <c r="C347" s="2" t="s">
        <v>11</v>
      </c>
      <c r="D347" s="2" t="s">
        <v>715</v>
      </c>
      <c r="E347" s="2">
        <v>0</v>
      </c>
      <c r="F347" s="2">
        <v>0</v>
      </c>
      <c r="G347" s="2">
        <v>0</v>
      </c>
      <c r="H347" s="2">
        <v>0</v>
      </c>
      <c r="I347" s="2"/>
      <c r="J347" s="2" t="s">
        <v>14</v>
      </c>
      <c r="K347" s="2" t="s">
        <v>14</v>
      </c>
      <c r="L347" s="2" t="s">
        <v>14</v>
      </c>
      <c r="M347" s="2">
        <v>1</v>
      </c>
      <c r="N347" s="2" t="s">
        <v>14</v>
      </c>
      <c r="O347" s="2" t="s">
        <v>14</v>
      </c>
      <c r="P347" s="2" t="s">
        <v>14</v>
      </c>
      <c r="Q347" s="2" t="s">
        <v>14</v>
      </c>
      <c r="R347" s="2">
        <v>1</v>
      </c>
      <c r="S347" s="2">
        <v>4</v>
      </c>
      <c r="T347" s="6"/>
    </row>
    <row r="348" spans="1:20" x14ac:dyDescent="0.25">
      <c r="A348" s="3">
        <v>1</v>
      </c>
      <c r="B348" s="1">
        <v>409</v>
      </c>
      <c r="C348" s="1" t="s">
        <v>11</v>
      </c>
      <c r="D348" s="1" t="s">
        <v>717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4</v>
      </c>
      <c r="K348" s="1">
        <v>1</v>
      </c>
      <c r="L348" s="1" t="s">
        <v>14</v>
      </c>
      <c r="M348" s="1" t="s">
        <v>14</v>
      </c>
      <c r="N348" s="1" t="s">
        <v>14</v>
      </c>
      <c r="O348" s="1" t="s">
        <v>14</v>
      </c>
      <c r="P348" s="1" t="s">
        <v>14</v>
      </c>
      <c r="Q348" s="1" t="s">
        <v>14</v>
      </c>
      <c r="R348" s="1">
        <v>1</v>
      </c>
      <c r="S348" s="1" t="s">
        <v>14</v>
      </c>
      <c r="T348" s="4"/>
    </row>
    <row r="349" spans="1:20" x14ac:dyDescent="0.25">
      <c r="A349" s="5">
        <v>1</v>
      </c>
      <c r="B349" s="2">
        <v>410</v>
      </c>
      <c r="C349" s="2" t="s">
        <v>11</v>
      </c>
      <c r="D349" s="2" t="s">
        <v>719</v>
      </c>
      <c r="E349" s="2">
        <v>0</v>
      </c>
      <c r="F349" s="2">
        <v>0</v>
      </c>
      <c r="G349" s="2">
        <v>0</v>
      </c>
      <c r="H349" s="2">
        <v>0</v>
      </c>
      <c r="I349" s="2">
        <v>1</v>
      </c>
      <c r="J349" s="2">
        <v>4</v>
      </c>
      <c r="K349" s="2">
        <v>1</v>
      </c>
      <c r="L349" s="2" t="s">
        <v>14</v>
      </c>
      <c r="M349" s="2" t="s">
        <v>14</v>
      </c>
      <c r="N349" s="2" t="s">
        <v>14</v>
      </c>
      <c r="O349" s="2" t="s">
        <v>14</v>
      </c>
      <c r="P349" s="2" t="s">
        <v>14</v>
      </c>
      <c r="Q349" s="2" t="s">
        <v>14</v>
      </c>
      <c r="R349" s="2">
        <v>1</v>
      </c>
      <c r="S349" s="2" t="s">
        <v>14</v>
      </c>
      <c r="T349" s="6"/>
    </row>
    <row r="350" spans="1:20" x14ac:dyDescent="0.25">
      <c r="A350" s="3">
        <v>1</v>
      </c>
      <c r="B350" s="1">
        <v>411</v>
      </c>
      <c r="C350" s="1" t="s">
        <v>21</v>
      </c>
      <c r="D350" s="1" t="s">
        <v>721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4</v>
      </c>
      <c r="K350" s="1">
        <v>1</v>
      </c>
      <c r="L350" s="1" t="s">
        <v>14</v>
      </c>
      <c r="M350" s="1" t="s">
        <v>14</v>
      </c>
      <c r="N350" s="1" t="s">
        <v>14</v>
      </c>
      <c r="O350" s="1" t="s">
        <v>14</v>
      </c>
      <c r="P350" s="1" t="s">
        <v>14</v>
      </c>
      <c r="Q350" s="1" t="s">
        <v>14</v>
      </c>
      <c r="R350" s="1">
        <v>1</v>
      </c>
      <c r="S350" s="1" t="s">
        <v>14</v>
      </c>
      <c r="T350" s="4"/>
    </row>
    <row r="351" spans="1:20" x14ac:dyDescent="0.25">
      <c r="A351" s="5">
        <v>1</v>
      </c>
      <c r="B351" s="2">
        <v>412</v>
      </c>
      <c r="C351" s="2" t="s">
        <v>21</v>
      </c>
      <c r="D351" s="2" t="s">
        <v>723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4</v>
      </c>
      <c r="K351" s="2">
        <v>1</v>
      </c>
      <c r="L351" s="2" t="s">
        <v>14</v>
      </c>
      <c r="M351" s="2" t="s">
        <v>14</v>
      </c>
      <c r="N351" s="2" t="s">
        <v>14</v>
      </c>
      <c r="O351" s="2" t="s">
        <v>14</v>
      </c>
      <c r="P351" s="2" t="s">
        <v>14</v>
      </c>
      <c r="Q351" s="2" t="s">
        <v>14</v>
      </c>
      <c r="R351" s="2">
        <v>1</v>
      </c>
      <c r="S351" s="2" t="s">
        <v>14</v>
      </c>
      <c r="T351" s="6"/>
    </row>
    <row r="352" spans="1:20" x14ac:dyDescent="0.25">
      <c r="A352" s="3">
        <v>1</v>
      </c>
      <c r="B352" s="1">
        <v>414</v>
      </c>
      <c r="C352" s="1" t="s">
        <v>21</v>
      </c>
      <c r="D352" s="1" t="s">
        <v>725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4</v>
      </c>
      <c r="K352" s="1">
        <v>1</v>
      </c>
      <c r="L352" s="1" t="s">
        <v>14</v>
      </c>
      <c r="M352" s="1" t="s">
        <v>14</v>
      </c>
      <c r="N352" s="1" t="s">
        <v>14</v>
      </c>
      <c r="O352" s="1" t="s">
        <v>14</v>
      </c>
      <c r="P352" s="1" t="s">
        <v>14</v>
      </c>
      <c r="Q352" s="1" t="s">
        <v>14</v>
      </c>
      <c r="R352" s="1">
        <v>1</v>
      </c>
      <c r="S352" s="1" t="s">
        <v>14</v>
      </c>
      <c r="T352" s="4"/>
    </row>
    <row r="353" spans="1:20" x14ac:dyDescent="0.25">
      <c r="A353" s="5">
        <v>1</v>
      </c>
      <c r="B353" s="2">
        <v>415</v>
      </c>
      <c r="C353" s="2" t="s">
        <v>38</v>
      </c>
      <c r="D353" s="2" t="s">
        <v>727</v>
      </c>
      <c r="E353" s="2">
        <v>0</v>
      </c>
      <c r="F353" s="2">
        <v>0</v>
      </c>
      <c r="G353" s="2">
        <v>0</v>
      </c>
      <c r="H353" s="2">
        <v>0</v>
      </c>
      <c r="I353" s="2">
        <v>1</v>
      </c>
      <c r="J353" s="2">
        <v>4</v>
      </c>
      <c r="K353" s="2">
        <v>1</v>
      </c>
      <c r="L353" s="2" t="s">
        <v>14</v>
      </c>
      <c r="M353" s="2" t="s">
        <v>14</v>
      </c>
      <c r="N353" s="2" t="s">
        <v>14</v>
      </c>
      <c r="O353" s="2" t="s">
        <v>14</v>
      </c>
      <c r="P353" s="2">
        <v>1</v>
      </c>
      <c r="Q353" s="2" t="s">
        <v>14</v>
      </c>
      <c r="R353" s="2" t="s">
        <v>14</v>
      </c>
      <c r="S353" s="2" t="s">
        <v>14</v>
      </c>
      <c r="T353" s="6"/>
    </row>
    <row r="354" spans="1:20" x14ac:dyDescent="0.25">
      <c r="A354" s="3">
        <v>1</v>
      </c>
      <c r="B354" s="1">
        <v>417</v>
      </c>
      <c r="C354" s="1" t="s">
        <v>38</v>
      </c>
      <c r="D354" s="1" t="s">
        <v>729</v>
      </c>
      <c r="E354" s="1">
        <v>0</v>
      </c>
      <c r="F354" s="1">
        <v>0</v>
      </c>
      <c r="G354" s="1">
        <v>0</v>
      </c>
      <c r="H354" s="1">
        <v>0</v>
      </c>
      <c r="I354" s="1">
        <v>1</v>
      </c>
      <c r="J354" s="1">
        <v>4</v>
      </c>
      <c r="K354" s="1">
        <v>1</v>
      </c>
      <c r="L354" s="1" t="s">
        <v>14</v>
      </c>
      <c r="M354" s="1" t="s">
        <v>14</v>
      </c>
      <c r="N354" s="1" t="s">
        <v>14</v>
      </c>
      <c r="O354" s="1" t="s">
        <v>14</v>
      </c>
      <c r="P354" s="1">
        <v>1</v>
      </c>
      <c r="Q354" s="1" t="s">
        <v>14</v>
      </c>
      <c r="R354" s="1" t="s">
        <v>14</v>
      </c>
      <c r="S354" s="1" t="s">
        <v>14</v>
      </c>
      <c r="T354" s="4"/>
    </row>
    <row r="355" spans="1:20" x14ac:dyDescent="0.25">
      <c r="A355" s="5">
        <v>1</v>
      </c>
      <c r="B355" s="2">
        <v>418</v>
      </c>
      <c r="C355" s="2" t="s">
        <v>11</v>
      </c>
      <c r="D355" s="2" t="s">
        <v>731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4</v>
      </c>
      <c r="K355" s="2">
        <v>1</v>
      </c>
      <c r="L355" s="2" t="s">
        <v>14</v>
      </c>
      <c r="M355" s="2" t="s">
        <v>14</v>
      </c>
      <c r="N355" s="2" t="s">
        <v>14</v>
      </c>
      <c r="O355" s="2" t="s">
        <v>14</v>
      </c>
      <c r="P355" s="2" t="s">
        <v>14</v>
      </c>
      <c r="Q355" s="2" t="s">
        <v>14</v>
      </c>
      <c r="R355" s="2">
        <v>1</v>
      </c>
      <c r="S355" s="2" t="s">
        <v>14</v>
      </c>
      <c r="T355" s="6"/>
    </row>
    <row r="356" spans="1:20" x14ac:dyDescent="0.25">
      <c r="A356" s="3">
        <v>1</v>
      </c>
      <c r="B356" s="1">
        <v>419</v>
      </c>
      <c r="C356" s="1" t="s">
        <v>11</v>
      </c>
      <c r="D356" s="1" t="s">
        <v>733</v>
      </c>
      <c r="E356" s="1">
        <v>0</v>
      </c>
      <c r="F356" s="1">
        <v>0</v>
      </c>
      <c r="G356" s="1">
        <v>0</v>
      </c>
      <c r="H356" s="1">
        <v>0</v>
      </c>
      <c r="I356" s="1"/>
      <c r="J356" s="1" t="s">
        <v>14</v>
      </c>
      <c r="K356" s="1" t="s">
        <v>14</v>
      </c>
      <c r="L356" s="1" t="s">
        <v>14</v>
      </c>
      <c r="M356" s="1">
        <v>1</v>
      </c>
      <c r="N356" s="1" t="s">
        <v>14</v>
      </c>
      <c r="O356" s="1" t="s">
        <v>14</v>
      </c>
      <c r="P356" s="1" t="s">
        <v>14</v>
      </c>
      <c r="Q356" s="1" t="s">
        <v>14</v>
      </c>
      <c r="R356" s="1">
        <v>1</v>
      </c>
      <c r="S356" s="1">
        <v>4</v>
      </c>
      <c r="T356" s="4"/>
    </row>
    <row r="357" spans="1:20" x14ac:dyDescent="0.25">
      <c r="A357" s="5">
        <v>1</v>
      </c>
      <c r="B357" s="2">
        <v>420</v>
      </c>
      <c r="C357" s="2" t="s">
        <v>11</v>
      </c>
      <c r="D357" s="2" t="s">
        <v>735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4</v>
      </c>
      <c r="K357" s="2">
        <v>1</v>
      </c>
      <c r="L357" s="2" t="s">
        <v>14</v>
      </c>
      <c r="M357" s="2" t="s">
        <v>14</v>
      </c>
      <c r="N357" s="2" t="s">
        <v>14</v>
      </c>
      <c r="O357" s="2" t="s">
        <v>14</v>
      </c>
      <c r="P357" s="2" t="s">
        <v>14</v>
      </c>
      <c r="Q357" s="2" t="s">
        <v>14</v>
      </c>
      <c r="R357" s="2">
        <v>1</v>
      </c>
      <c r="S357" s="2" t="s">
        <v>14</v>
      </c>
      <c r="T357" s="6"/>
    </row>
    <row r="358" spans="1:20" x14ac:dyDescent="0.25">
      <c r="A358" s="3">
        <v>1</v>
      </c>
      <c r="B358" s="1">
        <v>421</v>
      </c>
      <c r="C358" s="1" t="s">
        <v>38</v>
      </c>
      <c r="D358" s="1" t="s">
        <v>737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4</v>
      </c>
      <c r="K358" s="1">
        <v>1</v>
      </c>
      <c r="L358" s="1" t="s">
        <v>14</v>
      </c>
      <c r="M358" s="1" t="s">
        <v>14</v>
      </c>
      <c r="N358" s="1" t="s">
        <v>14</v>
      </c>
      <c r="O358" s="1" t="s">
        <v>14</v>
      </c>
      <c r="P358" s="1">
        <v>1</v>
      </c>
      <c r="Q358" s="1" t="s">
        <v>14</v>
      </c>
      <c r="R358" s="1" t="s">
        <v>14</v>
      </c>
      <c r="S358" s="1" t="s">
        <v>14</v>
      </c>
      <c r="T358" s="4"/>
    </row>
    <row r="359" spans="1:20" x14ac:dyDescent="0.25">
      <c r="A359" s="5">
        <v>1</v>
      </c>
      <c r="B359" s="2">
        <v>422</v>
      </c>
      <c r="C359" s="2" t="s">
        <v>38</v>
      </c>
      <c r="D359" s="2" t="s">
        <v>739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4</v>
      </c>
      <c r="K359" s="2">
        <v>1</v>
      </c>
      <c r="L359" s="2" t="s">
        <v>14</v>
      </c>
      <c r="M359" s="2" t="s">
        <v>14</v>
      </c>
      <c r="N359" s="2" t="s">
        <v>14</v>
      </c>
      <c r="O359" s="2" t="s">
        <v>14</v>
      </c>
      <c r="P359" s="2">
        <v>1</v>
      </c>
      <c r="Q359" s="2" t="s">
        <v>14</v>
      </c>
      <c r="R359" s="2" t="s">
        <v>14</v>
      </c>
      <c r="S359" s="2" t="s">
        <v>14</v>
      </c>
      <c r="T359" s="6"/>
    </row>
    <row r="360" spans="1:20" x14ac:dyDescent="0.25">
      <c r="A360" s="3">
        <v>1</v>
      </c>
      <c r="B360" s="1">
        <v>423</v>
      </c>
      <c r="C360" s="1" t="s">
        <v>238</v>
      </c>
      <c r="D360" s="1" t="s">
        <v>741</v>
      </c>
      <c r="E360" s="1">
        <v>0</v>
      </c>
      <c r="F360" s="1">
        <v>0</v>
      </c>
      <c r="G360" s="1">
        <v>0</v>
      </c>
      <c r="H360" s="1">
        <v>0</v>
      </c>
      <c r="I360" s="1"/>
      <c r="J360" s="1" t="s">
        <v>14</v>
      </c>
      <c r="K360" s="1">
        <v>1</v>
      </c>
      <c r="L360" s="1" t="s">
        <v>14</v>
      </c>
      <c r="M360" s="1" t="s">
        <v>14</v>
      </c>
      <c r="N360" s="1" t="s">
        <v>14</v>
      </c>
      <c r="O360" s="1">
        <v>1</v>
      </c>
      <c r="P360" s="1" t="s">
        <v>14</v>
      </c>
      <c r="Q360" s="1" t="s">
        <v>14</v>
      </c>
      <c r="R360" s="1" t="s">
        <v>14</v>
      </c>
      <c r="S360" s="1">
        <v>4</v>
      </c>
      <c r="T360" s="4"/>
    </row>
    <row r="361" spans="1:20" x14ac:dyDescent="0.25">
      <c r="A361" s="5">
        <v>1</v>
      </c>
      <c r="B361" s="2">
        <v>425</v>
      </c>
      <c r="C361" s="2" t="s">
        <v>11</v>
      </c>
      <c r="D361" s="2" t="s">
        <v>743</v>
      </c>
      <c r="E361" s="2">
        <v>0</v>
      </c>
      <c r="F361" s="2">
        <v>0</v>
      </c>
      <c r="G361" s="2">
        <v>0</v>
      </c>
      <c r="H361" s="2">
        <v>0</v>
      </c>
      <c r="I361" s="2"/>
      <c r="J361" s="2" t="s">
        <v>14</v>
      </c>
      <c r="K361" s="2">
        <v>1</v>
      </c>
      <c r="L361" s="2" t="s">
        <v>14</v>
      </c>
      <c r="M361" s="2" t="s">
        <v>14</v>
      </c>
      <c r="N361" s="2" t="s">
        <v>14</v>
      </c>
      <c r="O361" s="2" t="s">
        <v>14</v>
      </c>
      <c r="P361" s="2" t="s">
        <v>14</v>
      </c>
      <c r="Q361" s="2" t="s">
        <v>14</v>
      </c>
      <c r="R361" s="2">
        <v>1</v>
      </c>
      <c r="S361" s="2">
        <v>4</v>
      </c>
      <c r="T361" s="6"/>
    </row>
    <row r="362" spans="1:20" x14ac:dyDescent="0.25">
      <c r="A362" s="3">
        <v>1</v>
      </c>
      <c r="B362" s="1">
        <v>426</v>
      </c>
      <c r="C362" s="1" t="s">
        <v>11</v>
      </c>
      <c r="D362" s="1" t="s">
        <v>745</v>
      </c>
      <c r="E362" s="1">
        <v>0</v>
      </c>
      <c r="F362" s="1">
        <v>0</v>
      </c>
      <c r="G362" s="1">
        <v>0</v>
      </c>
      <c r="H362" s="1">
        <v>0</v>
      </c>
      <c r="I362" s="1"/>
      <c r="J362" s="1" t="s">
        <v>14</v>
      </c>
      <c r="K362" s="1" t="s">
        <v>14</v>
      </c>
      <c r="L362" s="1" t="s">
        <v>14</v>
      </c>
      <c r="M362" s="1">
        <v>1</v>
      </c>
      <c r="N362" s="1" t="s">
        <v>14</v>
      </c>
      <c r="O362" s="1" t="s">
        <v>14</v>
      </c>
      <c r="P362" s="1" t="s">
        <v>14</v>
      </c>
      <c r="Q362" s="1" t="s">
        <v>14</v>
      </c>
      <c r="R362" s="1">
        <v>1</v>
      </c>
      <c r="S362" s="1">
        <v>4</v>
      </c>
      <c r="T362" s="4"/>
    </row>
    <row r="363" spans="1:20" x14ac:dyDescent="0.25">
      <c r="A363" s="5">
        <v>1</v>
      </c>
      <c r="B363" s="2">
        <v>427</v>
      </c>
      <c r="C363" s="2" t="s">
        <v>11</v>
      </c>
      <c r="D363" s="2" t="s">
        <v>747</v>
      </c>
      <c r="E363" s="2">
        <v>0</v>
      </c>
      <c r="F363" s="2">
        <v>0</v>
      </c>
      <c r="G363" s="2">
        <v>0</v>
      </c>
      <c r="H363" s="2">
        <v>0</v>
      </c>
      <c r="I363" s="2"/>
      <c r="J363" s="2" t="s">
        <v>14</v>
      </c>
      <c r="K363" s="2" t="s">
        <v>14</v>
      </c>
      <c r="L363" s="2" t="s">
        <v>14</v>
      </c>
      <c r="M363" s="2">
        <v>1</v>
      </c>
      <c r="N363" s="2" t="s">
        <v>14</v>
      </c>
      <c r="O363" s="2" t="s">
        <v>14</v>
      </c>
      <c r="P363" s="2" t="s">
        <v>14</v>
      </c>
      <c r="Q363" s="2" t="s">
        <v>14</v>
      </c>
      <c r="R363" s="2">
        <v>1</v>
      </c>
      <c r="S363" s="2">
        <v>4</v>
      </c>
      <c r="T363" s="6"/>
    </row>
    <row r="364" spans="1:20" x14ac:dyDescent="0.25">
      <c r="A364" s="3">
        <v>1</v>
      </c>
      <c r="B364" s="1">
        <v>430</v>
      </c>
      <c r="C364" s="1" t="s">
        <v>11</v>
      </c>
      <c r="D364" s="1" t="s">
        <v>749</v>
      </c>
      <c r="E364" s="1">
        <v>0</v>
      </c>
      <c r="F364" s="1">
        <v>0</v>
      </c>
      <c r="G364" s="1">
        <v>0</v>
      </c>
      <c r="H364" s="1">
        <v>0</v>
      </c>
      <c r="I364" s="1">
        <v>1</v>
      </c>
      <c r="J364" s="1">
        <v>4</v>
      </c>
      <c r="K364" s="1">
        <v>1</v>
      </c>
      <c r="L364" s="1" t="s">
        <v>14</v>
      </c>
      <c r="M364" s="1" t="s">
        <v>14</v>
      </c>
      <c r="N364" s="1" t="s">
        <v>14</v>
      </c>
      <c r="O364" s="1" t="s">
        <v>14</v>
      </c>
      <c r="P364" s="1" t="s">
        <v>14</v>
      </c>
      <c r="Q364" s="1" t="s">
        <v>14</v>
      </c>
      <c r="R364" s="1">
        <v>1</v>
      </c>
      <c r="S364" s="1" t="s">
        <v>14</v>
      </c>
      <c r="T364" s="4"/>
    </row>
    <row r="365" spans="1:20" x14ac:dyDescent="0.25">
      <c r="A365" s="5">
        <v>1</v>
      </c>
      <c r="B365" s="2">
        <v>431</v>
      </c>
      <c r="C365" s="2" t="s">
        <v>11</v>
      </c>
      <c r="D365" s="2" t="s">
        <v>751</v>
      </c>
      <c r="E365" s="2">
        <v>0</v>
      </c>
      <c r="F365" s="2">
        <v>0</v>
      </c>
      <c r="G365" s="2">
        <v>0</v>
      </c>
      <c r="H365" s="2">
        <v>0</v>
      </c>
      <c r="I365" s="2">
        <v>1</v>
      </c>
      <c r="J365" s="2">
        <v>4</v>
      </c>
      <c r="K365" s="2">
        <v>1</v>
      </c>
      <c r="L365" s="2" t="s">
        <v>14</v>
      </c>
      <c r="M365" s="2" t="s">
        <v>14</v>
      </c>
      <c r="N365" s="2" t="s">
        <v>14</v>
      </c>
      <c r="O365" s="2" t="s">
        <v>14</v>
      </c>
      <c r="P365" s="2" t="s">
        <v>14</v>
      </c>
      <c r="Q365" s="2" t="s">
        <v>14</v>
      </c>
      <c r="R365" s="2">
        <v>1</v>
      </c>
      <c r="S365" s="2" t="s">
        <v>14</v>
      </c>
      <c r="T365" s="6"/>
    </row>
    <row r="366" spans="1:20" x14ac:dyDescent="0.25">
      <c r="A366" s="3">
        <v>1</v>
      </c>
      <c r="B366" s="1">
        <v>432</v>
      </c>
      <c r="C366" s="1" t="s">
        <v>38</v>
      </c>
      <c r="D366" s="1" t="s">
        <v>753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4</v>
      </c>
      <c r="K366" s="1">
        <v>1</v>
      </c>
      <c r="L366" s="1" t="s">
        <v>14</v>
      </c>
      <c r="M366" s="1" t="s">
        <v>14</v>
      </c>
      <c r="N366" s="1" t="s">
        <v>14</v>
      </c>
      <c r="O366" s="1" t="s">
        <v>14</v>
      </c>
      <c r="P366" s="1">
        <v>1</v>
      </c>
      <c r="Q366" s="1" t="s">
        <v>14</v>
      </c>
      <c r="R366" s="1" t="s">
        <v>14</v>
      </c>
      <c r="S366" s="1" t="s">
        <v>14</v>
      </c>
      <c r="T366" s="4"/>
    </row>
    <row r="367" spans="1:20" x14ac:dyDescent="0.25">
      <c r="A367" s="5">
        <v>1</v>
      </c>
      <c r="B367" s="2">
        <v>433</v>
      </c>
      <c r="C367" s="2" t="s">
        <v>11</v>
      </c>
      <c r="D367" s="2" t="s">
        <v>755</v>
      </c>
      <c r="E367" s="2">
        <v>1</v>
      </c>
      <c r="F367" s="2">
        <v>1</v>
      </c>
      <c r="G367" s="2">
        <v>1</v>
      </c>
      <c r="H367" s="2">
        <v>1</v>
      </c>
      <c r="I367" s="2">
        <v>1</v>
      </c>
      <c r="J367" s="2">
        <v>4</v>
      </c>
      <c r="K367" s="2">
        <v>1</v>
      </c>
      <c r="L367" s="2" t="s">
        <v>14</v>
      </c>
      <c r="M367" s="2" t="s">
        <v>14</v>
      </c>
      <c r="N367" s="2" t="s">
        <v>14</v>
      </c>
      <c r="O367" s="2" t="s">
        <v>14</v>
      </c>
      <c r="P367" s="2" t="s">
        <v>14</v>
      </c>
      <c r="Q367" s="2" t="s">
        <v>14</v>
      </c>
      <c r="R367" s="2">
        <v>1</v>
      </c>
      <c r="S367" s="2" t="s">
        <v>14</v>
      </c>
      <c r="T367" s="6"/>
    </row>
    <row r="368" spans="1:20" x14ac:dyDescent="0.25">
      <c r="A368" s="3">
        <v>1</v>
      </c>
      <c r="B368" s="1">
        <v>437</v>
      </c>
      <c r="C368" s="1" t="s">
        <v>11</v>
      </c>
      <c r="D368" s="1" t="s">
        <v>757</v>
      </c>
      <c r="E368" s="1">
        <v>0</v>
      </c>
      <c r="F368" s="1">
        <v>0</v>
      </c>
      <c r="G368" s="1">
        <v>0</v>
      </c>
      <c r="H368" s="1">
        <v>0</v>
      </c>
      <c r="I368" s="1">
        <v>1</v>
      </c>
      <c r="J368" s="1">
        <v>4</v>
      </c>
      <c r="K368" s="1" t="s">
        <v>14</v>
      </c>
      <c r="L368" s="1">
        <v>1</v>
      </c>
      <c r="M368" s="1" t="s">
        <v>14</v>
      </c>
      <c r="N368" s="1" t="s">
        <v>14</v>
      </c>
      <c r="O368" s="1" t="s">
        <v>14</v>
      </c>
      <c r="P368" s="1" t="s">
        <v>14</v>
      </c>
      <c r="Q368" s="1" t="s">
        <v>14</v>
      </c>
      <c r="R368" s="1">
        <v>1</v>
      </c>
      <c r="S368" s="1" t="s">
        <v>14</v>
      </c>
      <c r="T368" s="4"/>
    </row>
    <row r="369" spans="1:20" x14ac:dyDescent="0.25">
      <c r="A369" s="5">
        <v>1</v>
      </c>
      <c r="B369" s="2">
        <v>438</v>
      </c>
      <c r="C369" s="2" t="s">
        <v>11</v>
      </c>
      <c r="D369" s="2" t="s">
        <v>759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4</v>
      </c>
      <c r="K369" s="2" t="s">
        <v>14</v>
      </c>
      <c r="L369" s="2">
        <v>1</v>
      </c>
      <c r="M369" s="2" t="s">
        <v>14</v>
      </c>
      <c r="N369" s="2" t="s">
        <v>14</v>
      </c>
      <c r="O369" s="2" t="s">
        <v>14</v>
      </c>
      <c r="P369" s="2" t="s">
        <v>14</v>
      </c>
      <c r="Q369" s="2" t="s">
        <v>14</v>
      </c>
      <c r="R369" s="2">
        <v>1</v>
      </c>
      <c r="S369" s="2" t="s">
        <v>14</v>
      </c>
      <c r="T369" s="6"/>
    </row>
    <row r="370" spans="1:20" x14ac:dyDescent="0.25">
      <c r="A370" s="3">
        <v>1</v>
      </c>
      <c r="B370" s="1">
        <v>439</v>
      </c>
      <c r="C370" s="1" t="s">
        <v>21</v>
      </c>
      <c r="D370" s="1" t="s">
        <v>761</v>
      </c>
      <c r="E370" s="1">
        <v>0</v>
      </c>
      <c r="F370" s="1">
        <v>0</v>
      </c>
      <c r="G370" s="1">
        <v>-1</v>
      </c>
      <c r="H370" s="1">
        <v>0</v>
      </c>
      <c r="I370" s="1">
        <v>1</v>
      </c>
      <c r="J370" s="1">
        <v>4</v>
      </c>
      <c r="K370" s="1" t="s">
        <v>14</v>
      </c>
      <c r="L370" s="1">
        <v>1</v>
      </c>
      <c r="M370" s="1" t="s">
        <v>14</v>
      </c>
      <c r="N370" s="1" t="s">
        <v>14</v>
      </c>
      <c r="O370" s="1" t="s">
        <v>14</v>
      </c>
      <c r="P370" s="1" t="s">
        <v>14</v>
      </c>
      <c r="Q370" s="1" t="s">
        <v>14</v>
      </c>
      <c r="R370" s="1">
        <v>1</v>
      </c>
      <c r="S370" s="1" t="s">
        <v>14</v>
      </c>
      <c r="T370" s="4"/>
    </row>
    <row r="371" spans="1:20" x14ac:dyDescent="0.25">
      <c r="A371" s="5">
        <v>1</v>
      </c>
      <c r="B371" s="2">
        <v>441</v>
      </c>
      <c r="C371" s="2" t="s">
        <v>38</v>
      </c>
      <c r="D371" s="2" t="s">
        <v>763</v>
      </c>
      <c r="E371" s="2">
        <v>0</v>
      </c>
      <c r="F371" s="2">
        <v>0</v>
      </c>
      <c r="G371" s="2">
        <v>0</v>
      </c>
      <c r="H371" s="2">
        <v>0</v>
      </c>
      <c r="I371" s="2">
        <v>1</v>
      </c>
      <c r="J371" s="2">
        <v>4</v>
      </c>
      <c r="K371" s="2" t="s">
        <v>14</v>
      </c>
      <c r="L371" s="2">
        <v>1</v>
      </c>
      <c r="M371" s="2" t="s">
        <v>14</v>
      </c>
      <c r="N371" s="2" t="s">
        <v>14</v>
      </c>
      <c r="O371" s="2" t="s">
        <v>14</v>
      </c>
      <c r="P371" s="2">
        <v>1</v>
      </c>
      <c r="Q371" s="2" t="s">
        <v>14</v>
      </c>
      <c r="R371" s="2" t="s">
        <v>14</v>
      </c>
      <c r="S371" s="2" t="s">
        <v>14</v>
      </c>
      <c r="T371" s="6"/>
    </row>
    <row r="372" spans="1:20" x14ac:dyDescent="0.25">
      <c r="A372" s="3">
        <v>1</v>
      </c>
      <c r="B372" s="1">
        <v>442</v>
      </c>
      <c r="C372" s="1" t="s">
        <v>38</v>
      </c>
      <c r="D372" s="1" t="s">
        <v>765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4</v>
      </c>
      <c r="K372" s="1" t="s">
        <v>14</v>
      </c>
      <c r="L372" s="1">
        <v>1</v>
      </c>
      <c r="M372" s="1" t="s">
        <v>14</v>
      </c>
      <c r="N372" s="1" t="s">
        <v>14</v>
      </c>
      <c r="O372" s="1" t="s">
        <v>14</v>
      </c>
      <c r="P372" s="1">
        <v>1</v>
      </c>
      <c r="Q372" s="1" t="s">
        <v>14</v>
      </c>
      <c r="R372" s="1" t="s">
        <v>14</v>
      </c>
      <c r="S372" s="1" t="s">
        <v>14</v>
      </c>
      <c r="T372" s="4"/>
    </row>
    <row r="373" spans="1:20" x14ac:dyDescent="0.25">
      <c r="A373" s="5">
        <v>1</v>
      </c>
      <c r="B373" s="2">
        <v>443</v>
      </c>
      <c r="C373" s="2" t="s">
        <v>11</v>
      </c>
      <c r="D373" s="2" t="s">
        <v>767</v>
      </c>
      <c r="E373" s="2">
        <v>0</v>
      </c>
      <c r="F373" s="2">
        <v>0</v>
      </c>
      <c r="G373" s="2">
        <v>0</v>
      </c>
      <c r="H373" s="2">
        <v>0</v>
      </c>
      <c r="I373" s="2">
        <v>1</v>
      </c>
      <c r="J373" s="2">
        <v>4</v>
      </c>
      <c r="K373" s="2" t="s">
        <v>14</v>
      </c>
      <c r="L373" s="2">
        <v>1</v>
      </c>
      <c r="M373" s="2" t="s">
        <v>14</v>
      </c>
      <c r="N373" s="2" t="s">
        <v>14</v>
      </c>
      <c r="O373" s="2" t="s">
        <v>14</v>
      </c>
      <c r="P373" s="2" t="s">
        <v>14</v>
      </c>
      <c r="Q373" s="2" t="s">
        <v>14</v>
      </c>
      <c r="R373" s="2">
        <v>1</v>
      </c>
      <c r="S373" s="2" t="s">
        <v>14</v>
      </c>
      <c r="T373" s="6"/>
    </row>
    <row r="374" spans="1:20" x14ac:dyDescent="0.25">
      <c r="A374" s="3">
        <v>1</v>
      </c>
      <c r="B374" s="1">
        <v>444</v>
      </c>
      <c r="C374" s="1" t="s">
        <v>11</v>
      </c>
      <c r="D374" s="1" t="s">
        <v>769</v>
      </c>
      <c r="E374" s="1">
        <v>0</v>
      </c>
      <c r="F374" s="1">
        <v>0</v>
      </c>
      <c r="G374" s="1">
        <v>0</v>
      </c>
      <c r="H374" s="1">
        <v>0</v>
      </c>
      <c r="I374" s="1"/>
      <c r="J374" s="1" t="s">
        <v>14</v>
      </c>
      <c r="K374" s="1" t="s">
        <v>14</v>
      </c>
      <c r="L374" s="1" t="s">
        <v>14</v>
      </c>
      <c r="M374" s="1">
        <v>1</v>
      </c>
      <c r="N374" s="1" t="s">
        <v>14</v>
      </c>
      <c r="O374" s="1" t="s">
        <v>14</v>
      </c>
      <c r="P374" s="1" t="s">
        <v>14</v>
      </c>
      <c r="Q374" s="1" t="s">
        <v>14</v>
      </c>
      <c r="R374" s="1">
        <v>1</v>
      </c>
      <c r="S374" s="1">
        <v>4</v>
      </c>
      <c r="T374" s="4"/>
    </row>
    <row r="375" spans="1:20" x14ac:dyDescent="0.25">
      <c r="A375" s="5">
        <v>1</v>
      </c>
      <c r="B375" s="2">
        <v>445</v>
      </c>
      <c r="C375" s="2" t="s">
        <v>11</v>
      </c>
      <c r="D375" s="2" t="s">
        <v>771</v>
      </c>
      <c r="E375" s="2">
        <v>0</v>
      </c>
      <c r="F375" s="2">
        <v>0</v>
      </c>
      <c r="G375" s="2">
        <v>0</v>
      </c>
      <c r="H375" s="2">
        <v>0</v>
      </c>
      <c r="I375" s="2">
        <v>1</v>
      </c>
      <c r="J375" s="2">
        <v>4</v>
      </c>
      <c r="K375" s="2" t="s">
        <v>14</v>
      </c>
      <c r="L375" s="2">
        <v>1</v>
      </c>
      <c r="M375" s="2" t="s">
        <v>14</v>
      </c>
      <c r="N375" s="2" t="s">
        <v>14</v>
      </c>
      <c r="O375" s="2" t="s">
        <v>14</v>
      </c>
      <c r="P375" s="2" t="s">
        <v>14</v>
      </c>
      <c r="Q375" s="2" t="s">
        <v>14</v>
      </c>
      <c r="R375" s="2">
        <v>1</v>
      </c>
      <c r="S375" s="2" t="s">
        <v>14</v>
      </c>
      <c r="T375" s="6"/>
    </row>
    <row r="376" spans="1:20" x14ac:dyDescent="0.25">
      <c r="A376" s="3">
        <v>1</v>
      </c>
      <c r="B376" s="1">
        <v>446</v>
      </c>
      <c r="C376" s="1" t="s">
        <v>11</v>
      </c>
      <c r="D376" s="1" t="s">
        <v>773</v>
      </c>
      <c r="E376" s="1">
        <v>0</v>
      </c>
      <c r="F376" s="1">
        <v>0</v>
      </c>
      <c r="G376" s="1">
        <v>0</v>
      </c>
      <c r="H376" s="1">
        <v>0</v>
      </c>
      <c r="I376" s="1"/>
      <c r="J376" s="1" t="s">
        <v>14</v>
      </c>
      <c r="K376" s="1" t="s">
        <v>14</v>
      </c>
      <c r="L376" s="1" t="s">
        <v>14</v>
      </c>
      <c r="M376" s="1">
        <v>1</v>
      </c>
      <c r="N376" s="1" t="s">
        <v>14</v>
      </c>
      <c r="O376" s="1" t="s">
        <v>14</v>
      </c>
      <c r="P376" s="1" t="s">
        <v>14</v>
      </c>
      <c r="Q376" s="1" t="s">
        <v>14</v>
      </c>
      <c r="R376" s="1">
        <v>1</v>
      </c>
      <c r="S376" s="1">
        <v>4</v>
      </c>
      <c r="T376" s="4"/>
    </row>
    <row r="377" spans="1:20" x14ac:dyDescent="0.25">
      <c r="A377" s="5">
        <v>1</v>
      </c>
      <c r="B377" s="2">
        <v>447</v>
      </c>
      <c r="C377" s="2" t="s">
        <v>11</v>
      </c>
      <c r="D377" s="2" t="s">
        <v>775</v>
      </c>
      <c r="E377" s="2">
        <v>0</v>
      </c>
      <c r="F377" s="2">
        <v>0</v>
      </c>
      <c r="G377" s="2">
        <v>0</v>
      </c>
      <c r="H377" s="2">
        <v>0</v>
      </c>
      <c r="I377" s="2"/>
      <c r="J377" s="2" t="s">
        <v>14</v>
      </c>
      <c r="K377" s="2" t="s">
        <v>14</v>
      </c>
      <c r="L377" s="2" t="s">
        <v>14</v>
      </c>
      <c r="M377" s="2">
        <v>1</v>
      </c>
      <c r="N377" s="2" t="s">
        <v>14</v>
      </c>
      <c r="O377" s="2" t="s">
        <v>14</v>
      </c>
      <c r="P377" s="2" t="s">
        <v>14</v>
      </c>
      <c r="Q377" s="2" t="s">
        <v>14</v>
      </c>
      <c r="R377" s="2">
        <v>1</v>
      </c>
      <c r="S377" s="2">
        <v>4</v>
      </c>
      <c r="T377" s="6"/>
    </row>
    <row r="378" spans="1:20" x14ac:dyDescent="0.25">
      <c r="A378" s="3">
        <v>1</v>
      </c>
      <c r="B378" s="1">
        <v>448</v>
      </c>
      <c r="C378" s="1" t="s">
        <v>11</v>
      </c>
      <c r="D378" s="1" t="s">
        <v>777</v>
      </c>
      <c r="E378" s="1">
        <v>3</v>
      </c>
      <c r="F378" s="1">
        <v>3</v>
      </c>
      <c r="G378" s="1">
        <v>3</v>
      </c>
      <c r="H378" s="1">
        <v>3</v>
      </c>
      <c r="I378" s="1"/>
      <c r="J378" s="1" t="s">
        <v>14</v>
      </c>
      <c r="K378" s="1" t="s">
        <v>14</v>
      </c>
      <c r="L378" s="1" t="s">
        <v>14</v>
      </c>
      <c r="M378" s="1">
        <v>1</v>
      </c>
      <c r="N378" s="1" t="s">
        <v>14</v>
      </c>
      <c r="O378" s="1" t="s">
        <v>14</v>
      </c>
      <c r="P378" s="1" t="s">
        <v>14</v>
      </c>
      <c r="Q378" s="1" t="s">
        <v>14</v>
      </c>
      <c r="R378" s="1">
        <v>1</v>
      </c>
      <c r="S378" s="1">
        <v>4</v>
      </c>
      <c r="T378" s="4"/>
    </row>
    <row r="379" spans="1:20" x14ac:dyDescent="0.25">
      <c r="A379" s="5">
        <v>1</v>
      </c>
      <c r="B379" s="2">
        <v>449</v>
      </c>
      <c r="C379" s="2" t="s">
        <v>11</v>
      </c>
      <c r="D379" s="2" t="s">
        <v>779</v>
      </c>
      <c r="E379" s="2">
        <v>0</v>
      </c>
      <c r="F379" s="2">
        <v>0</v>
      </c>
      <c r="G379" s="2">
        <v>0</v>
      </c>
      <c r="H379" s="2">
        <v>0</v>
      </c>
      <c r="I379" s="2"/>
      <c r="J379" s="2" t="s">
        <v>14</v>
      </c>
      <c r="K379" s="2" t="s">
        <v>14</v>
      </c>
      <c r="L379" s="2" t="s">
        <v>14</v>
      </c>
      <c r="M379" s="2">
        <v>1</v>
      </c>
      <c r="N379" s="2" t="s">
        <v>14</v>
      </c>
      <c r="O379" s="2" t="s">
        <v>14</v>
      </c>
      <c r="P379" s="2" t="s">
        <v>14</v>
      </c>
      <c r="Q379" s="2" t="s">
        <v>14</v>
      </c>
      <c r="R379" s="2">
        <v>1</v>
      </c>
      <c r="S379" s="2">
        <v>4</v>
      </c>
      <c r="T379" s="6"/>
    </row>
    <row r="380" spans="1:20" x14ac:dyDescent="0.25">
      <c r="A380" s="3">
        <v>1</v>
      </c>
      <c r="B380" s="1">
        <v>450</v>
      </c>
      <c r="C380" s="1" t="s">
        <v>11</v>
      </c>
      <c r="D380" s="1" t="s">
        <v>781</v>
      </c>
      <c r="E380" s="1">
        <v>0</v>
      </c>
      <c r="F380" s="1">
        <v>0</v>
      </c>
      <c r="G380" s="1">
        <v>0</v>
      </c>
      <c r="H380" s="1">
        <v>0</v>
      </c>
      <c r="I380" s="1">
        <v>1</v>
      </c>
      <c r="J380" s="1">
        <v>4</v>
      </c>
      <c r="K380" s="1" t="s">
        <v>14</v>
      </c>
      <c r="L380" s="1">
        <v>1</v>
      </c>
      <c r="M380" s="1" t="s">
        <v>14</v>
      </c>
      <c r="N380" s="1">
        <v>1</v>
      </c>
      <c r="O380" s="1" t="s">
        <v>14</v>
      </c>
      <c r="P380" s="1" t="s">
        <v>14</v>
      </c>
      <c r="Q380" s="1" t="s">
        <v>14</v>
      </c>
      <c r="R380" s="1" t="s">
        <v>14</v>
      </c>
      <c r="S380" s="1" t="s">
        <v>14</v>
      </c>
      <c r="T380" s="4"/>
    </row>
    <row r="381" spans="1:20" x14ac:dyDescent="0.25">
      <c r="A381" s="5">
        <v>1</v>
      </c>
      <c r="B381" s="2">
        <v>451</v>
      </c>
      <c r="C381" s="2" t="s">
        <v>21</v>
      </c>
      <c r="D381" s="2" t="s">
        <v>783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4</v>
      </c>
      <c r="K381" s="2" t="s">
        <v>14</v>
      </c>
      <c r="L381" s="2">
        <v>1</v>
      </c>
      <c r="M381" s="2" t="s">
        <v>14</v>
      </c>
      <c r="N381" s="2">
        <v>1</v>
      </c>
      <c r="O381" s="2" t="s">
        <v>14</v>
      </c>
      <c r="P381" s="2" t="s">
        <v>14</v>
      </c>
      <c r="Q381" s="2" t="s">
        <v>14</v>
      </c>
      <c r="R381" s="2" t="s">
        <v>14</v>
      </c>
      <c r="S381" s="2" t="s">
        <v>14</v>
      </c>
      <c r="T381" s="6"/>
    </row>
    <row r="382" spans="1:20" x14ac:dyDescent="0.25">
      <c r="A382" s="3">
        <v>1</v>
      </c>
      <c r="B382" s="1">
        <v>452</v>
      </c>
      <c r="C382" s="1" t="s">
        <v>21</v>
      </c>
      <c r="D382" s="1" t="s">
        <v>785</v>
      </c>
      <c r="E382" s="1">
        <v>0</v>
      </c>
      <c r="F382" s="1">
        <v>0</v>
      </c>
      <c r="G382" s="1">
        <v>0</v>
      </c>
      <c r="H382" s="1">
        <v>0</v>
      </c>
      <c r="I382" s="1">
        <v>1</v>
      </c>
      <c r="J382" s="1">
        <v>4</v>
      </c>
      <c r="K382" s="1" t="s">
        <v>14</v>
      </c>
      <c r="L382" s="1">
        <v>1</v>
      </c>
      <c r="M382" s="1" t="s">
        <v>14</v>
      </c>
      <c r="N382" s="1">
        <v>1</v>
      </c>
      <c r="O382" s="1" t="s">
        <v>14</v>
      </c>
      <c r="P382" s="1" t="s">
        <v>14</v>
      </c>
      <c r="Q382" s="1" t="s">
        <v>14</v>
      </c>
      <c r="R382" s="1" t="s">
        <v>14</v>
      </c>
      <c r="S382" s="1" t="s">
        <v>14</v>
      </c>
      <c r="T382" s="4"/>
    </row>
    <row r="383" spans="1:20" x14ac:dyDescent="0.25">
      <c r="A383" s="5">
        <v>1</v>
      </c>
      <c r="B383" s="2">
        <v>454</v>
      </c>
      <c r="C383" s="2" t="s">
        <v>21</v>
      </c>
      <c r="D383" s="2" t="s">
        <v>787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4</v>
      </c>
      <c r="K383" s="2">
        <v>1</v>
      </c>
      <c r="L383" s="2" t="s">
        <v>14</v>
      </c>
      <c r="M383" s="2" t="s">
        <v>14</v>
      </c>
      <c r="N383" s="2">
        <v>1</v>
      </c>
      <c r="O383" s="2" t="s">
        <v>14</v>
      </c>
      <c r="P383" s="2" t="s">
        <v>14</v>
      </c>
      <c r="Q383" s="2" t="s">
        <v>14</v>
      </c>
      <c r="R383" s="2" t="s">
        <v>14</v>
      </c>
      <c r="S383" s="2" t="s">
        <v>14</v>
      </c>
      <c r="T383" s="6"/>
    </row>
    <row r="384" spans="1:20" x14ac:dyDescent="0.25">
      <c r="A384" s="3">
        <v>1</v>
      </c>
      <c r="B384" s="1">
        <v>455</v>
      </c>
      <c r="C384" s="1" t="s">
        <v>238</v>
      </c>
      <c r="D384" s="1" t="s">
        <v>789</v>
      </c>
      <c r="E384" s="1">
        <v>3</v>
      </c>
      <c r="F384" s="1">
        <v>3</v>
      </c>
      <c r="G384" s="1">
        <v>-2</v>
      </c>
      <c r="H384" s="1">
        <v>-1</v>
      </c>
      <c r="I384" s="1"/>
      <c r="J384" s="1" t="s">
        <v>14</v>
      </c>
      <c r="K384" s="1" t="s">
        <v>14</v>
      </c>
      <c r="L384" s="1" t="s">
        <v>14</v>
      </c>
      <c r="M384" s="1">
        <v>1</v>
      </c>
      <c r="N384" s="1" t="s">
        <v>14</v>
      </c>
      <c r="O384" s="1">
        <v>1</v>
      </c>
      <c r="P384" s="1" t="s">
        <v>14</v>
      </c>
      <c r="Q384" s="1" t="s">
        <v>14</v>
      </c>
      <c r="R384" s="1" t="s">
        <v>14</v>
      </c>
      <c r="S384" s="1">
        <v>4</v>
      </c>
      <c r="T384" s="4"/>
    </row>
    <row r="385" spans="1:20" x14ac:dyDescent="0.25">
      <c r="A385" s="5">
        <v>1</v>
      </c>
      <c r="B385" s="2">
        <v>456</v>
      </c>
      <c r="C385" s="2" t="s">
        <v>11</v>
      </c>
      <c r="D385" s="2" t="s">
        <v>791</v>
      </c>
      <c r="E385" s="2">
        <v>1</v>
      </c>
      <c r="F385" s="2">
        <v>0</v>
      </c>
      <c r="G385" s="2">
        <v>2</v>
      </c>
      <c r="H385" s="2">
        <v>3</v>
      </c>
      <c r="I385" s="2">
        <v>1</v>
      </c>
      <c r="J385" s="2">
        <v>4</v>
      </c>
      <c r="K385" s="2">
        <v>1</v>
      </c>
      <c r="L385" s="2" t="s">
        <v>14</v>
      </c>
      <c r="M385" s="2" t="s">
        <v>14</v>
      </c>
      <c r="N385" s="2" t="s">
        <v>14</v>
      </c>
      <c r="O385" s="2" t="s">
        <v>14</v>
      </c>
      <c r="P385" s="2" t="s">
        <v>14</v>
      </c>
      <c r="Q385" s="2" t="s">
        <v>14</v>
      </c>
      <c r="R385" s="2">
        <v>1</v>
      </c>
      <c r="S385" s="2" t="s">
        <v>14</v>
      </c>
      <c r="T385" s="6"/>
    </row>
    <row r="386" spans="1:20" x14ac:dyDescent="0.25">
      <c r="A386" s="3">
        <v>1</v>
      </c>
      <c r="B386" s="1">
        <v>457</v>
      </c>
      <c r="C386" s="1" t="s">
        <v>238</v>
      </c>
      <c r="D386" s="1" t="s">
        <v>793</v>
      </c>
      <c r="E386" s="1">
        <v>0</v>
      </c>
      <c r="F386" s="1">
        <v>0</v>
      </c>
      <c r="G386" s="1">
        <v>-1</v>
      </c>
      <c r="H386" s="1">
        <v>0</v>
      </c>
      <c r="I386" s="1">
        <v>1</v>
      </c>
      <c r="J386" s="1">
        <v>4</v>
      </c>
      <c r="K386" s="1">
        <v>1</v>
      </c>
      <c r="L386" s="1" t="s">
        <v>14</v>
      </c>
      <c r="M386" s="1" t="s">
        <v>14</v>
      </c>
      <c r="N386" s="1">
        <v>1</v>
      </c>
      <c r="O386" s="1" t="s">
        <v>14</v>
      </c>
      <c r="P386" s="1" t="s">
        <v>14</v>
      </c>
      <c r="Q386" s="1" t="s">
        <v>14</v>
      </c>
      <c r="R386" s="1" t="s">
        <v>14</v>
      </c>
      <c r="S386" s="1" t="s">
        <v>14</v>
      </c>
      <c r="T386" s="4"/>
    </row>
    <row r="387" spans="1:20" x14ac:dyDescent="0.25">
      <c r="A387" s="5">
        <v>1</v>
      </c>
      <c r="B387" s="2">
        <v>458</v>
      </c>
      <c r="C387" s="2" t="s">
        <v>11</v>
      </c>
      <c r="D387" s="2" t="s">
        <v>795</v>
      </c>
      <c r="E387" s="2">
        <v>1</v>
      </c>
      <c r="F387" s="2">
        <v>1</v>
      </c>
      <c r="G387" s="2">
        <v>1</v>
      </c>
      <c r="H387" s="2">
        <v>2</v>
      </c>
      <c r="I387" s="2">
        <v>1</v>
      </c>
      <c r="J387" s="2">
        <v>4</v>
      </c>
      <c r="K387" s="2">
        <v>1</v>
      </c>
      <c r="L387" s="2" t="s">
        <v>14</v>
      </c>
      <c r="M387" s="2" t="s">
        <v>14</v>
      </c>
      <c r="N387" s="2" t="s">
        <v>14</v>
      </c>
      <c r="O387" s="2" t="s">
        <v>14</v>
      </c>
      <c r="P387" s="2" t="s">
        <v>14</v>
      </c>
      <c r="Q387" s="2" t="s">
        <v>14</v>
      </c>
      <c r="R387" s="2">
        <v>1</v>
      </c>
      <c r="S387" s="2" t="s">
        <v>14</v>
      </c>
      <c r="T387" s="6"/>
    </row>
    <row r="388" spans="1:20" x14ac:dyDescent="0.25">
      <c r="A388" s="3">
        <v>1</v>
      </c>
      <c r="B388" s="1">
        <v>459</v>
      </c>
      <c r="C388" s="1" t="s">
        <v>11</v>
      </c>
      <c r="D388" s="1" t="s">
        <v>797</v>
      </c>
      <c r="E388" s="1">
        <v>0</v>
      </c>
      <c r="F388" s="1">
        <v>-1</v>
      </c>
      <c r="G388" s="1">
        <v>0</v>
      </c>
      <c r="H388" s="1">
        <v>0</v>
      </c>
      <c r="I388" s="1">
        <v>1</v>
      </c>
      <c r="J388" s="1">
        <v>4</v>
      </c>
      <c r="K388" s="1" t="s">
        <v>14</v>
      </c>
      <c r="L388" s="1">
        <v>1</v>
      </c>
      <c r="M388" s="1" t="s">
        <v>14</v>
      </c>
      <c r="N388" s="1" t="s">
        <v>14</v>
      </c>
      <c r="O388" s="1" t="s">
        <v>14</v>
      </c>
      <c r="P388" s="1" t="s">
        <v>14</v>
      </c>
      <c r="Q388" s="1" t="s">
        <v>14</v>
      </c>
      <c r="R388" s="1">
        <v>1</v>
      </c>
      <c r="S388" s="1" t="s">
        <v>14</v>
      </c>
      <c r="T388" s="4"/>
    </row>
    <row r="389" spans="1:20" x14ac:dyDescent="0.25">
      <c r="A389" s="5">
        <v>1</v>
      </c>
      <c r="B389" s="2">
        <v>460</v>
      </c>
      <c r="C389" s="2" t="s">
        <v>21</v>
      </c>
      <c r="D389" s="2" t="s">
        <v>799</v>
      </c>
      <c r="E389" s="2">
        <v>1</v>
      </c>
      <c r="F389" s="2">
        <v>0</v>
      </c>
      <c r="G389" s="2">
        <v>0</v>
      </c>
      <c r="H389" s="2">
        <v>0</v>
      </c>
      <c r="I389" s="2">
        <v>1</v>
      </c>
      <c r="J389" s="2">
        <v>4</v>
      </c>
      <c r="K389" s="2" t="s">
        <v>14</v>
      </c>
      <c r="L389" s="2">
        <v>1</v>
      </c>
      <c r="M389" s="2" t="s">
        <v>14</v>
      </c>
      <c r="N389" s="2">
        <v>1</v>
      </c>
      <c r="O389" s="2" t="s">
        <v>14</v>
      </c>
      <c r="P389" s="2" t="s">
        <v>14</v>
      </c>
      <c r="Q389" s="2" t="s">
        <v>14</v>
      </c>
      <c r="R389" s="2" t="s">
        <v>14</v>
      </c>
      <c r="S389" s="2" t="s">
        <v>14</v>
      </c>
      <c r="T389" s="6"/>
    </row>
    <row r="390" spans="1:20" x14ac:dyDescent="0.25">
      <c r="A390" s="3">
        <v>1</v>
      </c>
      <c r="B390" s="1">
        <v>461</v>
      </c>
      <c r="C390" s="1" t="s">
        <v>238</v>
      </c>
      <c r="D390" s="1" t="s">
        <v>801</v>
      </c>
      <c r="E390" s="1">
        <v>1</v>
      </c>
      <c r="F390" s="1">
        <v>1</v>
      </c>
      <c r="G390" s="1">
        <v>0</v>
      </c>
      <c r="H390" s="1">
        <v>0</v>
      </c>
      <c r="I390" s="1">
        <v>1</v>
      </c>
      <c r="J390" s="1">
        <v>4</v>
      </c>
      <c r="K390" s="1" t="s">
        <v>14</v>
      </c>
      <c r="L390" s="1">
        <v>1</v>
      </c>
      <c r="M390" s="1" t="s">
        <v>14</v>
      </c>
      <c r="N390" s="1" t="s">
        <v>14</v>
      </c>
      <c r="O390" s="1">
        <v>1</v>
      </c>
      <c r="P390" s="1" t="s">
        <v>14</v>
      </c>
      <c r="Q390" s="1" t="s">
        <v>14</v>
      </c>
      <c r="R390" s="1" t="s">
        <v>14</v>
      </c>
      <c r="S390" s="1" t="s">
        <v>14</v>
      </c>
      <c r="T390" s="4"/>
    </row>
    <row r="391" spans="1:20" x14ac:dyDescent="0.25">
      <c r="A391" s="5">
        <v>1</v>
      </c>
      <c r="B391" s="2">
        <v>462</v>
      </c>
      <c r="C391" s="2" t="s">
        <v>238</v>
      </c>
      <c r="D391" s="2" t="s">
        <v>803</v>
      </c>
      <c r="E391" s="2">
        <v>2</v>
      </c>
      <c r="F391" s="2">
        <v>1</v>
      </c>
      <c r="G391" s="2">
        <v>-1</v>
      </c>
      <c r="H391" s="2">
        <v>-1</v>
      </c>
      <c r="I391" s="2">
        <v>1</v>
      </c>
      <c r="J391" s="2">
        <v>4</v>
      </c>
      <c r="K391" s="2" t="s">
        <v>14</v>
      </c>
      <c r="L391" s="2">
        <v>1</v>
      </c>
      <c r="M391" s="2" t="s">
        <v>14</v>
      </c>
      <c r="N391" s="2" t="s">
        <v>14</v>
      </c>
      <c r="O391" s="2">
        <v>1</v>
      </c>
      <c r="P391" s="2" t="s">
        <v>14</v>
      </c>
      <c r="Q391" s="2" t="s">
        <v>14</v>
      </c>
      <c r="R391" s="2" t="s">
        <v>14</v>
      </c>
      <c r="S391" s="2" t="s">
        <v>14</v>
      </c>
      <c r="T391" s="6"/>
    </row>
    <row r="392" spans="1:20" x14ac:dyDescent="0.25">
      <c r="A392" s="3">
        <v>1</v>
      </c>
      <c r="B392" s="1">
        <v>463</v>
      </c>
      <c r="C392" s="1" t="s">
        <v>11</v>
      </c>
      <c r="D392" s="1" t="s">
        <v>805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4</v>
      </c>
      <c r="K392" s="1">
        <v>1</v>
      </c>
      <c r="L392" s="1" t="s">
        <v>14</v>
      </c>
      <c r="M392" s="1" t="s">
        <v>14</v>
      </c>
      <c r="N392" s="1">
        <v>1</v>
      </c>
      <c r="O392" s="1" t="s">
        <v>14</v>
      </c>
      <c r="P392" s="1" t="s">
        <v>14</v>
      </c>
      <c r="Q392" s="1" t="s">
        <v>14</v>
      </c>
      <c r="R392" s="1" t="s">
        <v>14</v>
      </c>
      <c r="S392" s="1" t="s">
        <v>14</v>
      </c>
      <c r="T392" s="4"/>
    </row>
    <row r="393" spans="1:20" x14ac:dyDescent="0.25">
      <c r="A393" s="5">
        <v>1</v>
      </c>
      <c r="B393" s="2">
        <v>464</v>
      </c>
      <c r="C393" s="2" t="s">
        <v>238</v>
      </c>
      <c r="D393" s="2" t="s">
        <v>807</v>
      </c>
      <c r="E393" s="2">
        <v>0</v>
      </c>
      <c r="F393" s="2">
        <v>0</v>
      </c>
      <c r="G393" s="2">
        <v>0</v>
      </c>
      <c r="H393" s="2">
        <v>0</v>
      </c>
      <c r="I393" s="2">
        <v>1</v>
      </c>
      <c r="J393" s="2">
        <v>4</v>
      </c>
      <c r="K393" s="2">
        <v>1</v>
      </c>
      <c r="L393" s="2" t="s">
        <v>14</v>
      </c>
      <c r="M393" s="2" t="s">
        <v>14</v>
      </c>
      <c r="N393" s="2">
        <v>1</v>
      </c>
      <c r="O393" s="2" t="s">
        <v>14</v>
      </c>
      <c r="P393" s="2" t="s">
        <v>14</v>
      </c>
      <c r="Q393" s="2" t="s">
        <v>14</v>
      </c>
      <c r="R393" s="2" t="s">
        <v>14</v>
      </c>
      <c r="S393" s="2" t="s">
        <v>14</v>
      </c>
      <c r="T393" s="6"/>
    </row>
    <row r="394" spans="1:20" x14ac:dyDescent="0.25">
      <c r="A394" s="3">
        <v>1</v>
      </c>
      <c r="B394" s="1">
        <v>465</v>
      </c>
      <c r="C394" s="1" t="s">
        <v>238</v>
      </c>
      <c r="D394" s="1" t="s">
        <v>809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4</v>
      </c>
      <c r="K394" s="1">
        <v>1</v>
      </c>
      <c r="L394" s="1" t="s">
        <v>14</v>
      </c>
      <c r="M394" s="1" t="s">
        <v>14</v>
      </c>
      <c r="N394" s="1">
        <v>1</v>
      </c>
      <c r="O394" s="1" t="s">
        <v>14</v>
      </c>
      <c r="P394" s="1" t="s">
        <v>14</v>
      </c>
      <c r="Q394" s="1" t="s">
        <v>14</v>
      </c>
      <c r="R394" s="1" t="s">
        <v>14</v>
      </c>
      <c r="S394" s="1" t="s">
        <v>14</v>
      </c>
      <c r="T394" s="4"/>
    </row>
    <row r="395" spans="1:20" x14ac:dyDescent="0.25">
      <c r="A395" s="5">
        <v>1</v>
      </c>
      <c r="B395" s="2">
        <v>466</v>
      </c>
      <c r="C395" s="2" t="s">
        <v>38</v>
      </c>
      <c r="D395" s="2" t="s">
        <v>811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4</v>
      </c>
      <c r="K395" s="2">
        <v>1</v>
      </c>
      <c r="L395" s="2" t="s">
        <v>14</v>
      </c>
      <c r="M395" s="2" t="s">
        <v>14</v>
      </c>
      <c r="N395" s="2">
        <v>1</v>
      </c>
      <c r="O395" s="2" t="s">
        <v>14</v>
      </c>
      <c r="P395" s="2" t="s">
        <v>14</v>
      </c>
      <c r="Q395" s="2" t="s">
        <v>14</v>
      </c>
      <c r="R395" s="2" t="s">
        <v>14</v>
      </c>
      <c r="S395" s="2" t="s">
        <v>14</v>
      </c>
      <c r="T395" s="6"/>
    </row>
    <row r="396" spans="1:20" x14ac:dyDescent="0.25">
      <c r="A396" s="3">
        <v>1</v>
      </c>
      <c r="B396" s="1">
        <v>468</v>
      </c>
      <c r="C396" s="1" t="s">
        <v>238</v>
      </c>
      <c r="D396" s="1" t="s">
        <v>813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14</v>
      </c>
      <c r="K396" s="1" t="s">
        <v>14</v>
      </c>
      <c r="L396" s="1" t="s">
        <v>14</v>
      </c>
      <c r="M396" s="1">
        <v>1</v>
      </c>
      <c r="N396" s="1" t="s">
        <v>14</v>
      </c>
      <c r="O396" s="1" t="s">
        <v>14</v>
      </c>
      <c r="P396" s="1">
        <v>1</v>
      </c>
      <c r="Q396" s="1" t="s">
        <v>14</v>
      </c>
      <c r="R396" s="1" t="s">
        <v>14</v>
      </c>
      <c r="S396" s="1">
        <v>4</v>
      </c>
      <c r="T396" s="4"/>
    </row>
    <row r="397" spans="1:20" x14ac:dyDescent="0.25">
      <c r="A397" s="5">
        <v>1</v>
      </c>
      <c r="B397" s="2">
        <v>469</v>
      </c>
      <c r="C397" s="2" t="s">
        <v>11</v>
      </c>
      <c r="D397" s="2" t="s">
        <v>815</v>
      </c>
      <c r="E397" s="2">
        <v>0</v>
      </c>
      <c r="F397" s="2">
        <v>0</v>
      </c>
      <c r="G397" s="2">
        <v>0</v>
      </c>
      <c r="H397" s="2">
        <v>0</v>
      </c>
      <c r="I397" s="2">
        <v>1</v>
      </c>
      <c r="J397" s="2">
        <v>4</v>
      </c>
      <c r="K397" s="2" t="s">
        <v>14</v>
      </c>
      <c r="L397" s="2">
        <v>1</v>
      </c>
      <c r="M397" s="2" t="s">
        <v>14</v>
      </c>
      <c r="N397" s="2">
        <v>1</v>
      </c>
      <c r="O397" s="2" t="s">
        <v>14</v>
      </c>
      <c r="P397" s="2" t="s">
        <v>14</v>
      </c>
      <c r="Q397" s="2" t="s">
        <v>14</v>
      </c>
      <c r="R397" s="2" t="s">
        <v>14</v>
      </c>
      <c r="S397" s="2" t="s">
        <v>14</v>
      </c>
      <c r="T397" s="6"/>
    </row>
    <row r="398" spans="1:20" x14ac:dyDescent="0.25">
      <c r="A398" s="3">
        <v>1</v>
      </c>
      <c r="B398" s="1">
        <v>470</v>
      </c>
      <c r="C398" s="1" t="s">
        <v>238</v>
      </c>
      <c r="D398" s="1" t="s">
        <v>817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14</v>
      </c>
      <c r="K398" s="1" t="s">
        <v>14</v>
      </c>
      <c r="L398" s="1" t="s">
        <v>14</v>
      </c>
      <c r="M398" s="1">
        <v>1</v>
      </c>
      <c r="N398" s="1" t="s">
        <v>14</v>
      </c>
      <c r="O398" s="1" t="s">
        <v>14</v>
      </c>
      <c r="P398" s="1" t="s">
        <v>14</v>
      </c>
      <c r="Q398" s="1" t="s">
        <v>14</v>
      </c>
      <c r="R398" s="1">
        <v>1</v>
      </c>
      <c r="S398" s="1">
        <v>4</v>
      </c>
      <c r="T398" s="4"/>
    </row>
    <row r="399" spans="1:20" x14ac:dyDescent="0.25">
      <c r="A399" s="5">
        <v>1</v>
      </c>
      <c r="B399" s="2">
        <v>471</v>
      </c>
      <c r="C399" s="2" t="s">
        <v>11</v>
      </c>
      <c r="D399" s="2" t="s">
        <v>819</v>
      </c>
      <c r="E399" s="2">
        <v>0</v>
      </c>
      <c r="F399" s="2">
        <v>0</v>
      </c>
      <c r="G399" s="2">
        <v>0</v>
      </c>
      <c r="H399" s="2">
        <v>0</v>
      </c>
      <c r="I399" s="2">
        <v>1</v>
      </c>
      <c r="J399" s="2">
        <v>4</v>
      </c>
      <c r="K399" s="2" t="s">
        <v>14</v>
      </c>
      <c r="L399" s="2">
        <v>1</v>
      </c>
      <c r="M399" s="2" t="s">
        <v>14</v>
      </c>
      <c r="N399" s="2">
        <v>1</v>
      </c>
      <c r="O399" s="2" t="s">
        <v>14</v>
      </c>
      <c r="P399" s="2" t="s">
        <v>14</v>
      </c>
      <c r="Q399" s="2" t="s">
        <v>14</v>
      </c>
      <c r="R399" s="2" t="s">
        <v>14</v>
      </c>
      <c r="S399" s="2" t="s">
        <v>14</v>
      </c>
      <c r="T399" s="6"/>
    </row>
    <row r="400" spans="1:20" x14ac:dyDescent="0.25">
      <c r="A400" s="3">
        <v>1</v>
      </c>
      <c r="B400" s="1">
        <v>472</v>
      </c>
      <c r="C400" s="1" t="s">
        <v>11</v>
      </c>
      <c r="D400" s="1" t="s">
        <v>821</v>
      </c>
      <c r="E400" s="1">
        <v>0</v>
      </c>
      <c r="F400" s="1">
        <v>0</v>
      </c>
      <c r="G400" s="1">
        <v>0</v>
      </c>
      <c r="H400" s="1">
        <v>0</v>
      </c>
      <c r="I400" s="1">
        <v>1</v>
      </c>
      <c r="J400" s="1">
        <v>4</v>
      </c>
      <c r="K400" s="1" t="s">
        <v>14</v>
      </c>
      <c r="L400" s="1">
        <v>1</v>
      </c>
      <c r="M400" s="1" t="s">
        <v>14</v>
      </c>
      <c r="N400" s="1">
        <v>1</v>
      </c>
      <c r="O400" s="1" t="s">
        <v>14</v>
      </c>
      <c r="P400" s="1" t="s">
        <v>14</v>
      </c>
      <c r="Q400" s="1" t="s">
        <v>14</v>
      </c>
      <c r="R400" s="1" t="s">
        <v>14</v>
      </c>
      <c r="S400" s="1" t="s">
        <v>14</v>
      </c>
      <c r="T400" s="4"/>
    </row>
    <row r="401" spans="1:20" x14ac:dyDescent="0.25">
      <c r="A401" s="5">
        <v>1</v>
      </c>
      <c r="B401" s="2">
        <v>473</v>
      </c>
      <c r="C401" s="2" t="s">
        <v>11</v>
      </c>
      <c r="D401" s="2" t="s">
        <v>823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4</v>
      </c>
      <c r="K401" s="2" t="s">
        <v>14</v>
      </c>
      <c r="L401" s="2">
        <v>1</v>
      </c>
      <c r="M401" s="2" t="s">
        <v>14</v>
      </c>
      <c r="N401" s="2">
        <v>1</v>
      </c>
      <c r="O401" s="2" t="s">
        <v>14</v>
      </c>
      <c r="P401" s="2" t="s">
        <v>14</v>
      </c>
      <c r="Q401" s="2" t="s">
        <v>14</v>
      </c>
      <c r="R401" s="2" t="s">
        <v>14</v>
      </c>
      <c r="S401" s="2" t="s">
        <v>14</v>
      </c>
      <c r="T401" s="6"/>
    </row>
    <row r="402" spans="1:20" x14ac:dyDescent="0.25">
      <c r="A402" s="3">
        <v>1</v>
      </c>
      <c r="B402" s="1">
        <v>474</v>
      </c>
      <c r="C402" s="1" t="s">
        <v>11</v>
      </c>
      <c r="D402" s="1" t="s">
        <v>825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4</v>
      </c>
      <c r="K402" s="1" t="s">
        <v>14</v>
      </c>
      <c r="L402" s="1">
        <v>1</v>
      </c>
      <c r="M402" s="1" t="s">
        <v>14</v>
      </c>
      <c r="N402" s="1">
        <v>1</v>
      </c>
      <c r="O402" s="1" t="s">
        <v>14</v>
      </c>
      <c r="P402" s="1" t="s">
        <v>14</v>
      </c>
      <c r="Q402" s="1" t="s">
        <v>14</v>
      </c>
      <c r="R402" s="1" t="s">
        <v>14</v>
      </c>
      <c r="S402" s="1" t="s">
        <v>14</v>
      </c>
      <c r="T402" s="4"/>
    </row>
    <row r="403" spans="1:20" x14ac:dyDescent="0.25">
      <c r="A403" s="5">
        <v>1</v>
      </c>
      <c r="B403" s="2">
        <v>475</v>
      </c>
      <c r="C403" s="2" t="s">
        <v>11</v>
      </c>
      <c r="D403" s="2" t="s">
        <v>827</v>
      </c>
      <c r="E403" s="2">
        <v>0</v>
      </c>
      <c r="F403" s="2">
        <v>0</v>
      </c>
      <c r="G403" s="2">
        <v>0</v>
      </c>
      <c r="H403" s="2">
        <v>0</v>
      </c>
      <c r="I403" s="2">
        <v>1</v>
      </c>
      <c r="J403" s="2">
        <v>4</v>
      </c>
      <c r="K403" s="2" t="s">
        <v>14</v>
      </c>
      <c r="L403" s="2">
        <v>1</v>
      </c>
      <c r="M403" s="2" t="s">
        <v>14</v>
      </c>
      <c r="N403" s="2">
        <v>1</v>
      </c>
      <c r="O403" s="2" t="s">
        <v>14</v>
      </c>
      <c r="P403" s="2" t="s">
        <v>14</v>
      </c>
      <c r="Q403" s="2" t="s">
        <v>14</v>
      </c>
      <c r="R403" s="2" t="s">
        <v>14</v>
      </c>
      <c r="S403" s="2" t="s">
        <v>14</v>
      </c>
      <c r="T403" s="6"/>
    </row>
    <row r="404" spans="1:20" x14ac:dyDescent="0.25">
      <c r="A404" s="3">
        <v>1</v>
      </c>
      <c r="B404" s="1">
        <v>476</v>
      </c>
      <c r="C404" s="1" t="s">
        <v>11</v>
      </c>
      <c r="D404" s="1" t="s">
        <v>829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4</v>
      </c>
      <c r="K404" s="1">
        <v>1</v>
      </c>
      <c r="L404" s="1" t="s">
        <v>14</v>
      </c>
      <c r="M404" s="1" t="s">
        <v>14</v>
      </c>
      <c r="N404" s="1">
        <v>1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14</v>
      </c>
      <c r="T404" s="4"/>
    </row>
    <row r="405" spans="1:20" x14ac:dyDescent="0.25">
      <c r="A405" s="5">
        <v>1</v>
      </c>
      <c r="B405" s="2">
        <v>477</v>
      </c>
      <c r="C405" s="2" t="s">
        <v>11</v>
      </c>
      <c r="D405" s="2" t="s">
        <v>831</v>
      </c>
      <c r="E405" s="2">
        <v>0</v>
      </c>
      <c r="F405" s="2">
        <v>0</v>
      </c>
      <c r="G405" s="2">
        <v>0</v>
      </c>
      <c r="H405" s="2">
        <v>0</v>
      </c>
      <c r="I405" s="2">
        <v>1</v>
      </c>
      <c r="J405" s="2">
        <v>4</v>
      </c>
      <c r="K405" s="2">
        <v>1</v>
      </c>
      <c r="L405" s="2" t="s">
        <v>14</v>
      </c>
      <c r="M405" s="2" t="s">
        <v>14</v>
      </c>
      <c r="N405" s="2">
        <v>1</v>
      </c>
      <c r="O405" s="2" t="s">
        <v>14</v>
      </c>
      <c r="P405" s="2" t="s">
        <v>14</v>
      </c>
      <c r="Q405" s="2" t="s">
        <v>14</v>
      </c>
      <c r="R405" s="2" t="s">
        <v>14</v>
      </c>
      <c r="S405" s="2" t="s">
        <v>14</v>
      </c>
      <c r="T405" s="6"/>
    </row>
    <row r="406" spans="1:20" x14ac:dyDescent="0.25">
      <c r="A406" s="3">
        <v>1</v>
      </c>
      <c r="B406" s="1">
        <v>478</v>
      </c>
      <c r="C406" s="1" t="s">
        <v>75</v>
      </c>
      <c r="D406" s="1" t="s">
        <v>833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4</v>
      </c>
      <c r="K406" s="1">
        <v>1</v>
      </c>
      <c r="L406" s="1" t="s">
        <v>14</v>
      </c>
      <c r="M406" s="1" t="s">
        <v>14</v>
      </c>
      <c r="N406" s="1" t="s">
        <v>14</v>
      </c>
      <c r="O406" s="1" t="s">
        <v>14</v>
      </c>
      <c r="P406" s="1" t="s">
        <v>14</v>
      </c>
      <c r="Q406" s="1" t="s">
        <v>14</v>
      </c>
      <c r="R406" s="1">
        <v>1</v>
      </c>
      <c r="S406" s="1" t="s">
        <v>14</v>
      </c>
      <c r="T406" s="4"/>
    </row>
    <row r="407" spans="1:20" x14ac:dyDescent="0.25">
      <c r="A407" s="3">
        <v>1</v>
      </c>
      <c r="B407" s="1">
        <v>479</v>
      </c>
      <c r="C407" s="1" t="s">
        <v>238</v>
      </c>
      <c r="D407" s="1" t="s">
        <v>835</v>
      </c>
      <c r="E407" s="1">
        <v>0</v>
      </c>
      <c r="F407" s="1">
        <v>0</v>
      </c>
      <c r="G407" s="1">
        <v>1</v>
      </c>
      <c r="H407" s="1">
        <v>0</v>
      </c>
      <c r="I407" s="1">
        <v>1</v>
      </c>
      <c r="J407" s="1">
        <v>4</v>
      </c>
      <c r="K407" s="1" t="s">
        <v>14</v>
      </c>
      <c r="L407" s="1">
        <v>1</v>
      </c>
      <c r="M407" s="1" t="s">
        <v>14</v>
      </c>
      <c r="N407" s="1" t="s">
        <v>14</v>
      </c>
      <c r="O407" s="1" t="s">
        <v>14</v>
      </c>
      <c r="P407" s="1" t="s">
        <v>14</v>
      </c>
      <c r="Q407" s="1" t="s">
        <v>14</v>
      </c>
      <c r="R407" s="1">
        <v>1</v>
      </c>
      <c r="S407" s="1" t="s">
        <v>14</v>
      </c>
      <c r="T407" s="4" t="s">
        <v>14</v>
      </c>
    </row>
    <row r="408" spans="1:20" x14ac:dyDescent="0.25">
      <c r="A408" s="5">
        <v>1</v>
      </c>
      <c r="B408" s="2">
        <v>481</v>
      </c>
      <c r="C408" s="2" t="s">
        <v>38</v>
      </c>
      <c r="D408" s="2" t="s">
        <v>837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4</v>
      </c>
      <c r="K408" s="2">
        <v>1</v>
      </c>
      <c r="L408" s="2" t="s">
        <v>14</v>
      </c>
      <c r="M408" s="2" t="s">
        <v>14</v>
      </c>
      <c r="N408" s="2">
        <v>1</v>
      </c>
      <c r="O408" s="2" t="s">
        <v>14</v>
      </c>
      <c r="P408" s="2" t="s">
        <v>14</v>
      </c>
      <c r="Q408" s="2" t="s">
        <v>14</v>
      </c>
      <c r="R408" s="2" t="s">
        <v>14</v>
      </c>
      <c r="S408" s="2" t="s">
        <v>14</v>
      </c>
      <c r="T408" s="6"/>
    </row>
    <row r="409" spans="1:20" x14ac:dyDescent="0.25">
      <c r="A409" s="3">
        <v>1</v>
      </c>
      <c r="B409" s="1">
        <v>482</v>
      </c>
      <c r="C409" s="1" t="s">
        <v>11</v>
      </c>
      <c r="D409" s="1" t="s">
        <v>839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4</v>
      </c>
      <c r="K409" s="1">
        <v>1</v>
      </c>
      <c r="L409" s="1" t="s">
        <v>14</v>
      </c>
      <c r="M409" s="1" t="s">
        <v>14</v>
      </c>
      <c r="N409" s="1">
        <v>1</v>
      </c>
      <c r="O409" s="1" t="s">
        <v>14</v>
      </c>
      <c r="P409" s="1" t="s">
        <v>14</v>
      </c>
      <c r="Q409" s="1" t="s">
        <v>14</v>
      </c>
      <c r="R409" s="1" t="s">
        <v>14</v>
      </c>
      <c r="S409" s="1" t="s">
        <v>14</v>
      </c>
      <c r="T409" s="4"/>
    </row>
    <row r="410" spans="1:20" x14ac:dyDescent="0.25">
      <c r="A410" s="5">
        <v>1</v>
      </c>
      <c r="B410" s="2">
        <v>483</v>
      </c>
      <c r="C410" s="2" t="s">
        <v>38</v>
      </c>
      <c r="D410" s="2" t="s">
        <v>841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4</v>
      </c>
      <c r="K410" s="2">
        <v>1</v>
      </c>
      <c r="L410" s="2" t="s">
        <v>14</v>
      </c>
      <c r="M410" s="2" t="s">
        <v>14</v>
      </c>
      <c r="N410" s="2">
        <v>1</v>
      </c>
      <c r="O410" s="2" t="s">
        <v>14</v>
      </c>
      <c r="P410" s="2" t="s">
        <v>14</v>
      </c>
      <c r="Q410" s="2" t="s">
        <v>14</v>
      </c>
      <c r="R410" s="2" t="s">
        <v>14</v>
      </c>
      <c r="S410" s="2" t="s">
        <v>14</v>
      </c>
      <c r="T410" s="6"/>
    </row>
    <row r="411" spans="1:20" x14ac:dyDescent="0.25">
      <c r="A411" s="3">
        <v>1</v>
      </c>
      <c r="B411" s="1">
        <v>484</v>
      </c>
      <c r="C411" s="1" t="s">
        <v>11</v>
      </c>
      <c r="D411" s="1" t="s">
        <v>843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4</v>
      </c>
      <c r="K411" s="1">
        <v>1</v>
      </c>
      <c r="L411" s="1" t="s">
        <v>14</v>
      </c>
      <c r="M411" s="1" t="s">
        <v>14</v>
      </c>
      <c r="N411" s="1">
        <v>1</v>
      </c>
      <c r="O411" s="1" t="s">
        <v>14</v>
      </c>
      <c r="P411" s="1" t="s">
        <v>14</v>
      </c>
      <c r="Q411" s="1" t="s">
        <v>14</v>
      </c>
      <c r="R411" s="1" t="s">
        <v>14</v>
      </c>
      <c r="S411" s="1" t="s">
        <v>14</v>
      </c>
      <c r="T411" s="4"/>
    </row>
    <row r="412" spans="1:20" x14ac:dyDescent="0.25">
      <c r="A412" s="5">
        <v>1</v>
      </c>
      <c r="B412" s="2">
        <v>485</v>
      </c>
      <c r="C412" s="2" t="s">
        <v>11</v>
      </c>
      <c r="D412" s="2" t="s">
        <v>845</v>
      </c>
      <c r="E412" s="2">
        <v>0</v>
      </c>
      <c r="F412" s="2">
        <v>0</v>
      </c>
      <c r="G412" s="2">
        <v>0</v>
      </c>
      <c r="H412" s="2">
        <v>0</v>
      </c>
      <c r="I412" s="2">
        <v>1</v>
      </c>
      <c r="J412" s="2">
        <v>4</v>
      </c>
      <c r="K412" s="2">
        <v>1</v>
      </c>
      <c r="L412" s="2" t="s">
        <v>14</v>
      </c>
      <c r="M412" s="2" t="s">
        <v>14</v>
      </c>
      <c r="N412" s="2">
        <v>1</v>
      </c>
      <c r="O412" s="2" t="s">
        <v>14</v>
      </c>
      <c r="P412" s="2" t="s">
        <v>14</v>
      </c>
      <c r="Q412" s="2" t="s">
        <v>14</v>
      </c>
      <c r="R412" s="2" t="s">
        <v>14</v>
      </c>
      <c r="S412" s="2" t="s">
        <v>14</v>
      </c>
      <c r="T412" s="6"/>
    </row>
    <row r="413" spans="1:20" x14ac:dyDescent="0.25">
      <c r="A413" s="3">
        <v>1</v>
      </c>
      <c r="B413" s="1">
        <v>486</v>
      </c>
      <c r="C413" s="1" t="s">
        <v>11</v>
      </c>
      <c r="D413" s="1" t="s">
        <v>847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4</v>
      </c>
      <c r="K413" s="1">
        <v>1</v>
      </c>
      <c r="L413" s="1" t="s">
        <v>14</v>
      </c>
      <c r="M413" s="1" t="s">
        <v>14</v>
      </c>
      <c r="N413" s="1">
        <v>1</v>
      </c>
      <c r="O413" s="1" t="s">
        <v>14</v>
      </c>
      <c r="P413" s="1" t="s">
        <v>14</v>
      </c>
      <c r="Q413" s="1" t="s">
        <v>14</v>
      </c>
      <c r="R413" s="1" t="s">
        <v>14</v>
      </c>
      <c r="S413" s="1" t="s">
        <v>14</v>
      </c>
      <c r="T413" s="4"/>
    </row>
    <row r="414" spans="1:20" x14ac:dyDescent="0.25">
      <c r="A414" s="5">
        <v>1</v>
      </c>
      <c r="B414" s="2">
        <v>487</v>
      </c>
      <c r="C414" s="2" t="s">
        <v>11</v>
      </c>
      <c r="D414" s="2" t="s">
        <v>849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4</v>
      </c>
      <c r="K414" s="2">
        <v>1</v>
      </c>
      <c r="L414" s="2" t="s">
        <v>14</v>
      </c>
      <c r="M414" s="2" t="s">
        <v>14</v>
      </c>
      <c r="N414" s="2">
        <v>1</v>
      </c>
      <c r="O414" s="2" t="s">
        <v>14</v>
      </c>
      <c r="P414" s="2" t="s">
        <v>14</v>
      </c>
      <c r="Q414" s="2" t="s">
        <v>14</v>
      </c>
      <c r="R414" s="2" t="s">
        <v>14</v>
      </c>
      <c r="S414" s="2" t="s">
        <v>14</v>
      </c>
      <c r="T414" s="6"/>
    </row>
    <row r="415" spans="1:20" x14ac:dyDescent="0.25">
      <c r="A415" s="3">
        <v>1</v>
      </c>
      <c r="B415" s="1">
        <v>488</v>
      </c>
      <c r="C415" s="1" t="s">
        <v>11</v>
      </c>
      <c r="D415" s="1" t="s">
        <v>851</v>
      </c>
      <c r="E415" s="1">
        <v>0</v>
      </c>
      <c r="F415" s="1">
        <v>0</v>
      </c>
      <c r="G415" s="1">
        <v>0</v>
      </c>
      <c r="H415" s="1">
        <v>0</v>
      </c>
      <c r="I415" s="1">
        <v>1</v>
      </c>
      <c r="J415" s="1">
        <v>4</v>
      </c>
      <c r="K415" s="1">
        <v>1</v>
      </c>
      <c r="L415" s="1" t="s">
        <v>14</v>
      </c>
      <c r="M415" s="1" t="s">
        <v>14</v>
      </c>
      <c r="N415" s="1">
        <v>1</v>
      </c>
      <c r="O415" s="1" t="s">
        <v>14</v>
      </c>
      <c r="P415" s="1" t="s">
        <v>14</v>
      </c>
      <c r="Q415" s="1" t="s">
        <v>14</v>
      </c>
      <c r="R415" s="1" t="s">
        <v>14</v>
      </c>
      <c r="S415" s="1" t="s">
        <v>14</v>
      </c>
      <c r="T415" s="4"/>
    </row>
    <row r="416" spans="1:20" x14ac:dyDescent="0.25">
      <c r="A416" s="5">
        <v>1</v>
      </c>
      <c r="B416" s="2">
        <v>489</v>
      </c>
      <c r="C416" s="2" t="s">
        <v>11</v>
      </c>
      <c r="D416" s="2" t="s">
        <v>853</v>
      </c>
      <c r="E416" s="2">
        <v>0</v>
      </c>
      <c r="F416" s="2">
        <v>0</v>
      </c>
      <c r="G416" s="2">
        <v>0</v>
      </c>
      <c r="H416" s="2">
        <v>0</v>
      </c>
      <c r="I416" s="2"/>
      <c r="J416" s="2" t="s">
        <v>14</v>
      </c>
      <c r="K416" s="2" t="s">
        <v>14</v>
      </c>
      <c r="L416" s="2" t="s">
        <v>14</v>
      </c>
      <c r="M416" s="2">
        <v>1</v>
      </c>
      <c r="N416" s="2" t="s">
        <v>14</v>
      </c>
      <c r="O416" s="2" t="s">
        <v>14</v>
      </c>
      <c r="P416" s="2" t="s">
        <v>14</v>
      </c>
      <c r="Q416" s="2" t="s">
        <v>14</v>
      </c>
      <c r="R416" s="2">
        <v>1</v>
      </c>
      <c r="S416" s="2">
        <v>4</v>
      </c>
      <c r="T416" s="6"/>
    </row>
    <row r="417" spans="1:20" x14ac:dyDescent="0.25">
      <c r="A417" s="3">
        <v>1</v>
      </c>
      <c r="B417" s="1">
        <v>490</v>
      </c>
      <c r="C417" s="1" t="s">
        <v>75</v>
      </c>
      <c r="D417" s="1" t="s">
        <v>855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4</v>
      </c>
      <c r="K417" s="1" t="s">
        <v>14</v>
      </c>
      <c r="L417" s="1">
        <v>1</v>
      </c>
      <c r="M417" s="1" t="s">
        <v>14</v>
      </c>
      <c r="N417" s="1" t="s">
        <v>14</v>
      </c>
      <c r="O417" s="1" t="s">
        <v>14</v>
      </c>
      <c r="P417" s="1" t="s">
        <v>14</v>
      </c>
      <c r="Q417" s="1" t="s">
        <v>14</v>
      </c>
      <c r="R417" s="1">
        <v>1</v>
      </c>
      <c r="S417" s="1" t="s">
        <v>14</v>
      </c>
      <c r="T417" s="4"/>
    </row>
    <row r="418" spans="1:20" x14ac:dyDescent="0.25">
      <c r="A418" s="5">
        <v>1</v>
      </c>
      <c r="B418" s="2">
        <v>491</v>
      </c>
      <c r="C418" s="2" t="s">
        <v>11</v>
      </c>
      <c r="D418" s="2" t="s">
        <v>857</v>
      </c>
      <c r="E418" s="2">
        <v>0</v>
      </c>
      <c r="F418" s="2">
        <v>0</v>
      </c>
      <c r="G418" s="2">
        <v>0</v>
      </c>
      <c r="H418" s="2">
        <v>0</v>
      </c>
      <c r="I418" s="2">
        <v>1</v>
      </c>
      <c r="J418" s="2">
        <v>4</v>
      </c>
      <c r="K418" s="2" t="s">
        <v>14</v>
      </c>
      <c r="L418" s="2">
        <v>1</v>
      </c>
      <c r="M418" s="2" t="s">
        <v>14</v>
      </c>
      <c r="N418" s="2" t="s">
        <v>14</v>
      </c>
      <c r="O418" s="2" t="s">
        <v>14</v>
      </c>
      <c r="P418" s="2" t="s">
        <v>14</v>
      </c>
      <c r="Q418" s="2" t="s">
        <v>14</v>
      </c>
      <c r="R418" s="2">
        <v>1</v>
      </c>
      <c r="S418" s="2" t="s">
        <v>14</v>
      </c>
      <c r="T418" s="6"/>
    </row>
    <row r="419" spans="1:20" x14ac:dyDescent="0.25">
      <c r="A419" s="3">
        <v>1</v>
      </c>
      <c r="B419" s="1">
        <v>492</v>
      </c>
      <c r="C419" s="1" t="s">
        <v>38</v>
      </c>
      <c r="D419" s="1" t="s">
        <v>859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4</v>
      </c>
      <c r="K419" s="1" t="s">
        <v>14</v>
      </c>
      <c r="L419" s="1">
        <v>1</v>
      </c>
      <c r="M419" s="1" t="s">
        <v>14</v>
      </c>
      <c r="N419" s="1" t="s">
        <v>14</v>
      </c>
      <c r="O419" s="1" t="s">
        <v>14</v>
      </c>
      <c r="P419" s="1">
        <v>1</v>
      </c>
      <c r="Q419" s="1" t="s">
        <v>14</v>
      </c>
      <c r="R419" s="1" t="s">
        <v>14</v>
      </c>
      <c r="S419" s="1" t="s">
        <v>14</v>
      </c>
      <c r="T419" s="4"/>
    </row>
    <row r="420" spans="1:20" x14ac:dyDescent="0.25">
      <c r="A420" s="5">
        <v>1</v>
      </c>
      <c r="B420" s="2">
        <v>494</v>
      </c>
      <c r="C420" s="2" t="s">
        <v>75</v>
      </c>
      <c r="D420" s="2" t="s">
        <v>861</v>
      </c>
      <c r="E420" s="2">
        <v>0</v>
      </c>
      <c r="F420" s="2">
        <v>0</v>
      </c>
      <c r="G420" s="2">
        <v>0</v>
      </c>
      <c r="H420" s="2">
        <v>0</v>
      </c>
      <c r="I420" s="2">
        <v>1</v>
      </c>
      <c r="J420" s="2">
        <v>4</v>
      </c>
      <c r="K420" s="2" t="s">
        <v>14</v>
      </c>
      <c r="L420" s="2">
        <v>1</v>
      </c>
      <c r="M420" s="2" t="s">
        <v>14</v>
      </c>
      <c r="N420" s="2">
        <v>1</v>
      </c>
      <c r="O420" s="2" t="s">
        <v>14</v>
      </c>
      <c r="P420" s="2" t="s">
        <v>14</v>
      </c>
      <c r="Q420" s="2" t="s">
        <v>14</v>
      </c>
      <c r="R420" s="2" t="s">
        <v>14</v>
      </c>
      <c r="S420" s="2" t="s">
        <v>14</v>
      </c>
      <c r="T420" s="6"/>
    </row>
    <row r="421" spans="1:20" x14ac:dyDescent="0.25">
      <c r="A421" s="3">
        <v>1</v>
      </c>
      <c r="B421" s="1">
        <v>495</v>
      </c>
      <c r="C421" s="1" t="s">
        <v>38</v>
      </c>
      <c r="D421" s="1" t="s">
        <v>863</v>
      </c>
      <c r="E421" s="1">
        <v>0</v>
      </c>
      <c r="F421" s="1">
        <v>0</v>
      </c>
      <c r="G421" s="1">
        <v>0</v>
      </c>
      <c r="H421" s="1">
        <v>0</v>
      </c>
      <c r="I421" s="1">
        <v>1</v>
      </c>
      <c r="J421" s="1">
        <v>4</v>
      </c>
      <c r="K421" s="1" t="s">
        <v>14</v>
      </c>
      <c r="L421" s="1">
        <v>1</v>
      </c>
      <c r="M421" s="1" t="s">
        <v>14</v>
      </c>
      <c r="N421" s="1" t="s">
        <v>14</v>
      </c>
      <c r="O421" s="1" t="s">
        <v>14</v>
      </c>
      <c r="P421" s="1">
        <v>1</v>
      </c>
      <c r="Q421" s="1" t="s">
        <v>14</v>
      </c>
      <c r="R421" s="1" t="s">
        <v>14</v>
      </c>
      <c r="S421" s="1" t="s">
        <v>14</v>
      </c>
      <c r="T421" s="4"/>
    </row>
    <row r="422" spans="1:20" x14ac:dyDescent="0.25">
      <c r="A422" s="5">
        <v>1</v>
      </c>
      <c r="B422" s="2">
        <v>497</v>
      </c>
      <c r="C422" s="2" t="s">
        <v>38</v>
      </c>
      <c r="D422" s="2" t="s">
        <v>865</v>
      </c>
      <c r="E422" s="2">
        <v>0</v>
      </c>
      <c r="F422" s="2">
        <v>0</v>
      </c>
      <c r="G422" s="2">
        <v>0</v>
      </c>
      <c r="H422" s="2">
        <v>0</v>
      </c>
      <c r="I422" s="2">
        <v>1</v>
      </c>
      <c r="J422" s="2">
        <v>4</v>
      </c>
      <c r="K422" s="2">
        <v>1</v>
      </c>
      <c r="L422" s="2" t="s">
        <v>14</v>
      </c>
      <c r="M422" s="2" t="s">
        <v>14</v>
      </c>
      <c r="N422" s="2">
        <v>1</v>
      </c>
      <c r="O422" s="2" t="s">
        <v>14</v>
      </c>
      <c r="P422" s="2" t="s">
        <v>14</v>
      </c>
      <c r="Q422" s="2" t="s">
        <v>14</v>
      </c>
      <c r="R422" s="2" t="s">
        <v>14</v>
      </c>
      <c r="S422" s="2" t="s">
        <v>14</v>
      </c>
      <c r="T422" s="6"/>
    </row>
    <row r="423" spans="1:20" x14ac:dyDescent="0.25">
      <c r="A423" s="3">
        <v>1</v>
      </c>
      <c r="B423" s="1">
        <v>498</v>
      </c>
      <c r="C423" s="1" t="s">
        <v>21</v>
      </c>
      <c r="D423" s="1" t="s">
        <v>867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4</v>
      </c>
      <c r="K423" s="1">
        <v>1</v>
      </c>
      <c r="L423" s="1" t="s">
        <v>14</v>
      </c>
      <c r="M423" s="1" t="s">
        <v>14</v>
      </c>
      <c r="N423" s="1" t="s">
        <v>14</v>
      </c>
      <c r="O423" s="1" t="s">
        <v>14</v>
      </c>
      <c r="P423" s="1" t="s">
        <v>14</v>
      </c>
      <c r="Q423" s="1" t="s">
        <v>14</v>
      </c>
      <c r="R423" s="1">
        <v>1</v>
      </c>
      <c r="S423" s="1" t="s">
        <v>14</v>
      </c>
      <c r="T423" s="4"/>
    </row>
    <row r="424" spans="1:20" x14ac:dyDescent="0.25">
      <c r="A424" s="5">
        <v>1</v>
      </c>
      <c r="B424" s="2">
        <v>500</v>
      </c>
      <c r="C424" s="2" t="s">
        <v>11</v>
      </c>
      <c r="D424" s="2" t="s">
        <v>869</v>
      </c>
      <c r="E424" s="2">
        <v>3</v>
      </c>
      <c r="F424" s="2">
        <v>3</v>
      </c>
      <c r="G424" s="2">
        <v>2</v>
      </c>
      <c r="H424" s="2">
        <v>2</v>
      </c>
      <c r="I424" s="2">
        <v>1</v>
      </c>
      <c r="J424" s="2">
        <v>4</v>
      </c>
      <c r="K424" s="2">
        <v>1</v>
      </c>
      <c r="L424" s="2" t="s">
        <v>14</v>
      </c>
      <c r="M424" s="2" t="s">
        <v>14</v>
      </c>
      <c r="N424" s="2">
        <v>1</v>
      </c>
      <c r="O424" s="2" t="s">
        <v>14</v>
      </c>
      <c r="P424" s="2" t="s">
        <v>14</v>
      </c>
      <c r="Q424" s="2" t="s">
        <v>14</v>
      </c>
      <c r="R424" s="2" t="s">
        <v>14</v>
      </c>
      <c r="S424" s="2" t="s">
        <v>14</v>
      </c>
      <c r="T424" s="6"/>
    </row>
    <row r="425" spans="1:20" x14ac:dyDescent="0.25">
      <c r="A425" s="3">
        <v>1</v>
      </c>
      <c r="B425" s="1">
        <v>501</v>
      </c>
      <c r="C425" s="1" t="s">
        <v>11</v>
      </c>
      <c r="D425" s="1" t="s">
        <v>871</v>
      </c>
      <c r="E425" s="1">
        <v>0</v>
      </c>
      <c r="F425" s="1">
        <v>1</v>
      </c>
      <c r="G425" s="1">
        <v>1</v>
      </c>
      <c r="H425" s="1">
        <v>1</v>
      </c>
      <c r="I425" s="1">
        <v>1</v>
      </c>
      <c r="J425" s="1">
        <v>4</v>
      </c>
      <c r="K425" s="1">
        <v>1</v>
      </c>
      <c r="L425" s="1" t="s">
        <v>14</v>
      </c>
      <c r="M425" s="1" t="s">
        <v>14</v>
      </c>
      <c r="N425" s="1">
        <v>1</v>
      </c>
      <c r="O425" s="1" t="s">
        <v>14</v>
      </c>
      <c r="P425" s="1" t="s">
        <v>14</v>
      </c>
      <c r="Q425" s="1" t="s">
        <v>14</v>
      </c>
      <c r="R425" s="1" t="s">
        <v>14</v>
      </c>
      <c r="S425" s="1" t="s">
        <v>14</v>
      </c>
      <c r="T425" s="4"/>
    </row>
    <row r="426" spans="1:20" x14ac:dyDescent="0.25">
      <c r="A426" s="5">
        <v>1</v>
      </c>
      <c r="B426" s="2">
        <v>503</v>
      </c>
      <c r="C426" s="2" t="s">
        <v>38</v>
      </c>
      <c r="D426" s="2" t="s">
        <v>873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4</v>
      </c>
      <c r="K426" s="2">
        <v>1</v>
      </c>
      <c r="L426" s="2" t="s">
        <v>14</v>
      </c>
      <c r="M426" s="2" t="s">
        <v>14</v>
      </c>
      <c r="N426" s="2">
        <v>1</v>
      </c>
      <c r="O426" s="2" t="s">
        <v>14</v>
      </c>
      <c r="P426" s="2" t="s">
        <v>14</v>
      </c>
      <c r="Q426" s="2" t="s">
        <v>14</v>
      </c>
      <c r="R426" s="2" t="s">
        <v>14</v>
      </c>
      <c r="S426" s="2" t="s">
        <v>14</v>
      </c>
      <c r="T426" s="6"/>
    </row>
    <row r="427" spans="1:20" x14ac:dyDescent="0.25">
      <c r="A427" s="3">
        <v>1</v>
      </c>
      <c r="B427" s="1">
        <v>504</v>
      </c>
      <c r="C427" s="1" t="s">
        <v>38</v>
      </c>
      <c r="D427" s="1" t="s">
        <v>875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4</v>
      </c>
      <c r="K427" s="1">
        <v>1</v>
      </c>
      <c r="L427" s="1" t="s">
        <v>14</v>
      </c>
      <c r="M427" s="1" t="s">
        <v>14</v>
      </c>
      <c r="N427" s="1">
        <v>1</v>
      </c>
      <c r="O427" s="1" t="s">
        <v>14</v>
      </c>
      <c r="P427" s="1" t="s">
        <v>14</v>
      </c>
      <c r="Q427" s="1" t="s">
        <v>14</v>
      </c>
      <c r="R427" s="1" t="s">
        <v>14</v>
      </c>
      <c r="S427" s="1" t="s">
        <v>14</v>
      </c>
      <c r="T427" s="4"/>
    </row>
    <row r="428" spans="1:20" x14ac:dyDescent="0.25">
      <c r="A428" s="5">
        <v>1</v>
      </c>
      <c r="B428" s="2">
        <v>506</v>
      </c>
      <c r="C428" s="2" t="s">
        <v>11</v>
      </c>
      <c r="D428" s="2" t="s">
        <v>877</v>
      </c>
      <c r="E428" s="2">
        <v>2</v>
      </c>
      <c r="F428" s="2">
        <v>2</v>
      </c>
      <c r="G428" s="2">
        <v>2</v>
      </c>
      <c r="H428" s="2">
        <v>2</v>
      </c>
      <c r="I428" s="2">
        <v>1</v>
      </c>
      <c r="J428" s="2">
        <v>4</v>
      </c>
      <c r="K428" s="2">
        <v>1</v>
      </c>
      <c r="L428" s="2" t="s">
        <v>14</v>
      </c>
      <c r="M428" s="2" t="s">
        <v>14</v>
      </c>
      <c r="N428" s="2">
        <v>1</v>
      </c>
      <c r="O428" s="2" t="s">
        <v>14</v>
      </c>
      <c r="P428" s="2" t="s">
        <v>14</v>
      </c>
      <c r="Q428" s="2" t="s">
        <v>14</v>
      </c>
      <c r="R428" s="2" t="s">
        <v>14</v>
      </c>
      <c r="S428" s="2" t="s">
        <v>14</v>
      </c>
      <c r="T428" s="6"/>
    </row>
    <row r="429" spans="1:20" x14ac:dyDescent="0.25">
      <c r="A429" s="3">
        <v>1</v>
      </c>
      <c r="B429" s="1">
        <v>507</v>
      </c>
      <c r="C429" s="1" t="s">
        <v>11</v>
      </c>
      <c r="D429" s="1" t="s">
        <v>879</v>
      </c>
      <c r="E429" s="1">
        <v>0</v>
      </c>
      <c r="F429" s="1">
        <v>0</v>
      </c>
      <c r="G429" s="1">
        <v>0</v>
      </c>
      <c r="H429" s="1">
        <v>0</v>
      </c>
      <c r="I429" s="1">
        <v>1</v>
      </c>
      <c r="J429" s="1">
        <v>4</v>
      </c>
      <c r="K429" s="1" t="s">
        <v>14</v>
      </c>
      <c r="L429" s="1">
        <v>1</v>
      </c>
      <c r="M429" s="1" t="s">
        <v>14</v>
      </c>
      <c r="N429" s="1">
        <v>1</v>
      </c>
      <c r="O429" s="1" t="s">
        <v>14</v>
      </c>
      <c r="P429" s="1" t="s">
        <v>14</v>
      </c>
      <c r="Q429" s="1" t="s">
        <v>14</v>
      </c>
      <c r="R429" s="1" t="s">
        <v>14</v>
      </c>
      <c r="S429" s="1" t="s">
        <v>14</v>
      </c>
      <c r="T429" s="4"/>
    </row>
    <row r="430" spans="1:20" x14ac:dyDescent="0.25">
      <c r="A430" s="5">
        <v>1</v>
      </c>
      <c r="B430" s="2">
        <v>509</v>
      </c>
      <c r="C430" s="2" t="s">
        <v>238</v>
      </c>
      <c r="D430" s="2" t="s">
        <v>881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4</v>
      </c>
      <c r="K430" s="2">
        <v>1</v>
      </c>
      <c r="L430" s="2" t="s">
        <v>14</v>
      </c>
      <c r="M430" s="2" t="s">
        <v>14</v>
      </c>
      <c r="N430" s="2">
        <v>1</v>
      </c>
      <c r="O430" s="2" t="s">
        <v>14</v>
      </c>
      <c r="P430" s="2" t="s">
        <v>14</v>
      </c>
      <c r="Q430" s="2" t="s">
        <v>14</v>
      </c>
      <c r="R430" s="2" t="s">
        <v>14</v>
      </c>
      <c r="S430" s="2" t="s">
        <v>14</v>
      </c>
      <c r="T430" s="6"/>
    </row>
    <row r="431" spans="1:20" x14ac:dyDescent="0.25">
      <c r="A431" s="3">
        <v>1</v>
      </c>
      <c r="B431" s="1">
        <v>510</v>
      </c>
      <c r="C431" s="1" t="s">
        <v>21</v>
      </c>
      <c r="D431" s="1" t="s">
        <v>883</v>
      </c>
      <c r="E431" s="1">
        <v>2</v>
      </c>
      <c r="F431" s="1">
        <v>2</v>
      </c>
      <c r="G431" s="1">
        <v>2</v>
      </c>
      <c r="H431" s="1">
        <v>2</v>
      </c>
      <c r="I431" s="1">
        <v>1</v>
      </c>
      <c r="J431" s="1">
        <v>4</v>
      </c>
      <c r="K431" s="1">
        <v>1</v>
      </c>
      <c r="L431" s="1" t="s">
        <v>14</v>
      </c>
      <c r="M431" s="1" t="s">
        <v>14</v>
      </c>
      <c r="N431" s="1">
        <v>1</v>
      </c>
      <c r="O431" s="1" t="s">
        <v>14</v>
      </c>
      <c r="P431" s="1" t="s">
        <v>14</v>
      </c>
      <c r="Q431" s="1" t="s">
        <v>14</v>
      </c>
      <c r="R431" s="1" t="s">
        <v>14</v>
      </c>
      <c r="S431" s="1" t="s">
        <v>14</v>
      </c>
      <c r="T431" s="4"/>
    </row>
    <row r="432" spans="1:20" x14ac:dyDescent="0.25">
      <c r="A432" s="5">
        <v>1</v>
      </c>
      <c r="B432" s="2">
        <v>512</v>
      </c>
      <c r="C432" s="2" t="s">
        <v>21</v>
      </c>
      <c r="D432" s="2" t="s">
        <v>885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4</v>
      </c>
      <c r="K432" s="2">
        <v>1</v>
      </c>
      <c r="L432" s="2" t="s">
        <v>14</v>
      </c>
      <c r="M432" s="2" t="s">
        <v>14</v>
      </c>
      <c r="N432" s="2">
        <v>1</v>
      </c>
      <c r="O432" s="2" t="s">
        <v>14</v>
      </c>
      <c r="P432" s="2" t="s">
        <v>14</v>
      </c>
      <c r="Q432" s="2" t="s">
        <v>14</v>
      </c>
      <c r="R432" s="2" t="s">
        <v>14</v>
      </c>
      <c r="S432" s="2" t="s">
        <v>14</v>
      </c>
      <c r="T432" s="6"/>
    </row>
    <row r="433" spans="1:20" x14ac:dyDescent="0.25">
      <c r="A433" s="3">
        <v>1</v>
      </c>
      <c r="B433" s="1">
        <v>514</v>
      </c>
      <c r="C433" s="1" t="s">
        <v>11</v>
      </c>
      <c r="D433" s="1" t="s">
        <v>887</v>
      </c>
      <c r="E433" s="1">
        <v>0</v>
      </c>
      <c r="F433" s="1">
        <v>0</v>
      </c>
      <c r="G433" s="1">
        <v>0</v>
      </c>
      <c r="H433" s="1">
        <v>0</v>
      </c>
      <c r="I433" s="1">
        <v>1</v>
      </c>
      <c r="J433" s="1">
        <v>4</v>
      </c>
      <c r="K433" s="1">
        <v>1</v>
      </c>
      <c r="L433" s="1" t="s">
        <v>14</v>
      </c>
      <c r="M433" s="1" t="s">
        <v>14</v>
      </c>
      <c r="N433" s="1">
        <v>1</v>
      </c>
      <c r="O433" s="1" t="s">
        <v>14</v>
      </c>
      <c r="P433" s="1" t="s">
        <v>14</v>
      </c>
      <c r="Q433" s="1" t="s">
        <v>14</v>
      </c>
      <c r="R433" s="1" t="s">
        <v>14</v>
      </c>
      <c r="S433" s="1" t="s">
        <v>14</v>
      </c>
      <c r="T433" s="4"/>
    </row>
    <row r="434" spans="1:20" x14ac:dyDescent="0.25">
      <c r="A434" s="5">
        <v>1</v>
      </c>
      <c r="B434" s="2">
        <v>515</v>
      </c>
      <c r="C434" s="2" t="s">
        <v>11</v>
      </c>
      <c r="D434" s="2" t="s">
        <v>889</v>
      </c>
      <c r="E434" s="2">
        <v>0</v>
      </c>
      <c r="F434" s="2">
        <v>0</v>
      </c>
      <c r="G434" s="2">
        <v>0</v>
      </c>
      <c r="H434" s="2">
        <v>0</v>
      </c>
      <c r="I434" s="2">
        <v>1</v>
      </c>
      <c r="J434" s="2">
        <v>4</v>
      </c>
      <c r="K434" s="2" t="s">
        <v>14</v>
      </c>
      <c r="L434" s="2">
        <v>1</v>
      </c>
      <c r="M434" s="2" t="s">
        <v>14</v>
      </c>
      <c r="N434" s="2">
        <v>1</v>
      </c>
      <c r="O434" s="2" t="s">
        <v>14</v>
      </c>
      <c r="P434" s="2" t="s">
        <v>14</v>
      </c>
      <c r="Q434" s="2" t="s">
        <v>14</v>
      </c>
      <c r="R434" s="2" t="s">
        <v>14</v>
      </c>
      <c r="S434" s="2" t="s">
        <v>14</v>
      </c>
      <c r="T434" s="6"/>
    </row>
    <row r="435" spans="1:20" x14ac:dyDescent="0.25">
      <c r="A435" s="3">
        <v>1</v>
      </c>
      <c r="B435" s="1">
        <v>516</v>
      </c>
      <c r="C435" s="1" t="s">
        <v>11</v>
      </c>
      <c r="D435" s="1" t="s">
        <v>891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4</v>
      </c>
      <c r="K435" s="1">
        <v>1</v>
      </c>
      <c r="L435" s="1" t="s">
        <v>14</v>
      </c>
      <c r="M435" s="1" t="s">
        <v>14</v>
      </c>
      <c r="N435" s="1">
        <v>1</v>
      </c>
      <c r="O435" s="1" t="s">
        <v>14</v>
      </c>
      <c r="P435" s="1" t="s">
        <v>14</v>
      </c>
      <c r="Q435" s="1" t="s">
        <v>14</v>
      </c>
      <c r="R435" s="1" t="s">
        <v>14</v>
      </c>
      <c r="S435" s="1" t="s">
        <v>14</v>
      </c>
      <c r="T435" s="4"/>
    </row>
    <row r="436" spans="1:20" x14ac:dyDescent="0.25">
      <c r="A436" s="5">
        <v>1</v>
      </c>
      <c r="B436" s="2">
        <v>517</v>
      </c>
      <c r="C436" s="2" t="s">
        <v>11</v>
      </c>
      <c r="D436" s="2" t="s">
        <v>893</v>
      </c>
      <c r="E436" s="2">
        <v>0</v>
      </c>
      <c r="F436" s="2">
        <v>0</v>
      </c>
      <c r="G436" s="2">
        <v>0</v>
      </c>
      <c r="H436" s="2">
        <v>0</v>
      </c>
      <c r="I436" s="2">
        <v>1</v>
      </c>
      <c r="J436" s="2">
        <v>4</v>
      </c>
      <c r="K436" s="2">
        <v>1</v>
      </c>
      <c r="L436" s="2" t="s">
        <v>14</v>
      </c>
      <c r="M436" s="2" t="s">
        <v>14</v>
      </c>
      <c r="N436" s="2">
        <v>1</v>
      </c>
      <c r="O436" s="2" t="s">
        <v>14</v>
      </c>
      <c r="P436" s="2" t="s">
        <v>14</v>
      </c>
      <c r="Q436" s="2" t="s">
        <v>14</v>
      </c>
      <c r="R436" s="2" t="s">
        <v>14</v>
      </c>
      <c r="S436" s="2" t="s">
        <v>14</v>
      </c>
      <c r="T436" s="6"/>
    </row>
    <row r="437" spans="1:20" x14ac:dyDescent="0.25">
      <c r="A437" s="3">
        <v>1</v>
      </c>
      <c r="B437" s="1">
        <v>518</v>
      </c>
      <c r="C437" s="1" t="s">
        <v>38</v>
      </c>
      <c r="D437" s="1" t="s">
        <v>895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4</v>
      </c>
      <c r="K437" s="1">
        <v>1</v>
      </c>
      <c r="L437" s="1" t="s">
        <v>14</v>
      </c>
      <c r="M437" s="1" t="s">
        <v>14</v>
      </c>
      <c r="N437" s="1">
        <v>1</v>
      </c>
      <c r="O437" s="1" t="s">
        <v>14</v>
      </c>
      <c r="P437" s="1" t="s">
        <v>14</v>
      </c>
      <c r="Q437" s="1" t="s">
        <v>14</v>
      </c>
      <c r="R437" s="1" t="s">
        <v>14</v>
      </c>
      <c r="S437" s="1" t="s">
        <v>14</v>
      </c>
      <c r="T437" s="4"/>
    </row>
    <row r="438" spans="1:20" x14ac:dyDescent="0.25">
      <c r="A438" s="5">
        <v>1</v>
      </c>
      <c r="B438" s="2">
        <v>519</v>
      </c>
      <c r="C438" s="2" t="s">
        <v>21</v>
      </c>
      <c r="D438" s="2" t="s">
        <v>897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4</v>
      </c>
      <c r="K438" s="2">
        <v>1</v>
      </c>
      <c r="L438" s="2" t="s">
        <v>14</v>
      </c>
      <c r="M438" s="2" t="s">
        <v>14</v>
      </c>
      <c r="N438" s="2">
        <v>1</v>
      </c>
      <c r="O438" s="2" t="s">
        <v>14</v>
      </c>
      <c r="P438" s="2" t="s">
        <v>14</v>
      </c>
      <c r="Q438" s="2" t="s">
        <v>14</v>
      </c>
      <c r="R438" s="2" t="s">
        <v>14</v>
      </c>
      <c r="S438" s="2" t="s">
        <v>14</v>
      </c>
      <c r="T438" s="6"/>
    </row>
    <row r="439" spans="1:20" x14ac:dyDescent="0.25">
      <c r="A439" s="3">
        <v>1</v>
      </c>
      <c r="B439" s="1">
        <v>521</v>
      </c>
      <c r="C439" s="1" t="s">
        <v>11</v>
      </c>
      <c r="D439" s="1" t="s">
        <v>899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4</v>
      </c>
      <c r="K439" s="1">
        <v>1</v>
      </c>
      <c r="L439" s="1" t="s">
        <v>14</v>
      </c>
      <c r="M439" s="1" t="s">
        <v>14</v>
      </c>
      <c r="N439" s="1">
        <v>1</v>
      </c>
      <c r="O439" s="1" t="s">
        <v>14</v>
      </c>
      <c r="P439" s="1" t="s">
        <v>14</v>
      </c>
      <c r="Q439" s="1" t="s">
        <v>14</v>
      </c>
      <c r="R439" s="1" t="s">
        <v>14</v>
      </c>
      <c r="S439" s="1" t="s">
        <v>14</v>
      </c>
      <c r="T439" s="4"/>
    </row>
    <row r="440" spans="1:20" x14ac:dyDescent="0.25">
      <c r="A440" s="5">
        <v>1</v>
      </c>
      <c r="B440" s="2">
        <v>522</v>
      </c>
      <c r="C440" s="2" t="s">
        <v>11</v>
      </c>
      <c r="D440" s="2" t="s">
        <v>901</v>
      </c>
      <c r="E440" s="2">
        <v>0</v>
      </c>
      <c r="F440" s="2">
        <v>0</v>
      </c>
      <c r="G440" s="2">
        <v>0</v>
      </c>
      <c r="H440" s="2">
        <v>0</v>
      </c>
      <c r="I440" s="2">
        <v>1</v>
      </c>
      <c r="J440" s="2">
        <v>4</v>
      </c>
      <c r="K440" s="2">
        <v>1</v>
      </c>
      <c r="L440" s="2" t="s">
        <v>14</v>
      </c>
      <c r="M440" s="2" t="s">
        <v>14</v>
      </c>
      <c r="N440" s="2">
        <v>1</v>
      </c>
      <c r="O440" s="2" t="s">
        <v>14</v>
      </c>
      <c r="P440" s="2" t="s">
        <v>14</v>
      </c>
      <c r="Q440" s="2" t="s">
        <v>14</v>
      </c>
      <c r="R440" s="2" t="s">
        <v>14</v>
      </c>
      <c r="S440" s="2" t="s">
        <v>14</v>
      </c>
      <c r="T440" s="6"/>
    </row>
    <row r="441" spans="1:20" x14ac:dyDescent="0.25">
      <c r="A441" s="3">
        <v>1</v>
      </c>
      <c r="B441" s="1">
        <v>523</v>
      </c>
      <c r="C441" s="1" t="s">
        <v>11</v>
      </c>
      <c r="D441" s="1" t="s">
        <v>903</v>
      </c>
      <c r="E441" s="1">
        <v>0</v>
      </c>
      <c r="F441" s="1">
        <v>0</v>
      </c>
      <c r="G441" s="1">
        <v>1</v>
      </c>
      <c r="H441" s="1">
        <v>1</v>
      </c>
      <c r="I441" s="1">
        <v>1</v>
      </c>
      <c r="J441" s="1">
        <v>4</v>
      </c>
      <c r="K441" s="1">
        <v>1</v>
      </c>
      <c r="L441" s="1" t="s">
        <v>14</v>
      </c>
      <c r="M441" s="1" t="s">
        <v>14</v>
      </c>
      <c r="N441" s="1">
        <v>1</v>
      </c>
      <c r="O441" s="1" t="s">
        <v>14</v>
      </c>
      <c r="P441" s="1" t="s">
        <v>14</v>
      </c>
      <c r="Q441" s="1" t="s">
        <v>14</v>
      </c>
      <c r="R441" s="1" t="s">
        <v>14</v>
      </c>
      <c r="S441" s="1" t="s">
        <v>14</v>
      </c>
      <c r="T441" s="4"/>
    </row>
    <row r="442" spans="1:20" x14ac:dyDescent="0.25">
      <c r="A442" s="5">
        <v>1</v>
      </c>
      <c r="B442" s="2">
        <v>524</v>
      </c>
      <c r="C442" s="2" t="s">
        <v>11</v>
      </c>
      <c r="D442" s="2" t="s">
        <v>905</v>
      </c>
      <c r="E442" s="2">
        <v>0</v>
      </c>
      <c r="F442" s="2">
        <v>0</v>
      </c>
      <c r="G442" s="2">
        <v>0</v>
      </c>
      <c r="H442" s="2">
        <v>0</v>
      </c>
      <c r="I442" s="2">
        <v>1</v>
      </c>
      <c r="J442" s="2">
        <v>4</v>
      </c>
      <c r="K442" s="2">
        <v>1</v>
      </c>
      <c r="L442" s="2" t="s">
        <v>14</v>
      </c>
      <c r="M442" s="2" t="s">
        <v>14</v>
      </c>
      <c r="N442" s="2">
        <v>1</v>
      </c>
      <c r="O442" s="2" t="s">
        <v>14</v>
      </c>
      <c r="P442" s="2" t="s">
        <v>14</v>
      </c>
      <c r="Q442" s="2" t="s">
        <v>14</v>
      </c>
      <c r="R442" s="2" t="s">
        <v>14</v>
      </c>
      <c r="S442" s="2" t="s">
        <v>14</v>
      </c>
      <c r="T442" s="6"/>
    </row>
    <row r="443" spans="1:20" x14ac:dyDescent="0.25">
      <c r="A443" s="3">
        <v>1</v>
      </c>
      <c r="B443" s="1">
        <v>525</v>
      </c>
      <c r="C443" s="1" t="s">
        <v>38</v>
      </c>
      <c r="D443" s="1" t="s">
        <v>907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4</v>
      </c>
      <c r="K443" s="1">
        <v>1</v>
      </c>
      <c r="L443" s="1" t="s">
        <v>14</v>
      </c>
      <c r="M443" s="1" t="s">
        <v>14</v>
      </c>
      <c r="N443" s="1">
        <v>1</v>
      </c>
      <c r="O443" s="1" t="s">
        <v>14</v>
      </c>
      <c r="P443" s="1" t="s">
        <v>14</v>
      </c>
      <c r="Q443" s="1" t="s">
        <v>14</v>
      </c>
      <c r="R443" s="1" t="s">
        <v>14</v>
      </c>
      <c r="S443" s="1" t="s">
        <v>14</v>
      </c>
      <c r="T443" s="4"/>
    </row>
    <row r="444" spans="1:20" x14ac:dyDescent="0.25">
      <c r="A444" s="7">
        <v>1</v>
      </c>
      <c r="B444" s="8">
        <v>526</v>
      </c>
      <c r="C444" s="8" t="s">
        <v>38</v>
      </c>
      <c r="D444" s="8" t="s">
        <v>909</v>
      </c>
      <c r="E444" s="8">
        <v>0</v>
      </c>
      <c r="F444" s="8">
        <v>0</v>
      </c>
      <c r="G444" s="8">
        <v>0</v>
      </c>
      <c r="H444" s="8">
        <v>0</v>
      </c>
      <c r="I444" s="8">
        <v>1</v>
      </c>
      <c r="J444" s="8">
        <v>4</v>
      </c>
      <c r="K444" s="8">
        <v>1</v>
      </c>
      <c r="L444" s="8" t="s">
        <v>14</v>
      </c>
      <c r="M444" s="8" t="s">
        <v>14</v>
      </c>
      <c r="N444" s="8">
        <v>1</v>
      </c>
      <c r="O444" s="8" t="s">
        <v>14</v>
      </c>
      <c r="P444" s="8" t="s">
        <v>14</v>
      </c>
      <c r="Q444" s="8" t="s">
        <v>14</v>
      </c>
      <c r="R444" s="8" t="s">
        <v>14</v>
      </c>
      <c r="S444" s="8" t="s">
        <v>14</v>
      </c>
      <c r="T444" s="9"/>
    </row>
    <row r="445" spans="1:20" x14ac:dyDescent="0.25">
      <c r="A445" s="14">
        <f>SUBTOTAL(109,Tabla7[Cantidad])</f>
        <v>442</v>
      </c>
      <c r="B445" s="15"/>
      <c r="C445" s="15"/>
      <c r="D445" s="15"/>
      <c r="E445" s="16">
        <f>SUBTOTAL(109,Tabla7[1])</f>
        <v>93</v>
      </c>
      <c r="F445" s="16">
        <f>SUBTOTAL(109,Tabla7[2])</f>
        <v>92</v>
      </c>
      <c r="G445" s="16">
        <f>SUBTOTAL(109,Tabla7[3])</f>
        <v>71</v>
      </c>
      <c r="H445" s="16">
        <f>SUBTOTAL(109,Tabla7[4])</f>
        <v>78</v>
      </c>
      <c r="I445" s="16">
        <f>SUBTOTAL(109,Tabla7[CIMENTADAS])</f>
        <v>254</v>
      </c>
      <c r="J445" s="16">
        <f>SUBTOTAL(109,Tabla7[TUB INSTALAFO])</f>
        <v>1015</v>
      </c>
      <c r="K445" s="16">
        <f>SUBTOTAL(109,Tabla7[DE TIERRAS IN])</f>
        <v>217</v>
      </c>
      <c r="L445" s="16">
        <f>SUBTOTAL(109,Tabla7[CIMENTACION SIN SISTEMA DE TIERRAS])</f>
        <v>44</v>
      </c>
      <c r="M445" s="16">
        <f>SUBTOTAL(109,Tabla7[FALTA S.T. SIN CIMENTACION])</f>
        <v>181</v>
      </c>
      <c r="N445" s="16">
        <f>SUBTOTAL(109,Tabla7[MONTADAS])</f>
        <v>105</v>
      </c>
      <c r="O445" s="16">
        <f>SUBTOTAL(109,Tabla7[ESTRUCTURA EN ALMACEN COMPLETA])</f>
        <v>86</v>
      </c>
      <c r="P445" s="16">
        <f>SUBTOTAL(109,Tabla7[ESTRUCTURA EN ALMACEN INCOMPLETA])</f>
        <v>31</v>
      </c>
      <c r="Q445" s="16">
        <f>SUBTOTAL(109,Tabla7[STUBS EN ALMACEN])</f>
        <v>692</v>
      </c>
      <c r="R445" s="16">
        <f>SUBTOTAL(109,Tabla7[ESTRUCTURA2])</f>
        <v>220</v>
      </c>
      <c r="S445" s="16">
        <f>SUBTOTAL(109,Tabla7[STUBS])</f>
        <v>61</v>
      </c>
      <c r="T445" s="16">
        <f>SUBTOTAL(109,Tabla7[OBSERVACIONES])</f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18AD02-C49C-417C-85FA-071229999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Table012 (Page 6)</vt:lpstr>
      <vt:lpstr>Table010 (Page 5)</vt:lpstr>
      <vt:lpstr>Table008 (Page 4)</vt:lpstr>
      <vt:lpstr>Table006 (Page 3)</vt:lpstr>
      <vt:lpstr>Table004 (Page 2)</vt:lpstr>
      <vt:lpstr>Table002 (Page 1)</vt:lpstr>
      <vt:lpstr>Hoja2</vt:lpstr>
      <vt:lpstr>database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Isaias Bolaños Vazquez</dc:creator>
  <cp:lastModifiedBy>Mauricio Isaias Bolaños Vazquez</cp:lastModifiedBy>
  <dcterms:created xsi:type="dcterms:W3CDTF">2025-01-30T21:51:33Z</dcterms:created>
  <dcterms:modified xsi:type="dcterms:W3CDTF">2025-03-04T19:01:41Z</dcterms:modified>
</cp:coreProperties>
</file>