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Geodesix\help\"/>
    </mc:Choice>
  </mc:AlternateContent>
  <xr:revisionPtr revIDLastSave="0" documentId="13_ncr:1_{274B8A73-8151-41FB-8521-F839B69D916E}" xr6:coauthVersionLast="47" xr6:coauthVersionMax="47" xr10:uidLastSave="{00000000-0000-0000-0000-000000000000}"/>
  <bookViews>
    <workbookView xWindow="38280" yWindow="-120" windowWidth="25440" windowHeight="15540" xr2:uid="{1DDA4E09-FEA3-4C61-8593-360DA365E2F5}"/>
  </bookViews>
  <sheets>
    <sheet name="Sheet1" sheetId="1" r:id="rId1"/>
    <sheet name="$GeoCache$" sheetId="2" state="veryHidden" r:id="rId2"/>
    <sheet name="$LocationCache$" sheetId="3" state="very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7" i="1"/>
</calcChain>
</file>

<file path=xl/sharedStrings.xml><?xml version="1.0" encoding="utf-8"?>
<sst xmlns="http://schemas.openxmlformats.org/spreadsheetml/2006/main" count="271" uniqueCount="117">
  <si>
    <t>administrative_area_level_1 political</t>
  </si>
  <si>
    <t>administrative_area_level_2 political</t>
  </si>
  <si>
    <t>country political</t>
  </si>
  <si>
    <t>formatted_address</t>
  </si>
  <si>
    <t>locality political</t>
  </si>
  <si>
    <t>location_type</t>
  </si>
  <si>
    <t>place_id</t>
  </si>
  <si>
    <t>route</t>
  </si>
  <si>
    <t>street_number</t>
  </si>
  <si>
    <t>latitude</t>
  </si>
  <si>
    <t>longitude</t>
  </si>
  <si>
    <t>partial_match</t>
  </si>
  <si>
    <t>plus_code</t>
  </si>
  <si>
    <t>postal_code</t>
  </si>
  <si>
    <t>OK</t>
  </si>
  <si>
    <t>GEOMETRIC_CENTER</t>
  </si>
  <si>
    <t>ROOFTOP</t>
  </si>
  <si>
    <t>distance</t>
  </si>
  <si>
    <t>duration</t>
  </si>
  <si>
    <t>arc de triomphe|montmartre|transit</t>
  </si>
  <si>
    <t>eiffel tower|arc de triomphe|driving</t>
  </si>
  <si>
    <t>eiffel tower|le centre pompidou|walking</t>
  </si>
  <si>
    <t>eiffel tower|le louvre|walking</t>
  </si>
  <si>
    <t>eiffel tower|montmartre|transit</t>
  </si>
  <si>
    <t>eiffel tower|notre dame cathedral|walking</t>
  </si>
  <si>
    <t>eiffel tower|parc de luxembourg|walking</t>
  </si>
  <si>
    <t>le centre pompidou|le louvre|walking</t>
  </si>
  <si>
    <t>le louvre|notre dame cathedral|walking</t>
  </si>
  <si>
    <t>montmartre|le centre pompidou|walking</t>
  </si>
  <si>
    <t>notre dame cathedral|parc de luxembourg|walking</t>
  </si>
  <si>
    <t>1 rue du rhone, geneva</t>
  </si>
  <si>
    <t>political sublocality sublocality_level_1</t>
  </si>
  <si>
    <t>Genève</t>
  </si>
  <si>
    <t>Switzerland</t>
  </si>
  <si>
    <t>Rue du Rhône 1, 1204 Genève, Switzerland</t>
  </si>
  <si>
    <t>ChIJ4WwdqilljEcRnxKVammh8DA</t>
  </si>
  <si>
    <t>Rue du Rhône</t>
  </si>
  <si>
    <t>chemin des muguets 8a vessy</t>
  </si>
  <si>
    <t>postal_town</t>
  </si>
  <si>
    <t>Chem. des Muguets 8A, 1234 Vessy, Switzerland</t>
  </si>
  <si>
    <t>Veyrier</t>
  </si>
  <si>
    <t>ChIJn2Gl1pN6jEcRnY2n4ACjA9I</t>
  </si>
  <si>
    <t>Chemin des Muguets</t>
  </si>
  <si>
    <t>JF Kennedy Airport</t>
  </si>
  <si>
    <t>airport establishment point_of_interest</t>
  </si>
  <si>
    <t>England</t>
  </si>
  <si>
    <t>Greater London</t>
  </si>
  <si>
    <t>United Kingdom</t>
  </si>
  <si>
    <t>New York</t>
  </si>
  <si>
    <t>Queens County</t>
  </si>
  <si>
    <t>John F. Kennedy International Airport</t>
  </si>
  <si>
    <t>United States</t>
  </si>
  <si>
    <t>John F. Kennedy International Airport (JFK), Queens, NY 11430, USA</t>
  </si>
  <si>
    <t>ChIJR0lA1VBmwokR8BGfSBOyT-w</t>
  </si>
  <si>
    <t>87G8J6VC+R4</t>
  </si>
  <si>
    <t>Queens</t>
  </si>
  <si>
    <t>boundsne</t>
  </si>
  <si>
    <t>boundssw</t>
  </si>
  <si>
    <t>1 bond street, london UK</t>
  </si>
  <si>
    <t>1 Bond St, London W1S 1SP, UK</t>
  </si>
  <si>
    <t>ChIJu9LlJSsFdkgRBFFrtgq4Ty4</t>
  </si>
  <si>
    <t>9C3XGV72+MH</t>
  </si>
  <si>
    <t>W1S 1SP</t>
  </si>
  <si>
    <t>London</t>
  </si>
  <si>
    <t>Bond Street</t>
  </si>
  <si>
    <t>46.2046031,6.1441011</t>
  </si>
  <si>
    <t>46.2044294,6.1437188</t>
  </si>
  <si>
    <t>46.1707273,6.1616559</t>
  </si>
  <si>
    <t>46.1705105,6.1613411</t>
  </si>
  <si>
    <t>The Sphinx</t>
  </si>
  <si>
    <t>Latitude</t>
  </si>
  <si>
    <t>Great Sphinx of Giza</t>
  </si>
  <si>
    <t>status</t>
  </si>
  <si>
    <t>Giza Governorate</t>
  </si>
  <si>
    <t>Al Haram</t>
  </si>
  <si>
    <t>Egypt</t>
  </si>
  <si>
    <t>Al Haram, Giza Governorate 3512201, Egypt</t>
  </si>
  <si>
    <t>ChIJeamuo2JPWBQRqb1mQKbw08k</t>
  </si>
  <si>
    <t>7GXHX4GQ+42</t>
  </si>
  <si>
    <t>Longitude</t>
  </si>
  <si>
    <t>Area</t>
  </si>
  <si>
    <t>True value</t>
  </si>
  <si>
    <t>neighborhood political</t>
  </si>
  <si>
    <t>40.7643948,-73.9729984</t>
  </si>
  <si>
    <t>New York County</t>
  </si>
  <si>
    <t>40.775726,-73.949107</t>
  </si>
  <si>
    <t>40.7586825,-73.9732511</t>
  </si>
  <si>
    <t>Lenox Hill, New York, NY, USA</t>
  </si>
  <si>
    <t>APPROXIMATE</t>
  </si>
  <si>
    <t>Lenox Hill</t>
  </si>
  <si>
    <t>ChIJKfQXKMJYwokRMS24r9oTvPw</t>
  </si>
  <si>
    <t>Manhattan</t>
  </si>
  <si>
    <t>40.7681254,-73.981672</t>
  </si>
  <si>
    <t>40.882214,-73.907</t>
  </si>
  <si>
    <t>40.6803955,-74.0472368</t>
  </si>
  <si>
    <t>Manhattan, New York, NY, USA</t>
  </si>
  <si>
    <t>ChIJYeZuBI9YwokRjMDs_IEyCwo</t>
  </si>
  <si>
    <t>40.7968666,-73.9493045</t>
  </si>
  <si>
    <t>40.8006648,-73.930891</t>
  </si>
  <si>
    <t>40.782531,-73.96256</t>
  </si>
  <si>
    <t>New York, NY 10029, USA</t>
  </si>
  <si>
    <t>ChIJ05SFiahYwokR4CxC6K-DV4M</t>
  </si>
  <si>
    <t>40.8005693,-73.9581089</t>
  </si>
  <si>
    <t>40.8112639,-73.9446669</t>
  </si>
  <si>
    <t>40.7936419,-73.961077</t>
  </si>
  <si>
    <t>New York, NY 10026, USA</t>
  </si>
  <si>
    <t>ChIJXQHN1xD2wokRAhHBMTX0rEk</t>
  </si>
  <si>
    <t>50.8422713,4.3647801</t>
  </si>
  <si>
    <t>51.5051016,6.4081241</t>
  </si>
  <si>
    <t>49.4969518,2.5240999</t>
  </si>
  <si>
    <t>Belgium</t>
  </si>
  <si>
    <t>ChIJl5fz7WR9wUcR8g_mObTy60c</t>
  </si>
  <si>
    <t>50.8431194,4.3606094</t>
  </si>
  <si>
    <t>50.8459668,4.3667728</t>
  </si>
  <si>
    <t>50.8468191,4.3625293</t>
  </si>
  <si>
    <t>40.698078,-74.035149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</si>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</sst>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7681-76E4-4CDB-8110-22A107FC52D5}">
  <dimension ref="A1:C8"/>
  <sheetViews>
    <sheetView tabSelected="1" workbookViewId="0">
      <selection activeCell="B7" sqref="B7"/>
    </sheetView>
  </sheetViews>
  <sheetFormatPr defaultRowHeight="15" x14ac:dyDescent="0.25"/>
  <cols>
    <col min="1" max="1" width="14" style="1" bestFit="1" customWidth="1"/>
    <col min="2" max="2" width="15.28515625" style="1" bestFit="1" customWidth="1"/>
    <col min="3" max="3" width="11.42578125" style="1" customWidth="1"/>
    <col min="4" max="4" width="36.85546875" style="1" bestFit="1" customWidth="1"/>
    <col min="5" max="16384" width="9.140625" style="1"/>
  </cols>
  <sheetData>
    <row r="1" spans="1:3" s="4" customFormat="1" x14ac:dyDescent="0.25">
      <c r="A1" s="3" t="s">
        <v>70</v>
      </c>
      <c r="B1" s="3" t="s">
        <v>79</v>
      </c>
      <c r="C1" s="5" t="s">
        <v>17</v>
      </c>
    </row>
    <row r="2" spans="1:3" x14ac:dyDescent="0.25">
      <c r="A2" s="1">
        <v>40.768125400000002</v>
      </c>
      <c r="B2" s="1">
        <v>-73.981672000000003</v>
      </c>
      <c r="C2" s="6"/>
    </row>
    <row r="3" spans="1:3" x14ac:dyDescent="0.25">
      <c r="A3" s="1">
        <v>40.800569299999999</v>
      </c>
      <c r="B3" s="1">
        <v>-73.958108899999999</v>
      </c>
      <c r="C3" s="6" t="str">
        <f>TEXT(_xll.GeodesiX.UDF.distance(A2, B2, A3, B3)/1.09361,"#,##0")&amp;" yds"</f>
        <v>3,763 yds</v>
      </c>
    </row>
    <row r="4" spans="1:3" x14ac:dyDescent="0.25">
      <c r="A4" s="1">
        <v>40.796866600000001</v>
      </c>
      <c r="B4" s="1">
        <v>-73.949304499999997</v>
      </c>
      <c r="C4" s="6" t="str">
        <f>TEXT(_xll.GeodesiX.UDF.distance(A3, B3, A4, B4)/1.09361,"#,##0")&amp;" yds"</f>
        <v>777 yds</v>
      </c>
    </row>
    <row r="5" spans="1:3" x14ac:dyDescent="0.25">
      <c r="A5" s="1">
        <v>40.764394799999998</v>
      </c>
      <c r="B5" s="1">
        <v>-73.972998399999994</v>
      </c>
      <c r="C5" s="6"/>
    </row>
    <row r="7" spans="1:3" x14ac:dyDescent="0.25">
      <c r="A7" s="1" t="s">
        <v>80</v>
      </c>
      <c r="B7" s="2">
        <f>_xll.GeodesiX.UDF.Area(A2:B5)/4046.86</f>
        <v>860.43991750718078</v>
      </c>
      <c r="C7" s="1" t="s">
        <v>116</v>
      </c>
    </row>
    <row r="8" spans="1:3" x14ac:dyDescent="0.25">
      <c r="A8" s="1" t="s">
        <v>81</v>
      </c>
      <c r="B8" s="2">
        <v>843</v>
      </c>
      <c r="C8" s="1" t="s">
        <v>116</v>
      </c>
    </row>
  </sheetData>
  <conditionalFormatting sqref="B1 A1:A2 A3:B5 A6:C1048576">
    <cfRule type="expression" dxfId="0" priority="1">
      <formula>LEFT(A1)="!"</formula>
    </cfRule>
  </conditionalFormatting>
  <pageMargins left="0.7" right="0.7" top="0.75" bottom="0.75" header="0.3" footer="0.3"/>
  <pageSetup paperSize="9" orientation="portrait" horizontalDpi="0" verticalDpi="0" r:id="rId1"/>
  <customProperties>
    <customPr name="display" r:id="rId2"/>
    <customPr name="id" r:id="rId3"/>
    <customPr name="mapstyle" r:id="rId4"/>
    <customPr name="PaneHeight" r:id="rId5"/>
    <customPr name="PaneWidth" r:id="rId6"/>
    <customPr name="position" r:id="rId7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EC15-4448-4805-9B03-07547E95C23F}">
  <dimension ref="A1:W20"/>
  <sheetViews>
    <sheetView workbookViewId="0">
      <selection activeCell="E6" sqref="E6"/>
    </sheetView>
  </sheetViews>
  <sheetFormatPr defaultColWidth="19.42578125" defaultRowHeight="15" x14ac:dyDescent="0.25"/>
  <cols>
    <col min="1" max="1" width="21.7109375" bestFit="1" customWidth="1"/>
    <col min="2" max="2" width="6.42578125" bestFit="1" customWidth="1"/>
    <col min="3" max="37" width="11.85546875" customWidth="1"/>
    <col min="38" max="38" width="26.28515625" bestFit="1" customWidth="1"/>
    <col min="39" max="45" width="11.85546875" customWidth="1"/>
  </cols>
  <sheetData>
    <row r="1" spans="1:23" x14ac:dyDescent="0.25">
      <c r="A1">
        <v>21</v>
      </c>
      <c r="B1" t="s">
        <v>72</v>
      </c>
      <c r="C1" t="s">
        <v>0</v>
      </c>
      <c r="D1" t="s">
        <v>1</v>
      </c>
      <c r="E1" t="s">
        <v>44</v>
      </c>
      <c r="F1" t="s">
        <v>56</v>
      </c>
      <c r="G1" t="s">
        <v>57</v>
      </c>
      <c r="H1" t="s">
        <v>2</v>
      </c>
      <c r="I1" t="s">
        <v>3</v>
      </c>
      <c r="J1" t="s">
        <v>9</v>
      </c>
      <c r="K1" t="s">
        <v>4</v>
      </c>
      <c r="L1" t="s">
        <v>5</v>
      </c>
      <c r="M1" t="s">
        <v>10</v>
      </c>
      <c r="N1" t="s">
        <v>82</v>
      </c>
      <c r="O1" t="s">
        <v>11</v>
      </c>
      <c r="P1" t="s">
        <v>6</v>
      </c>
      <c r="Q1" t="s">
        <v>12</v>
      </c>
      <c r="R1" t="s">
        <v>31</v>
      </c>
      <c r="S1" t="s">
        <v>13</v>
      </c>
      <c r="T1" t="s">
        <v>38</v>
      </c>
      <c r="U1" t="s">
        <v>7</v>
      </c>
      <c r="V1" t="s">
        <v>72</v>
      </c>
      <c r="W1" t="s">
        <v>8</v>
      </c>
    </row>
    <row r="2" spans="1:23" x14ac:dyDescent="0.25">
      <c r="A2" t="s">
        <v>58</v>
      </c>
      <c r="B2" t="s">
        <v>14</v>
      </c>
      <c r="C2" t="s">
        <v>45</v>
      </c>
      <c r="D2" t="s">
        <v>46</v>
      </c>
      <c r="H2" t="s">
        <v>47</v>
      </c>
      <c r="I2" t="s">
        <v>59</v>
      </c>
      <c r="J2">
        <v>51.514192100000002</v>
      </c>
      <c r="L2" t="s">
        <v>16</v>
      </c>
      <c r="M2">
        <v>-0.14856050000000001</v>
      </c>
      <c r="P2" t="s">
        <v>60</v>
      </c>
      <c r="Q2" t="s">
        <v>61</v>
      </c>
      <c r="S2" t="s">
        <v>62</v>
      </c>
      <c r="T2" t="s">
        <v>63</v>
      </c>
      <c r="U2" t="s">
        <v>64</v>
      </c>
    </row>
    <row r="3" spans="1:23" x14ac:dyDescent="0.25">
      <c r="A3" t="s">
        <v>30</v>
      </c>
      <c r="B3" t="s">
        <v>14</v>
      </c>
      <c r="C3" t="s">
        <v>32</v>
      </c>
      <c r="D3" t="s">
        <v>32</v>
      </c>
      <c r="F3" t="s">
        <v>65</v>
      </c>
      <c r="G3" t="s">
        <v>66</v>
      </c>
      <c r="H3" t="s">
        <v>33</v>
      </c>
      <c r="I3" t="s">
        <v>34</v>
      </c>
      <c r="J3">
        <v>46.204494199999999</v>
      </c>
      <c r="K3" t="s">
        <v>32</v>
      </c>
      <c r="L3" t="s">
        <v>16</v>
      </c>
      <c r="M3">
        <v>6.1438908000000003</v>
      </c>
      <c r="P3" t="s">
        <v>35</v>
      </c>
      <c r="S3">
        <v>1204</v>
      </c>
      <c r="U3" t="s">
        <v>36</v>
      </c>
    </row>
    <row r="4" spans="1:23" x14ac:dyDescent="0.25">
      <c r="A4" t="s">
        <v>83</v>
      </c>
      <c r="B4" t="s">
        <v>14</v>
      </c>
      <c r="C4" t="s">
        <v>48</v>
      </c>
      <c r="D4" t="s">
        <v>84</v>
      </c>
      <c r="F4" t="s">
        <v>85</v>
      </c>
      <c r="G4" t="s">
        <v>86</v>
      </c>
      <c r="H4" t="s">
        <v>51</v>
      </c>
      <c r="I4" t="s">
        <v>87</v>
      </c>
      <c r="J4">
        <v>40.766231500000004</v>
      </c>
      <c r="K4" t="s">
        <v>48</v>
      </c>
      <c r="L4" t="s">
        <v>88</v>
      </c>
      <c r="M4">
        <v>-73.960231199999996</v>
      </c>
      <c r="N4" t="s">
        <v>89</v>
      </c>
      <c r="P4" t="s">
        <v>90</v>
      </c>
      <c r="R4" t="s">
        <v>91</v>
      </c>
      <c r="V4" t="s">
        <v>86</v>
      </c>
    </row>
    <row r="5" spans="1:23" x14ac:dyDescent="0.25">
      <c r="A5" t="s">
        <v>92</v>
      </c>
      <c r="B5" t="s">
        <v>14</v>
      </c>
      <c r="C5" t="s">
        <v>48</v>
      </c>
      <c r="D5" t="s">
        <v>84</v>
      </c>
      <c r="F5" t="s">
        <v>93</v>
      </c>
      <c r="G5" t="s">
        <v>94</v>
      </c>
      <c r="H5" t="s">
        <v>51</v>
      </c>
      <c r="I5" t="s">
        <v>95</v>
      </c>
      <c r="J5">
        <v>40.783060300000002</v>
      </c>
      <c r="K5" t="s">
        <v>48</v>
      </c>
      <c r="L5" t="s">
        <v>88</v>
      </c>
      <c r="M5">
        <v>-73.971248799999998</v>
      </c>
      <c r="P5" t="s">
        <v>96</v>
      </c>
      <c r="R5" t="s">
        <v>91</v>
      </c>
      <c r="V5" t="s">
        <v>94</v>
      </c>
    </row>
    <row r="6" spans="1:23" x14ac:dyDescent="0.25">
      <c r="A6" t="s">
        <v>97</v>
      </c>
      <c r="B6" t="s">
        <v>14</v>
      </c>
      <c r="C6" t="s">
        <v>48</v>
      </c>
      <c r="D6" t="s">
        <v>84</v>
      </c>
      <c r="F6" t="s">
        <v>98</v>
      </c>
      <c r="G6" t="s">
        <v>99</v>
      </c>
      <c r="H6" t="s">
        <v>51</v>
      </c>
      <c r="I6" t="s">
        <v>100</v>
      </c>
      <c r="J6">
        <v>40.791640700000002</v>
      </c>
      <c r="K6" t="s">
        <v>48</v>
      </c>
      <c r="L6" t="s">
        <v>88</v>
      </c>
      <c r="M6">
        <v>-73.944799399999994</v>
      </c>
      <c r="P6" t="s">
        <v>101</v>
      </c>
      <c r="R6" t="s">
        <v>91</v>
      </c>
      <c r="S6">
        <v>10029</v>
      </c>
      <c r="V6" t="s">
        <v>99</v>
      </c>
    </row>
    <row r="7" spans="1:23" x14ac:dyDescent="0.25">
      <c r="A7" t="s">
        <v>102</v>
      </c>
      <c r="B7" t="s">
        <v>14</v>
      </c>
      <c r="C7" t="s">
        <v>48</v>
      </c>
      <c r="D7" t="s">
        <v>84</v>
      </c>
      <c r="F7" t="s">
        <v>103</v>
      </c>
      <c r="G7" t="s">
        <v>104</v>
      </c>
      <c r="H7" t="s">
        <v>51</v>
      </c>
      <c r="I7" t="s">
        <v>105</v>
      </c>
      <c r="J7">
        <v>40.803213100000001</v>
      </c>
      <c r="K7" t="s">
        <v>48</v>
      </c>
      <c r="L7" t="s">
        <v>88</v>
      </c>
      <c r="M7">
        <v>-73.952582500000005</v>
      </c>
      <c r="P7" t="s">
        <v>106</v>
      </c>
      <c r="R7" t="s">
        <v>91</v>
      </c>
      <c r="S7">
        <v>10026</v>
      </c>
      <c r="V7" t="s">
        <v>104</v>
      </c>
    </row>
    <row r="8" spans="1:23" x14ac:dyDescent="0.25">
      <c r="A8" t="s">
        <v>107</v>
      </c>
      <c r="B8" t="s">
        <v>14</v>
      </c>
      <c r="F8" t="s">
        <v>108</v>
      </c>
      <c r="G8" t="s">
        <v>109</v>
      </c>
      <c r="H8" t="s">
        <v>110</v>
      </c>
      <c r="I8" t="s">
        <v>110</v>
      </c>
      <c r="J8">
        <v>50.503886999999999</v>
      </c>
      <c r="L8" t="s">
        <v>88</v>
      </c>
      <c r="M8">
        <v>4.4699359999999997</v>
      </c>
      <c r="P8" t="s">
        <v>111</v>
      </c>
      <c r="V8" t="s">
        <v>109</v>
      </c>
    </row>
    <row r="9" spans="1:23" x14ac:dyDescent="0.25">
      <c r="A9" t="s">
        <v>112</v>
      </c>
      <c r="B9" t="s">
        <v>14</v>
      </c>
      <c r="F9" t="s">
        <v>108</v>
      </c>
      <c r="G9" t="s">
        <v>109</v>
      </c>
      <c r="H9" t="s">
        <v>110</v>
      </c>
      <c r="I9" t="s">
        <v>110</v>
      </c>
      <c r="J9">
        <v>50.503886999999999</v>
      </c>
      <c r="L9" t="s">
        <v>88</v>
      </c>
      <c r="M9">
        <v>4.4699359999999997</v>
      </c>
      <c r="P9" t="s">
        <v>111</v>
      </c>
      <c r="V9" t="s">
        <v>109</v>
      </c>
    </row>
    <row r="10" spans="1:23" x14ac:dyDescent="0.25">
      <c r="A10" t="s">
        <v>113</v>
      </c>
      <c r="B10" t="s">
        <v>14</v>
      </c>
      <c r="F10" t="s">
        <v>108</v>
      </c>
      <c r="G10" t="s">
        <v>109</v>
      </c>
      <c r="H10" t="s">
        <v>110</v>
      </c>
      <c r="I10" t="s">
        <v>110</v>
      </c>
      <c r="J10">
        <v>50.503886999999999</v>
      </c>
      <c r="L10" t="s">
        <v>88</v>
      </c>
      <c r="M10">
        <v>4.4699359999999997</v>
      </c>
      <c r="P10" t="s">
        <v>111</v>
      </c>
      <c r="V10" t="s">
        <v>109</v>
      </c>
    </row>
    <row r="11" spans="1:23" x14ac:dyDescent="0.25">
      <c r="A11" t="s">
        <v>114</v>
      </c>
      <c r="B11" t="s">
        <v>14</v>
      </c>
      <c r="F11" t="s">
        <v>108</v>
      </c>
      <c r="G11" t="s">
        <v>109</v>
      </c>
      <c r="H11" t="s">
        <v>110</v>
      </c>
      <c r="I11" t="s">
        <v>110</v>
      </c>
      <c r="J11">
        <v>50.503886999999999</v>
      </c>
      <c r="L11" t="s">
        <v>88</v>
      </c>
      <c r="M11">
        <v>4.4699359999999997</v>
      </c>
      <c r="P11" t="s">
        <v>111</v>
      </c>
      <c r="V11" t="s">
        <v>109</v>
      </c>
    </row>
    <row r="12" spans="1:23" x14ac:dyDescent="0.25">
      <c r="A12" t="s">
        <v>110</v>
      </c>
      <c r="B12" t="s">
        <v>14</v>
      </c>
      <c r="F12" t="s">
        <v>108</v>
      </c>
      <c r="G12" t="s">
        <v>109</v>
      </c>
      <c r="H12" t="s">
        <v>110</v>
      </c>
      <c r="I12" t="s">
        <v>110</v>
      </c>
      <c r="J12">
        <v>50.503886999999999</v>
      </c>
      <c r="L12" t="s">
        <v>88</v>
      </c>
      <c r="M12">
        <v>4.4699359999999997</v>
      </c>
      <c r="P12" t="s">
        <v>111</v>
      </c>
      <c r="V12" t="s">
        <v>109</v>
      </c>
    </row>
    <row r="13" spans="1:23" x14ac:dyDescent="0.25">
      <c r="A13" t="s">
        <v>37</v>
      </c>
      <c r="B13" t="s">
        <v>14</v>
      </c>
      <c r="C13" t="s">
        <v>32</v>
      </c>
      <c r="D13" t="s">
        <v>32</v>
      </c>
      <c r="F13" t="s">
        <v>67</v>
      </c>
      <c r="G13" t="s">
        <v>68</v>
      </c>
      <c r="H13" t="s">
        <v>33</v>
      </c>
      <c r="I13" t="s">
        <v>39</v>
      </c>
      <c r="J13">
        <v>46.170605600000002</v>
      </c>
      <c r="K13" t="s">
        <v>40</v>
      </c>
      <c r="L13" t="s">
        <v>16</v>
      </c>
      <c r="M13">
        <v>6.1614985999999998</v>
      </c>
      <c r="P13" t="s">
        <v>41</v>
      </c>
      <c r="S13">
        <v>1234</v>
      </c>
      <c r="U13" t="s">
        <v>42</v>
      </c>
    </row>
    <row r="14" spans="1:23" x14ac:dyDescent="0.25">
      <c r="A14" t="s">
        <v>71</v>
      </c>
      <c r="B14" t="s">
        <v>14</v>
      </c>
      <c r="C14" t="s">
        <v>73</v>
      </c>
      <c r="D14" t="s">
        <v>74</v>
      </c>
      <c r="H14" t="s">
        <v>75</v>
      </c>
      <c r="I14" t="s">
        <v>76</v>
      </c>
      <c r="J14">
        <v>29.975268700000001</v>
      </c>
      <c r="L14" t="s">
        <v>15</v>
      </c>
      <c r="M14">
        <v>31.137567399999998</v>
      </c>
      <c r="O14" t="b">
        <v>1</v>
      </c>
      <c r="P14" t="s">
        <v>77</v>
      </c>
      <c r="Q14" t="s">
        <v>78</v>
      </c>
      <c r="S14">
        <v>3512201</v>
      </c>
    </row>
    <row r="15" spans="1:23" x14ac:dyDescent="0.25">
      <c r="A15" t="s">
        <v>43</v>
      </c>
      <c r="B15" t="s">
        <v>14</v>
      </c>
      <c r="C15" t="s">
        <v>48</v>
      </c>
      <c r="D15" t="s">
        <v>49</v>
      </c>
      <c r="E15" t="s">
        <v>50</v>
      </c>
      <c r="H15" t="s">
        <v>51</v>
      </c>
      <c r="I15" t="s">
        <v>52</v>
      </c>
      <c r="J15">
        <v>40.644624499999999</v>
      </c>
      <c r="L15" t="s">
        <v>15</v>
      </c>
      <c r="M15">
        <v>-73.779703499999997</v>
      </c>
      <c r="O15" t="b">
        <v>1</v>
      </c>
      <c r="P15" t="s">
        <v>53</v>
      </c>
      <c r="Q15" t="s">
        <v>54</v>
      </c>
      <c r="R15" t="s">
        <v>55</v>
      </c>
      <c r="S15">
        <v>11430</v>
      </c>
    </row>
    <row r="16" spans="1:23" x14ac:dyDescent="0.25">
      <c r="A16" t="s">
        <v>87</v>
      </c>
      <c r="B16" t="s">
        <v>14</v>
      </c>
      <c r="C16" t="s">
        <v>48</v>
      </c>
      <c r="D16" t="s">
        <v>84</v>
      </c>
      <c r="F16" t="s">
        <v>85</v>
      </c>
      <c r="G16" t="s">
        <v>86</v>
      </c>
      <c r="H16" t="s">
        <v>51</v>
      </c>
      <c r="I16" t="s">
        <v>87</v>
      </c>
      <c r="J16">
        <v>40.766231500000004</v>
      </c>
      <c r="K16" t="s">
        <v>48</v>
      </c>
      <c r="L16" t="s">
        <v>88</v>
      </c>
      <c r="M16">
        <v>-73.960231199999996</v>
      </c>
      <c r="N16" t="s">
        <v>89</v>
      </c>
      <c r="P16" t="s">
        <v>90</v>
      </c>
      <c r="R16" t="s">
        <v>91</v>
      </c>
      <c r="V16" t="s">
        <v>86</v>
      </c>
    </row>
    <row r="17" spans="1:22" x14ac:dyDescent="0.25">
      <c r="A17" t="s">
        <v>95</v>
      </c>
      <c r="B17" t="s">
        <v>14</v>
      </c>
      <c r="C17" t="s">
        <v>48</v>
      </c>
      <c r="D17" t="s">
        <v>84</v>
      </c>
      <c r="F17" t="s">
        <v>93</v>
      </c>
      <c r="G17" t="s">
        <v>94</v>
      </c>
      <c r="H17" t="s">
        <v>51</v>
      </c>
      <c r="I17" t="s">
        <v>95</v>
      </c>
      <c r="J17">
        <v>40.783060300000002</v>
      </c>
      <c r="K17" t="s">
        <v>48</v>
      </c>
      <c r="L17" t="s">
        <v>88</v>
      </c>
      <c r="M17">
        <v>-73.971248799999998</v>
      </c>
      <c r="P17" t="s">
        <v>96</v>
      </c>
      <c r="R17" t="s">
        <v>91</v>
      </c>
      <c r="V17" t="s">
        <v>115</v>
      </c>
    </row>
    <row r="18" spans="1:22" x14ac:dyDescent="0.25">
      <c r="A18" t="s">
        <v>105</v>
      </c>
      <c r="B18" t="s">
        <v>14</v>
      </c>
      <c r="C18" t="s">
        <v>48</v>
      </c>
      <c r="D18" t="s">
        <v>84</v>
      </c>
      <c r="F18" t="s">
        <v>103</v>
      </c>
      <c r="G18" t="s">
        <v>104</v>
      </c>
      <c r="H18" t="s">
        <v>51</v>
      </c>
      <c r="I18" t="s">
        <v>105</v>
      </c>
      <c r="J18">
        <v>40.803213100000001</v>
      </c>
      <c r="K18" t="s">
        <v>48</v>
      </c>
      <c r="L18" t="s">
        <v>88</v>
      </c>
      <c r="M18">
        <v>-73.952582500000005</v>
      </c>
      <c r="P18" t="s">
        <v>106</v>
      </c>
      <c r="R18" t="s">
        <v>91</v>
      </c>
      <c r="S18">
        <v>10026</v>
      </c>
      <c r="V18" t="s">
        <v>104</v>
      </c>
    </row>
    <row r="19" spans="1:22" x14ac:dyDescent="0.25">
      <c r="A19" t="s">
        <v>100</v>
      </c>
      <c r="B19" t="s">
        <v>14</v>
      </c>
      <c r="C19" t="s">
        <v>48</v>
      </c>
      <c r="D19" t="s">
        <v>84</v>
      </c>
      <c r="F19" t="s">
        <v>98</v>
      </c>
      <c r="G19" t="s">
        <v>99</v>
      </c>
      <c r="H19" t="s">
        <v>51</v>
      </c>
      <c r="I19" t="s">
        <v>100</v>
      </c>
      <c r="J19">
        <v>40.791640700000002</v>
      </c>
      <c r="K19" t="s">
        <v>48</v>
      </c>
      <c r="L19" t="s">
        <v>88</v>
      </c>
      <c r="M19">
        <v>-73.944799399999994</v>
      </c>
      <c r="P19" t="s">
        <v>101</v>
      </c>
      <c r="R19" t="s">
        <v>91</v>
      </c>
      <c r="S19">
        <v>10029</v>
      </c>
      <c r="V19" t="s">
        <v>99</v>
      </c>
    </row>
    <row r="20" spans="1:22" x14ac:dyDescent="0.25">
      <c r="A20" t="s">
        <v>69</v>
      </c>
      <c r="B20" t="s">
        <v>14</v>
      </c>
      <c r="C20" t="s">
        <v>73</v>
      </c>
      <c r="D20" t="s">
        <v>74</v>
      </c>
      <c r="H20" t="s">
        <v>75</v>
      </c>
      <c r="I20" t="s">
        <v>76</v>
      </c>
      <c r="J20">
        <v>29.975268700000001</v>
      </c>
      <c r="L20" t="s">
        <v>15</v>
      </c>
      <c r="M20">
        <v>31.137567399999998</v>
      </c>
      <c r="O20" t="b">
        <v>1</v>
      </c>
      <c r="P20" t="s">
        <v>77</v>
      </c>
      <c r="Q20" t="s">
        <v>78</v>
      </c>
      <c r="S20">
        <v>3512201</v>
      </c>
    </row>
  </sheetData>
  <pageMargins left="0.7" right="0.7" top="0.75" bottom="0.75" header="0.3" footer="0.3"/>
  <customProperties>
    <customPr name="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9DA4-069B-4560-B051-F33C7BFE5F99}">
  <dimension ref="A1:E12"/>
  <sheetViews>
    <sheetView workbookViewId="0"/>
  </sheetViews>
  <sheetFormatPr defaultRowHeight="15" x14ac:dyDescent="0.25"/>
  <sheetData>
    <row r="1" spans="1:5" x14ac:dyDescent="0.25">
      <c r="A1">
        <v>13</v>
      </c>
      <c r="B1" t="s">
        <v>72</v>
      </c>
      <c r="C1" t="s">
        <v>17</v>
      </c>
      <c r="D1" t="s">
        <v>18</v>
      </c>
      <c r="E1" t="s">
        <v>72</v>
      </c>
    </row>
    <row r="2" spans="1:5" x14ac:dyDescent="0.25">
      <c r="A2" t="s">
        <v>19</v>
      </c>
      <c r="B2" t="s">
        <v>14</v>
      </c>
      <c r="C2">
        <v>4991</v>
      </c>
      <c r="D2">
        <v>1.83449074074074E-2</v>
      </c>
    </row>
    <row r="3" spans="1:5" x14ac:dyDescent="0.25">
      <c r="A3" t="s">
        <v>20</v>
      </c>
      <c r="B3" t="s">
        <v>14</v>
      </c>
      <c r="C3">
        <v>1918</v>
      </c>
      <c r="D3">
        <v>4.8148148148148204E-3</v>
      </c>
    </row>
    <row r="4" spans="1:5" x14ac:dyDescent="0.25">
      <c r="A4" t="s">
        <v>21</v>
      </c>
      <c r="B4" t="s">
        <v>14</v>
      </c>
      <c r="C4">
        <v>4973</v>
      </c>
      <c r="D4">
        <v>4.7430555555555601E-2</v>
      </c>
    </row>
    <row r="5" spans="1:5" x14ac:dyDescent="0.25">
      <c r="A5" t="s">
        <v>22</v>
      </c>
      <c r="B5" t="s">
        <v>14</v>
      </c>
      <c r="C5">
        <v>3498</v>
      </c>
      <c r="D5">
        <v>3.2939814814814797E-2</v>
      </c>
    </row>
    <row r="6" spans="1:5" x14ac:dyDescent="0.25">
      <c r="A6" t="s">
        <v>23</v>
      </c>
      <c r="B6" t="s">
        <v>14</v>
      </c>
      <c r="C6">
        <v>7456</v>
      </c>
      <c r="D6">
        <v>2.6828703703703698E-2</v>
      </c>
    </row>
    <row r="7" spans="1:5" x14ac:dyDescent="0.25">
      <c r="A7" t="s">
        <v>24</v>
      </c>
      <c r="B7" t="s">
        <v>14</v>
      </c>
      <c r="C7">
        <v>4717</v>
      </c>
      <c r="D7">
        <v>4.4733796296296299E-2</v>
      </c>
    </row>
    <row r="8" spans="1:5" x14ac:dyDescent="0.25">
      <c r="A8" t="s">
        <v>25</v>
      </c>
      <c r="B8" t="s">
        <v>14</v>
      </c>
      <c r="C8">
        <v>3536</v>
      </c>
      <c r="D8">
        <v>3.5127314814814799E-2</v>
      </c>
    </row>
    <row r="9" spans="1:5" x14ac:dyDescent="0.25">
      <c r="A9" t="s">
        <v>26</v>
      </c>
      <c r="B9" t="s">
        <v>14</v>
      </c>
      <c r="C9">
        <v>1223</v>
      </c>
      <c r="D9">
        <v>1.16898148148148E-2</v>
      </c>
    </row>
    <row r="10" spans="1:5" x14ac:dyDescent="0.25">
      <c r="A10" t="s">
        <v>27</v>
      </c>
      <c r="B10" t="s">
        <v>14</v>
      </c>
      <c r="C10">
        <v>1327</v>
      </c>
      <c r="D10">
        <v>1.2743055555555599E-2</v>
      </c>
    </row>
    <row r="11" spans="1:5" x14ac:dyDescent="0.25">
      <c r="A11" t="s">
        <v>28</v>
      </c>
      <c r="B11" t="s">
        <v>14</v>
      </c>
      <c r="C11">
        <v>3628</v>
      </c>
      <c r="D11">
        <v>3.4756944444444403E-2</v>
      </c>
    </row>
    <row r="12" spans="1:5" x14ac:dyDescent="0.25">
      <c r="A12" t="s">
        <v>29</v>
      </c>
      <c r="B12" t="s">
        <v>14</v>
      </c>
      <c r="C12">
        <v>1248</v>
      </c>
      <c r="D12">
        <v>1.2662037037036999E-2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2024-04-20T17:38:25Z</dcterms:created>
  <dcterms:modified xsi:type="dcterms:W3CDTF">2024-05-30T07:44:41Z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470a41a0-775b-40d2-8f48-177789f1ab4f</vt:lpwstr>
  </property>
  <property fmtid="{D5CDD505-2E9C-101B-9397-08002B2CF9AE}" pid="3" name="DrawingSettings">
    <vt:lpwstr>[_x000d_
  {_x000d_
    "Key": "align",_x000d_
    "Value": "Centre"_x000d_
  },_x000d_
  {_x000d_
    "Key": "arrow",_x000d_
    "Value": ""_x000d_
  },_x000d_
  {_x000d_
    "Key": "arrowColor",_x000d_
    "Value": "Blue"_x000d_
  },_x000d_
  {_x000d_
    "Key": "arrowSize",_x000d_
    "Value": "6"_x000d_
  },_x000d_
  {_x000d_
    "Key": "icon",_x000d_
    "Value": "$Push_Pin"_x000d_
  },_x000d_
  {_x000d_
    "Key": "iconColor",_x000d_
    "Value": "Red"_x000d_
  },_x000d_
  {_x000d_
    "Key": "iconSize",_x000d_
    "Value": "0"_x000d_
  },_x000d_
  {_x000d_
    "Key": "lineTitle",_x000d_
    "Value": ""_x000d_
  },_x000d_
  {_x000d_
    "Key": "strokeColor",_x000d_
    "Value": "Red"_x000d_
  },_x000d_
  {_x000d_
    "Key": "strokeOpacity",_x000d_
    "Value": "1"_x000d_
  },_x000d_
  {_x000d_
    "Key": "strokeWeight",_x000d_
    "Value": "4"_x000d_
  },_x000d_
  {_x000d_
    "Key": "symbols",_x000d_
    "Value": "outlined"_x000d_
  },_x000d_
  {_x000d_
    "Key": "title",_x000d_
    "Value": ""_x000d_
  }_x000d_
]</vt:lpwstr>
  </property>
  <property fmtid="{D5CDD505-2E9C-101B-9397-08002B2CF9AE}" pid="4" name="align">
    <vt:lpwstr/>
  </property>
  <property fmtid="{D5CDD505-2E9C-101B-9397-08002B2CF9AE}" pid="5" name="arrow">
    <vt:lpwstr/>
  </property>
  <property fmtid="{D5CDD505-2E9C-101B-9397-08002B2CF9AE}" pid="6" name="arrowColor">
    <vt:lpwstr/>
  </property>
  <property fmtid="{D5CDD505-2E9C-101B-9397-08002B2CF9AE}" pid="7" name="arrowSize">
    <vt:lpwstr/>
  </property>
  <property fmtid="{D5CDD505-2E9C-101B-9397-08002B2CF9AE}" pid="8" name="icon">
    <vt:lpwstr/>
  </property>
  <property fmtid="{D5CDD505-2E9C-101B-9397-08002B2CF9AE}" pid="9" name="iconColor">
    <vt:lpwstr/>
  </property>
  <property fmtid="{D5CDD505-2E9C-101B-9397-08002B2CF9AE}" pid="10" name="iconSize">
    <vt:lpwstr/>
  </property>
  <property fmtid="{D5CDD505-2E9C-101B-9397-08002B2CF9AE}" pid="11" name="lineTitle">
    <vt:lpwstr/>
  </property>
  <property fmtid="{D5CDD505-2E9C-101B-9397-08002B2CF9AE}" pid="12" name="strokeColor">
    <vt:lpwstr/>
  </property>
  <property fmtid="{D5CDD505-2E9C-101B-9397-08002B2CF9AE}" pid="13" name="strokeOpacity">
    <vt:lpwstr/>
  </property>
  <property fmtid="{D5CDD505-2E9C-101B-9397-08002B2CF9AE}" pid="14" name="strokeWeight">
    <vt:lpwstr/>
  </property>
  <property fmtid="{D5CDD505-2E9C-101B-9397-08002B2CF9AE}" pid="15" name="symbols">
    <vt:lpwstr/>
  </property>
  <property fmtid="{D5CDD505-2E9C-101B-9397-08002B2CF9AE}" pid="16" name="title">
    <vt:lpwstr/>
  </property>
</Properties>
</file>