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4027BC0E-2F2A-4622-8466-236CDE258FC6}" xr6:coauthVersionLast="47" xr6:coauthVersionMax="47" xr10:uidLastSave="{00000000-0000-0000-0000-000000000000}"/>
  <bookViews>
    <workbookView xWindow="38280" yWindow="-120" windowWidth="25440" windowHeight="15540" tabRatio="689" xr2:uid="{FEC3AB50-00F8-4463-A139-3F5FCA86F80B}"/>
  </bookViews>
  <sheets>
    <sheet name="CH 2022" sheetId="8" r:id="rId1"/>
    <sheet name="$GeoCache$" sheetId="9" state="veryHidden" r:id="rId2"/>
  </sheets>
  <definedNames>
    <definedName name="_xlnm._FilterDatabase" localSheetId="0" hidden="1">'CH 2022'!$D$1:$J$16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2" i="8"/>
  <c r="J2" i="8"/>
  <c r="J3" i="8"/>
  <c r="J13" i="8"/>
  <c r="J14" i="8"/>
  <c r="J7" i="8"/>
  <c r="J8" i="8"/>
  <c r="J11" i="8"/>
  <c r="J4" i="8"/>
  <c r="J5" i="8"/>
  <c r="J9" i="8"/>
  <c r="J15" i="8"/>
  <c r="J6" i="8"/>
  <c r="J10" i="8"/>
  <c r="J12" i="8"/>
</calcChain>
</file>

<file path=xl/sharedStrings.xml><?xml version="1.0" encoding="utf-8"?>
<sst xmlns="http://schemas.openxmlformats.org/spreadsheetml/2006/main" count="688" uniqueCount="327">
  <si>
    <t>startTimestamp</t>
  </si>
  <si>
    <t>endTimestamp</t>
  </si>
  <si>
    <t>Duration</t>
  </si>
  <si>
    <t>Latitude</t>
  </si>
  <si>
    <t>Longitude</t>
  </si>
  <si>
    <t>HORNBACH Riddes</t>
  </si>
  <si>
    <t>Les, Chem. des Babioux 1, 1908 Riddes, Switzerland</t>
  </si>
  <si>
    <t>PPE Immeuble les orzières</t>
  </si>
  <si>
    <t>Rte de Marigny 6, 3963 Crans-Montana, Suisse</t>
  </si>
  <si>
    <t>Zone Industrielle Villeneuve</t>
  </si>
  <si>
    <t>ZI C, 1844 Villeneuve, Suisse</t>
  </si>
  <si>
    <t>Château de Vullierens -Jardins des Iris</t>
  </si>
  <si>
    <t>Les Jardins du Château de Vullierens, 1115 Vullierens, Schweiz</t>
  </si>
  <si>
    <t>HORNBACH Etoy</t>
  </si>
  <si>
    <t>Rte de l'Industrie 6, 1163 Etoy, Suisse</t>
  </si>
  <si>
    <t>Ours Bleu</t>
  </si>
  <si>
    <t>Chem. des Frasses 3, 1865 Les Diablerets, Suisse</t>
  </si>
  <si>
    <t>Grande Dixence dam</t>
  </si>
  <si>
    <t>Barrage de la Grande Dixence, 1987 Hérémence, Suisse</t>
  </si>
  <si>
    <t>Leukerbad Therme</t>
  </si>
  <si>
    <t>Rathausstrasse 32, 3954 Leukerbad, Schweiz</t>
  </si>
  <si>
    <t>Restaurant Damien Germanier</t>
  </si>
  <si>
    <t>Rue du Scex 33, 1950 Sion, Suisse</t>
  </si>
  <si>
    <t>Café, Restaurant</t>
  </si>
  <si>
    <t>Prassurny 87, 1937 Orsières, Suisse</t>
  </si>
  <si>
    <t>Moulin de Sévery</t>
  </si>
  <si>
    <t>Rte du Moulin 10, 1141 Sévery, Suisse</t>
  </si>
  <si>
    <t>Cimetière Martigny</t>
  </si>
  <si>
    <t>1920 Martigny, Suisse</t>
  </si>
  <si>
    <t>Chalet El Picasso</t>
  </si>
  <si>
    <t>Route des Doberts 19, 3961 Zinal, Schweiz</t>
  </si>
  <si>
    <t>Sentier des Toblerones</t>
  </si>
  <si>
    <t>Rue de la Cézille, 1269 Bassins, Suisse</t>
  </si>
  <si>
    <t>country political</t>
  </si>
  <si>
    <t>icon</t>
  </si>
  <si>
    <t>title</t>
  </si>
  <si>
    <t>address</t>
  </si>
  <si>
    <t>name</t>
  </si>
  <si>
    <t>$Shopping_Cart</t>
  </si>
  <si>
    <t>$Pool</t>
  </si>
  <si>
    <t>$Restaurant</t>
  </si>
  <si>
    <t>$Local_Florist</t>
  </si>
  <si>
    <t>$Energy</t>
  </si>
  <si>
    <t>$Apartment</t>
  </si>
  <si>
    <t>$Water</t>
  </si>
  <si>
    <t>status</t>
  </si>
  <si>
    <t>administrative_area_level_1 political</t>
  </si>
  <si>
    <t>administrative_area_level_2 political</t>
  </si>
  <si>
    <t>administrative_area_level_4 political</t>
  </si>
  <si>
    <t>boundsne</t>
  </si>
  <si>
    <t>boundssw</t>
  </si>
  <si>
    <t>establishment point_of_interest transit_station</t>
  </si>
  <si>
    <t>formatted_address</t>
  </si>
  <si>
    <t>latitude</t>
  </si>
  <si>
    <t>locality political</t>
  </si>
  <si>
    <t>location_type</t>
  </si>
  <si>
    <t>longitude</t>
  </si>
  <si>
    <t>place_id</t>
  </si>
  <si>
    <t>postal_code</t>
  </si>
  <si>
    <t>postal_code postal_code_prefix</t>
  </si>
  <si>
    <t>postal_town</t>
  </si>
  <si>
    <t>premise</t>
  </si>
  <si>
    <t>route</t>
  </si>
  <si>
    <t>street_number</t>
  </si>
  <si>
    <t>types</t>
  </si>
  <si>
    <t>viewpointne</t>
  </si>
  <si>
    <t>22.2174015,58.8304074</t>
  </si>
  <si>
    <t>OK</t>
  </si>
  <si>
    <t>26.5478001,60.304</t>
  </si>
  <si>
    <t>16.4571999,51.9999998</t>
  </si>
  <si>
    <t>Oman</t>
  </si>
  <si>
    <t>APPROXIMATE</t>
  </si>
  <si>
    <t>ChIJv5vVqWaf1j0RF6ixZXZMBjo</t>
  </si>
  <si>
    <t>22.4359325,58.80093</t>
  </si>
  <si>
    <t>22.5315223,59.7615466</t>
  </si>
  <si>
    <t>22.8958269,57.5303582</t>
  </si>
  <si>
    <t>23.0122633,57.3259647</t>
  </si>
  <si>
    <t>23.0483767,58.9777867</t>
  </si>
  <si>
    <t>23.1398894,57.3123548</t>
  </si>
  <si>
    <t>23.54495,58.649004</t>
  </si>
  <si>
    <t>23.6008744,58.2843022</t>
  </si>
  <si>
    <t>23.60413,58.5387102</t>
  </si>
  <si>
    <t>46.021236,7.12784</t>
  </si>
  <si>
    <t>Valais</t>
  </si>
  <si>
    <t>Entremont</t>
  </si>
  <si>
    <t>Switzerland</t>
  </si>
  <si>
    <t>Prassurny 56, 1937 Orsières, Switzerland</t>
  </si>
  <si>
    <t>Orsières</t>
  </si>
  <si>
    <t>ROOFTOP</t>
  </si>
  <si>
    <t>ChIJazIaZXnLjkcRY9fICIzHiPo</t>
  </si>
  <si>
    <t>Prassurny</t>
  </si>
  <si>
    <t>street_address</t>
  </si>
  <si>
    <t>46.0225025802915,7.1290842802915</t>
  </si>
  <si>
    <t>46.0845502,7.4035373</t>
  </si>
  <si>
    <t>Hérens District</t>
  </si>
  <si>
    <t>46.1921425,7.4427688</t>
  </si>
  <si>
    <t>45.9894162,7.3442263</t>
  </si>
  <si>
    <t>Hérémence, Switzerland</t>
  </si>
  <si>
    <t>Hérémence</t>
  </si>
  <si>
    <t>ChIJtYF9l9_YjkcRxvS-y_VNEC4</t>
  </si>
  <si>
    <t>46.096805,7.077075</t>
  </si>
  <si>
    <t>47.8084546,10.4923401</t>
  </si>
  <si>
    <t>45.81792,5.95608</t>
  </si>
  <si>
    <t>ChIJYW1Zb-9kjEcRFXvLDxG1Vlw</t>
  </si>
  <si>
    <t>46.133303,7.6303795</t>
  </si>
  <si>
    <t>Wallis</t>
  </si>
  <si>
    <t>Bezirk Siders</t>
  </si>
  <si>
    <t>46.1333206,7.6301979</t>
  </si>
  <si>
    <t>46.133154,7.6299363</t>
  </si>
  <si>
    <t>Route des Doberts 32, 3961 Zinal, Switzerland</t>
  </si>
  <si>
    <t>Anniviers</t>
  </si>
  <si>
    <t>ChIJ88PO4M46j0cRTniocETd7mg</t>
  </si>
  <si>
    <t>Route des Doberts</t>
  </si>
  <si>
    <t>46.1345862802915,7.6314160802915</t>
  </si>
  <si>
    <t>46.165459,7.209487</t>
  </si>
  <si>
    <t>Martigny District</t>
  </si>
  <si>
    <t>46.1837145,7.2805574</t>
  </si>
  <si>
    <t>46.0968686,7.1963966</t>
  </si>
  <si>
    <t>Riddes, Switzerland</t>
  </si>
  <si>
    <t>Riddes</t>
  </si>
  <si>
    <t>ChIJOYxy3v3EjkcR5gdJYE1S9Rg</t>
  </si>
  <si>
    <t>46.1708454,6.1618867</t>
  </si>
  <si>
    <t>Geneva</t>
  </si>
  <si>
    <t>46.1881794,6.1887761</t>
  </si>
  <si>
    <t>46.1583835,6.138933</t>
  </si>
  <si>
    <t>Veyrier, Switzerland</t>
  </si>
  <si>
    <t>Veyrier</t>
  </si>
  <si>
    <t>ChIJ_0G7uZZ6jEcRko5dJOF8L1Q</t>
  </si>
  <si>
    <t>46.188313,6.694987</t>
  </si>
  <si>
    <t>51.1241999,9.6624999</t>
  </si>
  <si>
    <t>10.2676819,-109.2967524</t>
  </si>
  <si>
    <t>France</t>
  </si>
  <si>
    <t>ChIJMVd4MymgVA0R99lHx5Y__Ws</t>
  </si>
  <si>
    <t>46.2047783,5.2943633</t>
  </si>
  <si>
    <t>46.2326769,7.3657828</t>
  </si>
  <si>
    <t>Sion</t>
  </si>
  <si>
    <t>Rue du Scex 27, 1950 Sion, Switzerland</t>
  </si>
  <si>
    <t>RANGE_INTERPOLATED</t>
  </si>
  <si>
    <t>EiZSdWUgZHUgU2NleCAyNywgMTk1MCBTaW9uLCBTd2l0emVybGFuZCIaEhgKFAoSCcvzszgv3I5HEfmtH7gWYY1NEBs</t>
  </si>
  <si>
    <t>Rue du Scex</t>
  </si>
  <si>
    <t>46.2337165802915,7.3669051802915</t>
  </si>
  <si>
    <t>46.3119726,7.4883423</t>
  </si>
  <si>
    <t>Sierre District</t>
  </si>
  <si>
    <t>46.3889834,7.5801624</t>
  </si>
  <si>
    <t>46.2721775,7.4587672</t>
  </si>
  <si>
    <t>Crans-Montana, Switzerland</t>
  </si>
  <si>
    <t>Crans-Montana</t>
  </si>
  <si>
    <t>ChIJczUiOCrgjkcRTsvya2tSwm4</t>
  </si>
  <si>
    <t>46.3516339,7.1683294</t>
  </si>
  <si>
    <t>Vaud</t>
  </si>
  <si>
    <t>Aigle District</t>
  </si>
  <si>
    <t>46.3828875,7.2300622</t>
  </si>
  <si>
    <t>46.3027158,7.0920365</t>
  </si>
  <si>
    <t>Ormont-Dessus, Switzerland</t>
  </si>
  <si>
    <t>Ormont-Dessus</t>
  </si>
  <si>
    <t>ChIJQ-7Oy7iUjkcRs_Jj5NJ1pbY</t>
  </si>
  <si>
    <t>46.377662,7.625472</t>
  </si>
  <si>
    <t>Leuk</t>
  </si>
  <si>
    <t>Pfolongstutz 2, 3954 Leukerbad, Switzerland</t>
  </si>
  <si>
    <t>Leukerbad</t>
  </si>
  <si>
    <t>EitQZm9sb25nc3R1dHogMiwgMzk1NCBMZXVrZXJiYWQsIFN3aXR6ZXJsYW5kIhoSGAoUChIJ2Tr6bacbj0cRJaeH0LG_x5oQAg</t>
  </si>
  <si>
    <t>Pfolongstutz</t>
  </si>
  <si>
    <t>46.3784685802915,7.6269191802915</t>
  </si>
  <si>
    <t>46.387346,6.9356311</t>
  </si>
  <si>
    <t>Aigle</t>
  </si>
  <si>
    <t>Chem. du Pré-Neuf 119, 1844 Villeneuve, Switzerland</t>
  </si>
  <si>
    <t>Villeneuve</t>
  </si>
  <si>
    <t>ChIJ_a6toR6ajkcRuG8qVlsrCSw</t>
  </si>
  <si>
    <t>Chemin du Pré-Neuf</t>
  </si>
  <si>
    <t>46.3883445802915,6.9363465802915</t>
  </si>
  <si>
    <t>46.3942039,6.2448039</t>
  </si>
  <si>
    <t>Nyon</t>
  </si>
  <si>
    <t>46.3941433,6.2447896</t>
  </si>
  <si>
    <t>46.3940314,6.2446191</t>
  </si>
  <si>
    <t>Chem. des Mélèzes 4, 1197 Prangins, Switzerland</t>
  </si>
  <si>
    <t>Prangins</t>
  </si>
  <si>
    <t>ChIJaUTCUiNDjEcRiFuXbvdrPkY</t>
  </si>
  <si>
    <t>Chemin des Mélèzes</t>
  </si>
  <si>
    <t>46.3954363302915,6.2460533302915</t>
  </si>
  <si>
    <t>46.451518,6.230226</t>
  </si>
  <si>
    <t>Nyon District</t>
  </si>
  <si>
    <t>46.5452978,6.2323539</t>
  </si>
  <si>
    <t>46.4372556,6.0969011</t>
  </si>
  <si>
    <t>Arzier-Le Muids, Switzerland</t>
  </si>
  <si>
    <t>Arzier-Le Muids</t>
  </si>
  <si>
    <t>ChIJYYl6DfZZjEcRoKCRDQBtgyc</t>
  </si>
  <si>
    <t>46.474728,6.4195197</t>
  </si>
  <si>
    <t>Morges District</t>
  </si>
  <si>
    <t>46.4983606,6.4394955</t>
  </si>
  <si>
    <t>46.4715848,6.4035963</t>
  </si>
  <si>
    <t>1163 Etoy, Switzerland</t>
  </si>
  <si>
    <t>Etoy</t>
  </si>
  <si>
    <t>ChIJfUT86v5HjEcRBMRkknmiIwA</t>
  </si>
  <si>
    <t>46.56816,6.4489129</t>
  </si>
  <si>
    <t>Waadt</t>
  </si>
  <si>
    <t>Bezirk Morges</t>
  </si>
  <si>
    <t>46.6086202,6.4633246</t>
  </si>
  <si>
    <t>46.522617,6.3869562</t>
  </si>
  <si>
    <t>Hautemorges, Switzerland</t>
  </si>
  <si>
    <t>Hautemorges</t>
  </si>
  <si>
    <t>ChIJzZNGIvVJjEcR-xbB9_FVy7I</t>
  </si>
  <si>
    <t>46.5708213,6.4793293</t>
  </si>
  <si>
    <t>Morges</t>
  </si>
  <si>
    <t>Rue du Château 15, 1115 Vullierens, Switzerland</t>
  </si>
  <si>
    <t>Vullierens</t>
  </si>
  <si>
    <t>ChIJdSuCtds1jEcR28SXergTJgc</t>
  </si>
  <si>
    <t>Rue du Château</t>
  </si>
  <si>
    <t>establishment food point_of_interest restaurant</t>
  </si>
  <si>
    <t>46.5721555802915,6.4809811802915</t>
  </si>
  <si>
    <t>46.9464872,7.44408</t>
  </si>
  <si>
    <t>47.1130425,4.71205</t>
  </si>
  <si>
    <t>47.185638,5.334706</t>
  </si>
  <si>
    <t>47.3618589,8.46004</t>
  </si>
  <si>
    <t>48.263845,2.721767</t>
  </si>
  <si>
    <t>48.8628951,2.2125343</t>
  </si>
  <si>
    <t>49.9684855,-5.2042006</t>
  </si>
  <si>
    <t>England</t>
  </si>
  <si>
    <t>Cornwall</t>
  </si>
  <si>
    <t>49.9684898,-5.2038547</t>
  </si>
  <si>
    <t>49.9680509,-5.204578</t>
  </si>
  <si>
    <t>United Kingdom</t>
  </si>
  <si>
    <t>The Square, Helston TR12, UK</t>
  </si>
  <si>
    <t>GEOMETRIC_CENTER</t>
  </si>
  <si>
    <t>ChIJ018ZuzQqa0gR-MrNwry4SxQ</t>
  </si>
  <si>
    <t>TR12</t>
  </si>
  <si>
    <t>Helston</t>
  </si>
  <si>
    <t>The Square</t>
  </si>
  <si>
    <t>49.9696193302915,-5.2028673697085</t>
  </si>
  <si>
    <t>50.0413774,-5.6527188</t>
  </si>
  <si>
    <t>50.0438767,-5.650937</t>
  </si>
  <si>
    <t>50.0411869,-5.6524607</t>
  </si>
  <si>
    <t>S W Coast Path, Penzance TR19, UK</t>
  </si>
  <si>
    <t>ChIJf3SoQgHIakgR_Jh0yH7Gyp8</t>
  </si>
  <si>
    <t>TR19</t>
  </si>
  <si>
    <t>Penzance</t>
  </si>
  <si>
    <t>South West Coast Path</t>
  </si>
  <si>
    <t>50.0438807802915,-5.6503498697085</t>
  </si>
  <si>
    <t>50.10602,-5.5496065</t>
  </si>
  <si>
    <t>50.1060684,-5.5494309</t>
  </si>
  <si>
    <t>50.1059475,-5.5496914</t>
  </si>
  <si>
    <t>22 Strand, Newlyn, Penzance TR18 5HW, UK</t>
  </si>
  <si>
    <t>Newlyn</t>
  </si>
  <si>
    <t>ChIJfwpFHkfEakgRFzDjaG6JM00</t>
  </si>
  <si>
    <t>TR18 5HW</t>
  </si>
  <si>
    <t>Strand</t>
  </si>
  <si>
    <t>50.1073569302915,-5.5482121697085</t>
  </si>
  <si>
    <t>50.2922567,2.7794167</t>
  </si>
  <si>
    <t>50.3354193,-4.634635</t>
  </si>
  <si>
    <t>50.93127,-4.1649445</t>
  </si>
  <si>
    <t>49.9554143,-5.747107</t>
  </si>
  <si>
    <t>Cornwall, UK</t>
  </si>
  <si>
    <t>ChIJyQ4nv_C3akgRcUVL2YU8Qm4</t>
  </si>
  <si>
    <t>50.61677,-3.4145591</t>
  </si>
  <si>
    <t>Devon</t>
  </si>
  <si>
    <t>50.6170035,-3.4144222</t>
  </si>
  <si>
    <t>50.6166095,-3.4151957</t>
  </si>
  <si>
    <t>Staff Accomodation Imperial Hote, Esplanade, Exmouth EX8 2SW, UK</t>
  </si>
  <si>
    <t>ChIJkayLtZcKbUgRcQGKzUtmb5g</t>
  </si>
  <si>
    <t>EX8 2SW</t>
  </si>
  <si>
    <t>Exmouth</t>
  </si>
  <si>
    <t>Staff Accomodation Imperial Hote</t>
  </si>
  <si>
    <t>Esplanade</t>
  </si>
  <si>
    <t>50.6181554802915,-3.4134599697085</t>
  </si>
  <si>
    <t>50.6940053,-3.12957</t>
  </si>
  <si>
    <t>Castle Cottage</t>
  </si>
  <si>
    <t>Castle Cottage, Seaton EX12 3DJ, UK</t>
  </si>
  <si>
    <t>ChIJUy-9p7iDbUgRiqID3Ri6yD0</t>
  </si>
  <si>
    <t>EX12 3DJ</t>
  </si>
  <si>
    <t>Seaton</t>
  </si>
  <si>
    <t>50.6951359802915,-3.1287040197085</t>
  </si>
  <si>
    <t>50.7378228,-3.3736605</t>
  </si>
  <si>
    <t>51.2468387,-2.8866406</t>
  </si>
  <si>
    <t>50.2014644,-4.6806563</t>
  </si>
  <si>
    <t>Devon, UK</t>
  </si>
  <si>
    <t>ChIJRwLA2qv4a0gR_Vicygy6xhI</t>
  </si>
  <si>
    <t>50.7776,-3.2279306</t>
  </si>
  <si>
    <t>50.9345533,1.8150817</t>
  </si>
  <si>
    <t>51.127118,1.3348578</t>
  </si>
  <si>
    <t>Kent</t>
  </si>
  <si>
    <t>51.4822724,1.4517685</t>
  </si>
  <si>
    <t>50.9105199,0.0335197</t>
  </si>
  <si>
    <t>Kent, UK</t>
  </si>
  <si>
    <t>ChIJl4Kx4hWo2EcRWRUgdmTnUZI</t>
  </si>
  <si>
    <t>51.3376963,-0.522506</t>
  </si>
  <si>
    <t>Surrey</t>
  </si>
  <si>
    <t>51.4715328,0.0582163</t>
  </si>
  <si>
    <t>51.0714964,-0.8489291</t>
  </si>
  <si>
    <t>Surrey, UK</t>
  </si>
  <si>
    <t>ChIJgSUS1VpV30cRd0IDXESDUtU</t>
  </si>
  <si>
    <t>51.3503057,-0.79863</t>
  </si>
  <si>
    <t>Berkshire</t>
  </si>
  <si>
    <t>Sandhurst</t>
  </si>
  <si>
    <t>51.3686329,-0.7353529</t>
  </si>
  <si>
    <t>51.3319361,-0.8373663</t>
  </si>
  <si>
    <t>Sandhurst, UK</t>
  </si>
  <si>
    <t>ChIJyeV36CWAdkgRUrEMlHoBUbE</t>
  </si>
  <si>
    <t>51.4717684,-0.4882528</t>
  </si>
  <si>
    <t>Greater London</t>
  </si>
  <si>
    <t>51.4951238,-0.3448099</t>
  </si>
  <si>
    <t>51.444914,-0.4991312</t>
  </si>
  <si>
    <t>Hounslow, UK</t>
  </si>
  <si>
    <t>ChIJ4YKJXQBzdkgRJ08JrXWtwgI</t>
  </si>
  <si>
    <t>Hounslow</t>
  </si>
  <si>
    <t>51.515016,-0.148597</t>
  </si>
  <si>
    <t>51.516228,-0.1425031</t>
  </si>
  <si>
    <t>51.513536,-0.1582469</t>
  </si>
  <si>
    <t>London W1C, UK</t>
  </si>
  <si>
    <t>ChIJJetWyyoFdkgRC6FvuNKPQho</t>
  </si>
  <si>
    <t>W1C</t>
  </si>
  <si>
    <t>London</t>
  </si>
  <si>
    <t>51.5162309802915,-0.1425031</t>
  </si>
  <si>
    <t>52.2270194,0.67436</t>
  </si>
  <si>
    <t>Suffolk</t>
  </si>
  <si>
    <t>52.550172,1.7689077</t>
  </si>
  <si>
    <t>51.9321178,0.3399747</t>
  </si>
  <si>
    <t>Suffolk, UK</t>
  </si>
  <si>
    <t>ChIJ4RrP7mIV2EcR-mrZ7pFDz7g</t>
  </si>
  <si>
    <t>52.2587876,0.1082329</t>
  </si>
  <si>
    <t>Cambridgeshire</t>
  </si>
  <si>
    <t>52.7399809,0.5144548</t>
  </si>
  <si>
    <t>52.005779,-0.4999075</t>
  </si>
  <si>
    <t>Cambridgeshire, UK</t>
  </si>
  <si>
    <t>ChIJofUImRD210cR-iJr8SWphk4</t>
  </si>
  <si>
    <t>52.398665,0.263896</t>
  </si>
  <si>
    <t>$Church</t>
  </si>
  <si>
    <t>$Chalet</t>
  </si>
  <si>
    <t>$Hiking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</si>
</sst>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DF57-E0B2-407F-B2CA-8B5683CAD810}">
  <dimension ref="A1:J15"/>
  <sheetViews>
    <sheetView tabSelected="1" workbookViewId="0">
      <selection activeCell="M11" sqref="M11"/>
    </sheetView>
  </sheetViews>
  <sheetFormatPr defaultRowHeight="15" x14ac:dyDescent="0.25"/>
  <cols>
    <col min="1" max="1" width="15.85546875" style="1" bestFit="1" customWidth="1"/>
    <col min="2" max="2" width="15.85546875" style="1" hidden="1" customWidth="1"/>
    <col min="3" max="3" width="35.42578125" bestFit="1" customWidth="1"/>
    <col min="4" max="4" width="57.42578125" bestFit="1" customWidth="1"/>
    <col min="5" max="5" width="15" bestFit="1" customWidth="1"/>
    <col min="6" max="6" width="100.140625" bestFit="1" customWidth="1"/>
    <col min="7" max="7" width="8.7109375" style="2" bestFit="1" customWidth="1"/>
    <col min="8" max="8" width="11" bestFit="1" customWidth="1"/>
    <col min="9" max="9" width="10" bestFit="1" customWidth="1"/>
    <col min="10" max="10" width="15.42578125" bestFit="1" customWidth="1"/>
  </cols>
  <sheetData>
    <row r="1" spans="1:10" s="4" customFormat="1" x14ac:dyDescent="0.25">
      <c r="A1" s="3" t="s">
        <v>0</v>
      </c>
      <c r="B1" s="3" t="s">
        <v>1</v>
      </c>
      <c r="C1" s="4" t="s">
        <v>37</v>
      </c>
      <c r="D1" s="4" t="s">
        <v>36</v>
      </c>
      <c r="E1" s="4" t="s">
        <v>34</v>
      </c>
      <c r="F1" s="4" t="s">
        <v>35</v>
      </c>
      <c r="G1" s="5" t="s">
        <v>2</v>
      </c>
      <c r="H1" s="4" t="s">
        <v>3</v>
      </c>
      <c r="I1" s="4" t="s">
        <v>4</v>
      </c>
      <c r="J1" s="4" t="s">
        <v>33</v>
      </c>
    </row>
    <row r="2" spans="1:10" x14ac:dyDescent="0.25">
      <c r="A2" s="1">
        <v>44583.412534710646</v>
      </c>
      <c r="B2" s="1">
        <v>44583.457893090279</v>
      </c>
      <c r="C2" t="s">
        <v>5</v>
      </c>
      <c r="D2" t="s">
        <v>6</v>
      </c>
      <c r="E2" t="s">
        <v>38</v>
      </c>
      <c r="F2" t="str">
        <f>TEXT(A2,"mmm d")&amp;" "&amp;C2&amp;". "&amp;D2</f>
        <v>Jan 22 HORNBACH Riddes. Les, Chem. des Babioux 1, 1908 Riddes, Switzerland</v>
      </c>
      <c r="G2" s="2">
        <v>4.535837962962963E-2</v>
      </c>
      <c r="H2">
        <v>46.165458999999998</v>
      </c>
      <c r="I2">
        <v>7.2094870000000002</v>
      </c>
      <c r="J2" t="str">
        <f>_xll.GeodesiX.UDF.GeoReverse("country political", H2, I2)</f>
        <v>Switzerland</v>
      </c>
    </row>
    <row r="3" spans="1:10" x14ac:dyDescent="0.25">
      <c r="A3" s="1">
        <v>44603.533699537038</v>
      </c>
      <c r="B3" s="1">
        <v>44603.645456157406</v>
      </c>
      <c r="C3" t="s">
        <v>19</v>
      </c>
      <c r="D3" t="s">
        <v>20</v>
      </c>
      <c r="E3" t="s">
        <v>39</v>
      </c>
      <c r="F3" t="str">
        <f t="shared" ref="F3:F15" si="0">TEXT(A3,"mmm d")&amp;" "&amp;C3&amp;". "&amp;D3</f>
        <v>Feb 11 Leukerbad Therme. Rathausstrasse 32, 3954 Leukerbad, Schweiz</v>
      </c>
      <c r="G3" s="2">
        <v>0.11175662037037036</v>
      </c>
      <c r="H3">
        <v>46.377662000000001</v>
      </c>
      <c r="I3">
        <v>7.6254720000000002</v>
      </c>
      <c r="J3" t="str">
        <f>_xll.GeodesiX.UDF.GeoReverse("country political", H3, I3)</f>
        <v>Switzerland</v>
      </c>
    </row>
    <row r="4" spans="1:10" x14ac:dyDescent="0.25">
      <c r="A4" s="1">
        <v>44611.772541342594</v>
      </c>
      <c r="B4" s="1">
        <v>44611.941194027779</v>
      </c>
      <c r="C4" t="s">
        <v>21</v>
      </c>
      <c r="D4" t="s">
        <v>22</v>
      </c>
      <c r="E4" t="s">
        <v>40</v>
      </c>
      <c r="F4" t="str">
        <f t="shared" si="0"/>
        <v>Feb 19 Restaurant Damien Germanier. Rue du Scex 33, 1950 Sion, Suisse</v>
      </c>
      <c r="G4" s="2">
        <v>0.16865268518518517</v>
      </c>
      <c r="H4">
        <v>46.232676900000001</v>
      </c>
      <c r="I4">
        <v>7.3657827999999999</v>
      </c>
      <c r="J4" t="str">
        <f>_xll.GeodesiX.UDF.GeoReverse("country political", H4, I4)</f>
        <v>Switzerland</v>
      </c>
    </row>
    <row r="5" spans="1:10" x14ac:dyDescent="0.25">
      <c r="A5" s="1">
        <v>44620.445298043982</v>
      </c>
      <c r="B5" s="1">
        <v>44620.468870150464</v>
      </c>
      <c r="C5" t="s">
        <v>23</v>
      </c>
      <c r="D5" t="s">
        <v>24</v>
      </c>
      <c r="E5" t="s">
        <v>40</v>
      </c>
      <c r="F5" t="str">
        <f t="shared" si="0"/>
        <v>Feb 28 Café, Restaurant. Prassurny 87, 1937 Orsières, Suisse</v>
      </c>
      <c r="G5" s="2">
        <v>2.3572106481481479E-2</v>
      </c>
      <c r="H5">
        <v>46.021236000000002</v>
      </c>
      <c r="I5">
        <v>7.12784</v>
      </c>
      <c r="J5" t="str">
        <f>_xll.GeodesiX.UDF.GeoReverse("country political", H5, I5)</f>
        <v>Switzerland</v>
      </c>
    </row>
    <row r="6" spans="1:10" x14ac:dyDescent="0.25">
      <c r="A6" s="1">
        <v>44702.456074768517</v>
      </c>
      <c r="B6" s="1">
        <v>44702.533280254633</v>
      </c>
      <c r="C6" t="s">
        <v>11</v>
      </c>
      <c r="D6" t="s">
        <v>12</v>
      </c>
      <c r="E6" t="s">
        <v>41</v>
      </c>
      <c r="F6" t="str">
        <f t="shared" si="0"/>
        <v>May 21 Château de Vullierens -Jardins des Iris. Les Jardins du Château de Vullierens, 1115 Vullierens, Schweiz</v>
      </c>
      <c r="G6" s="2">
        <v>7.720548611111111E-2</v>
      </c>
      <c r="H6">
        <v>46.570821299999999</v>
      </c>
      <c r="I6">
        <v>6.4793292999999998</v>
      </c>
      <c r="J6" t="str">
        <f>_xll.GeodesiX.UDF.GeoReverse("country political", H6, I6)</f>
        <v>Switzerland</v>
      </c>
    </row>
    <row r="7" spans="1:10" x14ac:dyDescent="0.25">
      <c r="A7" s="1">
        <v>44702.540711423608</v>
      </c>
      <c r="B7" s="1">
        <v>44702.57832306713</v>
      </c>
      <c r="C7" t="s">
        <v>25</v>
      </c>
      <c r="D7" t="s">
        <v>26</v>
      </c>
      <c r="E7" t="s">
        <v>42</v>
      </c>
      <c r="F7" t="str">
        <f t="shared" si="0"/>
        <v>May 21 Moulin de Sévery. Rte du Moulin 10, 1141 Sévery, Suisse</v>
      </c>
      <c r="G7" s="2">
        <v>3.7611643518518513E-2</v>
      </c>
      <c r="H7">
        <v>46.568159999999999</v>
      </c>
      <c r="I7">
        <v>6.4489128999999998</v>
      </c>
      <c r="J7" t="str">
        <f>_xll.GeodesiX.UDF.GeoReverse("country political", H7, I7)</f>
        <v>Switzerland</v>
      </c>
    </row>
    <row r="8" spans="1:10" x14ac:dyDescent="0.25">
      <c r="A8" s="1">
        <v>44753.860540787035</v>
      </c>
      <c r="B8" s="1">
        <v>44754.373170185187</v>
      </c>
      <c r="C8" t="s">
        <v>15</v>
      </c>
      <c r="D8" t="s">
        <v>16</v>
      </c>
      <c r="E8" t="s">
        <v>40</v>
      </c>
      <c r="F8" t="str">
        <f t="shared" si="0"/>
        <v>Jul 11 Ours Bleu. Chem. des Frasses 3, 1865 Les Diablerets, Suisse</v>
      </c>
      <c r="G8" s="2">
        <v>0.51262939814814812</v>
      </c>
      <c r="H8">
        <v>46.351633900000003</v>
      </c>
      <c r="I8">
        <v>7.1683294000000002</v>
      </c>
      <c r="J8" t="str">
        <f>_xll.GeodesiX.UDF.GeoReverse("country political", H8, I8)</f>
        <v>Switzerland</v>
      </c>
    </row>
    <row r="9" spans="1:10" x14ac:dyDescent="0.25">
      <c r="A9" s="1">
        <v>44774.589841064815</v>
      </c>
      <c r="B9" s="1">
        <v>44776.306747673611</v>
      </c>
      <c r="C9" t="s">
        <v>7</v>
      </c>
      <c r="D9" t="s">
        <v>8</v>
      </c>
      <c r="E9" t="s">
        <v>43</v>
      </c>
      <c r="F9" t="str">
        <f t="shared" si="0"/>
        <v>Aug 1 PPE Immeuble les orzières. Rte de Marigny 6, 3963 Crans-Montana, Suisse</v>
      </c>
      <c r="G9" s="2">
        <v>1.7169066087962963</v>
      </c>
      <c r="H9">
        <v>46.311972599999997</v>
      </c>
      <c r="I9">
        <v>7.4883423000000002</v>
      </c>
      <c r="J9" t="str">
        <f>_xll.GeodesiX.UDF.GeoReverse("country political", H9, I9)</f>
        <v>Switzerland</v>
      </c>
    </row>
    <row r="10" spans="1:10" x14ac:dyDescent="0.25">
      <c r="A10" s="1">
        <v>44776.371051273149</v>
      </c>
      <c r="B10" s="1">
        <v>44776.457905092589</v>
      </c>
      <c r="C10" t="s">
        <v>17</v>
      </c>
      <c r="D10" t="s">
        <v>18</v>
      </c>
      <c r="E10" t="s">
        <v>44</v>
      </c>
      <c r="F10" t="str">
        <f t="shared" si="0"/>
        <v>Aug 3 Grande Dixence dam. Barrage de la Grande Dixence, 1987 Hérémence, Suisse</v>
      </c>
      <c r="G10" s="2">
        <v>8.6853819444444438E-2</v>
      </c>
      <c r="H10">
        <v>46.084550200000002</v>
      </c>
      <c r="I10">
        <v>7.4035373</v>
      </c>
      <c r="J10" t="str">
        <f>_xll.GeodesiX.UDF.GeoReverse("country political", H10, I10)</f>
        <v>Switzerland</v>
      </c>
    </row>
    <row r="11" spans="1:10" x14ac:dyDescent="0.25">
      <c r="A11" s="1">
        <v>44816.467472291668</v>
      </c>
      <c r="B11" s="1">
        <v>44816.522106793978</v>
      </c>
      <c r="C11" t="s">
        <v>27</v>
      </c>
      <c r="D11" t="s">
        <v>28</v>
      </c>
      <c r="E11" t="s">
        <v>324</v>
      </c>
      <c r="F11" t="str">
        <f t="shared" si="0"/>
        <v>Sep 12 Cimetière Martigny. 1920 Martigny, Suisse</v>
      </c>
      <c r="G11" s="2">
        <v>5.4634502314814808E-2</v>
      </c>
      <c r="H11">
        <v>46.096805000000003</v>
      </c>
      <c r="I11">
        <v>7.0770749999999998</v>
      </c>
      <c r="J11" t="str">
        <f>_xll.GeodesiX.UDF.GeoReverse("country political", H11, I11)</f>
        <v>Switzerland</v>
      </c>
    </row>
    <row r="12" spans="1:10" x14ac:dyDescent="0.25">
      <c r="A12" s="1">
        <v>44840.597739074074</v>
      </c>
      <c r="B12" s="1">
        <v>44840.64990837963</v>
      </c>
      <c r="C12" t="s">
        <v>9</v>
      </c>
      <c r="D12" t="s">
        <v>10</v>
      </c>
      <c r="E12" t="s">
        <v>38</v>
      </c>
      <c r="F12" t="str">
        <f t="shared" si="0"/>
        <v>Oct 6 Zone Industrielle Villeneuve. ZI C, 1844 Villeneuve, Suisse</v>
      </c>
      <c r="G12" s="2">
        <v>5.2169305555555552E-2</v>
      </c>
      <c r="H12">
        <v>46.387346000000001</v>
      </c>
      <c r="I12">
        <v>6.9356311000000002</v>
      </c>
      <c r="J12" t="str">
        <f>_xll.GeodesiX.UDF.GeoReverse("country political", H12, I12)</f>
        <v>Switzerland</v>
      </c>
    </row>
    <row r="13" spans="1:10" x14ac:dyDescent="0.25">
      <c r="A13" s="1">
        <v>44849.612388425929</v>
      </c>
      <c r="B13" s="1">
        <v>44849.677111087964</v>
      </c>
      <c r="C13" t="s">
        <v>29</v>
      </c>
      <c r="D13" t="s">
        <v>30</v>
      </c>
      <c r="E13" t="s">
        <v>325</v>
      </c>
      <c r="F13" t="str">
        <f t="shared" si="0"/>
        <v>Oct 15 Chalet El Picasso. Route des Doberts 19, 3961 Zinal, Schweiz</v>
      </c>
      <c r="G13" s="2">
        <v>6.4722662037037026E-2</v>
      </c>
      <c r="H13">
        <v>46.133302999999998</v>
      </c>
      <c r="I13">
        <v>7.6303795000000001</v>
      </c>
      <c r="J13" t="str">
        <f>_xll.GeodesiX.UDF.GeoReverse("country political", H13, I13)</f>
        <v>Switzerland</v>
      </c>
    </row>
    <row r="14" spans="1:10" x14ac:dyDescent="0.25">
      <c r="A14" s="1">
        <v>44865.648683032407</v>
      </c>
      <c r="B14" s="1">
        <v>44865.691101296296</v>
      </c>
      <c r="C14" t="s">
        <v>13</v>
      </c>
      <c r="D14" t="s">
        <v>14</v>
      </c>
      <c r="E14" t="s">
        <v>38</v>
      </c>
      <c r="F14" t="str">
        <f t="shared" si="0"/>
        <v>Oct 31 HORNBACH Etoy. Rte de l'Industrie 6, 1163 Etoy, Suisse</v>
      </c>
      <c r="G14" s="2">
        <v>4.2418263888888884E-2</v>
      </c>
      <c r="H14">
        <v>46.474727999999999</v>
      </c>
      <c r="I14">
        <v>6.4195197000000004</v>
      </c>
      <c r="J14" t="str">
        <f>_xll.GeodesiX.UDF.GeoReverse("country political", H14, I14)</f>
        <v>Switzerland</v>
      </c>
    </row>
    <row r="15" spans="1:10" x14ac:dyDescent="0.25">
      <c r="A15" s="1">
        <v>44878.323664618052</v>
      </c>
      <c r="B15" s="1">
        <v>44878.527407754627</v>
      </c>
      <c r="C15" t="s">
        <v>31</v>
      </c>
      <c r="D15" t="s">
        <v>32</v>
      </c>
      <c r="E15" t="s">
        <v>326</v>
      </c>
      <c r="F15" t="str">
        <f t="shared" si="0"/>
        <v>Nov 13 Sentier des Toblerones. Rue de la Cézille, 1269 Bassins, Suisse</v>
      </c>
      <c r="G15" s="2">
        <v>0.20374313657407406</v>
      </c>
      <c r="H15">
        <v>46.451518</v>
      </c>
      <c r="I15">
        <v>6.230226</v>
      </c>
      <c r="J15" t="str">
        <f>_xll.GeodesiX.UDF.GeoReverse("country political", H15, I15)</f>
        <v>Switzerland</v>
      </c>
    </row>
  </sheetData>
  <pageMargins left="0.7" right="0.7" top="0.75" bottom="0.75" header="0.3" footer="0.3"/>
  <customProperties>
    <customPr name="display" r:id="rId1"/>
    <customPr name="id" r:id="rId2"/>
    <customPr name="mapstyle" r:id="rId3"/>
    <customPr name="PaneHeight" r:id="rId4"/>
    <customPr name="PaneWidth" r:id="rId5"/>
    <customPr name="position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965B-EC34-4646-B420-161648DD1DA7}">
  <dimension ref="A1:X53"/>
  <sheetViews>
    <sheetView workbookViewId="0"/>
  </sheetViews>
  <sheetFormatPr defaultRowHeight="15" x14ac:dyDescent="0.25"/>
  <sheetData>
    <row r="1" spans="1:24" x14ac:dyDescent="0.25">
      <c r="A1">
        <v>54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33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45</v>
      </c>
      <c r="V1" t="s">
        <v>63</v>
      </c>
      <c r="W1" t="s">
        <v>64</v>
      </c>
      <c r="X1" t="s">
        <v>65</v>
      </c>
    </row>
    <row r="2" spans="1:24" x14ac:dyDescent="0.25">
      <c r="A2" t="s">
        <v>66</v>
      </c>
      <c r="B2" t="s">
        <v>67</v>
      </c>
      <c r="F2" t="s">
        <v>68</v>
      </c>
      <c r="G2" t="s">
        <v>69</v>
      </c>
      <c r="H2" t="s">
        <v>70</v>
      </c>
      <c r="J2" t="s">
        <v>70</v>
      </c>
      <c r="K2">
        <v>21.473532899999999</v>
      </c>
      <c r="M2" t="s">
        <v>71</v>
      </c>
      <c r="N2">
        <v>55.975413000000003</v>
      </c>
      <c r="O2" t="s">
        <v>72</v>
      </c>
      <c r="V2" t="s">
        <v>33</v>
      </c>
      <c r="W2" t="s">
        <v>68</v>
      </c>
    </row>
    <row r="3" spans="1:24" x14ac:dyDescent="0.25">
      <c r="A3" t="s">
        <v>73</v>
      </c>
      <c r="B3" t="s">
        <v>67</v>
      </c>
      <c r="F3" t="s">
        <v>68</v>
      </c>
      <c r="G3" t="s">
        <v>69</v>
      </c>
      <c r="H3" t="s">
        <v>70</v>
      </c>
      <c r="J3" t="s">
        <v>70</v>
      </c>
      <c r="K3">
        <v>21.473532899999999</v>
      </c>
      <c r="M3" t="s">
        <v>71</v>
      </c>
      <c r="N3">
        <v>55.975413000000003</v>
      </c>
      <c r="O3" t="s">
        <v>72</v>
      </c>
      <c r="V3" t="s">
        <v>33</v>
      </c>
      <c r="W3" t="s">
        <v>68</v>
      </c>
    </row>
    <row r="4" spans="1:24" x14ac:dyDescent="0.25">
      <c r="A4" t="s">
        <v>74</v>
      </c>
      <c r="B4" t="s">
        <v>67</v>
      </c>
      <c r="F4" t="s">
        <v>68</v>
      </c>
      <c r="G4" t="s">
        <v>69</v>
      </c>
      <c r="H4" t="s">
        <v>70</v>
      </c>
      <c r="J4" t="s">
        <v>70</v>
      </c>
      <c r="K4">
        <v>21.473532899999999</v>
      </c>
      <c r="M4" t="s">
        <v>71</v>
      </c>
      <c r="N4">
        <v>55.975413000000003</v>
      </c>
      <c r="O4" t="s">
        <v>72</v>
      </c>
      <c r="V4" t="s">
        <v>33</v>
      </c>
      <c r="W4" t="s">
        <v>68</v>
      </c>
    </row>
    <row r="5" spans="1:24" x14ac:dyDescent="0.25">
      <c r="A5" t="s">
        <v>75</v>
      </c>
      <c r="B5" t="s">
        <v>67</v>
      </c>
      <c r="F5" t="s">
        <v>68</v>
      </c>
      <c r="G5" t="s">
        <v>69</v>
      </c>
      <c r="H5" t="s">
        <v>70</v>
      </c>
      <c r="J5" t="s">
        <v>70</v>
      </c>
      <c r="K5">
        <v>21.473532899999999</v>
      </c>
      <c r="M5" t="s">
        <v>71</v>
      </c>
      <c r="N5">
        <v>55.975413000000003</v>
      </c>
      <c r="O5" t="s">
        <v>72</v>
      </c>
      <c r="V5" t="s">
        <v>33</v>
      </c>
      <c r="W5" t="s">
        <v>68</v>
      </c>
    </row>
    <row r="6" spans="1:24" x14ac:dyDescent="0.25">
      <c r="A6" t="s">
        <v>76</v>
      </c>
      <c r="B6" t="s">
        <v>67</v>
      </c>
      <c r="F6" t="s">
        <v>68</v>
      </c>
      <c r="G6" t="s">
        <v>69</v>
      </c>
      <c r="H6" t="s">
        <v>70</v>
      </c>
      <c r="J6" t="s">
        <v>70</v>
      </c>
      <c r="K6">
        <v>21.473532899999999</v>
      </c>
      <c r="M6" t="s">
        <v>71</v>
      </c>
      <c r="N6">
        <v>55.975413000000003</v>
      </c>
      <c r="O6" t="s">
        <v>72</v>
      </c>
      <c r="V6" t="s">
        <v>33</v>
      </c>
      <c r="W6" t="s">
        <v>68</v>
      </c>
    </row>
    <row r="7" spans="1:24" x14ac:dyDescent="0.25">
      <c r="A7" t="s">
        <v>77</v>
      </c>
      <c r="B7" t="s">
        <v>67</v>
      </c>
      <c r="F7" t="s">
        <v>68</v>
      </c>
      <c r="G7" t="s">
        <v>69</v>
      </c>
      <c r="H7" t="s">
        <v>70</v>
      </c>
      <c r="J7" t="s">
        <v>70</v>
      </c>
      <c r="K7">
        <v>21.473532899999999</v>
      </c>
      <c r="M7" t="s">
        <v>71</v>
      </c>
      <c r="N7">
        <v>55.975413000000003</v>
      </c>
      <c r="O7" t="s">
        <v>72</v>
      </c>
      <c r="V7" t="s">
        <v>33</v>
      </c>
      <c r="W7" t="s">
        <v>68</v>
      </c>
    </row>
    <row r="8" spans="1:24" x14ac:dyDescent="0.25">
      <c r="A8" t="s">
        <v>78</v>
      </c>
      <c r="B8" t="s">
        <v>67</v>
      </c>
      <c r="F8" t="s">
        <v>68</v>
      </c>
      <c r="G8" t="s">
        <v>69</v>
      </c>
      <c r="H8" t="s">
        <v>70</v>
      </c>
      <c r="J8" t="s">
        <v>70</v>
      </c>
      <c r="K8">
        <v>21.473532899999999</v>
      </c>
      <c r="M8" t="s">
        <v>71</v>
      </c>
      <c r="N8">
        <v>55.975413000000003</v>
      </c>
      <c r="O8" t="s">
        <v>72</v>
      </c>
      <c r="V8" t="s">
        <v>33</v>
      </c>
      <c r="W8" t="s">
        <v>68</v>
      </c>
    </row>
    <row r="9" spans="1:24" x14ac:dyDescent="0.25">
      <c r="A9" t="s">
        <v>79</v>
      </c>
      <c r="B9" t="s">
        <v>67</v>
      </c>
      <c r="F9" t="s">
        <v>68</v>
      </c>
      <c r="G9" t="s">
        <v>69</v>
      </c>
      <c r="H9" t="s">
        <v>70</v>
      </c>
      <c r="J9" t="s">
        <v>70</v>
      </c>
      <c r="K9">
        <v>21.473532899999999</v>
      </c>
      <c r="M9" t="s">
        <v>71</v>
      </c>
      <c r="N9">
        <v>55.975413000000003</v>
      </c>
      <c r="O9" t="s">
        <v>72</v>
      </c>
      <c r="V9" t="s">
        <v>33</v>
      </c>
      <c r="W9" t="s">
        <v>68</v>
      </c>
    </row>
    <row r="10" spans="1:24" x14ac:dyDescent="0.25">
      <c r="A10" t="s">
        <v>80</v>
      </c>
      <c r="B10" t="s">
        <v>67</v>
      </c>
      <c r="F10" t="s">
        <v>68</v>
      </c>
      <c r="G10" t="s">
        <v>69</v>
      </c>
      <c r="H10" t="s">
        <v>70</v>
      </c>
      <c r="J10" t="s">
        <v>70</v>
      </c>
      <c r="K10">
        <v>21.473532899999999</v>
      </c>
      <c r="M10" t="s">
        <v>71</v>
      </c>
      <c r="N10">
        <v>55.975413000000003</v>
      </c>
      <c r="O10" t="s">
        <v>72</v>
      </c>
      <c r="V10" t="s">
        <v>33</v>
      </c>
      <c r="W10" t="s">
        <v>68</v>
      </c>
    </row>
    <row r="11" spans="1:24" x14ac:dyDescent="0.25">
      <c r="A11" t="s">
        <v>81</v>
      </c>
      <c r="B11" t="s">
        <v>67</v>
      </c>
      <c r="F11" t="s">
        <v>68</v>
      </c>
      <c r="G11" t="s">
        <v>69</v>
      </c>
      <c r="H11" t="s">
        <v>70</v>
      </c>
      <c r="J11" t="s">
        <v>70</v>
      </c>
      <c r="K11">
        <v>21.473532899999999</v>
      </c>
      <c r="M11" t="s">
        <v>71</v>
      </c>
      <c r="N11">
        <v>55.975413000000003</v>
      </c>
      <c r="O11" t="s">
        <v>72</v>
      </c>
      <c r="V11" t="s">
        <v>33</v>
      </c>
      <c r="W11" t="s">
        <v>68</v>
      </c>
    </row>
    <row r="12" spans="1:24" x14ac:dyDescent="0.25">
      <c r="A12" t="s">
        <v>82</v>
      </c>
      <c r="B12" t="s">
        <v>67</v>
      </c>
      <c r="C12" t="s">
        <v>83</v>
      </c>
      <c r="D12" t="s">
        <v>84</v>
      </c>
      <c r="H12" t="s">
        <v>85</v>
      </c>
      <c r="J12" t="s">
        <v>86</v>
      </c>
      <c r="K12">
        <v>46.021153599999998</v>
      </c>
      <c r="L12" t="s">
        <v>87</v>
      </c>
      <c r="M12" t="s">
        <v>88</v>
      </c>
      <c r="N12">
        <v>7.1277353000000003</v>
      </c>
      <c r="O12" t="s">
        <v>89</v>
      </c>
      <c r="P12">
        <v>1937</v>
      </c>
      <c r="T12" t="s">
        <v>90</v>
      </c>
      <c r="U12">
        <v>56</v>
      </c>
      <c r="V12" t="s">
        <v>91</v>
      </c>
      <c r="W12" t="s">
        <v>92</v>
      </c>
    </row>
    <row r="13" spans="1:24" x14ac:dyDescent="0.25">
      <c r="A13" t="s">
        <v>93</v>
      </c>
      <c r="B13" t="s">
        <v>67</v>
      </c>
      <c r="C13" t="s">
        <v>83</v>
      </c>
      <c r="D13" t="s">
        <v>94</v>
      </c>
      <c r="F13" t="s">
        <v>95</v>
      </c>
      <c r="G13" t="s">
        <v>96</v>
      </c>
      <c r="H13" t="s">
        <v>85</v>
      </c>
      <c r="J13" t="s">
        <v>97</v>
      </c>
      <c r="K13">
        <v>46.181395199999997</v>
      </c>
      <c r="L13" t="s">
        <v>98</v>
      </c>
      <c r="M13" t="s">
        <v>71</v>
      </c>
      <c r="N13">
        <v>7.4045284000000002</v>
      </c>
      <c r="O13" t="s">
        <v>99</v>
      </c>
      <c r="V13" t="s">
        <v>54</v>
      </c>
      <c r="W13" t="s">
        <v>95</v>
      </c>
    </row>
    <row r="14" spans="1:24" x14ac:dyDescent="0.25">
      <c r="A14" t="s">
        <v>100</v>
      </c>
      <c r="B14" t="s">
        <v>67</v>
      </c>
      <c r="F14" t="s">
        <v>101</v>
      </c>
      <c r="G14" t="s">
        <v>102</v>
      </c>
      <c r="H14" t="s">
        <v>85</v>
      </c>
      <c r="J14" t="s">
        <v>85</v>
      </c>
      <c r="K14">
        <v>46.818187999999999</v>
      </c>
      <c r="M14" t="s">
        <v>71</v>
      </c>
      <c r="N14">
        <v>8.2275120000000008</v>
      </c>
      <c r="O14" t="s">
        <v>103</v>
      </c>
      <c r="V14" t="s">
        <v>33</v>
      </c>
      <c r="W14" t="s">
        <v>101</v>
      </c>
    </row>
    <row r="15" spans="1:24" x14ac:dyDescent="0.25">
      <c r="A15" t="s">
        <v>104</v>
      </c>
      <c r="B15" t="s">
        <v>67</v>
      </c>
      <c r="C15" t="s">
        <v>105</v>
      </c>
      <c r="D15" t="s">
        <v>106</v>
      </c>
      <c r="F15" t="s">
        <v>107</v>
      </c>
      <c r="G15" t="s">
        <v>108</v>
      </c>
      <c r="H15" t="s">
        <v>85</v>
      </c>
      <c r="J15" t="s">
        <v>109</v>
      </c>
      <c r="K15">
        <v>46.133232</v>
      </c>
      <c r="L15" t="s">
        <v>110</v>
      </c>
      <c r="M15" t="s">
        <v>88</v>
      </c>
      <c r="N15">
        <v>7.6300460000000001</v>
      </c>
      <c r="O15" t="s">
        <v>111</v>
      </c>
      <c r="P15">
        <v>3961</v>
      </c>
      <c r="T15" t="s">
        <v>112</v>
      </c>
      <c r="U15">
        <v>32</v>
      </c>
      <c r="V15" t="s">
        <v>61</v>
      </c>
      <c r="W15" t="s">
        <v>113</v>
      </c>
    </row>
    <row r="16" spans="1:24" x14ac:dyDescent="0.25">
      <c r="A16" t="s">
        <v>114</v>
      </c>
      <c r="B16" t="s">
        <v>67</v>
      </c>
      <c r="C16" t="s">
        <v>83</v>
      </c>
      <c r="D16" t="s">
        <v>115</v>
      </c>
      <c r="F16" t="s">
        <v>116</v>
      </c>
      <c r="G16" t="s">
        <v>117</v>
      </c>
      <c r="H16" t="s">
        <v>85</v>
      </c>
      <c r="J16" t="s">
        <v>118</v>
      </c>
      <c r="K16">
        <v>46.173143699999997</v>
      </c>
      <c r="L16" t="s">
        <v>119</v>
      </c>
      <c r="M16" t="s">
        <v>71</v>
      </c>
      <c r="N16">
        <v>7.2225149000000002</v>
      </c>
      <c r="O16" t="s">
        <v>120</v>
      </c>
      <c r="V16" t="s">
        <v>54</v>
      </c>
      <c r="W16" t="s">
        <v>116</v>
      </c>
    </row>
    <row r="17" spans="1:23" x14ac:dyDescent="0.25">
      <c r="A17" t="s">
        <v>121</v>
      </c>
      <c r="B17" t="s">
        <v>67</v>
      </c>
      <c r="C17" t="s">
        <v>122</v>
      </c>
      <c r="D17" t="s">
        <v>122</v>
      </c>
      <c r="F17" t="s">
        <v>123</v>
      </c>
      <c r="G17" t="s">
        <v>124</v>
      </c>
      <c r="H17" t="s">
        <v>85</v>
      </c>
      <c r="J17" t="s">
        <v>125</v>
      </c>
      <c r="K17">
        <v>46.1660489</v>
      </c>
      <c r="L17" t="s">
        <v>126</v>
      </c>
      <c r="M17" t="s">
        <v>71</v>
      </c>
      <c r="N17">
        <v>6.1783970000000004</v>
      </c>
      <c r="O17" t="s">
        <v>127</v>
      </c>
      <c r="V17" t="s">
        <v>54</v>
      </c>
      <c r="W17" t="s">
        <v>123</v>
      </c>
    </row>
    <row r="18" spans="1:23" x14ac:dyDescent="0.25">
      <c r="A18" t="s">
        <v>128</v>
      </c>
      <c r="B18" t="s">
        <v>67</v>
      </c>
      <c r="F18" t="s">
        <v>129</v>
      </c>
      <c r="G18" t="s">
        <v>130</v>
      </c>
      <c r="H18" t="s">
        <v>131</v>
      </c>
      <c r="J18" t="s">
        <v>131</v>
      </c>
      <c r="K18">
        <v>46.227637999999999</v>
      </c>
      <c r="M18" t="s">
        <v>71</v>
      </c>
      <c r="N18">
        <v>2.213749</v>
      </c>
      <c r="O18" t="s">
        <v>132</v>
      </c>
      <c r="V18" t="s">
        <v>33</v>
      </c>
      <c r="W18" t="s">
        <v>129</v>
      </c>
    </row>
    <row r="19" spans="1:23" x14ac:dyDescent="0.25">
      <c r="A19" t="s">
        <v>133</v>
      </c>
      <c r="B19" t="s">
        <v>67</v>
      </c>
      <c r="F19" t="s">
        <v>129</v>
      </c>
      <c r="G19" t="s">
        <v>130</v>
      </c>
      <c r="H19" t="s">
        <v>131</v>
      </c>
      <c r="J19" t="s">
        <v>131</v>
      </c>
      <c r="K19">
        <v>46.227637999999999</v>
      </c>
      <c r="M19" t="s">
        <v>71</v>
      </c>
      <c r="N19">
        <v>2.213749</v>
      </c>
      <c r="O19" t="s">
        <v>132</v>
      </c>
      <c r="V19" t="s">
        <v>33</v>
      </c>
      <c r="W19" t="s">
        <v>129</v>
      </c>
    </row>
    <row r="20" spans="1:23" x14ac:dyDescent="0.25">
      <c r="A20" t="s">
        <v>134</v>
      </c>
      <c r="B20" t="s">
        <v>67</v>
      </c>
      <c r="C20" t="s">
        <v>83</v>
      </c>
      <c r="D20" t="s">
        <v>135</v>
      </c>
      <c r="H20" t="s">
        <v>85</v>
      </c>
      <c r="J20" t="s">
        <v>136</v>
      </c>
      <c r="K20">
        <v>46.232367600000003</v>
      </c>
      <c r="L20" t="s">
        <v>135</v>
      </c>
      <c r="M20" t="s">
        <v>137</v>
      </c>
      <c r="N20">
        <v>7.3655562000000003</v>
      </c>
      <c r="O20" t="s">
        <v>138</v>
      </c>
      <c r="P20">
        <v>1950</v>
      </c>
      <c r="T20" t="s">
        <v>139</v>
      </c>
      <c r="U20">
        <v>27</v>
      </c>
      <c r="V20" t="s">
        <v>91</v>
      </c>
      <c r="W20" t="s">
        <v>140</v>
      </c>
    </row>
    <row r="21" spans="1:23" x14ac:dyDescent="0.25">
      <c r="A21" t="s">
        <v>141</v>
      </c>
      <c r="B21" t="s">
        <v>67</v>
      </c>
      <c r="C21" t="s">
        <v>83</v>
      </c>
      <c r="D21" t="s">
        <v>142</v>
      </c>
      <c r="F21" t="s">
        <v>143</v>
      </c>
      <c r="G21" t="s">
        <v>144</v>
      </c>
      <c r="H21" t="s">
        <v>85</v>
      </c>
      <c r="J21" t="s">
        <v>145</v>
      </c>
      <c r="K21">
        <v>46.3118579</v>
      </c>
      <c r="L21" t="s">
        <v>146</v>
      </c>
      <c r="M21" t="s">
        <v>71</v>
      </c>
      <c r="N21">
        <v>7.4823526999999999</v>
      </c>
      <c r="O21" t="s">
        <v>147</v>
      </c>
      <c r="V21" t="s">
        <v>54</v>
      </c>
      <c r="W21" t="s">
        <v>143</v>
      </c>
    </row>
    <row r="22" spans="1:23" x14ac:dyDescent="0.25">
      <c r="A22" t="s">
        <v>148</v>
      </c>
      <c r="B22" t="s">
        <v>67</v>
      </c>
      <c r="C22" t="s">
        <v>149</v>
      </c>
      <c r="D22" t="s">
        <v>150</v>
      </c>
      <c r="F22" t="s">
        <v>151</v>
      </c>
      <c r="G22" t="s">
        <v>152</v>
      </c>
      <c r="H22" t="s">
        <v>85</v>
      </c>
      <c r="J22" t="s">
        <v>153</v>
      </c>
      <c r="K22">
        <v>46.351457199999999</v>
      </c>
      <c r="L22" t="s">
        <v>154</v>
      </c>
      <c r="M22" t="s">
        <v>71</v>
      </c>
      <c r="N22">
        <v>7.1581571000000004</v>
      </c>
      <c r="O22" t="s">
        <v>155</v>
      </c>
      <c r="V22" t="s">
        <v>54</v>
      </c>
      <c r="W22" t="s">
        <v>151</v>
      </c>
    </row>
    <row r="23" spans="1:23" x14ac:dyDescent="0.25">
      <c r="A23" t="s">
        <v>156</v>
      </c>
      <c r="B23" t="s">
        <v>67</v>
      </c>
      <c r="C23" t="s">
        <v>105</v>
      </c>
      <c r="D23" t="s">
        <v>157</v>
      </c>
      <c r="H23" t="s">
        <v>85</v>
      </c>
      <c r="J23" t="s">
        <v>158</v>
      </c>
      <c r="K23">
        <v>46.3771196</v>
      </c>
      <c r="L23" t="s">
        <v>159</v>
      </c>
      <c r="M23" t="s">
        <v>137</v>
      </c>
      <c r="N23">
        <v>7.6255702000000003</v>
      </c>
      <c r="O23" t="s">
        <v>160</v>
      </c>
      <c r="P23">
        <v>3954</v>
      </c>
      <c r="T23" t="s">
        <v>161</v>
      </c>
      <c r="U23">
        <v>2</v>
      </c>
      <c r="V23" t="s">
        <v>91</v>
      </c>
      <c r="W23" t="s">
        <v>162</v>
      </c>
    </row>
    <row r="24" spans="1:23" x14ac:dyDescent="0.25">
      <c r="A24" t="s">
        <v>163</v>
      </c>
      <c r="B24" t="s">
        <v>67</v>
      </c>
      <c r="C24" t="s">
        <v>149</v>
      </c>
      <c r="D24" t="s">
        <v>164</v>
      </c>
      <c r="H24" t="s">
        <v>85</v>
      </c>
      <c r="J24" t="s">
        <v>165</v>
      </c>
      <c r="K24">
        <v>46.386995599999999</v>
      </c>
      <c r="L24" t="s">
        <v>166</v>
      </c>
      <c r="M24" t="s">
        <v>88</v>
      </c>
      <c r="N24">
        <v>6.9349976</v>
      </c>
      <c r="O24" t="s">
        <v>167</v>
      </c>
      <c r="P24">
        <v>1844</v>
      </c>
      <c r="T24" t="s">
        <v>168</v>
      </c>
      <c r="U24">
        <v>119</v>
      </c>
      <c r="V24" t="s">
        <v>91</v>
      </c>
      <c r="W24" t="s">
        <v>169</v>
      </c>
    </row>
    <row r="25" spans="1:23" x14ac:dyDescent="0.25">
      <c r="A25" t="s">
        <v>170</v>
      </c>
      <c r="B25" t="s">
        <v>67</v>
      </c>
      <c r="C25" t="s">
        <v>149</v>
      </c>
      <c r="D25" t="s">
        <v>171</v>
      </c>
      <c r="F25" t="s">
        <v>172</v>
      </c>
      <c r="G25" t="s">
        <v>173</v>
      </c>
      <c r="H25" t="s">
        <v>85</v>
      </c>
      <c r="J25" t="s">
        <v>174</v>
      </c>
      <c r="K25">
        <v>46.394090800000001</v>
      </c>
      <c r="L25" t="s">
        <v>175</v>
      </c>
      <c r="M25" t="s">
        <v>88</v>
      </c>
      <c r="N25">
        <v>6.2447014999999997</v>
      </c>
      <c r="O25" t="s">
        <v>176</v>
      </c>
      <c r="P25">
        <v>1197</v>
      </c>
      <c r="T25" t="s">
        <v>177</v>
      </c>
      <c r="U25">
        <v>4</v>
      </c>
      <c r="V25" t="s">
        <v>61</v>
      </c>
      <c r="W25" t="s">
        <v>178</v>
      </c>
    </row>
    <row r="26" spans="1:23" x14ac:dyDescent="0.25">
      <c r="A26" t="s">
        <v>179</v>
      </c>
      <c r="B26" t="s">
        <v>67</v>
      </c>
      <c r="C26" t="s">
        <v>149</v>
      </c>
      <c r="D26" t="s">
        <v>180</v>
      </c>
      <c r="F26" t="s">
        <v>181</v>
      </c>
      <c r="G26" t="s">
        <v>182</v>
      </c>
      <c r="H26" t="s">
        <v>85</v>
      </c>
      <c r="J26" t="s">
        <v>183</v>
      </c>
      <c r="K26">
        <v>46.4575812</v>
      </c>
      <c r="L26" t="s">
        <v>184</v>
      </c>
      <c r="M26" t="s">
        <v>71</v>
      </c>
      <c r="N26">
        <v>6.2100996000000004</v>
      </c>
      <c r="O26" t="s">
        <v>185</v>
      </c>
      <c r="V26" t="s">
        <v>54</v>
      </c>
      <c r="W26" t="s">
        <v>181</v>
      </c>
    </row>
    <row r="27" spans="1:23" x14ac:dyDescent="0.25">
      <c r="A27" t="s">
        <v>186</v>
      </c>
      <c r="B27" t="s">
        <v>67</v>
      </c>
      <c r="C27" t="s">
        <v>149</v>
      </c>
      <c r="D27" t="s">
        <v>187</v>
      </c>
      <c r="F27" t="s">
        <v>188</v>
      </c>
      <c r="G27" t="s">
        <v>189</v>
      </c>
      <c r="H27" t="s">
        <v>85</v>
      </c>
      <c r="J27" t="s">
        <v>190</v>
      </c>
      <c r="K27">
        <v>46.485600900000001</v>
      </c>
      <c r="L27" t="s">
        <v>191</v>
      </c>
      <c r="M27" t="s">
        <v>71</v>
      </c>
      <c r="N27">
        <v>6.4228405999999998</v>
      </c>
      <c r="O27" t="s">
        <v>192</v>
      </c>
      <c r="P27">
        <v>1163</v>
      </c>
      <c r="V27" t="s">
        <v>58</v>
      </c>
      <c r="W27" t="s">
        <v>188</v>
      </c>
    </row>
    <row r="28" spans="1:23" x14ac:dyDescent="0.25">
      <c r="A28" t="s">
        <v>193</v>
      </c>
      <c r="B28" t="s">
        <v>67</v>
      </c>
      <c r="C28" t="s">
        <v>194</v>
      </c>
      <c r="D28" t="s">
        <v>195</v>
      </c>
      <c r="F28" t="s">
        <v>196</v>
      </c>
      <c r="G28" t="s">
        <v>197</v>
      </c>
      <c r="H28" t="s">
        <v>85</v>
      </c>
      <c r="J28" t="s">
        <v>198</v>
      </c>
      <c r="K28">
        <v>46.557506099999998</v>
      </c>
      <c r="L28" t="s">
        <v>199</v>
      </c>
      <c r="M28" t="s">
        <v>71</v>
      </c>
      <c r="N28">
        <v>6.4333838999999999</v>
      </c>
      <c r="O28" t="s">
        <v>200</v>
      </c>
      <c r="V28" t="s">
        <v>54</v>
      </c>
      <c r="W28" t="s">
        <v>196</v>
      </c>
    </row>
    <row r="29" spans="1:23" x14ac:dyDescent="0.25">
      <c r="A29" t="s">
        <v>201</v>
      </c>
      <c r="B29" t="s">
        <v>67</v>
      </c>
      <c r="C29" t="s">
        <v>149</v>
      </c>
      <c r="D29" t="s">
        <v>202</v>
      </c>
      <c r="H29" t="s">
        <v>85</v>
      </c>
      <c r="J29" t="s">
        <v>203</v>
      </c>
      <c r="K29">
        <v>46.570806599999997</v>
      </c>
      <c r="L29" t="s">
        <v>204</v>
      </c>
      <c r="M29" t="s">
        <v>88</v>
      </c>
      <c r="N29">
        <v>6.4796322000000002</v>
      </c>
      <c r="O29" t="s">
        <v>205</v>
      </c>
      <c r="P29">
        <v>1115</v>
      </c>
      <c r="T29" t="s">
        <v>206</v>
      </c>
      <c r="U29">
        <v>15</v>
      </c>
      <c r="V29" t="s">
        <v>207</v>
      </c>
      <c r="W29" t="s">
        <v>208</v>
      </c>
    </row>
    <row r="30" spans="1:23" x14ac:dyDescent="0.25">
      <c r="A30" t="s">
        <v>209</v>
      </c>
      <c r="B30" t="s">
        <v>67</v>
      </c>
      <c r="F30" t="s">
        <v>101</v>
      </c>
      <c r="G30" t="s">
        <v>102</v>
      </c>
      <c r="H30" t="s">
        <v>85</v>
      </c>
      <c r="J30" t="s">
        <v>85</v>
      </c>
      <c r="K30">
        <v>46.818187999999999</v>
      </c>
      <c r="M30" t="s">
        <v>71</v>
      </c>
      <c r="N30">
        <v>8.2275120000000008</v>
      </c>
      <c r="O30" t="s">
        <v>103</v>
      </c>
      <c r="V30" t="s">
        <v>33</v>
      </c>
      <c r="W30" t="s">
        <v>101</v>
      </c>
    </row>
    <row r="31" spans="1:23" x14ac:dyDescent="0.25">
      <c r="A31" t="s">
        <v>210</v>
      </c>
      <c r="B31" t="s">
        <v>67</v>
      </c>
      <c r="F31" t="s">
        <v>129</v>
      </c>
      <c r="G31" t="s">
        <v>130</v>
      </c>
      <c r="H31" t="s">
        <v>131</v>
      </c>
      <c r="J31" t="s">
        <v>131</v>
      </c>
      <c r="K31">
        <v>46.227637999999999</v>
      </c>
      <c r="M31" t="s">
        <v>71</v>
      </c>
      <c r="N31">
        <v>2.213749</v>
      </c>
      <c r="O31" t="s">
        <v>132</v>
      </c>
      <c r="V31" t="s">
        <v>33</v>
      </c>
      <c r="W31" t="s">
        <v>129</v>
      </c>
    </row>
    <row r="32" spans="1:23" x14ac:dyDescent="0.25">
      <c r="A32" t="s">
        <v>211</v>
      </c>
      <c r="B32" t="s">
        <v>67</v>
      </c>
      <c r="F32" t="s">
        <v>129</v>
      </c>
      <c r="G32" t="s">
        <v>130</v>
      </c>
      <c r="H32" t="s">
        <v>131</v>
      </c>
      <c r="J32" t="s">
        <v>131</v>
      </c>
      <c r="K32">
        <v>46.227637999999999</v>
      </c>
      <c r="M32" t="s">
        <v>71</v>
      </c>
      <c r="N32">
        <v>2.213749</v>
      </c>
      <c r="O32" t="s">
        <v>132</v>
      </c>
      <c r="V32" t="s">
        <v>33</v>
      </c>
      <c r="W32" t="s">
        <v>129</v>
      </c>
    </row>
    <row r="33" spans="1:23" x14ac:dyDescent="0.25">
      <c r="A33" t="s">
        <v>212</v>
      </c>
      <c r="B33" t="s">
        <v>67</v>
      </c>
      <c r="F33" t="s">
        <v>101</v>
      </c>
      <c r="G33" t="s">
        <v>102</v>
      </c>
      <c r="H33" t="s">
        <v>85</v>
      </c>
      <c r="J33" t="s">
        <v>85</v>
      </c>
      <c r="K33">
        <v>46.818187999999999</v>
      </c>
      <c r="M33" t="s">
        <v>71</v>
      </c>
      <c r="N33">
        <v>8.2275120000000008</v>
      </c>
      <c r="O33" t="s">
        <v>103</v>
      </c>
      <c r="V33" t="s">
        <v>33</v>
      </c>
      <c r="W33" t="s">
        <v>101</v>
      </c>
    </row>
    <row r="34" spans="1:23" x14ac:dyDescent="0.25">
      <c r="A34" t="s">
        <v>213</v>
      </c>
      <c r="B34" t="s">
        <v>67</v>
      </c>
      <c r="F34" t="s">
        <v>129</v>
      </c>
      <c r="G34" t="s">
        <v>130</v>
      </c>
      <c r="H34" t="s">
        <v>131</v>
      </c>
      <c r="J34" t="s">
        <v>131</v>
      </c>
      <c r="K34">
        <v>46.227637999999999</v>
      </c>
      <c r="M34" t="s">
        <v>71</v>
      </c>
      <c r="N34">
        <v>2.213749</v>
      </c>
      <c r="O34" t="s">
        <v>132</v>
      </c>
      <c r="V34" t="s">
        <v>33</v>
      </c>
      <c r="W34" t="s">
        <v>129</v>
      </c>
    </row>
    <row r="35" spans="1:23" x14ac:dyDescent="0.25">
      <c r="A35" t="s">
        <v>214</v>
      </c>
      <c r="B35" t="s">
        <v>67</v>
      </c>
      <c r="F35" t="s">
        <v>129</v>
      </c>
      <c r="G35" t="s">
        <v>130</v>
      </c>
      <c r="H35" t="s">
        <v>131</v>
      </c>
      <c r="J35" t="s">
        <v>131</v>
      </c>
      <c r="K35">
        <v>46.227637999999999</v>
      </c>
      <c r="M35" t="s">
        <v>71</v>
      </c>
      <c r="N35">
        <v>2.213749</v>
      </c>
      <c r="O35" t="s">
        <v>132</v>
      </c>
      <c r="V35" t="s">
        <v>33</v>
      </c>
      <c r="W35" t="s">
        <v>129</v>
      </c>
    </row>
    <row r="36" spans="1:23" x14ac:dyDescent="0.25">
      <c r="A36" t="s">
        <v>215</v>
      </c>
      <c r="B36" t="s">
        <v>67</v>
      </c>
      <c r="C36" t="s">
        <v>216</v>
      </c>
      <c r="D36" t="s">
        <v>217</v>
      </c>
      <c r="F36" t="s">
        <v>218</v>
      </c>
      <c r="G36" t="s">
        <v>219</v>
      </c>
      <c r="H36" t="s">
        <v>220</v>
      </c>
      <c r="J36" t="s">
        <v>221</v>
      </c>
      <c r="K36">
        <v>49.968297800000002</v>
      </c>
      <c r="M36" t="s">
        <v>222</v>
      </c>
      <c r="N36">
        <v>-5.2042665000000001</v>
      </c>
      <c r="O36" t="s">
        <v>223</v>
      </c>
      <c r="Q36" t="s">
        <v>224</v>
      </c>
      <c r="R36" t="s">
        <v>225</v>
      </c>
      <c r="T36" t="s">
        <v>226</v>
      </c>
      <c r="V36" t="s">
        <v>62</v>
      </c>
      <c r="W36" t="s">
        <v>227</v>
      </c>
    </row>
    <row r="37" spans="1:23" x14ac:dyDescent="0.25">
      <c r="A37" t="s">
        <v>228</v>
      </c>
      <c r="B37" t="s">
        <v>67</v>
      </c>
      <c r="C37" t="s">
        <v>216</v>
      </c>
      <c r="D37" t="s">
        <v>217</v>
      </c>
      <c r="F37" t="s">
        <v>229</v>
      </c>
      <c r="G37" t="s">
        <v>230</v>
      </c>
      <c r="H37" t="s">
        <v>220</v>
      </c>
      <c r="J37" t="s">
        <v>231</v>
      </c>
      <c r="K37">
        <v>50.042269599999997</v>
      </c>
      <c r="M37" t="s">
        <v>222</v>
      </c>
      <c r="N37">
        <v>-5.6511418999999998</v>
      </c>
      <c r="O37" t="s">
        <v>232</v>
      </c>
      <c r="Q37" t="s">
        <v>233</v>
      </c>
      <c r="R37" t="s">
        <v>234</v>
      </c>
      <c r="T37" t="s">
        <v>235</v>
      </c>
      <c r="V37" t="s">
        <v>62</v>
      </c>
      <c r="W37" t="s">
        <v>236</v>
      </c>
    </row>
    <row r="38" spans="1:23" x14ac:dyDescent="0.25">
      <c r="A38" t="s">
        <v>237</v>
      </c>
      <c r="B38" t="s">
        <v>67</v>
      </c>
      <c r="C38" t="s">
        <v>216</v>
      </c>
      <c r="D38" t="s">
        <v>217</v>
      </c>
      <c r="F38" t="s">
        <v>238</v>
      </c>
      <c r="G38" t="s">
        <v>239</v>
      </c>
      <c r="H38" t="s">
        <v>220</v>
      </c>
      <c r="J38" t="s">
        <v>240</v>
      </c>
      <c r="K38">
        <v>50.106003299999998</v>
      </c>
      <c r="L38" t="s">
        <v>241</v>
      </c>
      <c r="M38" t="s">
        <v>88</v>
      </c>
      <c r="N38">
        <v>-5.5495599999999996</v>
      </c>
      <c r="O38" t="s">
        <v>242</v>
      </c>
      <c r="P38" t="s">
        <v>243</v>
      </c>
      <c r="R38" t="s">
        <v>234</v>
      </c>
      <c r="T38" t="s">
        <v>244</v>
      </c>
      <c r="U38">
        <v>22</v>
      </c>
      <c r="V38" t="s">
        <v>61</v>
      </c>
      <c r="W38" t="s">
        <v>245</v>
      </c>
    </row>
    <row r="39" spans="1:23" x14ac:dyDescent="0.25">
      <c r="A39" t="s">
        <v>246</v>
      </c>
      <c r="B39" t="s">
        <v>67</v>
      </c>
      <c r="F39" t="s">
        <v>129</v>
      </c>
      <c r="G39" t="s">
        <v>130</v>
      </c>
      <c r="H39" t="s">
        <v>131</v>
      </c>
      <c r="J39" t="s">
        <v>131</v>
      </c>
      <c r="K39">
        <v>46.227637999999999</v>
      </c>
      <c r="M39" t="s">
        <v>71</v>
      </c>
      <c r="N39">
        <v>2.213749</v>
      </c>
      <c r="O39" t="s">
        <v>132</v>
      </c>
      <c r="V39" t="s">
        <v>33</v>
      </c>
      <c r="W39" t="s">
        <v>129</v>
      </c>
    </row>
    <row r="40" spans="1:23" x14ac:dyDescent="0.25">
      <c r="A40" t="s">
        <v>247</v>
      </c>
      <c r="B40" t="s">
        <v>67</v>
      </c>
      <c r="C40" t="s">
        <v>216</v>
      </c>
      <c r="D40" t="s">
        <v>217</v>
      </c>
      <c r="F40" t="s">
        <v>248</v>
      </c>
      <c r="G40" t="s">
        <v>249</v>
      </c>
      <c r="H40" t="s">
        <v>220</v>
      </c>
      <c r="J40" t="s">
        <v>250</v>
      </c>
      <c r="K40">
        <v>50.266047100000002</v>
      </c>
      <c r="M40" t="s">
        <v>71</v>
      </c>
      <c r="N40">
        <v>-5.0527125000000002</v>
      </c>
      <c r="O40" t="s">
        <v>251</v>
      </c>
      <c r="V40" t="s">
        <v>47</v>
      </c>
      <c r="W40" t="s">
        <v>248</v>
      </c>
    </row>
    <row r="41" spans="1:23" x14ac:dyDescent="0.25">
      <c r="A41" t="s">
        <v>252</v>
      </c>
      <c r="B41" t="s">
        <v>67</v>
      </c>
      <c r="C41" t="s">
        <v>216</v>
      </c>
      <c r="D41" t="s">
        <v>253</v>
      </c>
      <c r="F41" t="s">
        <v>254</v>
      </c>
      <c r="G41" t="s">
        <v>255</v>
      </c>
      <c r="H41" t="s">
        <v>220</v>
      </c>
      <c r="J41" t="s">
        <v>256</v>
      </c>
      <c r="K41">
        <v>50.616762000000001</v>
      </c>
      <c r="M41" t="s">
        <v>88</v>
      </c>
      <c r="N41">
        <v>-3.4148391</v>
      </c>
      <c r="O41" t="s">
        <v>257</v>
      </c>
      <c r="P41" t="s">
        <v>258</v>
      </c>
      <c r="R41" t="s">
        <v>259</v>
      </c>
      <c r="S41" t="s">
        <v>260</v>
      </c>
      <c r="T41" t="s">
        <v>261</v>
      </c>
      <c r="V41" t="s">
        <v>61</v>
      </c>
      <c r="W41" t="s">
        <v>262</v>
      </c>
    </row>
    <row r="42" spans="1:23" x14ac:dyDescent="0.25">
      <c r="A42" t="s">
        <v>263</v>
      </c>
      <c r="B42" t="s">
        <v>67</v>
      </c>
      <c r="C42" t="s">
        <v>216</v>
      </c>
      <c r="D42" t="s">
        <v>253</v>
      </c>
      <c r="H42" t="s">
        <v>220</v>
      </c>
      <c r="I42" t="s">
        <v>264</v>
      </c>
      <c r="J42" t="s">
        <v>265</v>
      </c>
      <c r="K42">
        <v>50.693787</v>
      </c>
      <c r="M42" t="s">
        <v>222</v>
      </c>
      <c r="N42">
        <v>-3.1300530000000002</v>
      </c>
      <c r="O42" t="s">
        <v>266</v>
      </c>
      <c r="P42" t="s">
        <v>267</v>
      </c>
      <c r="R42" t="s">
        <v>268</v>
      </c>
      <c r="V42" t="s">
        <v>51</v>
      </c>
      <c r="W42" t="s">
        <v>269</v>
      </c>
    </row>
    <row r="43" spans="1:23" x14ac:dyDescent="0.25">
      <c r="A43" t="s">
        <v>270</v>
      </c>
      <c r="B43" t="s">
        <v>67</v>
      </c>
      <c r="C43" t="s">
        <v>216</v>
      </c>
      <c r="D43" t="s">
        <v>253</v>
      </c>
      <c r="F43" t="s">
        <v>271</v>
      </c>
      <c r="G43" t="s">
        <v>272</v>
      </c>
      <c r="H43" t="s">
        <v>220</v>
      </c>
      <c r="J43" t="s">
        <v>273</v>
      </c>
      <c r="K43">
        <v>50.7155591</v>
      </c>
      <c r="M43" t="s">
        <v>71</v>
      </c>
      <c r="N43">
        <v>-3.530875</v>
      </c>
      <c r="O43" t="s">
        <v>274</v>
      </c>
      <c r="V43" t="s">
        <v>47</v>
      </c>
      <c r="W43" t="s">
        <v>271</v>
      </c>
    </row>
    <row r="44" spans="1:23" x14ac:dyDescent="0.25">
      <c r="A44" t="s">
        <v>275</v>
      </c>
      <c r="B44" t="s">
        <v>67</v>
      </c>
      <c r="C44" t="s">
        <v>216</v>
      </c>
      <c r="D44" t="s">
        <v>253</v>
      </c>
      <c r="F44" t="s">
        <v>271</v>
      </c>
      <c r="G44" t="s">
        <v>272</v>
      </c>
      <c r="H44" t="s">
        <v>220</v>
      </c>
      <c r="J44" t="s">
        <v>273</v>
      </c>
      <c r="K44">
        <v>50.7155591</v>
      </c>
      <c r="M44" t="s">
        <v>71</v>
      </c>
      <c r="N44">
        <v>-3.530875</v>
      </c>
      <c r="O44" t="s">
        <v>274</v>
      </c>
      <c r="V44" t="s">
        <v>47</v>
      </c>
      <c r="W44" t="s">
        <v>271</v>
      </c>
    </row>
    <row r="45" spans="1:23" x14ac:dyDescent="0.25">
      <c r="A45" t="s">
        <v>276</v>
      </c>
      <c r="B45" t="s">
        <v>67</v>
      </c>
      <c r="F45" t="s">
        <v>129</v>
      </c>
      <c r="G45" t="s">
        <v>130</v>
      </c>
      <c r="H45" t="s">
        <v>131</v>
      </c>
      <c r="J45" t="s">
        <v>131</v>
      </c>
      <c r="K45">
        <v>46.227637999999999</v>
      </c>
      <c r="M45" t="s">
        <v>71</v>
      </c>
      <c r="N45">
        <v>2.213749</v>
      </c>
      <c r="O45" t="s">
        <v>132</v>
      </c>
      <c r="V45" t="s">
        <v>33</v>
      </c>
      <c r="W45" t="s">
        <v>129</v>
      </c>
    </row>
    <row r="46" spans="1:23" x14ac:dyDescent="0.25">
      <c r="A46" t="s">
        <v>277</v>
      </c>
      <c r="B46" t="s">
        <v>67</v>
      </c>
      <c r="C46" t="s">
        <v>216</v>
      </c>
      <c r="D46" t="s">
        <v>278</v>
      </c>
      <c r="F46" t="s">
        <v>279</v>
      </c>
      <c r="G46" t="s">
        <v>280</v>
      </c>
      <c r="H46" t="s">
        <v>220</v>
      </c>
      <c r="J46" t="s">
        <v>281</v>
      </c>
      <c r="K46">
        <v>51.278707500000003</v>
      </c>
      <c r="M46" t="s">
        <v>71</v>
      </c>
      <c r="N46">
        <v>0.52172540000000001</v>
      </c>
      <c r="O46" t="s">
        <v>282</v>
      </c>
      <c r="V46" t="s">
        <v>47</v>
      </c>
      <c r="W46" t="s">
        <v>279</v>
      </c>
    </row>
    <row r="47" spans="1:23" x14ac:dyDescent="0.25">
      <c r="A47" t="s">
        <v>283</v>
      </c>
      <c r="B47" t="s">
        <v>67</v>
      </c>
      <c r="C47" t="s">
        <v>216</v>
      </c>
      <c r="D47" t="s">
        <v>284</v>
      </c>
      <c r="F47" t="s">
        <v>285</v>
      </c>
      <c r="G47" t="s">
        <v>286</v>
      </c>
      <c r="H47" t="s">
        <v>220</v>
      </c>
      <c r="J47" t="s">
        <v>287</v>
      </c>
      <c r="K47">
        <v>51.314759299999999</v>
      </c>
      <c r="M47" t="s">
        <v>71</v>
      </c>
      <c r="N47">
        <v>-0.55995010000000001</v>
      </c>
      <c r="O47" t="s">
        <v>288</v>
      </c>
      <c r="V47" t="s">
        <v>47</v>
      </c>
      <c r="W47" t="s">
        <v>285</v>
      </c>
    </row>
    <row r="48" spans="1:23" x14ac:dyDescent="0.25">
      <c r="A48" t="s">
        <v>289</v>
      </c>
      <c r="B48" t="s">
        <v>67</v>
      </c>
      <c r="C48" t="s">
        <v>216</v>
      </c>
      <c r="D48" t="s">
        <v>290</v>
      </c>
      <c r="E48" t="s">
        <v>291</v>
      </c>
      <c r="F48" t="s">
        <v>292</v>
      </c>
      <c r="G48" t="s">
        <v>293</v>
      </c>
      <c r="H48" t="s">
        <v>220</v>
      </c>
      <c r="J48" t="s">
        <v>294</v>
      </c>
      <c r="K48">
        <v>51.349657700000002</v>
      </c>
      <c r="M48" t="s">
        <v>71</v>
      </c>
      <c r="N48">
        <v>-0.78176259999999997</v>
      </c>
      <c r="O48" t="s">
        <v>295</v>
      </c>
      <c r="V48" t="s">
        <v>48</v>
      </c>
      <c r="W48" t="s">
        <v>292</v>
      </c>
    </row>
    <row r="49" spans="1:23" x14ac:dyDescent="0.25">
      <c r="A49" t="s">
        <v>296</v>
      </c>
      <c r="B49" t="s">
        <v>67</v>
      </c>
      <c r="C49" t="s">
        <v>216</v>
      </c>
      <c r="D49" t="s">
        <v>297</v>
      </c>
      <c r="F49" t="s">
        <v>298</v>
      </c>
      <c r="G49" t="s">
        <v>299</v>
      </c>
      <c r="H49" t="s">
        <v>220</v>
      </c>
      <c r="J49" t="s">
        <v>300</v>
      </c>
      <c r="K49">
        <v>51.477522399999998</v>
      </c>
      <c r="M49" t="s">
        <v>71</v>
      </c>
      <c r="N49">
        <v>-0.40584900000000002</v>
      </c>
      <c r="O49" t="s">
        <v>301</v>
      </c>
      <c r="R49" t="s">
        <v>302</v>
      </c>
      <c r="V49" t="s">
        <v>60</v>
      </c>
      <c r="W49" t="s">
        <v>298</v>
      </c>
    </row>
    <row r="50" spans="1:23" x14ac:dyDescent="0.25">
      <c r="A50" t="s">
        <v>303</v>
      </c>
      <c r="B50" t="s">
        <v>67</v>
      </c>
      <c r="C50" t="s">
        <v>216</v>
      </c>
      <c r="D50" t="s">
        <v>297</v>
      </c>
      <c r="F50" t="s">
        <v>304</v>
      </c>
      <c r="G50" t="s">
        <v>305</v>
      </c>
      <c r="H50" t="s">
        <v>220</v>
      </c>
      <c r="J50" t="s">
        <v>306</v>
      </c>
      <c r="K50">
        <v>51.514750599999999</v>
      </c>
      <c r="M50" t="s">
        <v>71</v>
      </c>
      <c r="N50">
        <v>-0.14776729999999999</v>
      </c>
      <c r="O50" t="s">
        <v>307</v>
      </c>
      <c r="Q50" t="s">
        <v>308</v>
      </c>
      <c r="R50" t="s">
        <v>309</v>
      </c>
      <c r="V50" t="s">
        <v>59</v>
      </c>
      <c r="W50" t="s">
        <v>310</v>
      </c>
    </row>
    <row r="51" spans="1:23" x14ac:dyDescent="0.25">
      <c r="A51" t="s">
        <v>311</v>
      </c>
      <c r="B51" t="s">
        <v>67</v>
      </c>
      <c r="C51" t="s">
        <v>216</v>
      </c>
      <c r="D51" t="s">
        <v>312</v>
      </c>
      <c r="F51" t="s">
        <v>313</v>
      </c>
      <c r="G51" t="s">
        <v>314</v>
      </c>
      <c r="H51" t="s">
        <v>220</v>
      </c>
      <c r="J51" t="s">
        <v>315</v>
      </c>
      <c r="K51">
        <v>52.187247200000002</v>
      </c>
      <c r="M51" t="s">
        <v>71</v>
      </c>
      <c r="N51">
        <v>0.97078010000000003</v>
      </c>
      <c r="O51" t="s">
        <v>316</v>
      </c>
      <c r="V51" t="s">
        <v>47</v>
      </c>
      <c r="W51" t="s">
        <v>313</v>
      </c>
    </row>
    <row r="52" spans="1:23" x14ac:dyDescent="0.25">
      <c r="A52" t="s">
        <v>317</v>
      </c>
      <c r="B52" t="s">
        <v>67</v>
      </c>
      <c r="C52" t="s">
        <v>216</v>
      </c>
      <c r="D52" t="s">
        <v>318</v>
      </c>
      <c r="F52" t="s">
        <v>319</v>
      </c>
      <c r="G52" t="s">
        <v>320</v>
      </c>
      <c r="H52" t="s">
        <v>220</v>
      </c>
      <c r="J52" t="s">
        <v>321</v>
      </c>
      <c r="K52">
        <v>52.205297299999998</v>
      </c>
      <c r="M52" t="s">
        <v>71</v>
      </c>
      <c r="N52">
        <v>0.1218195</v>
      </c>
      <c r="O52" t="s">
        <v>322</v>
      </c>
      <c r="V52" t="s">
        <v>47</v>
      </c>
      <c r="W52" t="s">
        <v>319</v>
      </c>
    </row>
    <row r="53" spans="1:23" x14ac:dyDescent="0.25">
      <c r="A53" t="s">
        <v>323</v>
      </c>
      <c r="B53" t="s">
        <v>67</v>
      </c>
      <c r="C53" t="s">
        <v>216</v>
      </c>
      <c r="D53" t="s">
        <v>318</v>
      </c>
      <c r="F53" t="s">
        <v>319</v>
      </c>
      <c r="G53" t="s">
        <v>320</v>
      </c>
      <c r="H53" t="s">
        <v>220</v>
      </c>
      <c r="J53" t="s">
        <v>321</v>
      </c>
      <c r="K53">
        <v>52.205297299999998</v>
      </c>
      <c r="M53" t="s">
        <v>71</v>
      </c>
      <c r="N53">
        <v>0.1218195</v>
      </c>
      <c r="O53" t="s">
        <v>322</v>
      </c>
      <c r="V53" t="s">
        <v>47</v>
      </c>
      <c r="W53" t="s">
        <v>319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2024-05-14T19:40:07Z</dcterms:created>
  <dcterms:modified xsi:type="dcterms:W3CDTF">2024-05-30T07:47:20Z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c47494f5-031c-45f0-92f8-9fd9fec15b4a</vt:lpwstr>
  </property>
  <property fmtid="{D5CDD505-2E9C-101B-9397-08002B2CF9AE}" pid="3" name="DrawingSettings">
    <vt:lpwstr>[_x000d_
  {_x000d_
    "Key": "align",_x000d_
    "Value": "Bottom"_x000d_
  },_x000d_
  {_x000d_
    "Key": "arrow",_x000d_
    "Value": "Expand_Less"_x000d_
  },_x000d_
  {_x000d_
    "Key": "arrowColor",_x000d_
    "Value": "Blue"_x000d_
  },_x000d_
  {_x000d_
    "Key": "arrowSize",_x000d_
    "Value": "6"_x000d_
  },_x000d_
  {_x000d_
    "Key": "icon",_x000d_
    "Value": "$Push_Pin"_x000d_
  },_x000d_
  {_x000d_
    "Key": "iconColor",_x000d_
    "Value": "Black"_x000d_
  },_x000d_
  {_x000d_
    "Key": "iconSize",_x000d_
    "Value": "24"_x000d_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"0"_x000d_
  },_x000d_
  {_x000d_
    "Key": "symbols",_x000d_
    "Value": "outlined"_x000d_
  },_x000d_
  {_x000d_
    "Key": "title",_x000d_
    "Value": ""_x000d_
  }_x000d_
]</vt:lpwstr>
  </property>
</Properties>
</file>