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Geodesix 4.2.2\Geodesix\help\"/>
    </mc:Choice>
  </mc:AlternateContent>
  <xr:revisionPtr revIDLastSave="0" documentId="13_ncr:1_{986E3AA3-7ED4-418B-B551-B47A0013EF74}" xr6:coauthVersionLast="47" xr6:coauthVersionMax="47" xr10:uidLastSave="{00000000-0000-0000-0000-000000000000}"/>
  <bookViews>
    <workbookView xWindow="38280" yWindow="-120" windowWidth="25440" windowHeight="15540" xr2:uid="{3B64EF37-F3C5-4DF4-B4FD-BBCEA121288F}"/>
  </bookViews>
  <sheets>
    <sheet name="Sheet1" sheetId="1" r:id="rId1"/>
    <sheet name="$GeoCache$" sheetId="2" state="veryHidden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7" i="1" l="1"/>
  <c r="C9" i="1"/>
  <c r="C18" i="1"/>
  <c r="B18" i="1"/>
  <c r="B24" i="1"/>
  <c r="I15" i="1"/>
  <c r="B16" i="1"/>
  <c r="B11" i="1"/>
  <c r="I27" i="1"/>
  <c r="I9" i="1"/>
  <c r="B21" i="1"/>
  <c r="C6" i="1"/>
  <c r="B7" i="1"/>
  <c r="I25" i="1"/>
  <c r="B25" i="1"/>
  <c r="B4" i="1"/>
  <c r="C12" i="1"/>
  <c r="I8" i="1"/>
  <c r="B6" i="1"/>
  <c r="I13" i="1"/>
  <c r="C3" i="1"/>
  <c r="I12" i="1"/>
  <c r="I24" i="1"/>
  <c r="C19" i="1"/>
  <c r="B26" i="1"/>
  <c r="C11" i="1"/>
  <c r="C14" i="1"/>
  <c r="C13" i="1"/>
  <c r="I5" i="1"/>
  <c r="C8" i="1"/>
  <c r="I10" i="1"/>
  <c r="C16" i="1"/>
  <c r="I4" i="1"/>
  <c r="I23" i="1"/>
  <c r="B23" i="1"/>
  <c r="B10" i="1"/>
  <c r="B22" i="1"/>
  <c r="C24" i="1"/>
  <c r="C2" i="1"/>
  <c r="I26" i="1"/>
  <c r="I19" i="1"/>
  <c r="C23" i="1"/>
  <c r="C17" i="1"/>
  <c r="B15" i="1"/>
  <c r="B12" i="1"/>
  <c r="B8" i="1"/>
  <c r="I22" i="1"/>
  <c r="I17" i="1"/>
  <c r="I21" i="1"/>
  <c r="B19" i="1"/>
  <c r="I3" i="1"/>
  <c r="I16" i="1"/>
  <c r="I14" i="1"/>
  <c r="C22" i="1"/>
  <c r="C27" i="1"/>
  <c r="C5" i="1"/>
  <c r="B14" i="1"/>
  <c r="B9" i="1"/>
  <c r="C7" i="1"/>
  <c r="B27" i="1"/>
  <c r="B20" i="1"/>
  <c r="C4" i="1"/>
  <c r="B2" i="1"/>
  <c r="I11" i="1"/>
  <c r="C26" i="1"/>
  <c r="C15" i="1"/>
  <c r="B5" i="1"/>
  <c r="C25" i="1"/>
  <c r="I6" i="1"/>
  <c r="I20" i="1"/>
  <c r="B13" i="1"/>
  <c r="I2" i="1"/>
  <c r="C10" i="1"/>
  <c r="C20" i="1"/>
  <c r="I18" i="1"/>
  <c r="I7" i="1"/>
  <c r="B3" i="1"/>
  <c r="C21" i="1"/>
  <c r="D26" i="1"/>
  <c r="D14" i="1"/>
  <c r="D13" i="1"/>
  <c r="D20" i="1"/>
  <c r="D8" i="1"/>
  <c r="D12" i="1"/>
  <c r="D21" i="1"/>
  <c r="D5" i="1"/>
  <c r="D28" i="1"/>
  <c r="D6" i="1"/>
  <c r="D7" i="1"/>
  <c r="D11" i="1"/>
  <c r="D10" i="1"/>
  <c r="D19" i="1"/>
  <c r="D18" i="1"/>
  <c r="D9" i="1"/>
  <c r="D17" i="1"/>
  <c r="D22" i="1"/>
  <c r="D15" i="1"/>
  <c r="D27" i="1"/>
  <c r="D3" i="1"/>
  <c r="D4" i="1"/>
  <c r="D24" i="1"/>
  <c r="D23" i="1"/>
  <c r="D2" i="1"/>
  <c r="D16" i="1"/>
  <c r="D25" i="1"/>
</calcChain>
</file>

<file path=xl/sharedStrings.xml><?xml version="1.0" encoding="utf-8"?>
<sst xmlns="http://schemas.openxmlformats.org/spreadsheetml/2006/main" count="411" uniqueCount="237">
  <si>
    <t>title</t>
  </si>
  <si>
    <t>latitude</t>
  </si>
  <si>
    <t>longitude</t>
  </si>
  <si>
    <t>TravellingSalesman</t>
  </si>
  <si>
    <t>lineweight</t>
  </si>
  <si>
    <t>linecolor</t>
  </si>
  <si>
    <t>lineopacity</t>
  </si>
  <si>
    <t>icon</t>
  </si>
  <si>
    <t>status</t>
  </si>
  <si>
    <t>Riga, Latvia</t>
  </si>
  <si>
    <t>red</t>
  </si>
  <si>
    <t>http://upload.wikimedia.org/wikipedia/commons/thumb/8/84/Flag_of_Latvia.svg/22px-Flag_of_Latvia.svg.png</t>
  </si>
  <si>
    <t>Vilnius, Lithuania</t>
  </si>
  <si>
    <t>http://upload.wikimedia.org/wikipedia/commons/thumb/1/11/Flag_of_Lithuania.svg/22px-Flag_of_Lithuania.svg.png</t>
  </si>
  <si>
    <t>Warsaw, Poland</t>
  </si>
  <si>
    <t>http://upload.wikimedia.org/wikipedia/commons/thumb/1/12/Flag_of_Poland.svg/22px-Flag_of_Poland.svg.png</t>
  </si>
  <si>
    <t>Berlin, Germany</t>
  </si>
  <si>
    <t>http://upload.wikimedia.org/wikipedia/commons/thumb/b/ba/Flag_of_Germany.svg/22px-Flag_of_Germany.svg.png</t>
  </si>
  <si>
    <t>Prague, Czech Republic</t>
  </si>
  <si>
    <t>http://upload.wikimedia.org/wikipedia/commons/thumb/c/cb/Flag_of_the_Czech_Republic.svg/22px-Flag_of_the_Czech_Republic.svg.png</t>
  </si>
  <si>
    <t>Ljubljana, Slovenia</t>
  </si>
  <si>
    <t>http://upload.wikimedia.org/wikipedia/commons/thumb/f/f0/Flag_of_Slovenia.svg/22px-Flag_of_Slovenia.svg.png</t>
  </si>
  <si>
    <t>Vienna, Austria</t>
  </si>
  <si>
    <t>http://upload.wikimedia.org/wikipedia/commons/thumb/4/41/Flag_of_Austria.svg/22px-Flag_of_Austria.svg.png</t>
  </si>
  <si>
    <t>Bratislava, Slovakia</t>
  </si>
  <si>
    <t>http://upload.wikimedia.org/wikipedia/commons/thumb/e/e6/Flag_of_Slovakia.svg/22px-Flag_of_Slovakia.svg.png</t>
  </si>
  <si>
    <t>Budapest, Hungary</t>
  </si>
  <si>
    <t>http://upload.wikimedia.org/wikipedia/commons/thumb/c/c1/Flag_of_Hungary.svg/22px-Flag_of_Hungary.svg.png</t>
  </si>
  <si>
    <t>Sofia, Bulgaria</t>
  </si>
  <si>
    <t>http://upload.wikimedia.org/wikipedia/commons/thumb/9/9a/Flag_of_Bulgaria.svg/22px-Flag_of_Bulgaria.svg.png</t>
  </si>
  <si>
    <t>Bucharest, Romania</t>
  </si>
  <si>
    <t>http://upload.wikimedia.org/wikipedia/commons/thumb/7/73/Flag_of_Romania.svg/22px-Flag_of_Romania.svg.png</t>
  </si>
  <si>
    <t>Nicosia, Cyprus</t>
  </si>
  <si>
    <t>http://upload.wikimedia.org/wikipedia/commons/thumb/d/d4/Flag_of_Cyprus.svg/22px-Flag_of_Cyprus.svg.png</t>
  </si>
  <si>
    <t>Athens, Greece</t>
  </si>
  <si>
    <t>http://upload.wikimedia.org/wikipedia/commons/thumb/5/5c/Flag_of_Greece.svg/22px-Flag_of_Greece.svg.png</t>
  </si>
  <si>
    <t>Valletta, Malta</t>
  </si>
  <si>
    <t>http://upload.wikimedia.org/wikipedia/commons/thumb/7/73/Flag_of_Malta.svg/22px-Flag_of_Malta.svg.png</t>
  </si>
  <si>
    <t>Rome, Italy</t>
  </si>
  <si>
    <t>http://upload.wikimedia.org/wikipedia/commons/thumb/0/03/Flag_of_Italy.svg/22px-Flag_of_Italy.svg.png</t>
  </si>
  <si>
    <t>Madrid, Spain</t>
  </si>
  <si>
    <t>http://upload.wikimedia.org/wikipedia/commons/thumb/9/9a/Flag_of_Spain.svg/22px-Flag_of_Spain.svg.png</t>
  </si>
  <si>
    <t>Lisbon, Portugal</t>
  </si>
  <si>
    <t>http://upload.wikimedia.org/wikipedia/commons/thumb/5/5c/Flag_of_Portugal.svg/22px-Flag_of_Portugal.svg.png</t>
  </si>
  <si>
    <t>Dublin, Ireland</t>
  </si>
  <si>
    <t>http://upload.wikimedia.org/wikipedia/commons/thumb/4/45/Flag_of_Ireland.svg/22px-Flag_of_Ireland.svg.png</t>
  </si>
  <si>
    <t>London, United Kingdom</t>
  </si>
  <si>
    <t>Paris, France</t>
  </si>
  <si>
    <t>http://upload.wikimedia.org/wikipedia/commons/thumb/c/c3/Flag_of_France.svg/22px-Flag_of_France.svg.png</t>
  </si>
  <si>
    <t>Luxembourg, Luxembourg</t>
  </si>
  <si>
    <t>http://upload.wikimedia.org/wikipedia/commons/thumb/d/da/Flag_of_Luxembourg.svg/22px-Flag_of_Luxembourg.svg.png</t>
  </si>
  <si>
    <t>Brussels, Belgium</t>
  </si>
  <si>
    <t>http://upload.wikimedia.org/wikipedia/commons/thumb/9/92/Flag_of_Belgium_%28civil%29.svg/22px-Flag_of_Belgium_%28civil%29.svg.png</t>
  </si>
  <si>
    <t>Amsterdam, Netherlands</t>
  </si>
  <si>
    <t>http://upload.wikimedia.org/wikipedia/commons/thumb/2/20/Flag_of_the_Netherlands.svg/22px-Flag_of_the_Netherlands.svg.png</t>
  </si>
  <si>
    <t>Copenhagen, Denmark</t>
  </si>
  <si>
    <t>http://upload.wikimedia.org/wikipedia/commons/thumb/9/9c/Flag_of_Denmark.svg/22px-Flag_of_Denmark.svg.png</t>
  </si>
  <si>
    <t>Stockholm, Sweden</t>
  </si>
  <si>
    <t>http://upload.wikimedia.org/wikipedia/commons/thumb/4/4c/Flag_of_Sweden.svg/22px-Flag_of_Sweden.svg.png</t>
  </si>
  <si>
    <t>Helsinki, Finland</t>
  </si>
  <si>
    <t>http://upload.wikimedia.org/wikipedia/commons/thumb/b/bc/Flag_of_Finland.svg/22px-Flag_of_Finland.svg.png</t>
  </si>
  <si>
    <t>Tallinn, Estonia</t>
  </si>
  <si>
    <t>http://upload.wikimedia.org/wikipedia/commons/thumb/8/8f/Flag_of_Estonia.svg/22px-Flag_of_Estonia.svg.png</t>
  </si>
  <si>
    <t>Total</t>
  </si>
  <si>
    <t>administrative_area_level_1 political</t>
  </si>
  <si>
    <t>administrative_area_level_2 political</t>
  </si>
  <si>
    <t>administrative_area_level_3 political</t>
  </si>
  <si>
    <t>boundsne</t>
  </si>
  <si>
    <t>boundssw</t>
  </si>
  <si>
    <t>country political</t>
  </si>
  <si>
    <t>formatted_address</t>
  </si>
  <si>
    <t>locality political</t>
  </si>
  <si>
    <t>location_type</t>
  </si>
  <si>
    <t>place_id</t>
  </si>
  <si>
    <t>postal_code postal_code_prefix</t>
  </si>
  <si>
    <t>postal_town</t>
  </si>
  <si>
    <t>types</t>
  </si>
  <si>
    <t>OK</t>
  </si>
  <si>
    <t>North Holland</t>
  </si>
  <si>
    <t>Government of Amsterdam</t>
  </si>
  <si>
    <t>52.4311573,5.0791619</t>
  </si>
  <si>
    <t>52.278174,4.7287589</t>
  </si>
  <si>
    <t>Netherlands</t>
  </si>
  <si>
    <t>Amsterdam</t>
  </si>
  <si>
    <t>APPROXIMATE</t>
  </si>
  <si>
    <t>ChIJVXealLU_xkcRja_At0z9AGY</t>
  </si>
  <si>
    <t>Central Athens Regional Unit</t>
  </si>
  <si>
    <t>38.0328563,23.7896925</t>
  </si>
  <si>
    <t>37.9488181,23.6869862</t>
  </si>
  <si>
    <t>Greece</t>
  </si>
  <si>
    <t>Athens</t>
  </si>
  <si>
    <t>ChIJ8UNwBh-9oRQR3Y1mdkU1Nic</t>
  </si>
  <si>
    <t>Berlin</t>
  </si>
  <si>
    <t>Kreisfreie Stadt Berlin</t>
  </si>
  <si>
    <t>52.6754542,13.7611175</t>
  </si>
  <si>
    <t>52.338234,13.088346</t>
  </si>
  <si>
    <t>Germany</t>
  </si>
  <si>
    <t>ChIJAVkDPzdOqEcRcDteW0YgIQQ</t>
  </si>
  <si>
    <t>Bratislava Region</t>
  </si>
  <si>
    <t>48.2650461,17.2856594</t>
  </si>
  <si>
    <t>48.0065146,16.9461747</t>
  </si>
  <si>
    <t>Slovakia</t>
  </si>
  <si>
    <t>Bratislava</t>
  </si>
  <si>
    <t>ChIJl2HKCjaJbEcRaEOI_YKbH2M</t>
  </si>
  <si>
    <t>Brussels</t>
  </si>
  <si>
    <t>50.9139024,4.4822716</t>
  </si>
  <si>
    <t>50.763681,4.2437655</t>
  </si>
  <si>
    <t>Belgium</t>
  </si>
  <si>
    <t>ChIJ_58PdIbEw0cRMIBML6uZAAE</t>
  </si>
  <si>
    <t>Bucharest</t>
  </si>
  <si>
    <t>44.541407,26.225575</t>
  </si>
  <si>
    <t>44.3342445,25.9637001</t>
  </si>
  <si>
    <t>Romania</t>
  </si>
  <si>
    <t>ChIJT608vzr5sUARKKacfOMyBqw</t>
  </si>
  <si>
    <t>47.6130119,19.3345049</t>
  </si>
  <si>
    <t>47.349415,18.9261011</t>
  </si>
  <si>
    <t>Hungary</t>
  </si>
  <si>
    <t>Budapest</t>
  </si>
  <si>
    <t>ChIJyc_U0TTDQUcRYBEeDCnEAAQ</t>
  </si>
  <si>
    <t>55.7270937,12.7342654</t>
  </si>
  <si>
    <t>55.615441,12.4533824</t>
  </si>
  <si>
    <t>Denmark</t>
  </si>
  <si>
    <t>Copenhagen</t>
  </si>
  <si>
    <t>ChIJIz2AXDxTUkYRuGeU5t1-3QQ</t>
  </si>
  <si>
    <t>County Dublin</t>
  </si>
  <si>
    <t>53.4252101,-6.0439235</t>
  </si>
  <si>
    <t>53.2234301,-6.4474847</t>
  </si>
  <si>
    <t>Ireland</t>
  </si>
  <si>
    <t>Dublin</t>
  </si>
  <si>
    <t>ChIJL6wn6oAOZ0gRoHExl6nHAAo</t>
  </si>
  <si>
    <t>Uusimaa</t>
  </si>
  <si>
    <t>Helsinki</t>
  </si>
  <si>
    <t>60.2978389,25.2544849</t>
  </si>
  <si>
    <t>59.9224887,24.7828758</t>
  </si>
  <si>
    <t>Finland</t>
  </si>
  <si>
    <t>ChIJkQYhlscLkkYRY_fiO4S9Ts0</t>
  </si>
  <si>
    <t>Lisbon</t>
  </si>
  <si>
    <t>38.7967595,-9.089636</t>
  </si>
  <si>
    <t>38.6913994,-9.2298356</t>
  </si>
  <si>
    <t>Portugal</t>
  </si>
  <si>
    <t>ChIJO_PkYRozGQ0R0DaQ5L3rAAQ</t>
  </si>
  <si>
    <t>Ljubljana</t>
  </si>
  <si>
    <t>46.1422017,14.6446963</t>
  </si>
  <si>
    <t>45.990033,14.4195019</t>
  </si>
  <si>
    <t>Slovenia</t>
  </si>
  <si>
    <t>ChIJ0YaYlvUxZUcRIOw_ghz4AAQ</t>
  </si>
  <si>
    <t>England</t>
  </si>
  <si>
    <t>Greater London</t>
  </si>
  <si>
    <t>51.6723432,0.148271</t>
  </si>
  <si>
    <t>51.3849401,-0.3514683</t>
  </si>
  <si>
    <t>United Kingdom</t>
  </si>
  <si>
    <t>London, UK</t>
  </si>
  <si>
    <t>London</t>
  </si>
  <si>
    <t>ChIJdd4hrwug2EcRmSrV3Vo6llI</t>
  </si>
  <si>
    <t>50.18282,6.5309701</t>
  </si>
  <si>
    <t>49.447879,5.7356699</t>
  </si>
  <si>
    <t>Luxembourg</t>
  </si>
  <si>
    <t>ChIJRyEhyrlFlUcR75LTAvZg22Q</t>
  </si>
  <si>
    <t>Community of Madrid</t>
  </si>
  <si>
    <t>Madrid</t>
  </si>
  <si>
    <t>40.5638447,-3.5249115</t>
  </si>
  <si>
    <t>40.3120639,-3.8341618</t>
  </si>
  <si>
    <t>Spain</t>
  </si>
  <si>
    <t>ChIJgTwKgJcpQg0RaSKMYcHeNsQ</t>
  </si>
  <si>
    <t>Nicosia</t>
  </si>
  <si>
    <t>35.2323172,33.4762967</t>
  </si>
  <si>
    <t>35.1521879,33.3185077</t>
  </si>
  <si>
    <t>Cyprus</t>
  </si>
  <si>
    <t>ChIJVU1JymcX3hQRpcARA5ykXls</t>
  </si>
  <si>
    <t>Île-de-France</t>
  </si>
  <si>
    <t>Paris</t>
  </si>
  <si>
    <t>48.9021475,2.4698509</t>
  </si>
  <si>
    <t>48.8155622,2.2242191</t>
  </si>
  <si>
    <t>France</t>
  </si>
  <si>
    <t>ChIJD7fiBh9u5kcRYJSMaMOCCwQ</t>
  </si>
  <si>
    <t>Prague</t>
  </si>
  <si>
    <t>Hlavní město Praha</t>
  </si>
  <si>
    <t>50.177403,14.7067945</t>
  </si>
  <si>
    <t>49.9419363,14.2244533</t>
  </si>
  <si>
    <t>Czechia</t>
  </si>
  <si>
    <t>Prague, Czechia</t>
  </si>
  <si>
    <t>ChIJi3lwCZyTC0cRkEAWZg-vAAQ</t>
  </si>
  <si>
    <t>57.0861688,24.3245043</t>
  </si>
  <si>
    <t>56.8573462,23.9336426</t>
  </si>
  <si>
    <t>Latvia</t>
  </si>
  <si>
    <t>Riga</t>
  </si>
  <si>
    <t>ChIJ7T0H5bDP7kYRMP7yaM3PAAQ</t>
  </si>
  <si>
    <t>Lazio</t>
  </si>
  <si>
    <t>Metropolitan City of Rome Capital</t>
  </si>
  <si>
    <t>Rome</t>
  </si>
  <si>
    <t>42.0505462,12.7302888</t>
  </si>
  <si>
    <t>41.769596,12.341707</t>
  </si>
  <si>
    <t>Italy</t>
  </si>
  <si>
    <t>Rome, Metropolitan City of Rome Capital, Italy</t>
  </si>
  <si>
    <t>ChIJu46S-ZZhLxMROG5lkwZ3D7k</t>
  </si>
  <si>
    <t>Sofia City Province</t>
  </si>
  <si>
    <t>42.7877752,23.4569049</t>
  </si>
  <si>
    <t>42.6030891,23.1909885</t>
  </si>
  <si>
    <t>Bulgaria</t>
  </si>
  <si>
    <t>Sofia</t>
  </si>
  <si>
    <t>ChIJ9Xsxy4KGqkARYF6_aRKgAAQ</t>
  </si>
  <si>
    <t>Stockholm County</t>
  </si>
  <si>
    <t>59.4278409,18.198229</t>
  </si>
  <si>
    <t>59.224443,17.765876</t>
  </si>
  <si>
    <t>Sweden</t>
  </si>
  <si>
    <t>Stockholm</t>
  </si>
  <si>
    <t>ChIJywtkGTF2X0YRZnedZ9MnDag</t>
  </si>
  <si>
    <t>Harju County</t>
  </si>
  <si>
    <t>59.591577,24.9262838</t>
  </si>
  <si>
    <t>59.3518008,24.5501939</t>
  </si>
  <si>
    <t>Estonia</t>
  </si>
  <si>
    <t>Tallinn</t>
  </si>
  <si>
    <t>ChIJvxZW35mUkkYRcGL8GG2zAAQ</t>
  </si>
  <si>
    <t>35.9036855,14.5204815</t>
  </si>
  <si>
    <t>35.8932353,14.5053349</t>
  </si>
  <si>
    <t>Malta</t>
  </si>
  <si>
    <t>Valletta</t>
  </si>
  <si>
    <t>ChIJxUeGHShFDhMRF8lC4o7TWnQ</t>
  </si>
  <si>
    <t>Vienna</t>
  </si>
  <si>
    <t>48.322563,16.5774545</t>
  </si>
  <si>
    <t>48.1179032,16.1818304</t>
  </si>
  <si>
    <t>Austria</t>
  </si>
  <si>
    <t>ChIJn8o2UZ4HbUcRRluiUYrlwv0</t>
  </si>
  <si>
    <t>Vilnius County</t>
  </si>
  <si>
    <t>Vilnius City Municipality</t>
  </si>
  <si>
    <t>54.832544,25.4814883</t>
  </si>
  <si>
    <t>54.5688249,25.0245791</t>
  </si>
  <si>
    <t>Lithuania</t>
  </si>
  <si>
    <t>Vilnius, Vilnius City Municipality, Lithuania</t>
  </si>
  <si>
    <t>Vilnius</t>
  </si>
  <si>
    <t>ChIJ9QhkXPuT3UYRQNzpcIzRAAQ</t>
  </si>
  <si>
    <t>Masovian Voivodeship</t>
  </si>
  <si>
    <t>Warsaw</t>
  </si>
  <si>
    <t>52.3681538,21.2711512</t>
  </si>
  <si>
    <t>52.0978499,20.8516883</t>
  </si>
  <si>
    <t>Poland</t>
  </si>
  <si>
    <t>ChIJAZ-GmmbMHkcR_NPqiCq-8HI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</si>
</sst>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3.bin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Relationship Id="rId5" Type="http://schemas.openxmlformats.org/officeDocument/2006/relationships/customProperty" Target="../customProperty5.bin"/><Relationship Id="rId4" Type="http://schemas.openxmlformats.org/officeDocument/2006/relationships/customProperty" Target="../customProperty4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B5FC2-4195-4146-895A-9322F937E3AE}">
  <dimension ref="A1:I28"/>
  <sheetViews>
    <sheetView tabSelected="1" workbookViewId="0">
      <selection activeCell="A14" sqref="A14:XFD14"/>
    </sheetView>
  </sheetViews>
  <sheetFormatPr defaultRowHeight="15" x14ac:dyDescent="0.25"/>
  <cols>
    <col min="1" max="1" width="22.85546875" bestFit="1" customWidth="1"/>
    <col min="2" max="3" width="11" bestFit="1" customWidth="1"/>
    <col min="4" max="4" width="19.42578125" bestFit="1" customWidth="1"/>
    <col min="5" max="5" width="10.5703125" bestFit="1" customWidth="1"/>
    <col min="6" max="6" width="9" bestFit="1" customWidth="1"/>
    <col min="7" max="7" width="11" bestFit="1" customWidth="1"/>
    <col min="8" max="8" width="119.7109375" bestFit="1" customWidth="1"/>
    <col min="9" max="9" width="6.140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 spans="1:9" x14ac:dyDescent="0.25">
      <c r="A2" s="2" t="s">
        <v>53</v>
      </c>
      <c r="B2" s="2">
        <f>_xll.GeodesiX.UDF.Geocode(B$1,$A2)</f>
        <v>52.367573399999998</v>
      </c>
      <c r="C2" s="2">
        <f>_xll.GeodesiX.UDF.Geocode(C$1,$A2)</f>
        <v>4.9041389000000004</v>
      </c>
      <c r="D2" s="2">
        <f ca="1">_xll.GeodesiX.UDF.TravellingSalesman(A2,B2,C2)</f>
        <v>24</v>
      </c>
      <c r="E2" s="2">
        <v>2</v>
      </c>
      <c r="F2" s="2" t="s">
        <v>10</v>
      </c>
      <c r="G2" s="2">
        <v>0.6</v>
      </c>
      <c r="H2" s="2" t="s">
        <v>54</v>
      </c>
      <c r="I2" s="2" t="str">
        <f>_xll.GeodesiX.UDF.Geocode(I$1,$A2)</f>
        <v>OK</v>
      </c>
    </row>
    <row r="3" spans="1:9" x14ac:dyDescent="0.25">
      <c r="A3" s="2" t="s">
        <v>34</v>
      </c>
      <c r="B3" s="2">
        <f>_xll.GeodesiX.UDF.Geocode(B$1,$A3)</f>
        <v>37.983809600000001</v>
      </c>
      <c r="C3" s="2">
        <f>_xll.GeodesiX.UDF.Geocode(C$1,$A3)</f>
        <v>23.727538800000001</v>
      </c>
      <c r="D3" s="2">
        <f ca="1">_xll.GeodesiX.UDF.TravellingSalesman(A3,B3,C3)</f>
        <v>20</v>
      </c>
      <c r="E3" s="2">
        <v>2</v>
      </c>
      <c r="F3" s="2" t="s">
        <v>10</v>
      </c>
      <c r="G3" s="2">
        <v>0.6</v>
      </c>
      <c r="H3" s="2" t="s">
        <v>35</v>
      </c>
      <c r="I3" s="2" t="str">
        <f>_xll.GeodesiX.UDF.Geocode(I$1,$A3)</f>
        <v>OK</v>
      </c>
    </row>
    <row r="4" spans="1:9" x14ac:dyDescent="0.25">
      <c r="A4" s="2" t="s">
        <v>16</v>
      </c>
      <c r="B4" s="2">
        <f>_xll.GeodesiX.UDF.Geocode(B$1,$A4)</f>
        <v>52.520006600000002</v>
      </c>
      <c r="C4" s="2">
        <f>_xll.GeodesiX.UDF.Geocode(C$1,$A4)</f>
        <v>13.404954</v>
      </c>
      <c r="D4" s="2">
        <f ca="1">_xll.GeodesiX.UDF.TravellingSalesman(A4,B4,C4)</f>
        <v>21</v>
      </c>
      <c r="E4" s="2">
        <v>2</v>
      </c>
      <c r="F4" s="2" t="s">
        <v>10</v>
      </c>
      <c r="G4" s="2">
        <v>0.6</v>
      </c>
      <c r="H4" s="2" t="s">
        <v>17</v>
      </c>
      <c r="I4" s="2" t="str">
        <f>_xll.GeodesiX.UDF.Geocode(I$1,$A4)</f>
        <v>OK</v>
      </c>
    </row>
    <row r="5" spans="1:9" x14ac:dyDescent="0.25">
      <c r="A5" s="2" t="s">
        <v>24</v>
      </c>
      <c r="B5" s="2">
        <f>_xll.GeodesiX.UDF.Geocode(B$1,$A5)</f>
        <v>48.148596499999996</v>
      </c>
      <c r="C5" s="2">
        <f>_xll.GeodesiX.UDF.Geocode(C$1,$A5)</f>
        <v>17.107747700000001</v>
      </c>
      <c r="D5" s="2">
        <f ca="1">_xll.GeodesiX.UDF.TravellingSalesman(A5,B5,C5)</f>
        <v>8</v>
      </c>
      <c r="E5" s="2">
        <v>2</v>
      </c>
      <c r="F5" s="2" t="s">
        <v>10</v>
      </c>
      <c r="G5" s="2">
        <v>0.6</v>
      </c>
      <c r="H5" s="2" t="s">
        <v>25</v>
      </c>
      <c r="I5" s="2" t="str">
        <f>_xll.GeodesiX.UDF.Geocode(I$1,$A5)</f>
        <v>OK</v>
      </c>
    </row>
    <row r="6" spans="1:9" x14ac:dyDescent="0.25">
      <c r="A6" s="2" t="s">
        <v>51</v>
      </c>
      <c r="B6" s="2">
        <f>_xll.GeodesiX.UDF.Geocode(B$1,$A6)</f>
        <v>50.826045299999997</v>
      </c>
      <c r="C6" s="2">
        <f>_xll.GeodesiX.UDF.Geocode(C$1,$A6)</f>
        <v>4.3802051999999998</v>
      </c>
      <c r="D6" s="2">
        <f ca="1">_xll.GeodesiX.UDF.TravellingSalesman(A6,B6,C6)</f>
        <v>9</v>
      </c>
      <c r="E6" s="2">
        <v>2</v>
      </c>
      <c r="F6" s="2" t="s">
        <v>10</v>
      </c>
      <c r="G6" s="2">
        <v>0.6</v>
      </c>
      <c r="H6" s="2" t="s">
        <v>52</v>
      </c>
      <c r="I6" s="2" t="str">
        <f>_xll.GeodesiX.UDF.Geocode(I$1,$A6)</f>
        <v>OK</v>
      </c>
    </row>
    <row r="7" spans="1:9" x14ac:dyDescent="0.25">
      <c r="A7" s="2" t="s">
        <v>30</v>
      </c>
      <c r="B7" s="2">
        <f>_xll.GeodesiX.UDF.Geocode(B$1,$A7)</f>
        <v>44.426767400000003</v>
      </c>
      <c r="C7" s="2">
        <f>_xll.GeodesiX.UDF.Geocode(C$1,$A7)</f>
        <v>26.1025384</v>
      </c>
      <c r="D7" s="2">
        <f ca="1">_xll.GeodesiX.UDF.TravellingSalesman(A7,B7,C7)</f>
        <v>10</v>
      </c>
      <c r="E7" s="2">
        <v>2</v>
      </c>
      <c r="F7" s="2" t="s">
        <v>10</v>
      </c>
      <c r="G7" s="2">
        <v>0.6</v>
      </c>
      <c r="H7" s="2" t="s">
        <v>31</v>
      </c>
      <c r="I7" s="2" t="str">
        <f>_xll.GeodesiX.UDF.Geocode(I$1,$A7)</f>
        <v>OK</v>
      </c>
    </row>
    <row r="8" spans="1:9" x14ac:dyDescent="0.25">
      <c r="A8" s="2" t="s">
        <v>26</v>
      </c>
      <c r="B8" s="2">
        <f>_xll.GeodesiX.UDF.Geocode(B$1,$A8)</f>
        <v>47.497911999999999</v>
      </c>
      <c r="C8" s="2">
        <f>_xll.GeodesiX.UDF.Geocode(C$1,$A8)</f>
        <v>19.040234999999999</v>
      </c>
      <c r="D8" s="2">
        <f ca="1">_xll.GeodesiX.UDF.TravellingSalesman(A8,B8,C8)</f>
        <v>5</v>
      </c>
      <c r="E8" s="2">
        <v>2</v>
      </c>
      <c r="F8" s="2" t="s">
        <v>10</v>
      </c>
      <c r="G8" s="2">
        <v>0.6</v>
      </c>
      <c r="H8" s="2" t="s">
        <v>27</v>
      </c>
      <c r="I8" s="2" t="str">
        <f>_xll.GeodesiX.UDF.Geocode(I$1,$A8)</f>
        <v>OK</v>
      </c>
    </row>
    <row r="9" spans="1:9" x14ac:dyDescent="0.25">
      <c r="A9" s="2" t="s">
        <v>55</v>
      </c>
      <c r="B9" s="2">
        <f>_xll.GeodesiX.UDF.Geocode(B$1,$A9)</f>
        <v>55.676096800000003</v>
      </c>
      <c r="C9" s="2">
        <f>_xll.GeodesiX.UDF.Geocode(C$1,$A9)</f>
        <v>12.568337100000001</v>
      </c>
      <c r="D9" s="2">
        <f ca="1">_xll.GeodesiX.UDF.TravellingSalesman(A9,B9,C9)</f>
        <v>15</v>
      </c>
      <c r="E9" s="2">
        <v>2</v>
      </c>
      <c r="F9" s="2" t="s">
        <v>10</v>
      </c>
      <c r="G9" s="2">
        <v>0.6</v>
      </c>
      <c r="H9" s="2" t="s">
        <v>56</v>
      </c>
      <c r="I9" s="2" t="str">
        <f>_xll.GeodesiX.UDF.Geocode(I$1,$A9)</f>
        <v>OK</v>
      </c>
    </row>
    <row r="10" spans="1:9" x14ac:dyDescent="0.25">
      <c r="A10" s="2" t="s">
        <v>44</v>
      </c>
      <c r="B10" s="2">
        <f>_xll.GeodesiX.UDF.Geocode(B$1,$A10)</f>
        <v>53.3498053</v>
      </c>
      <c r="C10" s="2">
        <f>_xll.GeodesiX.UDF.Geocode(C$1,$A10)</f>
        <v>-6.2603096999999996</v>
      </c>
      <c r="D10" s="2">
        <f ca="1">_xll.GeodesiX.UDF.TravellingSalesman(A10,B10,C10)</f>
        <v>12</v>
      </c>
      <c r="E10" s="2">
        <v>2</v>
      </c>
      <c r="F10" s="2" t="s">
        <v>10</v>
      </c>
      <c r="G10" s="2">
        <v>0.6</v>
      </c>
      <c r="H10" s="2" t="s">
        <v>45</v>
      </c>
      <c r="I10" s="2" t="str">
        <f>_xll.GeodesiX.UDF.Geocode(I$1,$A10)</f>
        <v>OK</v>
      </c>
    </row>
    <row r="11" spans="1:9" x14ac:dyDescent="0.25">
      <c r="A11" s="2" t="s">
        <v>59</v>
      </c>
      <c r="B11" s="2">
        <f>_xll.GeodesiX.UDF.Geocode(B$1,$A11)</f>
        <v>60.169855699999999</v>
      </c>
      <c r="C11" s="2">
        <f>_xll.GeodesiX.UDF.Geocode(C$1,$A11)</f>
        <v>24.938379000000001</v>
      </c>
      <c r="D11" s="2">
        <f ca="1">_xll.GeodesiX.UDF.TravellingSalesman(A11,B11,C11)</f>
        <v>11</v>
      </c>
      <c r="E11" s="2">
        <v>2</v>
      </c>
      <c r="F11" s="2" t="s">
        <v>10</v>
      </c>
      <c r="G11" s="2">
        <v>0.6</v>
      </c>
      <c r="H11" s="2" t="s">
        <v>60</v>
      </c>
      <c r="I11" s="2" t="str">
        <f>_xll.GeodesiX.UDF.Geocode(I$1,$A11)</f>
        <v>OK</v>
      </c>
    </row>
    <row r="12" spans="1:9" x14ac:dyDescent="0.25">
      <c r="A12" s="2" t="s">
        <v>42</v>
      </c>
      <c r="B12" s="2">
        <f>_xll.GeodesiX.UDF.Geocode(B$1,$A12)</f>
        <v>38.722252400000002</v>
      </c>
      <c r="C12" s="2">
        <f>_xll.GeodesiX.UDF.Geocode(C$1,$A12)</f>
        <v>-9.1393366</v>
      </c>
      <c r="D12" s="2">
        <f ca="1">_xll.GeodesiX.UDF.TravellingSalesman(A12,B12,C12)</f>
        <v>6</v>
      </c>
      <c r="E12" s="2">
        <v>2</v>
      </c>
      <c r="F12" s="2" t="s">
        <v>10</v>
      </c>
      <c r="G12" s="2">
        <v>0.6</v>
      </c>
      <c r="H12" s="2" t="s">
        <v>43</v>
      </c>
      <c r="I12" s="2" t="str">
        <f>_xll.GeodesiX.UDF.Geocode(I$1,$A12)</f>
        <v>OK</v>
      </c>
    </row>
    <row r="13" spans="1:9" x14ac:dyDescent="0.25">
      <c r="A13" s="2" t="s">
        <v>20</v>
      </c>
      <c r="B13" s="2">
        <f>_xll.GeodesiX.UDF.Geocode(B$1,$A13)</f>
        <v>46.056946500000002</v>
      </c>
      <c r="C13" s="2">
        <f>_xll.GeodesiX.UDF.Geocode(C$1,$A13)</f>
        <v>14.505751500000001</v>
      </c>
      <c r="D13" s="2">
        <f ca="1">_xll.GeodesiX.UDF.TravellingSalesman(A13,B13,C13)</f>
        <v>3</v>
      </c>
      <c r="E13" s="2">
        <v>2</v>
      </c>
      <c r="F13" s="2" t="s">
        <v>10</v>
      </c>
      <c r="G13" s="2">
        <v>0.6</v>
      </c>
      <c r="H13" s="2" t="s">
        <v>21</v>
      </c>
      <c r="I13" s="2" t="str">
        <f>_xll.GeodesiX.UDF.Geocode(I$1,$A13)</f>
        <v>OK</v>
      </c>
    </row>
    <row r="14" spans="1:9" x14ac:dyDescent="0.25">
      <c r="A14" s="2" t="s">
        <v>49</v>
      </c>
      <c r="B14" s="2">
        <f>_xll.GeodesiX.UDF.Geocode(B$1,$A14)</f>
        <v>49.815272999999998</v>
      </c>
      <c r="C14" s="2">
        <f>_xll.GeodesiX.UDF.Geocode(C$1,$A14)</f>
        <v>6.1295830000000002</v>
      </c>
      <c r="D14" s="2">
        <f ca="1">_xll.GeodesiX.UDF.TravellingSalesman(A14,B14,C14)</f>
        <v>2</v>
      </c>
      <c r="E14" s="2">
        <v>2</v>
      </c>
      <c r="F14" s="2" t="s">
        <v>10</v>
      </c>
      <c r="G14" s="2">
        <v>0.6</v>
      </c>
      <c r="H14" s="2" t="s">
        <v>50</v>
      </c>
      <c r="I14" s="2" t="str">
        <f>_xll.GeodesiX.UDF.Geocode(I$1,$A14)</f>
        <v>OK</v>
      </c>
    </row>
    <row r="15" spans="1:9" x14ac:dyDescent="0.25">
      <c r="A15" s="2" t="s">
        <v>40</v>
      </c>
      <c r="B15" s="2">
        <f>_xll.GeodesiX.UDF.Geocode(B$1,$A15)</f>
        <v>40.416775399999999</v>
      </c>
      <c r="C15" s="2">
        <f>_xll.GeodesiX.UDF.Geocode(C$1,$A15)</f>
        <v>-3.7037901999999998</v>
      </c>
      <c r="D15" s="2">
        <f ca="1">_xll.GeodesiX.UDF.TravellingSalesman(A15,B15,C15)</f>
        <v>18</v>
      </c>
      <c r="E15" s="2">
        <v>2</v>
      </c>
      <c r="F15" s="2" t="s">
        <v>10</v>
      </c>
      <c r="G15" s="2">
        <v>0.6</v>
      </c>
      <c r="H15" s="2" t="s">
        <v>41</v>
      </c>
      <c r="I15" s="2" t="str">
        <f>_xll.GeodesiX.UDF.Geocode(I$1,$A15)</f>
        <v>OK</v>
      </c>
    </row>
    <row r="16" spans="1:9" x14ac:dyDescent="0.25">
      <c r="A16" s="2" t="s">
        <v>32</v>
      </c>
      <c r="B16" s="2">
        <f>_xll.GeodesiX.UDF.Geocode(B$1,$A16)</f>
        <v>35.1855659</v>
      </c>
      <c r="C16" s="2">
        <f>_xll.GeodesiX.UDF.Geocode(C$1,$A16)</f>
        <v>33.382276400000002</v>
      </c>
      <c r="D16" s="2">
        <f ca="1">_xll.GeodesiX.UDF.TravellingSalesman(A16,B16,C16)</f>
        <v>25</v>
      </c>
      <c r="E16" s="2">
        <v>2</v>
      </c>
      <c r="F16" s="2" t="s">
        <v>10</v>
      </c>
      <c r="G16" s="2">
        <v>0.6</v>
      </c>
      <c r="H16" s="2" t="s">
        <v>33</v>
      </c>
      <c r="I16" s="2" t="str">
        <f>_xll.GeodesiX.UDF.Geocode(I$1,$A16)</f>
        <v>OK</v>
      </c>
    </row>
    <row r="17" spans="1:9" x14ac:dyDescent="0.25">
      <c r="A17" s="2" t="s">
        <v>47</v>
      </c>
      <c r="B17" s="2">
        <f>_xll.GeodesiX.UDF.Geocode(B$1,$A17)</f>
        <v>48.857547500000003</v>
      </c>
      <c r="C17" s="2">
        <f>_xll.GeodesiX.UDF.Geocode(C$1,$A17)</f>
        <v>2.3513765000000002</v>
      </c>
      <c r="D17" s="2">
        <f ca="1">_xll.GeodesiX.UDF.TravellingSalesman(A17,B17,C17)</f>
        <v>16</v>
      </c>
      <c r="E17" s="2">
        <v>2</v>
      </c>
      <c r="F17" s="2" t="s">
        <v>10</v>
      </c>
      <c r="G17" s="2">
        <v>0.6</v>
      </c>
      <c r="H17" s="2" t="s">
        <v>48</v>
      </c>
      <c r="I17" s="2" t="str">
        <f>_xll.GeodesiX.UDF.Geocode(I$1,$A17)</f>
        <v>OK</v>
      </c>
    </row>
    <row r="18" spans="1:9" x14ac:dyDescent="0.25">
      <c r="A18" s="2" t="s">
        <v>18</v>
      </c>
      <c r="B18" s="2">
        <f>_xll.GeodesiX.UDF.Geocode(B$1,$A18)</f>
        <v>50.075538100000003</v>
      </c>
      <c r="C18" s="2">
        <f>_xll.GeodesiX.UDF.Geocode(C$1,$A18)</f>
        <v>14.4378005</v>
      </c>
      <c r="D18" s="2">
        <f ca="1">_xll.GeodesiX.UDF.TravellingSalesman(A18,B18,C18)</f>
        <v>14</v>
      </c>
      <c r="E18" s="2">
        <v>2</v>
      </c>
      <c r="F18" s="2" t="s">
        <v>10</v>
      </c>
      <c r="G18" s="2">
        <v>0.6</v>
      </c>
      <c r="H18" s="2" t="s">
        <v>19</v>
      </c>
      <c r="I18" s="2" t="str">
        <f>_xll.GeodesiX.UDF.Geocode(I$1,$A18)</f>
        <v>OK</v>
      </c>
    </row>
    <row r="19" spans="1:9" x14ac:dyDescent="0.25">
      <c r="A19" s="2" t="s">
        <v>9</v>
      </c>
      <c r="B19" s="2">
        <f>_xll.GeodesiX.UDF.Geocode(B$1,$A19)</f>
        <v>56.967694100000003</v>
      </c>
      <c r="C19" s="2">
        <f>_xll.GeodesiX.UDF.Geocode(C$1,$A19)</f>
        <v>24.105622100000001</v>
      </c>
      <c r="D19" s="2">
        <f ca="1">_xll.GeodesiX.UDF.TravellingSalesman(A19,B19,C19)</f>
        <v>13</v>
      </c>
      <c r="E19" s="2">
        <v>2</v>
      </c>
      <c r="F19" s="2" t="s">
        <v>10</v>
      </c>
      <c r="G19" s="2">
        <v>0.6</v>
      </c>
      <c r="H19" s="2" t="s">
        <v>11</v>
      </c>
      <c r="I19" s="2" t="str">
        <f>_xll.GeodesiX.UDF.Geocode(I$1,$A19)</f>
        <v>OK</v>
      </c>
    </row>
    <row r="20" spans="1:9" x14ac:dyDescent="0.25">
      <c r="A20" s="2" t="s">
        <v>38</v>
      </c>
      <c r="B20" s="2">
        <f>_xll.GeodesiX.UDF.Geocode(B$1,$A20)</f>
        <v>41.896706799999997</v>
      </c>
      <c r="C20" s="2">
        <f>_xll.GeodesiX.UDF.Geocode(C$1,$A20)</f>
        <v>12.4822025</v>
      </c>
      <c r="D20" s="2">
        <f ca="1">_xll.GeodesiX.UDF.TravellingSalesman(A20,B20,C20)</f>
        <v>4</v>
      </c>
      <c r="E20" s="2">
        <v>2</v>
      </c>
      <c r="F20" s="2" t="s">
        <v>10</v>
      </c>
      <c r="G20" s="2">
        <v>0.6</v>
      </c>
      <c r="H20" s="2" t="s">
        <v>39</v>
      </c>
      <c r="I20" s="2" t="str">
        <f>_xll.GeodesiX.UDF.Geocode(I$1,$A20)</f>
        <v>OK</v>
      </c>
    </row>
    <row r="21" spans="1:9" x14ac:dyDescent="0.25">
      <c r="A21" s="2" t="s">
        <v>28</v>
      </c>
      <c r="B21" s="2">
        <f>_xll.GeodesiX.UDF.Geocode(B$1,$A21)</f>
        <v>42.697708200000001</v>
      </c>
      <c r="C21" s="2">
        <f>_xll.GeodesiX.UDF.Geocode(C$1,$A21)</f>
        <v>23.3218675</v>
      </c>
      <c r="D21" s="2">
        <f ca="1">_xll.GeodesiX.UDF.TravellingSalesman(A21,B21,C21)</f>
        <v>7</v>
      </c>
      <c r="E21" s="2">
        <v>2</v>
      </c>
      <c r="F21" s="2" t="s">
        <v>10</v>
      </c>
      <c r="G21" s="2">
        <v>0.6</v>
      </c>
      <c r="H21" s="2" t="s">
        <v>29</v>
      </c>
      <c r="I21" s="2" t="str">
        <f>_xll.GeodesiX.UDF.Geocode(I$1,$A21)</f>
        <v>OK</v>
      </c>
    </row>
    <row r="22" spans="1:9" x14ac:dyDescent="0.25">
      <c r="A22" s="2" t="s">
        <v>57</v>
      </c>
      <c r="B22" s="2">
        <f>_xll.GeodesiX.UDF.Geocode(B$1,$A22)</f>
        <v>59.329323500000001</v>
      </c>
      <c r="C22" s="2">
        <f>_xll.GeodesiX.UDF.Geocode(C$1,$A22)</f>
        <v>18.068580799999999</v>
      </c>
      <c r="D22" s="2">
        <f ca="1">_xll.GeodesiX.UDF.TravellingSalesman(A22,B22,C22)</f>
        <v>17</v>
      </c>
      <c r="E22" s="2">
        <v>2</v>
      </c>
      <c r="F22" s="2" t="s">
        <v>10</v>
      </c>
      <c r="G22" s="2">
        <v>0.6</v>
      </c>
      <c r="H22" s="2" t="s">
        <v>58</v>
      </c>
      <c r="I22" s="2" t="str">
        <f>_xll.GeodesiX.UDF.Geocode(I$1,$A22)</f>
        <v>OK</v>
      </c>
    </row>
    <row r="23" spans="1:9" x14ac:dyDescent="0.25">
      <c r="A23" s="2" t="s">
        <v>61</v>
      </c>
      <c r="B23" s="2">
        <f>_xll.GeodesiX.UDF.Geocode(B$1,$A23)</f>
        <v>59.436960800000001</v>
      </c>
      <c r="C23" s="2">
        <f>_xll.GeodesiX.UDF.Geocode(C$1,$A23)</f>
        <v>24.7535746</v>
      </c>
      <c r="D23" s="2">
        <f ca="1">_xll.GeodesiX.UDF.TravellingSalesman(A23,B23,C23)</f>
        <v>23</v>
      </c>
      <c r="E23" s="2">
        <v>2</v>
      </c>
      <c r="F23" s="2" t="s">
        <v>10</v>
      </c>
      <c r="G23" s="2">
        <v>0.6</v>
      </c>
      <c r="H23" s="2" t="s">
        <v>62</v>
      </c>
      <c r="I23" s="2" t="str">
        <f>_xll.GeodesiX.UDF.Geocode(I$1,$A23)</f>
        <v>OK</v>
      </c>
    </row>
    <row r="24" spans="1:9" x14ac:dyDescent="0.25">
      <c r="A24" s="2" t="s">
        <v>36</v>
      </c>
      <c r="B24" s="2">
        <f>_xll.GeodesiX.UDF.Geocode(B$1,$A24)</f>
        <v>35.899237499999998</v>
      </c>
      <c r="C24" s="2">
        <f>_xll.GeodesiX.UDF.Geocode(C$1,$A24)</f>
        <v>14.5140996</v>
      </c>
      <c r="D24" s="2">
        <f ca="1">_xll.GeodesiX.UDF.TravellingSalesman(A24,B24,C24)</f>
        <v>22</v>
      </c>
      <c r="E24" s="2">
        <v>2</v>
      </c>
      <c r="F24" s="2" t="s">
        <v>10</v>
      </c>
      <c r="G24" s="2">
        <v>0.6</v>
      </c>
      <c r="H24" s="2" t="s">
        <v>37</v>
      </c>
      <c r="I24" s="2" t="str">
        <f>_xll.GeodesiX.UDF.Geocode(I$1,$A24)</f>
        <v>OK</v>
      </c>
    </row>
    <row r="25" spans="1:9" x14ac:dyDescent="0.25">
      <c r="A25" s="2" t="s">
        <v>22</v>
      </c>
      <c r="B25" s="2">
        <f>_xll.GeodesiX.UDF.Geocode(B$1,$A25)</f>
        <v>48.208069600000002</v>
      </c>
      <c r="C25" s="2">
        <f>_xll.GeodesiX.UDF.Geocode(C$1,$A25)</f>
        <v>16.371309499999999</v>
      </c>
      <c r="D25" s="2">
        <f ca="1">_xll.GeodesiX.UDF.TravellingSalesman(A25,B25,C25)</f>
        <v>26</v>
      </c>
      <c r="E25" s="2">
        <v>2</v>
      </c>
      <c r="F25" s="2" t="s">
        <v>10</v>
      </c>
      <c r="G25" s="2">
        <v>0.6</v>
      </c>
      <c r="H25" s="2" t="s">
        <v>23</v>
      </c>
      <c r="I25" s="2" t="str">
        <f>_xll.GeodesiX.UDF.Geocode(I$1,$A25)</f>
        <v>OK</v>
      </c>
    </row>
    <row r="26" spans="1:9" x14ac:dyDescent="0.25">
      <c r="A26" s="2" t="s">
        <v>12</v>
      </c>
      <c r="B26" s="2">
        <f>_xll.GeodesiX.UDF.Geocode(B$1,$A26)</f>
        <v>54.687155500000003</v>
      </c>
      <c r="C26" s="2">
        <f>_xll.GeodesiX.UDF.Geocode(C$1,$A26)</f>
        <v>25.279651399999999</v>
      </c>
      <c r="D26" s="2">
        <f ca="1">_xll.GeodesiX.UDF.TravellingSalesman(A26,B26,C26)</f>
        <v>1</v>
      </c>
      <c r="E26" s="2">
        <v>2</v>
      </c>
      <c r="F26" s="2" t="s">
        <v>10</v>
      </c>
      <c r="G26" s="2">
        <v>0.6</v>
      </c>
      <c r="H26" s="2" t="s">
        <v>13</v>
      </c>
      <c r="I26" s="2" t="str">
        <f>_xll.GeodesiX.UDF.Geocode(I$1,$A26)</f>
        <v>OK</v>
      </c>
    </row>
    <row r="27" spans="1:9" x14ac:dyDescent="0.25">
      <c r="A27" s="2" t="s">
        <v>14</v>
      </c>
      <c r="B27" s="2">
        <f>_xll.GeodesiX.UDF.Geocode(B$1,$A27)</f>
        <v>52.2296756</v>
      </c>
      <c r="C27" s="2">
        <f>_xll.GeodesiX.UDF.Geocode(C$1,$A27)</f>
        <v>21.012228700000001</v>
      </c>
      <c r="D27" s="2">
        <f ca="1">_xll.GeodesiX.UDF.TravellingSalesman(A27,B27,C27)</f>
        <v>19</v>
      </c>
      <c r="E27" s="2">
        <v>2</v>
      </c>
      <c r="F27" s="2" t="s">
        <v>10</v>
      </c>
      <c r="G27" s="2">
        <v>0.6</v>
      </c>
      <c r="H27" s="2" t="s">
        <v>15</v>
      </c>
      <c r="I27" s="2" t="str">
        <f>_xll.GeodesiX.UDF.Geocode(I$1,$A27)</f>
        <v>OK</v>
      </c>
    </row>
    <row r="28" spans="1:9" x14ac:dyDescent="0.25">
      <c r="A28" s="2"/>
      <c r="B28" s="2"/>
      <c r="C28" s="2" t="s">
        <v>63</v>
      </c>
      <c r="D28" s="2">
        <f ca="1">_xll.GeodesiX.UDF.TravellingSalesmanDistance()/1000</f>
        <v>0</v>
      </c>
      <c r="E28" s="2"/>
      <c r="F28" s="2"/>
      <c r="G28" s="2"/>
      <c r="H28" s="2"/>
      <c r="I28" s="2"/>
    </row>
  </sheetData>
  <sortState xmlns:xlrd2="http://schemas.microsoft.com/office/spreadsheetml/2017/richdata2" ref="A2:I28">
    <sortCondition ref="A2:A28"/>
  </sortState>
  <pageMargins left="0.7" right="0.7" top="0.75" bottom="0.75" header="0.3" footer="0.3"/>
  <customProperties>
    <customPr name="display" r:id="rId1"/>
    <customPr name="id" r:id="rId2"/>
    <customPr name="mapstyle" r:id="rId3"/>
    <customPr name="PaneHeight" r:id="rId4"/>
    <customPr name="PaneWidth" r:id="rId5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0FB29-0943-444F-B542-8B5E6B7E18DC}">
  <dimension ref="A1:R28"/>
  <sheetViews>
    <sheetView workbookViewId="0"/>
  </sheetViews>
  <sheetFormatPr defaultRowHeight="15" x14ac:dyDescent="0.25"/>
  <sheetData>
    <row r="1" spans="1:18" x14ac:dyDescent="0.25">
      <c r="A1">
        <v>29</v>
      </c>
      <c r="B1" t="s">
        <v>8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1</v>
      </c>
      <c r="K1" t="s">
        <v>71</v>
      </c>
      <c r="L1" t="s">
        <v>72</v>
      </c>
      <c r="M1" t="s">
        <v>2</v>
      </c>
      <c r="N1" t="s">
        <v>73</v>
      </c>
      <c r="O1" t="s">
        <v>74</v>
      </c>
      <c r="P1" t="s">
        <v>75</v>
      </c>
      <c r="Q1" t="s">
        <v>8</v>
      </c>
      <c r="R1" t="s">
        <v>76</v>
      </c>
    </row>
    <row r="2" spans="1:18" x14ac:dyDescent="0.25">
      <c r="A2" t="s">
        <v>53</v>
      </c>
      <c r="B2" t="s">
        <v>77</v>
      </c>
      <c r="C2" t="s">
        <v>78</v>
      </c>
      <c r="D2" t="s">
        <v>79</v>
      </c>
      <c r="F2" t="s">
        <v>80</v>
      </c>
      <c r="G2" t="s">
        <v>81</v>
      </c>
      <c r="H2" t="s">
        <v>82</v>
      </c>
      <c r="I2" t="s">
        <v>53</v>
      </c>
      <c r="J2">
        <v>52.367573399999998</v>
      </c>
      <c r="K2" t="s">
        <v>83</v>
      </c>
      <c r="L2" t="s">
        <v>84</v>
      </c>
      <c r="M2">
        <v>4.9041389000000004</v>
      </c>
      <c r="N2" t="s">
        <v>85</v>
      </c>
      <c r="Q2" t="s">
        <v>80</v>
      </c>
    </row>
    <row r="3" spans="1:18" x14ac:dyDescent="0.25">
      <c r="A3" t="s">
        <v>34</v>
      </c>
      <c r="B3" t="s">
        <v>77</v>
      </c>
      <c r="E3" t="s">
        <v>86</v>
      </c>
      <c r="F3" t="s">
        <v>87</v>
      </c>
      <c r="G3" t="s">
        <v>88</v>
      </c>
      <c r="H3" t="s">
        <v>89</v>
      </c>
      <c r="I3" t="s">
        <v>34</v>
      </c>
      <c r="J3">
        <v>37.983809600000001</v>
      </c>
      <c r="K3" t="s">
        <v>90</v>
      </c>
      <c r="L3" t="s">
        <v>84</v>
      </c>
      <c r="M3">
        <v>23.727538800000001</v>
      </c>
      <c r="N3" t="s">
        <v>91</v>
      </c>
      <c r="Q3" t="s">
        <v>87</v>
      </c>
    </row>
    <row r="4" spans="1:18" x14ac:dyDescent="0.25">
      <c r="A4" t="s">
        <v>16</v>
      </c>
      <c r="B4" t="s">
        <v>77</v>
      </c>
      <c r="C4" t="s">
        <v>92</v>
      </c>
      <c r="E4" t="s">
        <v>93</v>
      </c>
      <c r="F4" t="s">
        <v>94</v>
      </c>
      <c r="G4" t="s">
        <v>95</v>
      </c>
      <c r="H4" t="s">
        <v>96</v>
      </c>
      <c r="I4" t="s">
        <v>16</v>
      </c>
      <c r="J4">
        <v>52.520006600000002</v>
      </c>
      <c r="K4" t="s">
        <v>92</v>
      </c>
      <c r="L4" t="s">
        <v>84</v>
      </c>
      <c r="M4">
        <v>13.404954</v>
      </c>
      <c r="N4" t="s">
        <v>97</v>
      </c>
      <c r="Q4" t="s">
        <v>94</v>
      </c>
    </row>
    <row r="5" spans="1:18" x14ac:dyDescent="0.25">
      <c r="A5" t="s">
        <v>24</v>
      </c>
      <c r="B5" t="s">
        <v>77</v>
      </c>
      <c r="C5" t="s">
        <v>98</v>
      </c>
      <c r="F5" t="s">
        <v>99</v>
      </c>
      <c r="G5" t="s">
        <v>100</v>
      </c>
      <c r="H5" t="s">
        <v>101</v>
      </c>
      <c r="I5" t="s">
        <v>24</v>
      </c>
      <c r="J5">
        <v>48.148596499999996</v>
      </c>
      <c r="K5" t="s">
        <v>102</v>
      </c>
      <c r="L5" t="s">
        <v>84</v>
      </c>
      <c r="M5">
        <v>17.107747700000001</v>
      </c>
      <c r="N5" t="s">
        <v>103</v>
      </c>
      <c r="Q5" t="s">
        <v>99</v>
      </c>
    </row>
    <row r="6" spans="1:18" x14ac:dyDescent="0.25">
      <c r="A6" t="s">
        <v>51</v>
      </c>
      <c r="B6" t="s">
        <v>77</v>
      </c>
      <c r="C6" t="s">
        <v>104</v>
      </c>
      <c r="F6" t="s">
        <v>105</v>
      </c>
      <c r="G6" t="s">
        <v>106</v>
      </c>
      <c r="H6" t="s">
        <v>107</v>
      </c>
      <c r="I6" t="s">
        <v>51</v>
      </c>
      <c r="J6">
        <v>50.826045299999997</v>
      </c>
      <c r="L6" t="s">
        <v>84</v>
      </c>
      <c r="M6">
        <v>4.3802051999999998</v>
      </c>
      <c r="N6" t="s">
        <v>108</v>
      </c>
      <c r="Q6" t="s">
        <v>105</v>
      </c>
    </row>
    <row r="7" spans="1:18" x14ac:dyDescent="0.25">
      <c r="A7" t="s">
        <v>30</v>
      </c>
      <c r="B7" t="s">
        <v>77</v>
      </c>
      <c r="C7" t="s">
        <v>109</v>
      </c>
      <c r="D7" t="s">
        <v>109</v>
      </c>
      <c r="F7" t="s">
        <v>110</v>
      </c>
      <c r="G7" t="s">
        <v>111</v>
      </c>
      <c r="H7" t="s">
        <v>112</v>
      </c>
      <c r="I7" t="s">
        <v>30</v>
      </c>
      <c r="J7">
        <v>44.426767400000003</v>
      </c>
      <c r="K7" t="s">
        <v>109</v>
      </c>
      <c r="L7" t="s">
        <v>84</v>
      </c>
      <c r="M7">
        <v>26.1025384</v>
      </c>
      <c r="N7" t="s">
        <v>113</v>
      </c>
      <c r="Q7" t="s">
        <v>110</v>
      </c>
    </row>
    <row r="8" spans="1:18" x14ac:dyDescent="0.25">
      <c r="A8" t="s">
        <v>26</v>
      </c>
      <c r="B8" t="s">
        <v>77</v>
      </c>
      <c r="F8" t="s">
        <v>114</v>
      </c>
      <c r="G8" t="s">
        <v>115</v>
      </c>
      <c r="H8" t="s">
        <v>116</v>
      </c>
      <c r="I8" t="s">
        <v>26</v>
      </c>
      <c r="J8">
        <v>47.497911999999999</v>
      </c>
      <c r="K8" t="s">
        <v>117</v>
      </c>
      <c r="L8" t="s">
        <v>84</v>
      </c>
      <c r="M8">
        <v>19.040234999999999</v>
      </c>
      <c r="N8" t="s">
        <v>118</v>
      </c>
      <c r="Q8" t="s">
        <v>114</v>
      </c>
    </row>
    <row r="9" spans="1:18" x14ac:dyDescent="0.25">
      <c r="A9" t="s">
        <v>55</v>
      </c>
      <c r="B9" t="s">
        <v>77</v>
      </c>
      <c r="F9" t="s">
        <v>119</v>
      </c>
      <c r="G9" t="s">
        <v>120</v>
      </c>
      <c r="H9" t="s">
        <v>121</v>
      </c>
      <c r="I9" t="s">
        <v>55</v>
      </c>
      <c r="J9">
        <v>55.676096800000003</v>
      </c>
      <c r="K9" t="s">
        <v>122</v>
      </c>
      <c r="L9" t="s">
        <v>84</v>
      </c>
      <c r="M9">
        <v>12.568337100000001</v>
      </c>
      <c r="N9" t="s">
        <v>123</v>
      </c>
      <c r="Q9" t="s">
        <v>119</v>
      </c>
    </row>
    <row r="10" spans="1:18" x14ac:dyDescent="0.25">
      <c r="A10" t="s">
        <v>44</v>
      </c>
      <c r="B10" t="s">
        <v>77</v>
      </c>
      <c r="C10" t="s">
        <v>124</v>
      </c>
      <c r="F10" t="s">
        <v>125</v>
      </c>
      <c r="G10" t="s">
        <v>126</v>
      </c>
      <c r="H10" t="s">
        <v>127</v>
      </c>
      <c r="I10" t="s">
        <v>44</v>
      </c>
      <c r="J10">
        <v>53.3498053</v>
      </c>
      <c r="K10" t="s">
        <v>128</v>
      </c>
      <c r="L10" t="s">
        <v>84</v>
      </c>
      <c r="M10">
        <v>-6.2603096999999996</v>
      </c>
      <c r="N10" t="s">
        <v>129</v>
      </c>
      <c r="Q10" t="s">
        <v>125</v>
      </c>
    </row>
    <row r="11" spans="1:18" x14ac:dyDescent="0.25">
      <c r="A11" t="s">
        <v>59</v>
      </c>
      <c r="B11" t="s">
        <v>77</v>
      </c>
      <c r="C11" t="s">
        <v>130</v>
      </c>
      <c r="D11" t="s">
        <v>131</v>
      </c>
      <c r="E11" t="s">
        <v>131</v>
      </c>
      <c r="F11" t="s">
        <v>132</v>
      </c>
      <c r="G11" t="s">
        <v>133</v>
      </c>
      <c r="H11" t="s">
        <v>134</v>
      </c>
      <c r="I11" t="s">
        <v>59</v>
      </c>
      <c r="J11">
        <v>60.169855699999999</v>
      </c>
      <c r="K11" t="s">
        <v>131</v>
      </c>
      <c r="L11" t="s">
        <v>84</v>
      </c>
      <c r="M11">
        <v>24.938379000000001</v>
      </c>
      <c r="N11" t="s">
        <v>135</v>
      </c>
      <c r="Q11" t="s">
        <v>132</v>
      </c>
    </row>
    <row r="12" spans="1:18" x14ac:dyDescent="0.25">
      <c r="A12" t="s">
        <v>42</v>
      </c>
      <c r="B12" t="s">
        <v>77</v>
      </c>
      <c r="C12" t="s">
        <v>136</v>
      </c>
      <c r="D12" t="s">
        <v>136</v>
      </c>
      <c r="F12" t="s">
        <v>137</v>
      </c>
      <c r="G12" t="s">
        <v>138</v>
      </c>
      <c r="H12" t="s">
        <v>139</v>
      </c>
      <c r="I12" t="s">
        <v>42</v>
      </c>
      <c r="J12">
        <v>38.722252400000002</v>
      </c>
      <c r="K12" t="s">
        <v>136</v>
      </c>
      <c r="L12" t="s">
        <v>84</v>
      </c>
      <c r="M12">
        <v>-9.1393366</v>
      </c>
      <c r="N12" t="s">
        <v>140</v>
      </c>
      <c r="Q12" t="s">
        <v>137</v>
      </c>
    </row>
    <row r="13" spans="1:18" x14ac:dyDescent="0.25">
      <c r="A13" t="s">
        <v>20</v>
      </c>
      <c r="B13" t="s">
        <v>77</v>
      </c>
      <c r="C13" t="s">
        <v>141</v>
      </c>
      <c r="F13" t="s">
        <v>142</v>
      </c>
      <c r="G13" t="s">
        <v>143</v>
      </c>
      <c r="H13" t="s">
        <v>144</v>
      </c>
      <c r="I13" t="s">
        <v>20</v>
      </c>
      <c r="J13">
        <v>46.056946500000002</v>
      </c>
      <c r="K13" t="s">
        <v>141</v>
      </c>
      <c r="L13" t="s">
        <v>84</v>
      </c>
      <c r="M13">
        <v>14.505751500000001</v>
      </c>
      <c r="N13" t="s">
        <v>145</v>
      </c>
      <c r="Q13" t="s">
        <v>142</v>
      </c>
    </row>
    <row r="14" spans="1:18" x14ac:dyDescent="0.25">
      <c r="A14" t="s">
        <v>46</v>
      </c>
      <c r="B14" t="s">
        <v>77</v>
      </c>
      <c r="C14" t="s">
        <v>146</v>
      </c>
      <c r="D14" t="s">
        <v>147</v>
      </c>
      <c r="F14" t="s">
        <v>148</v>
      </c>
      <c r="G14" t="s">
        <v>149</v>
      </c>
      <c r="H14" t="s">
        <v>150</v>
      </c>
      <c r="I14" t="s">
        <v>151</v>
      </c>
      <c r="J14">
        <v>51.507217799999999</v>
      </c>
      <c r="K14" t="s">
        <v>152</v>
      </c>
      <c r="L14" t="s">
        <v>84</v>
      </c>
      <c r="M14">
        <v>-0.12758620000000001</v>
      </c>
      <c r="N14" t="s">
        <v>153</v>
      </c>
      <c r="P14" t="s">
        <v>152</v>
      </c>
      <c r="Q14" t="s">
        <v>148</v>
      </c>
    </row>
    <row r="15" spans="1:18" x14ac:dyDescent="0.25">
      <c r="A15" t="s">
        <v>49</v>
      </c>
      <c r="B15" t="s">
        <v>77</v>
      </c>
      <c r="F15" t="s">
        <v>154</v>
      </c>
      <c r="G15" t="s">
        <v>155</v>
      </c>
      <c r="H15" t="s">
        <v>156</v>
      </c>
      <c r="I15" t="s">
        <v>156</v>
      </c>
      <c r="J15">
        <v>49.815272999999998</v>
      </c>
      <c r="L15" t="s">
        <v>84</v>
      </c>
      <c r="M15">
        <v>6.1295830000000002</v>
      </c>
      <c r="N15" t="s">
        <v>157</v>
      </c>
      <c r="Q15" t="s">
        <v>154</v>
      </c>
    </row>
    <row r="16" spans="1:18" x14ac:dyDescent="0.25">
      <c r="A16" t="s">
        <v>40</v>
      </c>
      <c r="B16" t="s">
        <v>77</v>
      </c>
      <c r="C16" t="s">
        <v>158</v>
      </c>
      <c r="D16" t="s">
        <v>159</v>
      </c>
      <c r="F16" t="s">
        <v>160</v>
      </c>
      <c r="G16" t="s">
        <v>161</v>
      </c>
      <c r="H16" t="s">
        <v>162</v>
      </c>
      <c r="I16" t="s">
        <v>40</v>
      </c>
      <c r="J16">
        <v>40.416775399999999</v>
      </c>
      <c r="K16" t="s">
        <v>159</v>
      </c>
      <c r="L16" t="s">
        <v>84</v>
      </c>
      <c r="M16">
        <v>-3.7037901999999998</v>
      </c>
      <c r="N16" t="s">
        <v>163</v>
      </c>
      <c r="Q16" t="s">
        <v>160</v>
      </c>
    </row>
    <row r="17" spans="1:17" x14ac:dyDescent="0.25">
      <c r="A17" t="s">
        <v>32</v>
      </c>
      <c r="B17" t="s">
        <v>77</v>
      </c>
      <c r="C17" t="s">
        <v>164</v>
      </c>
      <c r="F17" t="s">
        <v>165</v>
      </c>
      <c r="G17" t="s">
        <v>166</v>
      </c>
      <c r="H17" t="s">
        <v>167</v>
      </c>
      <c r="I17" t="s">
        <v>32</v>
      </c>
      <c r="J17">
        <v>35.1855659</v>
      </c>
      <c r="K17" t="s">
        <v>164</v>
      </c>
      <c r="L17" t="s">
        <v>84</v>
      </c>
      <c r="M17">
        <v>33.382276400000002</v>
      </c>
      <c r="N17" t="s">
        <v>168</v>
      </c>
      <c r="Q17" t="s">
        <v>165</v>
      </c>
    </row>
    <row r="18" spans="1:17" x14ac:dyDescent="0.25">
      <c r="A18" t="s">
        <v>47</v>
      </c>
      <c r="B18" t="s">
        <v>77</v>
      </c>
      <c r="C18" t="s">
        <v>169</v>
      </c>
      <c r="D18" t="s">
        <v>170</v>
      </c>
      <c r="F18" t="s">
        <v>171</v>
      </c>
      <c r="G18" t="s">
        <v>172</v>
      </c>
      <c r="H18" t="s">
        <v>173</v>
      </c>
      <c r="I18" t="s">
        <v>47</v>
      </c>
      <c r="J18">
        <v>48.857547500000003</v>
      </c>
      <c r="K18" t="s">
        <v>170</v>
      </c>
      <c r="L18" t="s">
        <v>84</v>
      </c>
      <c r="M18">
        <v>2.3513765000000002</v>
      </c>
      <c r="N18" t="s">
        <v>174</v>
      </c>
      <c r="Q18" t="s">
        <v>171</v>
      </c>
    </row>
    <row r="19" spans="1:17" x14ac:dyDescent="0.25">
      <c r="A19" t="s">
        <v>18</v>
      </c>
      <c r="B19" t="s">
        <v>77</v>
      </c>
      <c r="C19" t="s">
        <v>175</v>
      </c>
      <c r="D19" t="s">
        <v>176</v>
      </c>
      <c r="F19" t="s">
        <v>177</v>
      </c>
      <c r="G19" t="s">
        <v>178</v>
      </c>
      <c r="H19" t="s">
        <v>179</v>
      </c>
      <c r="I19" t="s">
        <v>180</v>
      </c>
      <c r="J19">
        <v>50.075538100000003</v>
      </c>
      <c r="K19" t="s">
        <v>175</v>
      </c>
      <c r="L19" t="s">
        <v>84</v>
      </c>
      <c r="M19">
        <v>14.4378005</v>
      </c>
      <c r="N19" t="s">
        <v>181</v>
      </c>
      <c r="Q19" t="s">
        <v>177</v>
      </c>
    </row>
    <row r="20" spans="1:17" x14ac:dyDescent="0.25">
      <c r="A20" t="s">
        <v>9</v>
      </c>
      <c r="B20" t="s">
        <v>77</v>
      </c>
      <c r="F20" t="s">
        <v>182</v>
      </c>
      <c r="G20" t="s">
        <v>183</v>
      </c>
      <c r="H20" t="s">
        <v>184</v>
      </c>
      <c r="I20" t="s">
        <v>9</v>
      </c>
      <c r="J20">
        <v>56.967694100000003</v>
      </c>
      <c r="K20" t="s">
        <v>185</v>
      </c>
      <c r="L20" t="s">
        <v>84</v>
      </c>
      <c r="M20">
        <v>24.105622100000001</v>
      </c>
      <c r="N20" t="s">
        <v>186</v>
      </c>
      <c r="Q20" t="s">
        <v>182</v>
      </c>
    </row>
    <row r="21" spans="1:17" x14ac:dyDescent="0.25">
      <c r="A21" t="s">
        <v>38</v>
      </c>
      <c r="B21" t="s">
        <v>77</v>
      </c>
      <c r="C21" t="s">
        <v>187</v>
      </c>
      <c r="D21" t="s">
        <v>188</v>
      </c>
      <c r="E21" t="s">
        <v>189</v>
      </c>
      <c r="F21" t="s">
        <v>190</v>
      </c>
      <c r="G21" t="s">
        <v>191</v>
      </c>
      <c r="H21" t="s">
        <v>192</v>
      </c>
      <c r="I21" t="s">
        <v>193</v>
      </c>
      <c r="J21">
        <v>41.896706799999997</v>
      </c>
      <c r="K21" t="s">
        <v>189</v>
      </c>
      <c r="L21" t="s">
        <v>84</v>
      </c>
      <c r="M21">
        <v>12.4822025</v>
      </c>
      <c r="N21" t="s">
        <v>194</v>
      </c>
      <c r="Q21" t="s">
        <v>190</v>
      </c>
    </row>
    <row r="22" spans="1:17" x14ac:dyDescent="0.25">
      <c r="A22" t="s">
        <v>28</v>
      </c>
      <c r="B22" t="s">
        <v>77</v>
      </c>
      <c r="C22" t="s">
        <v>195</v>
      </c>
      <c r="F22" t="s">
        <v>196</v>
      </c>
      <c r="G22" t="s">
        <v>197</v>
      </c>
      <c r="H22" t="s">
        <v>198</v>
      </c>
      <c r="I22" t="s">
        <v>28</v>
      </c>
      <c r="J22">
        <v>42.697708200000001</v>
      </c>
      <c r="K22" t="s">
        <v>199</v>
      </c>
      <c r="L22" t="s">
        <v>84</v>
      </c>
      <c r="M22">
        <v>23.3218675</v>
      </c>
      <c r="N22" t="s">
        <v>200</v>
      </c>
      <c r="Q22" t="s">
        <v>196</v>
      </c>
    </row>
    <row r="23" spans="1:17" x14ac:dyDescent="0.25">
      <c r="A23" t="s">
        <v>57</v>
      </c>
      <c r="B23" t="s">
        <v>77</v>
      </c>
      <c r="C23" t="s">
        <v>201</v>
      </c>
      <c r="F23" t="s">
        <v>202</v>
      </c>
      <c r="G23" t="s">
        <v>203</v>
      </c>
      <c r="H23" t="s">
        <v>204</v>
      </c>
      <c r="I23" t="s">
        <v>57</v>
      </c>
      <c r="J23">
        <v>59.329323500000001</v>
      </c>
      <c r="K23" t="s">
        <v>205</v>
      </c>
      <c r="L23" t="s">
        <v>84</v>
      </c>
      <c r="M23">
        <v>18.068580799999999</v>
      </c>
      <c r="N23" t="s">
        <v>206</v>
      </c>
      <c r="Q23" t="s">
        <v>202</v>
      </c>
    </row>
    <row r="24" spans="1:17" x14ac:dyDescent="0.25">
      <c r="A24" t="s">
        <v>61</v>
      </c>
      <c r="B24" t="s">
        <v>77</v>
      </c>
      <c r="C24" t="s">
        <v>207</v>
      </c>
      <c r="F24" t="s">
        <v>208</v>
      </c>
      <c r="G24" t="s">
        <v>209</v>
      </c>
      <c r="H24" t="s">
        <v>210</v>
      </c>
      <c r="I24" t="s">
        <v>61</v>
      </c>
      <c r="J24">
        <v>59.436960800000001</v>
      </c>
      <c r="K24" t="s">
        <v>211</v>
      </c>
      <c r="L24" t="s">
        <v>84</v>
      </c>
      <c r="M24">
        <v>24.7535746</v>
      </c>
      <c r="N24" t="s">
        <v>212</v>
      </c>
      <c r="Q24" t="s">
        <v>208</v>
      </c>
    </row>
    <row r="25" spans="1:17" x14ac:dyDescent="0.25">
      <c r="A25" t="s">
        <v>36</v>
      </c>
      <c r="B25" t="s">
        <v>77</v>
      </c>
      <c r="F25" t="s">
        <v>213</v>
      </c>
      <c r="G25" t="s">
        <v>214</v>
      </c>
      <c r="H25" t="s">
        <v>215</v>
      </c>
      <c r="I25" t="s">
        <v>36</v>
      </c>
      <c r="J25">
        <v>35.899237499999998</v>
      </c>
      <c r="K25" t="s">
        <v>216</v>
      </c>
      <c r="L25" t="s">
        <v>84</v>
      </c>
      <c r="M25">
        <v>14.5140996</v>
      </c>
      <c r="N25" t="s">
        <v>217</v>
      </c>
      <c r="Q25" t="s">
        <v>213</v>
      </c>
    </row>
    <row r="26" spans="1:17" x14ac:dyDescent="0.25">
      <c r="A26" t="s">
        <v>22</v>
      </c>
      <c r="B26" t="s">
        <v>77</v>
      </c>
      <c r="C26" t="s">
        <v>218</v>
      </c>
      <c r="D26" t="s">
        <v>218</v>
      </c>
      <c r="F26" t="s">
        <v>219</v>
      </c>
      <c r="G26" t="s">
        <v>220</v>
      </c>
      <c r="H26" t="s">
        <v>221</v>
      </c>
      <c r="I26" t="s">
        <v>22</v>
      </c>
      <c r="J26">
        <v>48.208069600000002</v>
      </c>
      <c r="K26" t="s">
        <v>218</v>
      </c>
      <c r="L26" t="s">
        <v>84</v>
      </c>
      <c r="M26">
        <v>16.371309499999999</v>
      </c>
      <c r="N26" t="s">
        <v>222</v>
      </c>
      <c r="Q26" t="s">
        <v>219</v>
      </c>
    </row>
    <row r="27" spans="1:17" x14ac:dyDescent="0.25">
      <c r="A27" t="s">
        <v>12</v>
      </c>
      <c r="B27" t="s">
        <v>77</v>
      </c>
      <c r="C27" t="s">
        <v>223</v>
      </c>
      <c r="D27" t="s">
        <v>224</v>
      </c>
      <c r="F27" t="s">
        <v>225</v>
      </c>
      <c r="G27" t="s">
        <v>226</v>
      </c>
      <c r="H27" t="s">
        <v>227</v>
      </c>
      <c r="I27" t="s">
        <v>228</v>
      </c>
      <c r="J27">
        <v>54.687155500000003</v>
      </c>
      <c r="K27" t="s">
        <v>229</v>
      </c>
      <c r="L27" t="s">
        <v>84</v>
      </c>
      <c r="M27">
        <v>25.279651399999999</v>
      </c>
      <c r="N27" t="s">
        <v>230</v>
      </c>
      <c r="Q27" t="s">
        <v>225</v>
      </c>
    </row>
    <row r="28" spans="1:17" x14ac:dyDescent="0.25">
      <c r="A28" t="s">
        <v>14</v>
      </c>
      <c r="B28" t="s">
        <v>77</v>
      </c>
      <c r="C28" t="s">
        <v>231</v>
      </c>
      <c r="D28" t="s">
        <v>232</v>
      </c>
      <c r="F28" t="s">
        <v>233</v>
      </c>
      <c r="G28" t="s">
        <v>234</v>
      </c>
      <c r="H28" t="s">
        <v>235</v>
      </c>
      <c r="I28" t="s">
        <v>14</v>
      </c>
      <c r="J28">
        <v>52.2296756</v>
      </c>
      <c r="K28" t="s">
        <v>232</v>
      </c>
      <c r="L28" t="s">
        <v>84</v>
      </c>
      <c r="M28">
        <v>21.012228700000001</v>
      </c>
      <c r="N28" t="s">
        <v>236</v>
      </c>
      <c r="O28">
        <v>3</v>
      </c>
      <c r="Q28" t="s">
        <v>233</v>
      </c>
    </row>
  </sheetData>
  <pageMargins left="0.7" right="0.7" top="0.75" bottom="0.75" header="0.3" footer="0.3"/>
  <customProperties>
    <customPr name="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Maurice Calvert</dc:creator>
  <cp:lastModifiedBy>Maurice Calvert</cp:lastModifiedBy>
  <dcterms:created xsi:type="dcterms:W3CDTF">2024-04-29T20:25:04Z</dcterms:created>
  <dcterms:modified xsi:type="dcterms:W3CDTF">2024-05-30T07:47:51Z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uid">
    <vt:lpwstr>58760785-2ac4-431f-8812-ac84f1ba3c11</vt:lpwstr>
  </property>
</Properties>
</file>