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IzCEeadWvZKfyuR4cKD9wesH+1rL8+SoClrTp7OYXs="/>
    </ext>
  </extLst>
</workbook>
</file>

<file path=xl/sharedStrings.xml><?xml version="1.0" encoding="utf-8"?>
<sst xmlns="http://schemas.openxmlformats.org/spreadsheetml/2006/main" count="85" uniqueCount="50">
  <si>
    <t>Elemento de trabajo pendiente</t>
  </si>
  <si>
    <t>Puntos de historia</t>
  </si>
  <si>
    <t>Responsable</t>
  </si>
  <si>
    <t>Estado</t>
  </si>
  <si>
    <t>Estimado orginal</t>
  </si>
  <si>
    <t>Semana 1</t>
  </si>
  <si>
    <t>Semana 2</t>
  </si>
  <si>
    <t>Semana 3</t>
  </si>
  <si>
    <t>Semana 4</t>
  </si>
  <si>
    <t>Revisión del Sprint</t>
  </si>
  <si>
    <t>Historia de usuario 01-HU</t>
  </si>
  <si>
    <t>Equipo de desarrollo</t>
  </si>
  <si>
    <t>Crear pagina web</t>
  </si>
  <si>
    <t>Mauricio Vilo, Ignacio Aguirre y Ignacio Rodriguez</t>
  </si>
  <si>
    <t>Finalizado</t>
  </si>
  <si>
    <t>Crear API</t>
  </si>
  <si>
    <t>Ignacio Rodriguez y Mauricio Vilo</t>
  </si>
  <si>
    <t>Crear base de datos</t>
  </si>
  <si>
    <t>Ignacio Aguirre y Ignacio Rodriguez</t>
  </si>
  <si>
    <t>Conexión de pagina web con base de datos</t>
  </si>
  <si>
    <t>Mauricio Vilo y Ignacio Aguirre</t>
  </si>
  <si>
    <t>Historia de usuario 02-HU</t>
  </si>
  <si>
    <t>Responsividad</t>
  </si>
  <si>
    <t>Ignacio Aguirre</t>
  </si>
  <si>
    <t>Estilos CSS</t>
  </si>
  <si>
    <t>Ignacio Rodriguez</t>
  </si>
  <si>
    <t>Uso de formularios</t>
  </si>
  <si>
    <t>Mauricio Vilo</t>
  </si>
  <si>
    <t>Parentezco con portal cpval</t>
  </si>
  <si>
    <t>Maurcio Vilo</t>
  </si>
  <si>
    <t>Historia de usuario 03-HU</t>
  </si>
  <si>
    <t>Creación de boton para volver al portal cpval</t>
  </si>
  <si>
    <t>Creación de barra de navegación</t>
  </si>
  <si>
    <t>Creación de boton para ingresar al tasador desde portal cpvaL</t>
  </si>
  <si>
    <t>---</t>
  </si>
  <si>
    <t>En proceso</t>
  </si>
  <si>
    <t>Historia de usuario 04-HU</t>
  </si>
  <si>
    <t>Creacion de formulario</t>
  </si>
  <si>
    <t>Validación de campos del formulario</t>
  </si>
  <si>
    <t>Utilizacion de caracteristicas usadas en modelo predictivo</t>
  </si>
  <si>
    <t>Realizar tasación</t>
  </si>
  <si>
    <t>Historia de usuario 05-HU</t>
  </si>
  <si>
    <t>Integracion API google</t>
  </si>
  <si>
    <t>Busqueda de lugares cercanos</t>
  </si>
  <si>
    <t>Obtener coordenadas</t>
  </si>
  <si>
    <t>Historia de usuario 06-HU</t>
  </si>
  <si>
    <t>Creación de detalles del historial de tasaciones</t>
  </si>
  <si>
    <t>Integrar mapa para observar las tasaciones anteriores y su localidad.</t>
  </si>
  <si>
    <t>Crear filtros por comunas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</si>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</sst>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2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>
      <sz val="12.0"/>
      <color rgb="FF000000"/>
      <name val="Docs-Calibri"/>
    </font>
    <font>
      <sz val="12.0"/>
      <color rgb="FF000000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top/>
    </border>
    <border>
      <top/>
    </border>
    <border>
      <lef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0" fillId="2" fontId="2" numFmtId="0" xfId="0" applyFont="1"/>
    <xf borderId="1" fillId="2" fontId="2" numFmtId="0" xfId="0" applyBorder="1" applyFont="1"/>
    <xf borderId="2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readingOrder="0"/>
    </xf>
    <xf borderId="2" fillId="4" fontId="3" numFmtId="0" xfId="0" applyAlignment="1" applyBorder="1" applyFont="1">
      <alignment horizontal="center" readingOrder="0"/>
    </xf>
    <xf borderId="2" fillId="4" fontId="1" numFmtId="0" xfId="0" applyAlignment="1" applyBorder="1" applyFont="1">
      <alignment readingOrder="0"/>
    </xf>
    <xf borderId="2" fillId="4" fontId="1" numFmtId="0" xfId="0" applyBorder="1" applyFont="1"/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5" fontId="5" numFmtId="0" xfId="0" applyAlignment="1" applyFill="1" applyFont="1">
      <alignment horizontal="left" readingOrder="0"/>
    </xf>
    <xf borderId="2" fillId="5" fontId="6" numFmtId="0" xfId="0" applyAlignment="1" applyBorder="1" applyFont="1">
      <alignment horizontal="left" readingOrder="0"/>
    </xf>
    <xf borderId="2" fillId="0" fontId="4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/>
    </xf>
    <xf borderId="3" fillId="2" fontId="1" numFmtId="0" xfId="0" applyBorder="1" applyFont="1"/>
    <xf borderId="2" fillId="6" fontId="1" numFmtId="0" xfId="0" applyAlignment="1" applyBorder="1" applyFill="1" applyFont="1">
      <alignment horizontal="center"/>
    </xf>
    <xf borderId="0" fillId="0" fontId="7" numFmtId="0" xfId="0" applyAlignment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5" fillId="0" fontId="9" numFmtId="0" xfId="0" applyBorder="1" applyFont="1"/>
    <xf borderId="6" fillId="0" fontId="9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Gráfico de trabajo pendiente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Sheet1!$G$6:$K$6</c:f>
            </c:strRef>
          </c:cat>
          <c:val>
            <c:numRef>
              <c:f>Sheet1!$F$34:$K$34</c:f>
              <c:numCache/>
            </c:numRef>
          </c:val>
          <c:smooth val="0"/>
        </c:ser>
        <c:axId val="1882239251"/>
        <c:axId val="112705465"/>
      </c:lineChart>
      <c:catAx>
        <c:axId val="1882239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705465"/>
      </c:catAx>
      <c:valAx>
        <c:axId val="112705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223925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533400</xdr:colOff>
      <xdr:row>8</xdr:row>
      <xdr:rowOff>47625</xdr:rowOff>
    </xdr:from>
    <xdr:ext cx="7200900" cy="3886200"/>
    <xdr:graphicFrame>
      <xdr:nvGraphicFramePr>
        <xdr:cNvPr id="51407588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78"/>
    <col customWidth="1" min="2" max="2" width="35.33"/>
    <col customWidth="1" min="3" max="3" width="12.89"/>
    <col customWidth="1" min="4" max="4" width="27.67"/>
    <col customWidth="1" min="5" max="5" width="18.89"/>
    <col customWidth="1" min="6" max="6" width="15.44"/>
    <col customWidth="1" min="11" max="11" width="14.56"/>
  </cols>
  <sheetData>
    <row r="1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5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30.75" customHeight="1">
      <c r="A6" s="1"/>
      <c r="B6" s="6" t="s">
        <v>0</v>
      </c>
      <c r="C6" s="7" t="s">
        <v>1</v>
      </c>
      <c r="D6" s="6" t="s">
        <v>2</v>
      </c>
      <c r="E6" s="6" t="s">
        <v>3</v>
      </c>
      <c r="F6" s="6" t="s">
        <v>4</v>
      </c>
      <c r="G6" s="8" t="s">
        <v>5</v>
      </c>
      <c r="H6" s="8" t="s">
        <v>6</v>
      </c>
      <c r="I6" s="8" t="s">
        <v>7</v>
      </c>
      <c r="J6" s="8" t="s">
        <v>8</v>
      </c>
      <c r="K6" s="7" t="s">
        <v>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/>
      <c r="B7" s="9" t="s">
        <v>10</v>
      </c>
      <c r="C7" s="10">
        <f>SUM(C8,C9,C10,C11)</f>
        <v>50</v>
      </c>
      <c r="D7" s="11" t="s">
        <v>11</v>
      </c>
      <c r="E7" s="12"/>
      <c r="F7" s="13"/>
      <c r="G7" s="13"/>
      <c r="H7" s="13"/>
      <c r="I7" s="13"/>
      <c r="J7" s="13"/>
      <c r="K7" s="1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/>
      <c r="B8" s="14" t="s">
        <v>12</v>
      </c>
      <c r="C8" s="15">
        <v>10.0</v>
      </c>
      <c r="D8" s="16" t="s">
        <v>13</v>
      </c>
      <c r="E8" s="14" t="s">
        <v>14</v>
      </c>
      <c r="F8" s="15">
        <v>10.0</v>
      </c>
      <c r="G8" s="15">
        <v>5.0</v>
      </c>
      <c r="H8" s="15">
        <v>2.0</v>
      </c>
      <c r="I8" s="15">
        <v>2.0</v>
      </c>
      <c r="J8" s="15">
        <v>1.0</v>
      </c>
      <c r="K8" s="15">
        <v>10.0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/>
      <c r="B9" s="14" t="s">
        <v>15</v>
      </c>
      <c r="C9" s="15">
        <v>30.0</v>
      </c>
      <c r="D9" s="14" t="s">
        <v>16</v>
      </c>
      <c r="E9" s="14" t="s">
        <v>14</v>
      </c>
      <c r="F9" s="15">
        <v>30.0</v>
      </c>
      <c r="G9" s="17">
        <v>1.0</v>
      </c>
      <c r="H9" s="15">
        <v>4.0</v>
      </c>
      <c r="I9" s="15">
        <v>10.0</v>
      </c>
      <c r="J9" s="15">
        <v>15.0</v>
      </c>
      <c r="K9" s="15">
        <v>30.0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/>
      <c r="B10" s="14" t="s">
        <v>17</v>
      </c>
      <c r="C10" s="15">
        <v>5.0</v>
      </c>
      <c r="D10" s="14" t="s">
        <v>18</v>
      </c>
      <c r="E10" s="14" t="s">
        <v>14</v>
      </c>
      <c r="F10" s="18">
        <v>5.0</v>
      </c>
      <c r="G10" s="15">
        <v>5.0</v>
      </c>
      <c r="H10" s="17">
        <v>0.0</v>
      </c>
      <c r="I10" s="15">
        <v>0.0</v>
      </c>
      <c r="J10" s="17">
        <v>0.0</v>
      </c>
      <c r="K10" s="15">
        <v>5.0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/>
      <c r="B11" s="14" t="s">
        <v>19</v>
      </c>
      <c r="C11" s="15">
        <v>5.0</v>
      </c>
      <c r="D11" s="14" t="s">
        <v>20</v>
      </c>
      <c r="E11" s="14" t="s">
        <v>14</v>
      </c>
      <c r="F11" s="15">
        <v>5.0</v>
      </c>
      <c r="G11" s="15">
        <v>5.0</v>
      </c>
      <c r="H11" s="15">
        <v>0.0</v>
      </c>
      <c r="I11" s="15">
        <v>0.0</v>
      </c>
      <c r="J11" s="15">
        <v>0.0</v>
      </c>
      <c r="K11" s="15">
        <v>5.0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/>
      <c r="B12" s="9" t="s">
        <v>21</v>
      </c>
      <c r="C12" s="10">
        <f>SUM(C13,C14,C15,C16)</f>
        <v>20</v>
      </c>
      <c r="D12" s="11" t="s">
        <v>11</v>
      </c>
      <c r="E12" s="12"/>
      <c r="F12" s="13"/>
      <c r="G12" s="13"/>
      <c r="H12" s="13"/>
      <c r="I12" s="13"/>
      <c r="J12" s="13"/>
      <c r="K12" s="1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/>
      <c r="B13" s="14" t="s">
        <v>22</v>
      </c>
      <c r="C13" s="15">
        <v>5.0</v>
      </c>
      <c r="D13" s="14" t="s">
        <v>23</v>
      </c>
      <c r="E13" s="14" t="s">
        <v>14</v>
      </c>
      <c r="F13" s="15">
        <v>5.0</v>
      </c>
      <c r="G13" s="15">
        <v>2.0</v>
      </c>
      <c r="H13" s="15">
        <v>1.0</v>
      </c>
      <c r="I13" s="15">
        <v>0.0</v>
      </c>
      <c r="J13" s="15">
        <v>2.0</v>
      </c>
      <c r="K13" s="15">
        <v>5.0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/>
      <c r="B14" s="14" t="s">
        <v>24</v>
      </c>
      <c r="C14" s="15">
        <v>5.0</v>
      </c>
      <c r="D14" s="14" t="s">
        <v>25</v>
      </c>
      <c r="E14" s="14" t="s">
        <v>14</v>
      </c>
      <c r="F14" s="15">
        <v>5.0</v>
      </c>
      <c r="G14" s="15">
        <v>1.0</v>
      </c>
      <c r="H14" s="15">
        <v>1.0</v>
      </c>
      <c r="I14" s="15">
        <v>3.0</v>
      </c>
      <c r="J14" s="15">
        <v>0.0</v>
      </c>
      <c r="K14" s="15">
        <v>5.0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/>
      <c r="B15" s="14" t="s">
        <v>26</v>
      </c>
      <c r="C15" s="15">
        <v>5.0</v>
      </c>
      <c r="D15" s="14" t="s">
        <v>27</v>
      </c>
      <c r="E15" s="14" t="s">
        <v>14</v>
      </c>
      <c r="F15" s="15">
        <v>5.0</v>
      </c>
      <c r="G15" s="15">
        <v>1.0</v>
      </c>
      <c r="H15" s="15">
        <v>2.0</v>
      </c>
      <c r="I15" s="15">
        <v>1.0</v>
      </c>
      <c r="J15" s="17">
        <v>1.0</v>
      </c>
      <c r="K15" s="15">
        <v>5.0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/>
      <c r="B16" s="14" t="s">
        <v>28</v>
      </c>
      <c r="C16" s="15">
        <v>5.0</v>
      </c>
      <c r="D16" s="14" t="s">
        <v>29</v>
      </c>
      <c r="E16" s="14" t="s">
        <v>14</v>
      </c>
      <c r="F16" s="17">
        <v>5.0</v>
      </c>
      <c r="G16" s="17">
        <v>5.0</v>
      </c>
      <c r="H16" s="15">
        <v>0.0</v>
      </c>
      <c r="I16" s="15">
        <v>0.0</v>
      </c>
      <c r="J16" s="15">
        <v>0.0</v>
      </c>
      <c r="K16" s="15">
        <v>5.0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"/>
      <c r="B17" s="9" t="s">
        <v>30</v>
      </c>
      <c r="C17" s="10">
        <f>SUM(C18,C19,C20)</f>
        <v>15</v>
      </c>
      <c r="D17" s="11" t="s">
        <v>11</v>
      </c>
      <c r="E17" s="12"/>
      <c r="F17" s="13"/>
      <c r="G17" s="13"/>
      <c r="H17" s="13"/>
      <c r="I17" s="13"/>
      <c r="J17" s="13"/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"/>
      <c r="B18" s="14" t="s">
        <v>31</v>
      </c>
      <c r="C18" s="15">
        <v>5.0</v>
      </c>
      <c r="D18" s="14" t="s">
        <v>16</v>
      </c>
      <c r="E18" s="14" t="s">
        <v>14</v>
      </c>
      <c r="F18" s="15">
        <v>5.0</v>
      </c>
      <c r="G18" s="15">
        <v>0.0</v>
      </c>
      <c r="H18" s="15">
        <v>5.0</v>
      </c>
      <c r="I18" s="17">
        <v>0.0</v>
      </c>
      <c r="J18" s="17">
        <v>0.0</v>
      </c>
      <c r="K18" s="15">
        <v>5.0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"/>
      <c r="B19" s="14" t="s">
        <v>32</v>
      </c>
      <c r="C19" s="15">
        <v>5.0</v>
      </c>
      <c r="D19" s="14" t="s">
        <v>18</v>
      </c>
      <c r="E19" s="19" t="s">
        <v>14</v>
      </c>
      <c r="F19" s="15">
        <v>5.0</v>
      </c>
      <c r="G19" s="15">
        <v>0.0</v>
      </c>
      <c r="H19" s="15">
        <v>5.0</v>
      </c>
      <c r="I19" s="15">
        <v>0.0</v>
      </c>
      <c r="J19" s="15">
        <v>0.0</v>
      </c>
      <c r="K19" s="15">
        <v>5.0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"/>
      <c r="B20" s="16" t="s">
        <v>33</v>
      </c>
      <c r="C20" s="15">
        <v>5.0</v>
      </c>
      <c r="D20" s="14" t="s">
        <v>34</v>
      </c>
      <c r="E20" s="20" t="s">
        <v>35</v>
      </c>
      <c r="F20" s="15">
        <v>5.0</v>
      </c>
      <c r="G20" s="15">
        <v>0.0</v>
      </c>
      <c r="H20" s="15">
        <v>0.0</v>
      </c>
      <c r="I20" s="15">
        <v>0.0</v>
      </c>
      <c r="J20" s="15">
        <v>0.0</v>
      </c>
      <c r="K20" s="15">
        <v>5.0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/>
      <c r="B21" s="9" t="s">
        <v>36</v>
      </c>
      <c r="C21" s="10">
        <f>SUM(C22,C23,C24,C25)</f>
        <v>30</v>
      </c>
      <c r="D21" s="11" t="s">
        <v>11</v>
      </c>
      <c r="E21" s="12"/>
      <c r="F21" s="13"/>
      <c r="G21" s="13"/>
      <c r="H21" s="13"/>
      <c r="I21" s="13"/>
      <c r="J21" s="13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"/>
      <c r="B22" s="14" t="s">
        <v>37</v>
      </c>
      <c r="C22" s="15">
        <v>10.0</v>
      </c>
      <c r="D22" s="16" t="s">
        <v>13</v>
      </c>
      <c r="E22" s="14" t="s">
        <v>14</v>
      </c>
      <c r="F22" s="15">
        <v>10.0</v>
      </c>
      <c r="G22" s="17">
        <v>4.0</v>
      </c>
      <c r="H22" s="15">
        <v>3.0</v>
      </c>
      <c r="I22" s="15">
        <v>2.0</v>
      </c>
      <c r="J22" s="17">
        <v>1.0</v>
      </c>
      <c r="K22" s="15">
        <v>10.0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"/>
      <c r="B23" s="21" t="s">
        <v>38</v>
      </c>
      <c r="C23" s="15">
        <v>5.0</v>
      </c>
      <c r="D23" s="14" t="s">
        <v>16</v>
      </c>
      <c r="E23" s="14" t="s">
        <v>14</v>
      </c>
      <c r="F23" s="15">
        <v>5.0</v>
      </c>
      <c r="G23" s="15">
        <v>3.0</v>
      </c>
      <c r="H23" s="15">
        <v>1.0</v>
      </c>
      <c r="I23" s="15">
        <v>1.0</v>
      </c>
      <c r="J23" s="15">
        <v>0.0</v>
      </c>
      <c r="K23" s="15">
        <v>5.0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"/>
      <c r="B24" s="22" t="s">
        <v>39</v>
      </c>
      <c r="C24" s="15">
        <v>10.0</v>
      </c>
      <c r="D24" s="16" t="s">
        <v>13</v>
      </c>
      <c r="E24" s="14" t="s">
        <v>14</v>
      </c>
      <c r="F24" s="15">
        <v>10.0</v>
      </c>
      <c r="G24" s="15">
        <v>5.0</v>
      </c>
      <c r="H24" s="15">
        <v>2.0</v>
      </c>
      <c r="I24" s="15">
        <v>1.0</v>
      </c>
      <c r="J24" s="15">
        <v>2.0</v>
      </c>
      <c r="K24" s="15">
        <v>10.0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"/>
      <c r="B25" s="14" t="s">
        <v>40</v>
      </c>
      <c r="C25" s="15">
        <v>5.0</v>
      </c>
      <c r="D25" s="16" t="s">
        <v>13</v>
      </c>
      <c r="E25" s="14" t="s">
        <v>14</v>
      </c>
      <c r="F25" s="15">
        <v>5.0</v>
      </c>
      <c r="G25" s="15">
        <v>1.0</v>
      </c>
      <c r="H25" s="15">
        <v>1.0</v>
      </c>
      <c r="I25" s="15">
        <v>2.0</v>
      </c>
      <c r="J25" s="15">
        <v>1.0</v>
      </c>
      <c r="K25" s="15">
        <v>5.0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"/>
      <c r="B26" s="9" t="s">
        <v>41</v>
      </c>
      <c r="C26" s="10">
        <f>SUM(C27,C28,C29)</f>
        <v>25</v>
      </c>
      <c r="D26" s="11" t="s">
        <v>11</v>
      </c>
      <c r="E26" s="12"/>
      <c r="F26" s="13"/>
      <c r="G26" s="13"/>
      <c r="H26" s="13"/>
      <c r="I26" s="13"/>
      <c r="J26" s="13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"/>
      <c r="B27" s="14" t="s">
        <v>42</v>
      </c>
      <c r="C27" s="15">
        <v>15.0</v>
      </c>
      <c r="D27" s="16" t="s">
        <v>13</v>
      </c>
      <c r="E27" s="14" t="s">
        <v>14</v>
      </c>
      <c r="F27" s="15">
        <v>15.0</v>
      </c>
      <c r="G27" s="15">
        <v>0.0</v>
      </c>
      <c r="H27" s="15">
        <v>5.0</v>
      </c>
      <c r="I27" s="15">
        <v>5.0</v>
      </c>
      <c r="J27" s="15">
        <v>5.0</v>
      </c>
      <c r="K27" s="15">
        <v>15.0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"/>
      <c r="B28" s="14" t="s">
        <v>43</v>
      </c>
      <c r="C28" s="15">
        <v>5.0</v>
      </c>
      <c r="D28" s="16" t="s">
        <v>13</v>
      </c>
      <c r="E28" s="14" t="s">
        <v>14</v>
      </c>
      <c r="F28" s="15">
        <v>5.0</v>
      </c>
      <c r="G28" s="15">
        <v>5.0</v>
      </c>
      <c r="H28" s="15">
        <v>0.0</v>
      </c>
      <c r="I28" s="15">
        <v>5.0</v>
      </c>
      <c r="J28" s="15">
        <v>0.0</v>
      </c>
      <c r="K28" s="15">
        <v>5.0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"/>
      <c r="B29" s="14" t="s">
        <v>44</v>
      </c>
      <c r="C29" s="15">
        <v>5.0</v>
      </c>
      <c r="D29" s="16" t="s">
        <v>13</v>
      </c>
      <c r="E29" s="14" t="s">
        <v>14</v>
      </c>
      <c r="F29" s="15">
        <v>5.0</v>
      </c>
      <c r="G29" s="17">
        <v>0.5</v>
      </c>
      <c r="H29" s="17">
        <v>0.5</v>
      </c>
      <c r="I29" s="15">
        <v>3.0</v>
      </c>
      <c r="J29" s="15">
        <v>1.0</v>
      </c>
      <c r="K29" s="15">
        <v>5.0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28.5" customHeight="1">
      <c r="A30" s="1"/>
      <c r="B30" s="9" t="s">
        <v>45</v>
      </c>
      <c r="C30" s="10">
        <f>SUM(C31,C32,C33)</f>
        <v>30</v>
      </c>
      <c r="D30" s="9"/>
      <c r="E30" s="9"/>
      <c r="F30" s="9"/>
      <c r="G30" s="9"/>
      <c r="H30" s="9"/>
      <c r="I30" s="9"/>
      <c r="J30" s="9"/>
      <c r="K30" s="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33.75" customHeight="1">
      <c r="A31" s="1"/>
      <c r="B31" s="14" t="s">
        <v>46</v>
      </c>
      <c r="C31" s="15">
        <v>15.0</v>
      </c>
      <c r="D31" s="16" t="s">
        <v>13</v>
      </c>
      <c r="E31" s="14" t="s">
        <v>14</v>
      </c>
      <c r="F31" s="15">
        <v>15.0</v>
      </c>
      <c r="G31" s="15">
        <v>5.0</v>
      </c>
      <c r="H31" s="15">
        <v>5.0</v>
      </c>
      <c r="I31" s="15">
        <v>0.0</v>
      </c>
      <c r="J31" s="15">
        <v>0.0</v>
      </c>
      <c r="K31" s="15">
        <v>15.0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30.0" customHeight="1">
      <c r="A32" s="1"/>
      <c r="B32" s="23" t="s">
        <v>47</v>
      </c>
      <c r="C32" s="24">
        <v>10.0</v>
      </c>
      <c r="D32" s="16" t="s">
        <v>13</v>
      </c>
      <c r="E32" s="21" t="s">
        <v>14</v>
      </c>
      <c r="F32" s="15">
        <v>10.0</v>
      </c>
      <c r="G32" s="15">
        <v>0.0</v>
      </c>
      <c r="H32" s="15">
        <v>5.0</v>
      </c>
      <c r="I32" s="15">
        <v>5.0</v>
      </c>
      <c r="J32" s="15">
        <v>0.0</v>
      </c>
      <c r="K32" s="15">
        <v>10.0</v>
      </c>
      <c r="L32" s="2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28.5" customHeight="1">
      <c r="A33" s="1"/>
      <c r="B33" s="21" t="s">
        <v>48</v>
      </c>
      <c r="C33" s="24">
        <v>5.0</v>
      </c>
      <c r="D33" s="16" t="s">
        <v>13</v>
      </c>
      <c r="E33" s="21" t="s">
        <v>14</v>
      </c>
      <c r="F33" s="15">
        <v>5.0</v>
      </c>
      <c r="G33" s="15">
        <v>0.0</v>
      </c>
      <c r="H33" s="15">
        <v>0.0</v>
      </c>
      <c r="I33" s="15">
        <v>5.0</v>
      </c>
      <c r="J33" s="15">
        <v>0.0</v>
      </c>
      <c r="K33" s="15">
        <v>5.0</v>
      </c>
      <c r="L33" s="2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28.5" customHeight="1">
      <c r="A34" s="1"/>
      <c r="B34" s="26" t="s">
        <v>49</v>
      </c>
      <c r="C34" s="26">
        <f>SUM(C7,C12,C17,C21,C26,C30)</f>
        <v>170</v>
      </c>
      <c r="D34" s="26"/>
      <c r="E34" s="26"/>
      <c r="F34" s="26">
        <f>SUM(F8:F33)</f>
        <v>170</v>
      </c>
      <c r="G34" s="26">
        <f>SUM(G8:G29)</f>
        <v>43.5</v>
      </c>
      <c r="H34" s="26">
        <f t="shared" ref="H34:J34" si="1">SUM(H7:H29)</f>
        <v>32.5</v>
      </c>
      <c r="I34" s="26">
        <f t="shared" si="1"/>
        <v>35</v>
      </c>
      <c r="J34" s="26">
        <f t="shared" si="1"/>
        <v>29</v>
      </c>
      <c r="K34" s="26">
        <f>SUM(K8:K33)</f>
        <v>170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7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"/>
      <c r="V37" s="2"/>
      <c r="W37" s="2"/>
      <c r="X37" s="2"/>
      <c r="Y37" s="2"/>
      <c r="Z37" s="2"/>
      <c r="AA37" s="2"/>
    </row>
    <row r="38">
      <c r="A38" s="27"/>
      <c r="B38" s="30"/>
      <c r="U38" s="2"/>
      <c r="V38" s="2"/>
      <c r="W38" s="2"/>
      <c r="X38" s="2"/>
      <c r="Y38" s="2"/>
      <c r="Z38" s="2"/>
      <c r="AA38" s="2"/>
    </row>
    <row r="39">
      <c r="A39" s="27"/>
      <c r="B39" s="30"/>
      <c r="U39" s="2"/>
      <c r="V39" s="2"/>
      <c r="W39" s="2"/>
      <c r="X39" s="2"/>
      <c r="Y39" s="2"/>
      <c r="Z39" s="2"/>
      <c r="AA39" s="2"/>
    </row>
    <row r="40">
      <c r="A40" s="27"/>
      <c r="B40" s="30"/>
      <c r="U40" s="2"/>
      <c r="V40" s="2"/>
      <c r="W40" s="2"/>
      <c r="X40" s="2"/>
      <c r="Y40" s="2"/>
      <c r="Z40" s="2"/>
      <c r="AA40" s="2"/>
    </row>
    <row r="41">
      <c r="A41" s="27"/>
      <c r="B41" s="30"/>
      <c r="U41" s="2"/>
      <c r="V41" s="2"/>
      <c r="W41" s="2"/>
      <c r="X41" s="2"/>
      <c r="Y41" s="2"/>
      <c r="Z41" s="2"/>
      <c r="AA41" s="2"/>
    </row>
    <row r="42">
      <c r="A42" s="27"/>
      <c r="B42" s="30"/>
      <c r="U42" s="2"/>
      <c r="V42" s="2"/>
      <c r="W42" s="2"/>
      <c r="X42" s="2"/>
      <c r="Y42" s="2"/>
      <c r="Z42" s="2"/>
      <c r="AA42" s="2"/>
    </row>
    <row r="43">
      <c r="A43" s="1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1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1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1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1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1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1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1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1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1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1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1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1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1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1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1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1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1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1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1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1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1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1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1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1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1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1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1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1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1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1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1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1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1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1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1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1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1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1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1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1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1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1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1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1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1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  <row r="1000">
      <c r="C1000" s="31"/>
    </row>
    <row r="1001">
      <c r="C1001" s="31"/>
    </row>
    <row r="1002">
      <c r="C1002" s="31"/>
    </row>
  </sheetData>
  <mergeCells count="1">
    <mergeCell ref="B37:T42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</cp:coreProperties>
</file>