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respaldo\formatos\Formatos pagina web\"/>
    </mc:Choice>
  </mc:AlternateContent>
  <xr:revisionPtr revIDLastSave="0" documentId="8_{BC2BD484-3F25-427F-881B-5B4BDFCBC5BD}" xr6:coauthVersionLast="47" xr6:coauthVersionMax="47" xr10:uidLastSave="{00000000-0000-0000-0000-000000000000}"/>
  <bookViews>
    <workbookView xWindow="-120" yWindow="-120" windowWidth="29040" windowHeight="15720" xr2:uid="{13BFF8EC-0C46-48F6-82AA-EA653286D7C0}"/>
  </bookViews>
  <sheets>
    <sheet name="F5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9" i="1" l="1"/>
  <c r="D69" i="1"/>
  <c r="E69" i="1"/>
  <c r="F69" i="1"/>
  <c r="G69" i="1"/>
  <c r="H69" i="1"/>
  <c r="I69" i="1"/>
  <c r="J69" i="1"/>
  <c r="D80" i="1"/>
  <c r="E80" i="1"/>
  <c r="F80" i="1"/>
  <c r="G80" i="1"/>
  <c r="H80" i="1"/>
  <c r="I80" i="1"/>
  <c r="J80" i="1"/>
  <c r="C105" i="1"/>
  <c r="J91" i="1"/>
  <c r="J99" i="1"/>
  <c r="J51" i="1"/>
  <c r="J98" i="1" s="1"/>
  <c r="J39" i="1"/>
  <c r="J97" i="1" s="1"/>
  <c r="J28" i="1"/>
  <c r="J96" i="1" s="1"/>
  <c r="J16" i="1"/>
  <c r="J95" i="1" s="1"/>
  <c r="I99" i="1"/>
  <c r="H99" i="1"/>
  <c r="F99" i="1"/>
  <c r="E99" i="1"/>
  <c r="I51" i="1"/>
  <c r="I98" i="1" s="1"/>
  <c r="H51" i="1"/>
  <c r="H98" i="1" s="1"/>
  <c r="G51" i="1"/>
  <c r="G98" i="1" s="1"/>
  <c r="F51" i="1"/>
  <c r="F98" i="1" s="1"/>
  <c r="E51" i="1"/>
  <c r="E98" i="1" s="1"/>
  <c r="D51" i="1"/>
  <c r="D98" i="1" s="1"/>
  <c r="F39" i="1"/>
  <c r="F97" i="1" s="1"/>
  <c r="G39" i="1"/>
  <c r="G97" i="1" s="1"/>
  <c r="H39" i="1"/>
  <c r="H97" i="1" s="1"/>
  <c r="I39" i="1"/>
  <c r="I97" i="1" s="1"/>
  <c r="E39" i="1"/>
  <c r="E97" i="1" s="1"/>
  <c r="D39" i="1"/>
  <c r="D97" i="1" s="1"/>
  <c r="I28" i="1"/>
  <c r="I96" i="1" s="1"/>
  <c r="H28" i="1"/>
  <c r="H96" i="1" s="1"/>
  <c r="G28" i="1"/>
  <c r="G96" i="1" s="1"/>
  <c r="F28" i="1"/>
  <c r="F96" i="1" s="1"/>
  <c r="E28" i="1"/>
  <c r="E96" i="1" s="1"/>
  <c r="D28" i="1"/>
  <c r="D96" i="1" s="1"/>
  <c r="I91" i="1"/>
  <c r="H91" i="1"/>
  <c r="G91" i="1"/>
  <c r="F91" i="1"/>
  <c r="E91" i="1"/>
  <c r="D91" i="1"/>
  <c r="D16" i="1"/>
  <c r="D95" i="1" s="1"/>
  <c r="E16" i="1"/>
  <c r="E95" i="1" s="1"/>
  <c r="F16" i="1"/>
  <c r="F95" i="1" s="1"/>
  <c r="G16" i="1"/>
  <c r="G95" i="1" s="1"/>
  <c r="H16" i="1"/>
  <c r="H95" i="1" s="1"/>
  <c r="I16" i="1"/>
  <c r="I95" i="1" s="1"/>
</calcChain>
</file>

<file path=xl/sharedStrings.xml><?xml version="1.0" encoding="utf-8"?>
<sst xmlns="http://schemas.openxmlformats.org/spreadsheetml/2006/main" count="108" uniqueCount="40">
  <si>
    <t>Muros</t>
  </si>
  <si>
    <t>Pilares</t>
  </si>
  <si>
    <t>vigas</t>
  </si>
  <si>
    <t>Losas</t>
  </si>
  <si>
    <t>Escaleras</t>
  </si>
  <si>
    <t>Estanque de Agua</t>
  </si>
  <si>
    <t>Fundaciones</t>
  </si>
  <si>
    <t>Fe Ø 8</t>
  </si>
  <si>
    <t>Fe Ø 10</t>
  </si>
  <si>
    <t>Fe Ø 12</t>
  </si>
  <si>
    <t>Fe Ø 16</t>
  </si>
  <si>
    <t>Fe Ø 28</t>
  </si>
  <si>
    <t>Fe Ø 32</t>
  </si>
  <si>
    <t>Fe Ø 36</t>
  </si>
  <si>
    <t>SUBTOTAL KILOS</t>
  </si>
  <si>
    <t xml:space="preserve">         OBSERVACIONES</t>
  </si>
  <si>
    <t>diametro</t>
  </si>
  <si>
    <t>TOTAL KILOS EN BARRAS</t>
  </si>
  <si>
    <t>kg</t>
  </si>
  <si>
    <t>SUBTOTAL BARRAS</t>
  </si>
  <si>
    <t>NO CONSIDERA PERDIDA POR ESTAR EN LARGO COMERCIAL</t>
  </si>
  <si>
    <t>RESUMEN DE BARRAS</t>
  </si>
  <si>
    <t>OBRA  :</t>
  </si>
  <si>
    <t xml:space="preserve">    ELEMENTO</t>
  </si>
  <si>
    <t>SIMULADOR COMPLEJO DE FUEGO ESTRUCTURAL</t>
  </si>
  <si>
    <t xml:space="preserve">      TOTAL ARMADURAS LARGO COMERCIAL EN BARRAS</t>
  </si>
  <si>
    <t>Ø 6</t>
  </si>
  <si>
    <t>Ø 8</t>
  </si>
  <si>
    <t>Ø 10</t>
  </si>
  <si>
    <t>Ø 12</t>
  </si>
  <si>
    <t>Ø 16</t>
  </si>
  <si>
    <t>Ø 18</t>
  </si>
  <si>
    <t>Ø 22</t>
  </si>
  <si>
    <t>Ø 25</t>
  </si>
  <si>
    <t>Ø 28</t>
  </si>
  <si>
    <t>Ø 32</t>
  </si>
  <si>
    <t>Ø 36</t>
  </si>
  <si>
    <t>Vigas</t>
  </si>
  <si>
    <t>Hoja 2 de 2</t>
  </si>
  <si>
    <t>Hoja 1 de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</si>
</sst>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8"/>
      <color theme="1"/>
      <name val="Century Gothic"/>
      <family val="2"/>
    </font>
    <font>
      <sz val="8"/>
      <name val="Letter Gothic"/>
    </font>
    <font>
      <b/>
      <sz val="8"/>
      <color theme="1"/>
      <name val="Century Gothic"/>
      <family val="2"/>
    </font>
    <font>
      <sz val="7.5"/>
      <color theme="1"/>
      <name val="Century Gothic"/>
      <family val="2"/>
    </font>
    <font>
      <b/>
      <sz val="7.5"/>
      <color theme="1"/>
      <name val="Century Gothic"/>
      <family val="2"/>
    </font>
    <font>
      <sz val="7.5"/>
      <name val="Century Gothic"/>
      <family val="2"/>
    </font>
    <font>
      <sz val="8"/>
      <name val="Century Gothic"/>
      <family val="2"/>
    </font>
    <font>
      <b/>
      <sz val="7.5"/>
      <name val="Century Gothic"/>
      <family val="2"/>
    </font>
    <font>
      <b/>
      <sz val="8"/>
      <color rgb="FFFF0000"/>
      <name val="Century Gothic"/>
      <family val="2"/>
    </font>
  </fonts>
  <fills count="2">
    <fill>
      <patternFill patternType="none"/>
    </fill>
    <fill>
      <patternFill patternType="gray125"/>
    </fill>
  </fills>
  <borders count="3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72">
    <xf numFmtId="0" fontId="0" fillId="0" borderId="0" xfId="0"/>
    <xf numFmtId="0" fontId="3" fillId="0" borderId="0" xfId="0" applyFont="1" applyAlignment="1">
      <alignment horizontal="left" vertical="center" indent="1"/>
    </xf>
    <xf numFmtId="0" fontId="3" fillId="0" borderId="0" xfId="0" applyFont="1"/>
    <xf numFmtId="0" fontId="3" fillId="0" borderId="9" xfId="0" applyFont="1" applyBorder="1" applyAlignment="1">
      <alignment horizontal="left" vertical="center" indent="1"/>
    </xf>
    <xf numFmtId="0" fontId="3" fillId="0" borderId="10" xfId="0" applyFont="1" applyBorder="1"/>
    <xf numFmtId="0" fontId="3" fillId="0" borderId="11" xfId="0" applyFont="1" applyBorder="1"/>
    <xf numFmtId="0" fontId="3" fillId="0" borderId="12" xfId="0" applyFont="1" applyBorder="1" applyAlignment="1">
      <alignment horizontal="left" vertical="center" indent="1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left" vertical="center" indent="1"/>
    </xf>
    <xf numFmtId="0" fontId="3" fillId="0" borderId="7" xfId="0" applyFont="1" applyBorder="1"/>
    <xf numFmtId="0" fontId="3" fillId="0" borderId="19" xfId="0" applyFont="1" applyBorder="1" applyAlignment="1">
      <alignment horizontal="left" vertical="center" indent="1"/>
    </xf>
    <xf numFmtId="2" fontId="3" fillId="0" borderId="7" xfId="0" applyNumberFormat="1" applyFont="1" applyBorder="1" applyAlignment="1">
      <alignment horizontal="center" vertical="center"/>
    </xf>
    <xf numFmtId="0" fontId="3" fillId="0" borderId="16" xfId="0" applyFont="1" applyBorder="1" applyAlignment="1">
      <alignment horizontal="left" vertical="center" indent="1"/>
    </xf>
    <xf numFmtId="0" fontId="3" fillId="0" borderId="2" xfId="0" applyFont="1" applyBorder="1"/>
    <xf numFmtId="0" fontId="3" fillId="0" borderId="1" xfId="0" applyFont="1" applyBorder="1"/>
    <xf numFmtId="0" fontId="3" fillId="0" borderId="17" xfId="0" applyFont="1" applyBorder="1"/>
    <xf numFmtId="0" fontId="3" fillId="0" borderId="18" xfId="0" applyFont="1" applyBorder="1" applyAlignment="1">
      <alignment horizontal="left" vertical="center" indent="1"/>
    </xf>
    <xf numFmtId="3" fontId="3" fillId="0" borderId="0" xfId="0" applyNumberFormat="1" applyFont="1"/>
    <xf numFmtId="0" fontId="3" fillId="0" borderId="4" xfId="0" applyFont="1" applyBorder="1"/>
    <xf numFmtId="0" fontId="3" fillId="0" borderId="13" xfId="0" applyFont="1" applyBorder="1"/>
    <xf numFmtId="3" fontId="5" fillId="0" borderId="0" xfId="1" applyNumberFormat="1" applyFont="1"/>
    <xf numFmtId="3" fontId="5" fillId="0" borderId="4" xfId="1" applyNumberFormat="1" applyFont="1" applyBorder="1"/>
    <xf numFmtId="0" fontId="3" fillId="0" borderId="6" xfId="0" applyFont="1" applyBorder="1"/>
    <xf numFmtId="0" fontId="3" fillId="0" borderId="20" xfId="0" applyFont="1" applyBorder="1" applyAlignment="1">
      <alignment horizontal="left" vertical="center" indent="1"/>
    </xf>
    <xf numFmtId="0" fontId="3" fillId="0" borderId="3" xfId="0" applyFont="1" applyBorder="1"/>
    <xf numFmtId="0" fontId="3" fillId="0" borderId="5" xfId="0" applyFont="1" applyBorder="1"/>
    <xf numFmtId="0" fontId="3" fillId="0" borderId="8" xfId="0" applyFont="1" applyBorder="1"/>
    <xf numFmtId="3" fontId="5" fillId="0" borderId="5" xfId="1" applyNumberFormat="1" applyFont="1" applyBorder="1"/>
    <xf numFmtId="0" fontId="3" fillId="0" borderId="21" xfId="0" applyFont="1" applyBorder="1" applyAlignment="1">
      <alignment horizontal="left" vertical="center" indent="1"/>
    </xf>
    <xf numFmtId="0" fontId="3" fillId="0" borderId="22" xfId="0" applyFont="1" applyBorder="1"/>
    <xf numFmtId="0" fontId="3" fillId="0" borderId="23" xfId="0" applyFont="1" applyBorder="1"/>
    <xf numFmtId="0" fontId="3" fillId="0" borderId="24" xfId="0" applyFont="1" applyBorder="1"/>
    <xf numFmtId="0" fontId="3" fillId="0" borderId="25" xfId="0" applyFont="1" applyBorder="1"/>
    <xf numFmtId="0" fontId="3" fillId="0" borderId="2" xfId="0" applyFont="1" applyBorder="1" applyAlignment="1">
      <alignment horizontal="right" indent="1"/>
    </xf>
    <xf numFmtId="0" fontId="3" fillId="0" borderId="0" xfId="0" applyFont="1" applyAlignment="1">
      <alignment horizontal="right" indent="1"/>
    </xf>
    <xf numFmtId="2" fontId="3" fillId="0" borderId="27" xfId="0" applyNumberFormat="1" applyFont="1" applyBorder="1" applyAlignment="1">
      <alignment horizontal="center" vertical="center"/>
    </xf>
    <xf numFmtId="0" fontId="3" fillId="0" borderId="30" xfId="0" applyFont="1" applyBorder="1" applyAlignment="1">
      <alignment horizontal="left" vertical="center" indent="1"/>
    </xf>
    <xf numFmtId="0" fontId="3" fillId="0" borderId="26" xfId="0" applyFont="1" applyBorder="1" applyAlignment="1">
      <alignment vertical="center"/>
    </xf>
    <xf numFmtId="0" fontId="3" fillId="0" borderId="28" xfId="0" applyFont="1" applyBorder="1" applyAlignment="1">
      <alignment vertical="center"/>
    </xf>
    <xf numFmtId="0" fontId="3" fillId="0" borderId="29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31" xfId="0" applyFont="1" applyBorder="1" applyAlignment="1">
      <alignment horizontal="left" vertical="center"/>
    </xf>
    <xf numFmtId="0" fontId="4" fillId="0" borderId="33" xfId="0" applyFont="1" applyBorder="1" applyAlignment="1">
      <alignment vertical="center"/>
    </xf>
    <xf numFmtId="0" fontId="3" fillId="0" borderId="33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0" fontId="3" fillId="0" borderId="14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3" xfId="0" applyFont="1" applyBorder="1" applyAlignment="1">
      <alignment horizontal="right" indent="1"/>
    </xf>
    <xf numFmtId="3" fontId="3" fillId="0" borderId="0" xfId="0" applyNumberFormat="1" applyFont="1" applyAlignment="1">
      <alignment horizontal="right" indent="1"/>
    </xf>
    <xf numFmtId="0" fontId="3" fillId="0" borderId="5" xfId="0" applyFont="1" applyBorder="1" applyAlignment="1">
      <alignment horizontal="right" indent="1"/>
    </xf>
    <xf numFmtId="0" fontId="3" fillId="0" borderId="7" xfId="0" applyFont="1" applyBorder="1" applyAlignment="1">
      <alignment horizontal="right" indent="1"/>
    </xf>
    <xf numFmtId="0" fontId="3" fillId="0" borderId="8" xfId="0" applyFont="1" applyBorder="1" applyAlignment="1">
      <alignment horizontal="right" indent="1"/>
    </xf>
    <xf numFmtId="3" fontId="5" fillId="0" borderId="0" xfId="1" applyNumberFormat="1" applyFont="1" applyAlignment="1">
      <alignment horizontal="right" indent="1"/>
    </xf>
    <xf numFmtId="3" fontId="5" fillId="0" borderId="5" xfId="1" applyNumberFormat="1" applyFont="1" applyBorder="1" applyAlignment="1">
      <alignment horizontal="right" indent="1"/>
    </xf>
    <xf numFmtId="3" fontId="4" fillId="0" borderId="4" xfId="0" applyNumberFormat="1" applyFont="1" applyBorder="1" applyAlignment="1">
      <alignment vertical="center"/>
    </xf>
    <xf numFmtId="3" fontId="4" fillId="0" borderId="22" xfId="0" applyNumberFormat="1" applyFont="1" applyBorder="1" applyAlignment="1">
      <alignment vertical="center"/>
    </xf>
    <xf numFmtId="3" fontId="4" fillId="0" borderId="0" xfId="0" applyNumberFormat="1" applyFont="1"/>
    <xf numFmtId="0" fontId="4" fillId="0" borderId="0" xfId="0" applyFont="1"/>
    <xf numFmtId="0" fontId="4" fillId="0" borderId="2" xfId="0" applyFont="1" applyBorder="1" applyAlignment="1">
      <alignment horizontal="right" indent="1"/>
    </xf>
    <xf numFmtId="0" fontId="4" fillId="0" borderId="0" xfId="0" applyFont="1" applyAlignment="1">
      <alignment horizontal="right" indent="1"/>
    </xf>
    <xf numFmtId="0" fontId="2" fillId="0" borderId="0" xfId="0" applyFont="1"/>
    <xf numFmtId="0" fontId="0" fillId="0" borderId="0" xfId="0" applyAlignment="1">
      <alignment vertical="center"/>
    </xf>
    <xf numFmtId="0" fontId="3" fillId="0" borderId="2" xfId="0" applyFont="1" applyBorder="1" applyAlignment="1">
      <alignment horizontal="right"/>
    </xf>
    <xf numFmtId="0" fontId="3" fillId="0" borderId="0" xfId="0" applyFont="1" applyAlignment="1">
      <alignment horizontal="right"/>
    </xf>
    <xf numFmtId="14" fontId="4" fillId="0" borderId="13" xfId="0" applyNumberFormat="1" applyFont="1" applyBorder="1" applyAlignment="1">
      <alignment horizontal="center"/>
    </xf>
    <xf numFmtId="0" fontId="4" fillId="0" borderId="27" xfId="0" applyFont="1" applyBorder="1" applyAlignment="1">
      <alignment horizontal="center" vertical="center"/>
    </xf>
    <xf numFmtId="3" fontId="7" fillId="0" borderId="0" xfId="1" applyNumberFormat="1" applyFont="1" applyAlignment="1">
      <alignment horizontal="right" indent="1"/>
    </xf>
    <xf numFmtId="3" fontId="8" fillId="0" borderId="32" xfId="0" applyNumberFormat="1" applyFont="1" applyBorder="1" applyAlignment="1">
      <alignment vertical="center"/>
    </xf>
    <xf numFmtId="0" fontId="4" fillId="0" borderId="33" xfId="0" applyFont="1" applyBorder="1" applyAlignment="1">
      <alignment horizontal="center" vertical="center"/>
    </xf>
    <xf numFmtId="3" fontId="4" fillId="0" borderId="0" xfId="0" applyNumberFormat="1" applyFont="1" applyAlignment="1">
      <alignment vertical="center"/>
    </xf>
  </cellXfs>
  <cellStyles count="2">
    <cellStyle name="Normal" xfId="0" builtinId="0"/>
    <cellStyle name="Normal_c04.tantauco.1." xfId="1" xr:uid="{D7887A0B-1B87-4B89-BDF3-E8CD520CD74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590547</xdr:colOff>
      <xdr:row>1</xdr:row>
      <xdr:rowOff>178380</xdr:rowOff>
    </xdr:from>
    <xdr:to>
      <xdr:col>2</xdr:col>
      <xdr:colOff>384201</xdr:colOff>
      <xdr:row>3</xdr:row>
      <xdr:rowOff>194907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7FC1328-54B2-FD42-FFC3-591416FEA6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1547" y="403516"/>
          <a:ext cx="1092518" cy="466800"/>
        </a:xfrm>
        <a:prstGeom prst="rect">
          <a:avLst/>
        </a:prstGeom>
      </xdr:spPr>
    </xdr:pic>
    <xdr:clientData/>
  </xdr:twoCellAnchor>
  <xdr:oneCellAnchor>
    <xdr:from>
      <xdr:col>1</xdr:col>
      <xdr:colOff>590547</xdr:colOff>
      <xdr:row>54</xdr:row>
      <xdr:rowOff>178380</xdr:rowOff>
    </xdr:from>
    <xdr:ext cx="1092518" cy="466800"/>
    <xdr:pic>
      <xdr:nvPicPr>
        <xdr:cNvPr id="3" name="Picture 5">
          <a:extLst>
            <a:ext uri="{FF2B5EF4-FFF2-40B4-BE49-F238E27FC236}">
              <a16:creationId xmlns:a16="http://schemas.microsoft.com/office/drawing/2014/main" id="{F22F3DBB-F6FD-40CE-9A20-9CDFF98B86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1547" y="12335744"/>
          <a:ext cx="1092518" cy="4668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97B1E-846B-46FA-A1C7-A6F6AB1C077A}">
  <dimension ref="B1:M105"/>
  <sheetViews>
    <sheetView tabSelected="1" zoomScale="120" zoomScaleNormal="120" workbookViewId="0">
      <selection activeCell="D24" sqref="D24"/>
    </sheetView>
  </sheetViews>
  <sheetFormatPr baseColWidth="10" defaultColWidth="9.1640625" defaultRowHeight="18" customHeight="1"/>
  <cols>
    <col min="1" max="1" width="6.6640625" style="2" customWidth="1"/>
    <col min="2" max="2" width="22.6640625" style="1" customWidth="1"/>
    <col min="3" max="3" width="10.6640625" style="2" customWidth="1"/>
    <col min="4" max="10" width="9.6640625" style="2" customWidth="1"/>
    <col min="11" max="11" width="3.83203125" style="2" customWidth="1"/>
    <col min="12" max="12" width="9.6640625" style="2" customWidth="1"/>
    <col min="13" max="13" width="11.83203125" style="2" customWidth="1"/>
    <col min="14" max="14" width="2.6640625" style="2" customWidth="1"/>
    <col min="15" max="15" width="9.6640625" style="2" customWidth="1"/>
    <col min="16" max="16384" width="9.1640625" style="2"/>
  </cols>
  <sheetData>
    <row r="1" spans="2:13" ht="18" customHeight="1" thickBot="1"/>
    <row r="2" spans="2:13" ht="18" customHeight="1"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5"/>
    </row>
    <row r="3" spans="2:13" ht="18" customHeight="1">
      <c r="B3" s="6"/>
      <c r="E3" s="62" t="s">
        <v>22</v>
      </c>
      <c r="F3" s="62" t="s">
        <v>24</v>
      </c>
      <c r="G3"/>
      <c r="H3"/>
      <c r="M3" s="66">
        <v>45691</v>
      </c>
    </row>
    <row r="4" spans="2:13" ht="18" customHeight="1">
      <c r="B4" s="6"/>
      <c r="E4" s="63" t="s">
        <v>25</v>
      </c>
      <c r="F4"/>
      <c r="G4"/>
      <c r="H4"/>
      <c r="M4" s="7" t="s">
        <v>39</v>
      </c>
    </row>
    <row r="5" spans="2:13" ht="18" customHeight="1" thickBot="1">
      <c r="B5" s="6"/>
      <c r="M5" s="19"/>
    </row>
    <row r="6" spans="2:13" s="40" customFormat="1" ht="18" customHeight="1">
      <c r="B6" s="37" t="s">
        <v>23</v>
      </c>
      <c r="C6" s="67" t="s">
        <v>7</v>
      </c>
      <c r="D6" s="35">
        <v>6</v>
      </c>
      <c r="E6" s="35">
        <v>7</v>
      </c>
      <c r="F6" s="35">
        <v>8</v>
      </c>
      <c r="G6" s="35">
        <v>9</v>
      </c>
      <c r="H6" s="35">
        <v>10</v>
      </c>
      <c r="I6" s="35">
        <v>11</v>
      </c>
      <c r="J6" s="35">
        <v>12</v>
      </c>
      <c r="K6" s="35"/>
      <c r="L6" s="38" t="s">
        <v>15</v>
      </c>
      <c r="M6" s="39"/>
    </row>
    <row r="7" spans="2:13" ht="18" customHeight="1">
      <c r="B7" s="23" t="s">
        <v>6</v>
      </c>
      <c r="C7" s="14"/>
      <c r="D7" s="64"/>
      <c r="E7" s="64"/>
      <c r="F7" s="64"/>
      <c r="G7" s="64"/>
      <c r="H7" s="64"/>
      <c r="I7" s="64"/>
      <c r="J7" s="64"/>
      <c r="K7" s="49"/>
      <c r="L7" s="14"/>
      <c r="M7" s="15"/>
    </row>
    <row r="8" spans="2:13" ht="18" customHeight="1">
      <c r="B8" s="6" t="s">
        <v>0</v>
      </c>
      <c r="C8" s="18"/>
      <c r="D8" s="65">
        <v>706</v>
      </c>
      <c r="E8" s="65">
        <v>1004</v>
      </c>
      <c r="F8" s="65">
        <v>1466</v>
      </c>
      <c r="G8" s="65">
        <v>649</v>
      </c>
      <c r="H8" s="65">
        <v>787</v>
      </c>
      <c r="I8" s="65">
        <v>355</v>
      </c>
      <c r="J8" s="65">
        <v>258</v>
      </c>
      <c r="K8" s="51"/>
      <c r="L8" s="18"/>
      <c r="M8" s="19"/>
    </row>
    <row r="9" spans="2:13" ht="18" customHeight="1">
      <c r="B9" s="6" t="s">
        <v>1</v>
      </c>
      <c r="C9" s="18"/>
      <c r="D9" s="65">
        <v>126</v>
      </c>
      <c r="E9" s="65">
        <v>57</v>
      </c>
      <c r="F9" s="65">
        <v>33</v>
      </c>
      <c r="G9" s="65">
        <v>15</v>
      </c>
      <c r="H9" s="65">
        <v>54</v>
      </c>
      <c r="I9" s="65">
        <v>4</v>
      </c>
      <c r="J9" s="65">
        <v>8</v>
      </c>
      <c r="K9" s="51"/>
      <c r="L9" s="18"/>
      <c r="M9" s="19"/>
    </row>
    <row r="10" spans="2:13" ht="18" customHeight="1">
      <c r="B10" s="6" t="s">
        <v>37</v>
      </c>
      <c r="C10" s="18"/>
      <c r="D10" s="65">
        <v>180</v>
      </c>
      <c r="E10" s="65"/>
      <c r="F10" s="65"/>
      <c r="G10" s="65"/>
      <c r="H10" s="65">
        <v>10</v>
      </c>
      <c r="I10" s="65"/>
      <c r="J10" s="65"/>
      <c r="K10" s="51"/>
      <c r="L10" s="18"/>
      <c r="M10" s="19"/>
    </row>
    <row r="11" spans="2:13" ht="18" customHeight="1">
      <c r="B11" s="6" t="s">
        <v>3</v>
      </c>
      <c r="C11" s="18"/>
      <c r="D11" s="65">
        <v>556</v>
      </c>
      <c r="E11" s="65">
        <v>249</v>
      </c>
      <c r="F11" s="65">
        <v>285</v>
      </c>
      <c r="G11" s="65">
        <v>185</v>
      </c>
      <c r="H11" s="65">
        <v>270</v>
      </c>
      <c r="I11" s="65">
        <v>171</v>
      </c>
      <c r="J11" s="65">
        <v>35</v>
      </c>
      <c r="K11" s="51"/>
      <c r="L11" s="18"/>
      <c r="M11" s="19"/>
    </row>
    <row r="12" spans="2:13" ht="18" customHeight="1">
      <c r="B12" s="6" t="s">
        <v>4</v>
      </c>
      <c r="C12" s="18"/>
      <c r="D12" s="65"/>
      <c r="E12" s="65"/>
      <c r="F12" s="65"/>
      <c r="G12" s="65"/>
      <c r="H12" s="65"/>
      <c r="I12" s="65"/>
      <c r="J12" s="65"/>
      <c r="K12" s="51"/>
      <c r="L12" s="18"/>
      <c r="M12" s="19"/>
    </row>
    <row r="13" spans="2:13" ht="18" customHeight="1">
      <c r="B13" s="6" t="s">
        <v>5</v>
      </c>
      <c r="C13" s="18"/>
      <c r="D13" s="65"/>
      <c r="E13" s="65"/>
      <c r="F13" s="65"/>
      <c r="G13" s="65"/>
      <c r="H13" s="65"/>
      <c r="I13" s="65"/>
      <c r="J13" s="65"/>
      <c r="K13" s="51"/>
      <c r="L13" s="18"/>
      <c r="M13" s="19"/>
    </row>
    <row r="14" spans="2:13" ht="18" customHeight="1">
      <c r="B14" s="6"/>
      <c r="C14" s="18"/>
      <c r="D14" s="34"/>
      <c r="E14" s="34"/>
      <c r="F14" s="34"/>
      <c r="G14" s="34"/>
      <c r="H14" s="34"/>
      <c r="I14" s="34"/>
      <c r="J14" s="34"/>
      <c r="K14" s="51"/>
      <c r="L14" s="18"/>
      <c r="M14" s="19"/>
    </row>
    <row r="15" spans="2:13" ht="18" customHeight="1">
      <c r="B15" s="8"/>
      <c r="C15" s="22"/>
      <c r="D15" s="52"/>
      <c r="E15" s="52"/>
      <c r="F15" s="52"/>
      <c r="G15" s="52"/>
      <c r="H15" s="52"/>
      <c r="I15" s="52"/>
      <c r="J15" s="52"/>
      <c r="K15" s="53"/>
      <c r="L15" s="18"/>
      <c r="M15" s="19"/>
    </row>
    <row r="16" spans="2:13" ht="18" customHeight="1">
      <c r="B16" s="23" t="s">
        <v>19</v>
      </c>
      <c r="C16" s="14"/>
      <c r="D16" s="68">
        <f t="shared" ref="D16:J16" si="0">IF((SUM(D7:D15))&gt;0,(SUM(D7:D15))," ")</f>
        <v>1568</v>
      </c>
      <c r="E16" s="68">
        <f t="shared" si="0"/>
        <v>1310</v>
      </c>
      <c r="F16" s="68">
        <f t="shared" si="0"/>
        <v>1784</v>
      </c>
      <c r="G16" s="68">
        <f t="shared" si="0"/>
        <v>849</v>
      </c>
      <c r="H16" s="68">
        <f t="shared" si="0"/>
        <v>1121</v>
      </c>
      <c r="I16" s="68">
        <f t="shared" si="0"/>
        <v>530</v>
      </c>
      <c r="J16" s="68">
        <f t="shared" si="0"/>
        <v>301</v>
      </c>
      <c r="K16" s="55"/>
      <c r="L16" s="21"/>
      <c r="M16" s="19"/>
    </row>
    <row r="17" spans="2:13" ht="18" customHeight="1" thickBot="1">
      <c r="B17" s="6" t="s">
        <v>14</v>
      </c>
      <c r="C17" s="56">
        <v>24151</v>
      </c>
      <c r="K17" s="25"/>
      <c r="L17" s="18"/>
      <c r="M17" s="19"/>
    </row>
    <row r="18" spans="2:13" s="40" customFormat="1" ht="18" customHeight="1">
      <c r="B18" s="37" t="s">
        <v>23</v>
      </c>
      <c r="C18" s="67" t="s">
        <v>8</v>
      </c>
      <c r="D18" s="35">
        <v>6</v>
      </c>
      <c r="E18" s="35">
        <v>7</v>
      </c>
      <c r="F18" s="35">
        <v>8</v>
      </c>
      <c r="G18" s="35">
        <v>9</v>
      </c>
      <c r="H18" s="35">
        <v>10</v>
      </c>
      <c r="I18" s="35">
        <v>11</v>
      </c>
      <c r="J18" s="35">
        <v>12</v>
      </c>
      <c r="K18" s="35"/>
      <c r="L18" s="38" t="s">
        <v>15</v>
      </c>
      <c r="M18" s="39"/>
    </row>
    <row r="19" spans="2:13" ht="18" customHeight="1">
      <c r="B19" s="23" t="s">
        <v>6</v>
      </c>
      <c r="C19" s="14"/>
      <c r="D19" s="33"/>
      <c r="E19" s="33"/>
      <c r="F19" s="33"/>
      <c r="G19" s="33"/>
      <c r="H19" s="33"/>
      <c r="I19" s="33"/>
      <c r="J19" s="33"/>
      <c r="K19" s="49"/>
      <c r="L19" s="14"/>
      <c r="M19" s="15"/>
    </row>
    <row r="20" spans="2:13" ht="18" customHeight="1">
      <c r="B20" s="6" t="s">
        <v>0</v>
      </c>
      <c r="C20" s="18"/>
      <c r="D20" s="34">
        <v>119</v>
      </c>
      <c r="E20" s="34">
        <v>444</v>
      </c>
      <c r="F20" s="34">
        <v>246</v>
      </c>
      <c r="G20" s="50">
        <v>119</v>
      </c>
      <c r="H20" s="34">
        <v>252</v>
      </c>
      <c r="I20" s="34">
        <v>128</v>
      </c>
      <c r="J20" s="34">
        <v>144</v>
      </c>
      <c r="K20" s="51"/>
      <c r="L20" s="18"/>
      <c r="M20" s="19"/>
    </row>
    <row r="21" spans="2:13" ht="18" customHeight="1">
      <c r="B21" s="6" t="s">
        <v>1</v>
      </c>
      <c r="C21" s="18"/>
      <c r="D21" s="34"/>
      <c r="E21" s="34"/>
      <c r="F21" s="34"/>
      <c r="G21" s="34"/>
      <c r="H21" s="34"/>
      <c r="I21" s="34"/>
      <c r="J21" s="34"/>
      <c r="K21" s="51"/>
      <c r="L21" s="18"/>
      <c r="M21" s="19"/>
    </row>
    <row r="22" spans="2:13" ht="18" customHeight="1">
      <c r="B22" s="6" t="s">
        <v>37</v>
      </c>
      <c r="C22" s="18"/>
      <c r="D22" s="34"/>
      <c r="E22" s="34"/>
      <c r="F22" s="34"/>
      <c r="G22" s="34"/>
      <c r="H22" s="34"/>
      <c r="I22" s="34"/>
      <c r="J22" s="34"/>
      <c r="K22" s="51"/>
      <c r="L22" s="18"/>
      <c r="M22" s="19"/>
    </row>
    <row r="23" spans="2:13" ht="18" customHeight="1">
      <c r="B23" s="6" t="s">
        <v>3</v>
      </c>
      <c r="C23" s="18"/>
      <c r="D23" s="34">
        <v>351</v>
      </c>
      <c r="E23" s="34">
        <v>164</v>
      </c>
      <c r="F23" s="34">
        <v>128</v>
      </c>
      <c r="G23" s="34">
        <v>124</v>
      </c>
      <c r="H23" s="34">
        <v>211</v>
      </c>
      <c r="I23" s="34">
        <v>16</v>
      </c>
      <c r="J23" s="34"/>
      <c r="K23" s="51"/>
      <c r="L23" s="18"/>
      <c r="M23" s="19"/>
    </row>
    <row r="24" spans="2:13" ht="18" customHeight="1">
      <c r="B24" s="6" t="s">
        <v>4</v>
      </c>
      <c r="C24" s="18"/>
      <c r="D24" s="34"/>
      <c r="E24" s="34"/>
      <c r="F24" s="34"/>
      <c r="G24" s="34"/>
      <c r="H24" s="34"/>
      <c r="I24" s="34"/>
      <c r="J24" s="34"/>
      <c r="K24" s="51"/>
      <c r="L24" s="18"/>
      <c r="M24" s="19"/>
    </row>
    <row r="25" spans="2:13" ht="18" customHeight="1">
      <c r="B25" s="6" t="s">
        <v>5</v>
      </c>
      <c r="C25" s="18"/>
      <c r="D25" s="34"/>
      <c r="E25" s="34"/>
      <c r="F25" s="34"/>
      <c r="G25" s="34"/>
      <c r="H25" s="34"/>
      <c r="I25" s="34"/>
      <c r="J25" s="34"/>
      <c r="K25" s="51"/>
      <c r="L25" s="18"/>
      <c r="M25" s="19"/>
    </row>
    <row r="26" spans="2:13" ht="18" customHeight="1">
      <c r="B26" s="6"/>
      <c r="C26" s="18"/>
      <c r="D26" s="34"/>
      <c r="E26" s="34"/>
      <c r="F26" s="34"/>
      <c r="G26" s="34"/>
      <c r="H26" s="34"/>
      <c r="I26" s="34"/>
      <c r="J26" s="34"/>
      <c r="K26" s="51"/>
      <c r="L26" s="18"/>
      <c r="M26" s="19"/>
    </row>
    <row r="27" spans="2:13" ht="18" customHeight="1">
      <c r="B27" s="8"/>
      <c r="C27" s="22"/>
      <c r="D27" s="52"/>
      <c r="E27" s="52"/>
      <c r="F27" s="52"/>
      <c r="G27" s="52"/>
      <c r="H27" s="52"/>
      <c r="I27" s="52"/>
      <c r="J27" s="52"/>
      <c r="K27" s="53"/>
      <c r="L27" s="18"/>
      <c r="M27" s="19"/>
    </row>
    <row r="28" spans="2:13" ht="18" customHeight="1">
      <c r="B28" s="23" t="s">
        <v>19</v>
      </c>
      <c r="C28" s="14"/>
      <c r="D28" s="68">
        <f>IF((SUM(D19:D27))&gt;0,(SUM(D19:D27))," ")</f>
        <v>470</v>
      </c>
      <c r="E28" s="68">
        <f t="shared" ref="E28:J28" si="1">IF((SUM(E19:E27))&gt;0,(SUM(E19:E27))," ")</f>
        <v>608</v>
      </c>
      <c r="F28" s="68">
        <f t="shared" si="1"/>
        <v>374</v>
      </c>
      <c r="G28" s="68">
        <f t="shared" si="1"/>
        <v>243</v>
      </c>
      <c r="H28" s="68">
        <f t="shared" si="1"/>
        <v>463</v>
      </c>
      <c r="I28" s="68">
        <f t="shared" si="1"/>
        <v>144</v>
      </c>
      <c r="J28" s="68">
        <f t="shared" si="1"/>
        <v>144</v>
      </c>
      <c r="K28" s="55"/>
      <c r="L28" s="21"/>
      <c r="M28" s="19"/>
    </row>
    <row r="29" spans="2:13" ht="18" customHeight="1" thickBot="1">
      <c r="B29" s="28" t="s">
        <v>14</v>
      </c>
      <c r="C29" s="56">
        <v>12461</v>
      </c>
      <c r="D29" s="30"/>
      <c r="E29" s="30"/>
      <c r="F29" s="30"/>
      <c r="G29" s="30"/>
      <c r="H29" s="30"/>
      <c r="I29" s="30"/>
      <c r="J29" s="30"/>
      <c r="K29" s="31"/>
      <c r="L29" s="29"/>
      <c r="M29" s="32"/>
    </row>
    <row r="30" spans="2:13" s="40" customFormat="1" ht="18" customHeight="1">
      <c r="B30" s="37" t="s">
        <v>23</v>
      </c>
      <c r="C30" s="67" t="s">
        <v>9</v>
      </c>
      <c r="D30" s="35">
        <v>6</v>
      </c>
      <c r="E30" s="35">
        <v>7</v>
      </c>
      <c r="F30" s="35">
        <v>8</v>
      </c>
      <c r="G30" s="35">
        <v>9</v>
      </c>
      <c r="H30" s="35">
        <v>10</v>
      </c>
      <c r="I30" s="35">
        <v>11</v>
      </c>
      <c r="J30" s="35">
        <v>12</v>
      </c>
      <c r="K30" s="35"/>
      <c r="L30" s="38" t="s">
        <v>15</v>
      </c>
      <c r="M30" s="39"/>
    </row>
    <row r="31" spans="2:13" ht="18" customHeight="1">
      <c r="B31" s="23" t="s">
        <v>6</v>
      </c>
      <c r="C31" s="14"/>
      <c r="D31" s="33"/>
      <c r="E31" s="33"/>
      <c r="F31" s="33"/>
      <c r="G31" s="33"/>
      <c r="H31" s="33"/>
      <c r="I31" s="33"/>
      <c r="J31" s="33"/>
      <c r="K31" s="49"/>
      <c r="L31" s="14"/>
      <c r="M31" s="15"/>
    </row>
    <row r="32" spans="2:13" ht="18" customHeight="1">
      <c r="B32" s="6" t="s">
        <v>0</v>
      </c>
      <c r="C32" s="18"/>
      <c r="D32" s="34">
        <v>64</v>
      </c>
      <c r="E32" s="34">
        <v>40</v>
      </c>
      <c r="F32" s="34">
        <v>38</v>
      </c>
      <c r="G32" s="50">
        <v>17</v>
      </c>
      <c r="H32" s="34">
        <v>27</v>
      </c>
      <c r="I32" s="34">
        <v>7</v>
      </c>
      <c r="J32" s="34">
        <v>4</v>
      </c>
      <c r="K32" s="51"/>
      <c r="L32" s="18"/>
      <c r="M32" s="19"/>
    </row>
    <row r="33" spans="2:13" ht="18" customHeight="1">
      <c r="B33" s="6" t="s">
        <v>1</v>
      </c>
      <c r="C33" s="18"/>
      <c r="D33" s="34">
        <v>3</v>
      </c>
      <c r="E33" s="34">
        <v>6</v>
      </c>
      <c r="F33" s="34">
        <v>10</v>
      </c>
      <c r="G33" s="34">
        <v>4</v>
      </c>
      <c r="H33" s="34"/>
      <c r="I33" s="34">
        <v>2</v>
      </c>
      <c r="J33" s="34"/>
      <c r="K33" s="51"/>
      <c r="L33" s="18"/>
      <c r="M33" s="19"/>
    </row>
    <row r="34" spans="2:13" ht="18" customHeight="1">
      <c r="B34" s="6" t="s">
        <v>2</v>
      </c>
      <c r="C34" s="18"/>
      <c r="D34" s="34">
        <v>3</v>
      </c>
      <c r="E34" s="34"/>
      <c r="F34" s="34"/>
      <c r="G34" s="34"/>
      <c r="H34" s="34"/>
      <c r="I34" s="34"/>
      <c r="J34" s="34"/>
      <c r="K34" s="51"/>
      <c r="L34" s="18"/>
      <c r="M34" s="19"/>
    </row>
    <row r="35" spans="2:13" ht="18" customHeight="1">
      <c r="B35" s="6" t="s">
        <v>3</v>
      </c>
      <c r="C35" s="18"/>
      <c r="D35" s="34">
        <v>30</v>
      </c>
      <c r="E35" s="34">
        <v>21</v>
      </c>
      <c r="F35" s="34">
        <v>61</v>
      </c>
      <c r="G35" s="34">
        <v>8</v>
      </c>
      <c r="H35" s="34">
        <v>23</v>
      </c>
      <c r="I35" s="34">
        <v>14</v>
      </c>
      <c r="J35" s="34"/>
      <c r="K35" s="51"/>
      <c r="L35" s="18"/>
      <c r="M35" s="19"/>
    </row>
    <row r="36" spans="2:13" ht="18" customHeight="1">
      <c r="B36" s="6" t="s">
        <v>4</v>
      </c>
      <c r="C36" s="18"/>
      <c r="D36" s="34"/>
      <c r="E36" s="34"/>
      <c r="F36" s="34"/>
      <c r="G36" s="34"/>
      <c r="H36" s="34"/>
      <c r="I36" s="34"/>
      <c r="J36" s="34"/>
      <c r="K36" s="51"/>
      <c r="L36" s="18"/>
      <c r="M36" s="19"/>
    </row>
    <row r="37" spans="2:13" ht="18" customHeight="1">
      <c r="B37" s="6" t="s">
        <v>5</v>
      </c>
      <c r="C37" s="18"/>
      <c r="K37" s="25"/>
      <c r="L37" s="18"/>
      <c r="M37" s="19"/>
    </row>
    <row r="38" spans="2:13" ht="18" customHeight="1">
      <c r="B38" s="8"/>
      <c r="C38" s="22"/>
      <c r="D38" s="9"/>
      <c r="E38" s="9"/>
      <c r="F38" s="9"/>
      <c r="G38" s="9"/>
      <c r="H38" s="9"/>
      <c r="I38" s="9"/>
      <c r="J38" s="9"/>
      <c r="K38" s="26"/>
      <c r="L38" s="18"/>
      <c r="M38" s="19"/>
    </row>
    <row r="39" spans="2:13" ht="18" customHeight="1">
      <c r="B39" s="23" t="s">
        <v>19</v>
      </c>
      <c r="C39" s="14"/>
      <c r="D39" s="68">
        <f>IF((SUM(D31:D38))&gt;0,(SUM(D31:D38))," ")</f>
        <v>100</v>
      </c>
      <c r="E39" s="68">
        <f>IF((SUM(E31:E38))&gt;0,(SUM(E31:E38))," ")</f>
        <v>67</v>
      </c>
      <c r="F39" s="68">
        <f t="shared" ref="F39:J39" si="2">IF((SUM(F31:F38))&gt;0,(SUM(F31:F38))," ")</f>
        <v>109</v>
      </c>
      <c r="G39" s="68">
        <f t="shared" si="2"/>
        <v>29</v>
      </c>
      <c r="H39" s="68">
        <f t="shared" si="2"/>
        <v>50</v>
      </c>
      <c r="I39" s="68">
        <f t="shared" si="2"/>
        <v>23</v>
      </c>
      <c r="J39" s="68">
        <f t="shared" si="2"/>
        <v>4</v>
      </c>
      <c r="K39" s="54"/>
      <c r="L39" s="21"/>
      <c r="M39" s="19"/>
    </row>
    <row r="40" spans="2:13" ht="18" customHeight="1" thickBot="1">
      <c r="B40" s="28" t="s">
        <v>14</v>
      </c>
      <c r="C40" s="57">
        <v>2667</v>
      </c>
      <c r="D40" s="30"/>
      <c r="E40" s="30"/>
      <c r="F40" s="30"/>
      <c r="G40" s="30"/>
      <c r="H40" s="30"/>
      <c r="I40" s="30"/>
      <c r="J40" s="30"/>
      <c r="K40" s="31"/>
      <c r="L40" s="29"/>
      <c r="M40" s="32"/>
    </row>
    <row r="41" spans="2:13" s="40" customFormat="1" ht="18" customHeight="1">
      <c r="B41" s="37" t="s">
        <v>23</v>
      </c>
      <c r="C41" s="67" t="s">
        <v>10</v>
      </c>
      <c r="D41" s="35">
        <v>6</v>
      </c>
      <c r="E41" s="35">
        <v>7</v>
      </c>
      <c r="F41" s="35">
        <v>8</v>
      </c>
      <c r="G41" s="35">
        <v>9</v>
      </c>
      <c r="H41" s="35">
        <v>10</v>
      </c>
      <c r="I41" s="35">
        <v>11</v>
      </c>
      <c r="J41" s="35">
        <v>12</v>
      </c>
      <c r="K41" s="35"/>
      <c r="L41" s="38" t="s">
        <v>15</v>
      </c>
      <c r="M41" s="39"/>
    </row>
    <row r="42" spans="2:13" ht="18" customHeight="1">
      <c r="B42" s="12" t="s">
        <v>6</v>
      </c>
      <c r="C42" s="14"/>
      <c r="D42" s="33"/>
      <c r="E42" s="33"/>
      <c r="F42" s="33"/>
      <c r="G42" s="33"/>
      <c r="H42" s="33"/>
      <c r="I42" s="33"/>
      <c r="J42" s="33"/>
      <c r="K42" s="49"/>
      <c r="L42" s="14"/>
      <c r="M42" s="15"/>
    </row>
    <row r="43" spans="2:13" ht="18" customHeight="1">
      <c r="B43" s="16" t="s">
        <v>0</v>
      </c>
      <c r="C43" s="18"/>
      <c r="D43" s="34">
        <v>83</v>
      </c>
      <c r="E43" s="34">
        <v>92</v>
      </c>
      <c r="F43" s="34">
        <v>174</v>
      </c>
      <c r="G43" s="50">
        <v>65</v>
      </c>
      <c r="H43" s="34">
        <v>63</v>
      </c>
      <c r="I43" s="34">
        <v>30</v>
      </c>
      <c r="J43" s="34">
        <v>4</v>
      </c>
      <c r="K43" s="51"/>
      <c r="L43" s="18"/>
      <c r="M43" s="19"/>
    </row>
    <row r="44" spans="2:13" ht="18" customHeight="1">
      <c r="B44" s="16" t="s">
        <v>1</v>
      </c>
      <c r="C44" s="18"/>
      <c r="D44" s="34"/>
      <c r="E44" s="34">
        <v>20</v>
      </c>
      <c r="F44" s="34">
        <v>67</v>
      </c>
      <c r="G44" s="34">
        <v>22</v>
      </c>
      <c r="H44" s="34">
        <v>7</v>
      </c>
      <c r="I44" s="34">
        <v>11</v>
      </c>
      <c r="J44" s="34"/>
      <c r="K44" s="51"/>
      <c r="L44" s="18"/>
      <c r="M44" s="19"/>
    </row>
    <row r="45" spans="2:13" ht="18" customHeight="1">
      <c r="B45" s="6" t="s">
        <v>37</v>
      </c>
      <c r="C45" s="18"/>
      <c r="D45" s="34">
        <v>37</v>
      </c>
      <c r="E45" s="34">
        <v>24</v>
      </c>
      <c r="F45" s="34">
        <v>13</v>
      </c>
      <c r="G45" s="34">
        <v>3</v>
      </c>
      <c r="H45" s="34">
        <v>13</v>
      </c>
      <c r="I45" s="34"/>
      <c r="J45" s="34"/>
      <c r="K45" s="51"/>
      <c r="L45" s="18"/>
      <c r="M45" s="19"/>
    </row>
    <row r="46" spans="2:13" ht="18" customHeight="1">
      <c r="B46" s="16" t="s">
        <v>3</v>
      </c>
      <c r="C46" s="18"/>
      <c r="D46" s="34"/>
      <c r="E46" s="34"/>
      <c r="F46" s="34"/>
      <c r="G46" s="34"/>
      <c r="H46" s="34"/>
      <c r="I46" s="34"/>
      <c r="J46" s="34"/>
      <c r="K46" s="51"/>
      <c r="L46" s="18"/>
      <c r="M46" s="19"/>
    </row>
    <row r="47" spans="2:13" ht="18" customHeight="1">
      <c r="B47" s="16" t="s">
        <v>4</v>
      </c>
      <c r="C47" s="18"/>
      <c r="D47" s="34"/>
      <c r="E47" s="34"/>
      <c r="F47" s="34"/>
      <c r="G47" s="34"/>
      <c r="H47" s="34"/>
      <c r="I47" s="34"/>
      <c r="J47" s="34"/>
      <c r="K47" s="51"/>
      <c r="L47" s="18"/>
      <c r="M47" s="19"/>
    </row>
    <row r="48" spans="2:13" ht="18" customHeight="1">
      <c r="B48" s="16" t="s">
        <v>5</v>
      </c>
      <c r="C48" s="18"/>
      <c r="D48" s="34"/>
      <c r="E48" s="34"/>
      <c r="F48" s="34"/>
      <c r="G48" s="34"/>
      <c r="H48" s="34"/>
      <c r="I48" s="34"/>
      <c r="J48" s="34"/>
      <c r="K48" s="51"/>
      <c r="L48" s="18"/>
      <c r="M48" s="19"/>
    </row>
    <row r="49" spans="2:13" ht="18" customHeight="1">
      <c r="B49" s="16"/>
      <c r="C49" s="18"/>
      <c r="D49" s="34"/>
      <c r="E49" s="34"/>
      <c r="F49" s="34"/>
      <c r="G49" s="34"/>
      <c r="H49" s="34"/>
      <c r="I49" s="34"/>
      <c r="J49" s="34"/>
      <c r="K49" s="51"/>
      <c r="L49" s="18"/>
      <c r="M49" s="19"/>
    </row>
    <row r="50" spans="2:13" ht="18" customHeight="1">
      <c r="B50" s="10"/>
      <c r="C50" s="22"/>
      <c r="D50" s="52"/>
      <c r="E50" s="52"/>
      <c r="F50" s="52"/>
      <c r="G50" s="52"/>
      <c r="H50" s="52"/>
      <c r="I50" s="52"/>
      <c r="J50" s="52"/>
      <c r="K50" s="53"/>
      <c r="L50" s="18"/>
      <c r="M50" s="19"/>
    </row>
    <row r="51" spans="2:13" ht="18" customHeight="1">
      <c r="B51" s="12" t="s">
        <v>19</v>
      </c>
      <c r="C51" s="14"/>
      <c r="D51" s="68">
        <f>IF((SUM(D42:D50))&gt;0,(SUM(D42:D50))," ")</f>
        <v>120</v>
      </c>
      <c r="E51" s="68">
        <f t="shared" ref="E51:J51" si="3">IF((SUM(E42:E50))&gt;0,(SUM(E42:E50))," ")</f>
        <v>136</v>
      </c>
      <c r="F51" s="68">
        <f t="shared" si="3"/>
        <v>254</v>
      </c>
      <c r="G51" s="68">
        <f t="shared" si="3"/>
        <v>90</v>
      </c>
      <c r="H51" s="68">
        <f t="shared" si="3"/>
        <v>83</v>
      </c>
      <c r="I51" s="68">
        <f t="shared" si="3"/>
        <v>41</v>
      </c>
      <c r="J51" s="68">
        <f t="shared" si="3"/>
        <v>4</v>
      </c>
      <c r="K51" s="55"/>
      <c r="L51" s="21"/>
      <c r="M51" s="19"/>
    </row>
    <row r="52" spans="2:13" ht="18" customHeight="1" thickBot="1">
      <c r="B52" s="36" t="s">
        <v>14</v>
      </c>
      <c r="C52" s="57">
        <v>9233</v>
      </c>
      <c r="D52" s="30"/>
      <c r="E52" s="30"/>
      <c r="F52" s="30"/>
      <c r="G52" s="30"/>
      <c r="H52" s="30"/>
      <c r="I52" s="30"/>
      <c r="J52" s="30"/>
      <c r="K52" s="31"/>
      <c r="L52" s="29"/>
      <c r="M52" s="32"/>
    </row>
    <row r="53" spans="2:13" ht="18" customHeight="1">
      <c r="C53" s="71"/>
    </row>
    <row r="54" spans="2:13" ht="18" customHeight="1" thickBot="1"/>
    <row r="55" spans="2:13" ht="18" customHeight="1">
      <c r="B55" s="3"/>
      <c r="C55" s="4"/>
      <c r="D55" s="4"/>
      <c r="E55" s="4"/>
      <c r="F55" s="4"/>
      <c r="G55" s="4"/>
      <c r="H55" s="4"/>
      <c r="I55" s="4"/>
      <c r="J55" s="4"/>
      <c r="K55" s="4"/>
      <c r="L55" s="4"/>
      <c r="M55" s="5"/>
    </row>
    <row r="56" spans="2:13" ht="18" customHeight="1">
      <c r="B56" s="6"/>
      <c r="E56" s="62" t="s">
        <v>22</v>
      </c>
      <c r="F56" s="62" t="s">
        <v>24</v>
      </c>
      <c r="G56"/>
      <c r="H56"/>
      <c r="M56" s="66">
        <v>45691</v>
      </c>
    </row>
    <row r="57" spans="2:13" ht="18" customHeight="1">
      <c r="B57" s="6"/>
      <c r="E57" s="63" t="s">
        <v>25</v>
      </c>
      <c r="F57"/>
      <c r="G57"/>
      <c r="H57"/>
      <c r="M57" s="7" t="s">
        <v>38</v>
      </c>
    </row>
    <row r="58" spans="2:13" ht="18" customHeight="1" thickBot="1">
      <c r="B58" s="6"/>
      <c r="M58" s="19"/>
    </row>
    <row r="59" spans="2:13" s="40" customFormat="1" ht="18" customHeight="1">
      <c r="B59" s="37" t="s">
        <v>23</v>
      </c>
      <c r="C59" s="67" t="s">
        <v>11</v>
      </c>
      <c r="D59" s="35">
        <v>6</v>
      </c>
      <c r="E59" s="35">
        <v>7</v>
      </c>
      <c r="F59" s="35">
        <v>8</v>
      </c>
      <c r="G59" s="35">
        <v>9</v>
      </c>
      <c r="H59" s="35">
        <v>10</v>
      </c>
      <c r="I59" s="35">
        <v>11</v>
      </c>
      <c r="J59" s="35">
        <v>12</v>
      </c>
      <c r="K59" s="35"/>
      <c r="L59" s="38" t="s">
        <v>15</v>
      </c>
      <c r="M59" s="39"/>
    </row>
    <row r="60" spans="2:13" ht="18" customHeight="1">
      <c r="B60" s="12" t="s">
        <v>6</v>
      </c>
      <c r="C60" s="13"/>
      <c r="D60" s="13"/>
      <c r="E60" s="13"/>
      <c r="F60" s="13"/>
      <c r="G60" s="13"/>
      <c r="H60" s="13"/>
      <c r="I60" s="13"/>
      <c r="J60" s="13"/>
      <c r="K60" s="13"/>
      <c r="L60" s="14"/>
      <c r="M60" s="15"/>
    </row>
    <row r="61" spans="2:13" ht="18" customHeight="1">
      <c r="B61" s="16" t="s">
        <v>0</v>
      </c>
      <c r="G61" s="17"/>
      <c r="L61" s="18"/>
      <c r="M61" s="19"/>
    </row>
    <row r="62" spans="2:13" ht="18" customHeight="1">
      <c r="B62" s="16" t="s">
        <v>1</v>
      </c>
      <c r="L62" s="18"/>
      <c r="M62" s="19"/>
    </row>
    <row r="63" spans="2:13" ht="18" customHeight="1">
      <c r="B63" s="16" t="s">
        <v>37</v>
      </c>
      <c r="L63" s="18"/>
      <c r="M63" s="19"/>
    </row>
    <row r="64" spans="2:13" ht="18" customHeight="1">
      <c r="B64" s="16" t="s">
        <v>3</v>
      </c>
      <c r="L64" s="18"/>
      <c r="M64" s="19"/>
    </row>
    <row r="65" spans="2:13" ht="18" customHeight="1">
      <c r="B65" s="16" t="s">
        <v>4</v>
      </c>
      <c r="L65" s="18"/>
      <c r="M65" s="19"/>
    </row>
    <row r="66" spans="2:13" ht="18" customHeight="1">
      <c r="B66" s="16" t="s">
        <v>5</v>
      </c>
      <c r="L66" s="18"/>
      <c r="M66" s="19"/>
    </row>
    <row r="67" spans="2:13" ht="18" customHeight="1">
      <c r="B67" s="16"/>
      <c r="L67" s="18"/>
      <c r="M67" s="19"/>
    </row>
    <row r="68" spans="2:13" ht="18" customHeight="1">
      <c r="B68" s="10"/>
      <c r="C68" s="9"/>
      <c r="D68" s="9"/>
      <c r="E68" s="9"/>
      <c r="F68" s="9"/>
      <c r="G68" s="9"/>
      <c r="H68" s="9"/>
      <c r="I68" s="9"/>
      <c r="J68" s="9"/>
      <c r="K68" s="9"/>
      <c r="L68" s="18"/>
      <c r="M68" s="19"/>
    </row>
    <row r="69" spans="2:13" ht="18" customHeight="1">
      <c r="B69" s="12" t="s">
        <v>19</v>
      </c>
      <c r="C69" s="13"/>
      <c r="D69" s="20" t="str">
        <f>IF((SUM(D60:D68))&gt;0,(SUM(D60:D68))," ")</f>
        <v xml:space="preserve"> </v>
      </c>
      <c r="E69" s="20" t="str">
        <f t="shared" ref="E69:J69" si="4">IF((SUM(E60:E68))&gt;0,(SUM(E60:E68))," ")</f>
        <v xml:space="preserve"> </v>
      </c>
      <c r="F69" s="20" t="str">
        <f t="shared" si="4"/>
        <v xml:space="preserve"> </v>
      </c>
      <c r="G69" s="20" t="str">
        <f t="shared" si="4"/>
        <v xml:space="preserve"> </v>
      </c>
      <c r="H69" s="20" t="str">
        <f t="shared" si="4"/>
        <v xml:space="preserve"> </v>
      </c>
      <c r="I69" s="20" t="str">
        <f t="shared" si="4"/>
        <v xml:space="preserve"> </v>
      </c>
      <c r="J69" s="20" t="str">
        <f t="shared" si="4"/>
        <v xml:space="preserve"> </v>
      </c>
      <c r="K69" s="20"/>
      <c r="L69" s="21"/>
      <c r="M69" s="19"/>
    </row>
    <row r="70" spans="2:13" ht="18" customHeight="1" thickBot="1">
      <c r="B70" s="36" t="s">
        <v>14</v>
      </c>
      <c r="C70" s="30"/>
      <c r="D70" s="30"/>
      <c r="E70" s="30"/>
      <c r="F70" s="30"/>
      <c r="G70" s="30"/>
      <c r="H70" s="30"/>
      <c r="I70" s="30"/>
      <c r="J70" s="30"/>
      <c r="K70" s="30"/>
      <c r="L70" s="29"/>
      <c r="M70" s="32"/>
    </row>
    <row r="71" spans="2:13" s="40" customFormat="1" ht="18" customHeight="1">
      <c r="B71" s="37" t="s">
        <v>23</v>
      </c>
      <c r="C71" s="67" t="s">
        <v>12</v>
      </c>
      <c r="D71" s="35">
        <v>6</v>
      </c>
      <c r="E71" s="35">
        <v>7</v>
      </c>
      <c r="F71" s="35">
        <v>8</v>
      </c>
      <c r="G71" s="35">
        <v>9</v>
      </c>
      <c r="H71" s="35">
        <v>10</v>
      </c>
      <c r="I71" s="35">
        <v>11</v>
      </c>
      <c r="J71" s="35">
        <v>12</v>
      </c>
      <c r="K71" s="35"/>
      <c r="L71" s="38" t="s">
        <v>15</v>
      </c>
      <c r="M71" s="39"/>
    </row>
    <row r="72" spans="2:13" ht="18" customHeight="1">
      <c r="B72" s="23" t="s">
        <v>6</v>
      </c>
      <c r="C72" s="14"/>
      <c r="D72" s="13"/>
      <c r="E72" s="13"/>
      <c r="F72" s="13"/>
      <c r="G72" s="13"/>
      <c r="H72" s="13"/>
      <c r="I72" s="13"/>
      <c r="J72" s="13"/>
      <c r="K72" s="24"/>
      <c r="L72" s="14"/>
      <c r="M72" s="15"/>
    </row>
    <row r="73" spans="2:13" ht="18" customHeight="1">
      <c r="B73" s="6" t="s">
        <v>0</v>
      </c>
      <c r="C73" s="18"/>
      <c r="G73" s="17"/>
      <c r="K73" s="25"/>
      <c r="L73" s="18"/>
      <c r="M73" s="19"/>
    </row>
    <row r="74" spans="2:13" ht="18" customHeight="1">
      <c r="B74" s="6" t="s">
        <v>1</v>
      </c>
      <c r="C74" s="18"/>
      <c r="K74" s="25"/>
      <c r="L74" s="18"/>
      <c r="M74" s="19"/>
    </row>
    <row r="75" spans="2:13" ht="18" customHeight="1">
      <c r="B75" s="16" t="s">
        <v>37</v>
      </c>
      <c r="C75" s="18"/>
      <c r="K75" s="25"/>
      <c r="L75" s="18"/>
      <c r="M75" s="19"/>
    </row>
    <row r="76" spans="2:13" ht="18" customHeight="1">
      <c r="B76" s="6" t="s">
        <v>3</v>
      </c>
      <c r="C76" s="18"/>
      <c r="K76" s="25"/>
      <c r="L76" s="18"/>
      <c r="M76" s="19"/>
    </row>
    <row r="77" spans="2:13" ht="18" customHeight="1">
      <c r="B77" s="6" t="s">
        <v>4</v>
      </c>
      <c r="C77" s="18"/>
      <c r="K77" s="25"/>
      <c r="L77" s="18"/>
      <c r="M77" s="19"/>
    </row>
    <row r="78" spans="2:13" ht="18" customHeight="1">
      <c r="B78" s="6" t="s">
        <v>5</v>
      </c>
      <c r="C78" s="18"/>
      <c r="K78" s="25"/>
      <c r="L78" s="18"/>
      <c r="M78" s="19"/>
    </row>
    <row r="79" spans="2:13" ht="18" customHeight="1">
      <c r="B79" s="8"/>
      <c r="C79" s="22"/>
      <c r="D79" s="9"/>
      <c r="E79" s="9"/>
      <c r="F79" s="9"/>
      <c r="G79" s="9"/>
      <c r="H79" s="9"/>
      <c r="I79" s="9"/>
      <c r="J79" s="9"/>
      <c r="K79" s="26"/>
      <c r="L79" s="18"/>
      <c r="M79" s="19"/>
    </row>
    <row r="80" spans="2:13" ht="18" customHeight="1">
      <c r="B80" s="23" t="s">
        <v>19</v>
      </c>
      <c r="C80" s="14"/>
      <c r="D80" s="20" t="str">
        <f t="shared" ref="D80:J80" si="5">IF((SUM(D72:D79))&gt;0,(SUM(D72:D79))," ")</f>
        <v xml:space="preserve"> </v>
      </c>
      <c r="E80" s="20" t="str">
        <f t="shared" si="5"/>
        <v xml:space="preserve"> </v>
      </c>
      <c r="F80" s="20" t="str">
        <f t="shared" si="5"/>
        <v xml:space="preserve"> </v>
      </c>
      <c r="G80" s="20" t="str">
        <f t="shared" si="5"/>
        <v xml:space="preserve"> </v>
      </c>
      <c r="H80" s="20" t="str">
        <f t="shared" si="5"/>
        <v xml:space="preserve"> </v>
      </c>
      <c r="I80" s="20" t="str">
        <f t="shared" si="5"/>
        <v xml:space="preserve"> </v>
      </c>
      <c r="J80" s="20" t="str">
        <f t="shared" si="5"/>
        <v xml:space="preserve"> </v>
      </c>
      <c r="K80" s="27"/>
      <c r="L80" s="21"/>
      <c r="M80" s="19"/>
    </row>
    <row r="81" spans="2:13" ht="18" customHeight="1" thickBot="1">
      <c r="B81" s="28" t="s">
        <v>14</v>
      </c>
      <c r="C81" s="29"/>
      <c r="D81" s="30"/>
      <c r="E81" s="30"/>
      <c r="F81" s="30"/>
      <c r="G81" s="30"/>
      <c r="H81" s="30"/>
      <c r="I81" s="30"/>
      <c r="J81" s="30"/>
      <c r="K81" s="31"/>
      <c r="L81" s="29"/>
      <c r="M81" s="32"/>
    </row>
    <row r="82" spans="2:13" s="40" customFormat="1" ht="18" customHeight="1">
      <c r="B82" s="37" t="s">
        <v>23</v>
      </c>
      <c r="C82" s="67" t="s">
        <v>13</v>
      </c>
      <c r="D82" s="35">
        <v>6</v>
      </c>
      <c r="E82" s="35">
        <v>7</v>
      </c>
      <c r="F82" s="35">
        <v>8</v>
      </c>
      <c r="G82" s="35">
        <v>9</v>
      </c>
      <c r="H82" s="35">
        <v>10</v>
      </c>
      <c r="I82" s="35">
        <v>11</v>
      </c>
      <c r="J82" s="35">
        <v>12</v>
      </c>
      <c r="K82" s="35"/>
      <c r="L82" s="38" t="s">
        <v>15</v>
      </c>
      <c r="M82" s="39"/>
    </row>
    <row r="83" spans="2:13" ht="18" customHeight="1">
      <c r="B83" s="23" t="s">
        <v>6</v>
      </c>
      <c r="C83" s="14"/>
      <c r="D83" s="13"/>
      <c r="E83" s="13"/>
      <c r="F83" s="13"/>
      <c r="G83" s="13"/>
      <c r="H83" s="13"/>
      <c r="I83" s="13"/>
      <c r="J83" s="13"/>
      <c r="K83" s="24"/>
      <c r="L83" s="14"/>
      <c r="M83" s="15"/>
    </row>
    <row r="84" spans="2:13" ht="18" customHeight="1">
      <c r="B84" s="6" t="s">
        <v>0</v>
      </c>
      <c r="C84" s="18"/>
      <c r="G84" s="17"/>
      <c r="K84" s="25"/>
      <c r="L84" s="18"/>
      <c r="M84" s="19"/>
    </row>
    <row r="85" spans="2:13" ht="18" customHeight="1">
      <c r="B85" s="6" t="s">
        <v>1</v>
      </c>
      <c r="C85" s="18"/>
      <c r="K85" s="25"/>
      <c r="L85" s="18"/>
      <c r="M85" s="19"/>
    </row>
    <row r="86" spans="2:13" ht="18" customHeight="1">
      <c r="B86" s="16" t="s">
        <v>37</v>
      </c>
      <c r="C86" s="18"/>
      <c r="K86" s="25"/>
      <c r="L86" s="18"/>
      <c r="M86" s="19"/>
    </row>
    <row r="87" spans="2:13" ht="18" customHeight="1">
      <c r="B87" s="6" t="s">
        <v>3</v>
      </c>
      <c r="C87" s="18"/>
      <c r="K87" s="25"/>
      <c r="L87" s="18"/>
      <c r="M87" s="19"/>
    </row>
    <row r="88" spans="2:13" ht="18" customHeight="1">
      <c r="B88" s="6" t="s">
        <v>4</v>
      </c>
      <c r="C88" s="18"/>
      <c r="K88" s="25"/>
      <c r="L88" s="18"/>
      <c r="M88" s="19"/>
    </row>
    <row r="89" spans="2:13" ht="18" customHeight="1">
      <c r="B89" s="6" t="s">
        <v>5</v>
      </c>
      <c r="C89" s="18"/>
      <c r="K89" s="25"/>
      <c r="L89" s="18"/>
      <c r="M89" s="19"/>
    </row>
    <row r="90" spans="2:13" ht="18" customHeight="1">
      <c r="B90" s="8"/>
      <c r="C90" s="22"/>
      <c r="D90" s="9"/>
      <c r="E90" s="9"/>
      <c r="F90" s="9"/>
      <c r="G90" s="9"/>
      <c r="H90" s="9"/>
      <c r="I90" s="9"/>
      <c r="J90" s="9"/>
      <c r="K90" s="26"/>
      <c r="L90" s="18"/>
      <c r="M90" s="19"/>
    </row>
    <row r="91" spans="2:13" ht="18" customHeight="1">
      <c r="B91" s="23" t="s">
        <v>19</v>
      </c>
      <c r="C91" s="14"/>
      <c r="D91" s="20" t="str">
        <f t="shared" ref="D91:J91" si="6">IF((SUM(D83:D90))&gt;0,(SUM(D83:D90))," ")</f>
        <v xml:space="preserve"> </v>
      </c>
      <c r="E91" s="20" t="str">
        <f t="shared" si="6"/>
        <v xml:space="preserve"> </v>
      </c>
      <c r="F91" s="20" t="str">
        <f t="shared" si="6"/>
        <v xml:space="preserve"> </v>
      </c>
      <c r="G91" s="20" t="str">
        <f t="shared" si="6"/>
        <v xml:space="preserve"> </v>
      </c>
      <c r="H91" s="20" t="str">
        <f t="shared" si="6"/>
        <v xml:space="preserve"> </v>
      </c>
      <c r="I91" s="20" t="str">
        <f t="shared" si="6"/>
        <v xml:space="preserve"> </v>
      </c>
      <c r="J91" s="20" t="str">
        <f t="shared" si="6"/>
        <v xml:space="preserve"> </v>
      </c>
      <c r="K91" s="27"/>
      <c r="L91" s="21"/>
      <c r="M91" s="19"/>
    </row>
    <row r="92" spans="2:13" ht="18" customHeight="1" thickBot="1">
      <c r="B92" s="28" t="s">
        <v>14</v>
      </c>
      <c r="C92" s="29"/>
      <c r="D92" s="30"/>
      <c r="E92" s="30"/>
      <c r="F92" s="30"/>
      <c r="G92" s="30"/>
      <c r="H92" s="30"/>
      <c r="I92" s="30"/>
      <c r="J92" s="30"/>
      <c r="K92" s="31"/>
      <c r="L92" s="29"/>
      <c r="M92" s="32"/>
    </row>
    <row r="93" spans="2:13" s="48" customFormat="1" ht="18" customHeight="1">
      <c r="B93" s="45" t="s">
        <v>21</v>
      </c>
      <c r="C93" s="46" t="s">
        <v>16</v>
      </c>
      <c r="D93" s="11">
        <v>6</v>
      </c>
      <c r="E93" s="11">
        <v>7</v>
      </c>
      <c r="F93" s="11">
        <v>8</v>
      </c>
      <c r="G93" s="11">
        <v>9</v>
      </c>
      <c r="H93" s="11">
        <v>10</v>
      </c>
      <c r="I93" s="11">
        <v>11</v>
      </c>
      <c r="J93" s="11">
        <v>12</v>
      </c>
      <c r="K93" s="11"/>
      <c r="L93" s="11"/>
      <c r="M93" s="47"/>
    </row>
    <row r="94" spans="2:13" ht="18" customHeight="1">
      <c r="B94" s="23"/>
      <c r="C94" s="60" t="s">
        <v>26</v>
      </c>
      <c r="D94" s="13"/>
      <c r="E94" s="13"/>
      <c r="F94" s="13"/>
      <c r="G94" s="13"/>
      <c r="H94" s="13"/>
      <c r="I94" s="13"/>
      <c r="J94" s="13"/>
      <c r="K94" s="13"/>
      <c r="L94" s="13"/>
      <c r="M94" s="15"/>
    </row>
    <row r="95" spans="2:13" ht="18" customHeight="1">
      <c r="B95" s="6"/>
      <c r="C95" s="61" t="s">
        <v>27</v>
      </c>
      <c r="D95" s="58">
        <f t="shared" ref="D95:J95" si="7">+D16</f>
        <v>1568</v>
      </c>
      <c r="E95" s="58">
        <f t="shared" si="7"/>
        <v>1310</v>
      </c>
      <c r="F95" s="58">
        <f t="shared" si="7"/>
        <v>1784</v>
      </c>
      <c r="G95" s="58">
        <f t="shared" si="7"/>
        <v>849</v>
      </c>
      <c r="H95" s="58">
        <f t="shared" si="7"/>
        <v>1121</v>
      </c>
      <c r="I95" s="58">
        <f t="shared" si="7"/>
        <v>530</v>
      </c>
      <c r="J95" s="58">
        <f t="shared" si="7"/>
        <v>301</v>
      </c>
      <c r="K95" s="58"/>
      <c r="M95" s="19"/>
    </row>
    <row r="96" spans="2:13" ht="18" customHeight="1">
      <c r="B96" s="6"/>
      <c r="C96" s="61" t="s">
        <v>28</v>
      </c>
      <c r="D96" s="58">
        <f t="shared" ref="D96:J96" si="8">+D28</f>
        <v>470</v>
      </c>
      <c r="E96" s="58">
        <f t="shared" si="8"/>
        <v>608</v>
      </c>
      <c r="F96" s="58">
        <f t="shared" si="8"/>
        <v>374</v>
      </c>
      <c r="G96" s="58">
        <f t="shared" si="8"/>
        <v>243</v>
      </c>
      <c r="H96" s="58">
        <f t="shared" si="8"/>
        <v>463</v>
      </c>
      <c r="I96" s="58">
        <f t="shared" si="8"/>
        <v>144</v>
      </c>
      <c r="J96" s="58">
        <f t="shared" si="8"/>
        <v>144</v>
      </c>
      <c r="K96" s="58"/>
      <c r="M96" s="19"/>
    </row>
    <row r="97" spans="2:13" ht="18" customHeight="1">
      <c r="B97" s="6"/>
      <c r="C97" s="61" t="s">
        <v>29</v>
      </c>
      <c r="D97" s="58">
        <f t="shared" ref="D97:J97" si="9">+D39</f>
        <v>100</v>
      </c>
      <c r="E97" s="58">
        <f t="shared" si="9"/>
        <v>67</v>
      </c>
      <c r="F97" s="58">
        <f t="shared" si="9"/>
        <v>109</v>
      </c>
      <c r="G97" s="58">
        <f t="shared" si="9"/>
        <v>29</v>
      </c>
      <c r="H97" s="58">
        <f t="shared" si="9"/>
        <v>50</v>
      </c>
      <c r="I97" s="58">
        <f t="shared" si="9"/>
        <v>23</v>
      </c>
      <c r="J97" s="58">
        <f t="shared" si="9"/>
        <v>4</v>
      </c>
      <c r="K97" s="58"/>
      <c r="M97" s="19"/>
    </row>
    <row r="98" spans="2:13" ht="18" customHeight="1">
      <c r="B98" s="6"/>
      <c r="C98" s="61" t="s">
        <v>30</v>
      </c>
      <c r="D98" s="58">
        <f t="shared" ref="D98:J98" si="10">+D51</f>
        <v>120</v>
      </c>
      <c r="E98" s="58">
        <f t="shared" si="10"/>
        <v>136</v>
      </c>
      <c r="F98" s="58">
        <f t="shared" si="10"/>
        <v>254</v>
      </c>
      <c r="G98" s="58">
        <f t="shared" si="10"/>
        <v>90</v>
      </c>
      <c r="H98" s="58">
        <f t="shared" si="10"/>
        <v>83</v>
      </c>
      <c r="I98" s="58">
        <f t="shared" si="10"/>
        <v>41</v>
      </c>
      <c r="J98" s="58">
        <f t="shared" si="10"/>
        <v>4</v>
      </c>
      <c r="K98" s="58"/>
      <c r="M98" s="19"/>
    </row>
    <row r="99" spans="2:13" ht="18" customHeight="1">
      <c r="B99" s="6"/>
      <c r="C99" s="61" t="s">
        <v>31</v>
      </c>
      <c r="D99" s="59"/>
      <c r="E99" s="58" t="e">
        <f>+#REF!</f>
        <v>#REF!</v>
      </c>
      <c r="F99" s="58" t="e">
        <f>+#REF!</f>
        <v>#REF!</v>
      </c>
      <c r="G99" s="58" t="e">
        <f>+#REF!</f>
        <v>#REF!</v>
      </c>
      <c r="H99" s="58" t="e">
        <f>+#REF!</f>
        <v>#REF!</v>
      </c>
      <c r="I99" s="58" t="e">
        <f>+#REF!</f>
        <v>#REF!</v>
      </c>
      <c r="J99" s="58" t="e">
        <f>+#REF!</f>
        <v>#REF!</v>
      </c>
      <c r="K99" s="58"/>
      <c r="M99" s="19"/>
    </row>
    <row r="100" spans="2:13" ht="18" customHeight="1">
      <c r="B100" s="6"/>
      <c r="C100" s="61" t="s">
        <v>32</v>
      </c>
      <c r="M100" s="19"/>
    </row>
    <row r="101" spans="2:13" ht="18" customHeight="1">
      <c r="B101" s="6"/>
      <c r="C101" s="61" t="s">
        <v>33</v>
      </c>
      <c r="M101" s="19"/>
    </row>
    <row r="102" spans="2:13" ht="18" customHeight="1">
      <c r="B102" s="6"/>
      <c r="C102" s="61" t="s">
        <v>34</v>
      </c>
      <c r="M102" s="19"/>
    </row>
    <row r="103" spans="2:13" ht="18" customHeight="1">
      <c r="B103" s="6"/>
      <c r="C103" s="61" t="s">
        <v>35</v>
      </c>
      <c r="M103" s="19"/>
    </row>
    <row r="104" spans="2:13" ht="18" customHeight="1" thickBot="1">
      <c r="B104" s="6"/>
      <c r="C104" s="61" t="s">
        <v>36</v>
      </c>
      <c r="M104" s="19"/>
    </row>
    <row r="105" spans="2:13" s="40" customFormat="1" ht="18" customHeight="1" thickBot="1">
      <c r="B105" s="41" t="s">
        <v>17</v>
      </c>
      <c r="C105" s="69">
        <f>+C17+C29+C40+C52</f>
        <v>48512</v>
      </c>
      <c r="D105" s="70" t="s">
        <v>18</v>
      </c>
      <c r="E105" s="42" t="s">
        <v>20</v>
      </c>
      <c r="F105" s="43"/>
      <c r="G105" s="43"/>
      <c r="H105" s="43"/>
      <c r="I105" s="43"/>
      <c r="J105" s="43"/>
      <c r="K105" s="43"/>
      <c r="L105" s="43"/>
      <c r="M105" s="44"/>
    </row>
  </sheetData>
  <phoneticPr fontId="6" type="noConversion"/>
  <pageMargins left="0" right="0" top="0" bottom="0" header="0" footer="0"/>
  <pageSetup orientation="portrait" r:id="rId1"/>
  <ignoredErrors>
    <ignoredError sqref="D69:I69 D80:I80 D91:I91 D16:I16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joga64</dc:creator>
  <cp:lastModifiedBy>jose gabriel pantoja arratia</cp:lastModifiedBy>
  <cp:lastPrinted>2025-08-05T15:45:07Z</cp:lastPrinted>
  <dcterms:created xsi:type="dcterms:W3CDTF">2023-07-06T19:41:51Z</dcterms:created>
  <dcterms:modified xsi:type="dcterms:W3CDTF">2025-08-08T12:59:25Z</dcterms:modified>
</cp:coreProperties>
</file>