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CONTROLINTERNO1\Documents\CONTROL INTERNO 2019\SEGUIMIENTOS MAPA DE RIESGOS 2019\"/>
    </mc:Choice>
  </mc:AlternateContent>
  <bookViews>
    <workbookView xWindow="0" yWindow="0" windowWidth="24000" windowHeight="9735"/>
  </bookViews>
  <sheets>
    <sheet name="TERCER SEGUIMIENTO MPR 2019" sheetId="8" r:id="rId1"/>
    <sheet name="RACIONALIZACION TRAMITES" sheetId="2" state="hidden" r:id="rId2"/>
    <sheet name="RENDICION DE CUENTAS" sheetId="3" state="hidden" r:id="rId3"/>
    <sheet name="MECANISMOS MEJORAR ATENCION C" sheetId="4" state="hidden" r:id="rId4"/>
    <sheet name="TRANSPARENCIA ACCESO INF" sheetId="5" state="hidden" r:id="rId5"/>
  </sheets>
  <definedNames>
    <definedName name="_xlnm._FilterDatabase" localSheetId="0" hidden="1">'TERCER SEGUIMIENTO MPR 2019'!$A$15:$T$45</definedName>
    <definedName name="_xlnm.Print_Area" localSheetId="0">'TERCER SEGUIMIENTO MPR 2019'!$A$3:$T$39</definedName>
    <definedName name="_xlnm.Print_Titles" localSheetId="0">'TERCER SEGUIMIENTO MPR 2019'!$3:$18</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N43" i="8" l="1"/>
  <c r="O43" i="8" s="1"/>
  <c r="I43" i="8"/>
  <c r="J43" i="8" s="1"/>
  <c r="N42" i="8"/>
  <c r="O42" i="8"/>
  <c r="I42" i="8"/>
  <c r="J42" i="8" s="1"/>
  <c r="N41" i="8"/>
  <c r="O41" i="8"/>
  <c r="I41" i="8"/>
  <c r="J41" i="8" s="1"/>
  <c r="N40" i="8"/>
  <c r="I40" i="8"/>
  <c r="N35" i="8" l="1"/>
  <c r="I35" i="8"/>
  <c r="O35" i="8" l="1"/>
  <c r="J35" i="8"/>
  <c r="O40" i="8"/>
  <c r="J40" i="8"/>
  <c r="N37" i="8" l="1"/>
  <c r="O37" i="8" s="1"/>
  <c r="I37" i="8"/>
  <c r="J37" i="8" s="1"/>
  <c r="N36" i="8"/>
  <c r="O36" i="8" s="1"/>
  <c r="I36" i="8"/>
  <c r="J36" i="8" s="1"/>
  <c r="N34" i="8" l="1"/>
  <c r="O34" i="8" s="1"/>
  <c r="I34" i="8"/>
  <c r="J34" i="8" s="1"/>
  <c r="N32" i="8" l="1"/>
  <c r="O32" i="8"/>
  <c r="N31" i="8"/>
  <c r="O31" i="8" s="1"/>
  <c r="N30" i="8"/>
  <c r="O30" i="8"/>
  <c r="I32" i="8"/>
  <c r="J32" i="8" s="1"/>
  <c r="I31" i="8"/>
  <c r="J31" i="8"/>
  <c r="I30" i="8"/>
  <c r="J30" i="8" s="1"/>
  <c r="N25" i="8" l="1"/>
  <c r="O25" i="8" s="1"/>
  <c r="J25" i="8"/>
  <c r="I25" i="8"/>
  <c r="N45" i="8"/>
  <c r="O45" i="8" s="1"/>
  <c r="I45" i="8"/>
  <c r="J45" i="8" s="1"/>
  <c r="N44" i="8"/>
  <c r="O44" i="8" s="1"/>
  <c r="I44" i="8"/>
  <c r="J44" i="8" s="1"/>
  <c r="N20" i="8" l="1"/>
  <c r="O20" i="8"/>
  <c r="I20" i="8"/>
  <c r="J20" i="8" s="1"/>
  <c r="N21" i="8"/>
  <c r="O21" i="8" s="1"/>
  <c r="N22" i="8"/>
  <c r="O22" i="8" s="1"/>
  <c r="N23" i="8"/>
  <c r="O23" i="8" s="1"/>
  <c r="N24" i="8"/>
  <c r="O24" i="8" s="1"/>
  <c r="N26" i="8"/>
  <c r="O26" i="8" s="1"/>
  <c r="N27" i="8"/>
  <c r="O27" i="8" s="1"/>
  <c r="N28" i="8"/>
  <c r="O28" i="8" s="1"/>
  <c r="N29" i="8"/>
  <c r="O29" i="8" s="1"/>
  <c r="N33" i="8"/>
  <c r="O33" i="8" s="1"/>
  <c r="N38" i="8"/>
  <c r="O38" i="8" s="1"/>
  <c r="N39" i="8"/>
  <c r="O39" i="8" s="1"/>
  <c r="N19" i="8"/>
  <c r="I21" i="8"/>
  <c r="J21" i="8" s="1"/>
  <c r="I22" i="8"/>
  <c r="J22" i="8" s="1"/>
  <c r="I23" i="8"/>
  <c r="J23" i="8" s="1"/>
  <c r="I24" i="8"/>
  <c r="J24" i="8" s="1"/>
  <c r="I26" i="8"/>
  <c r="J26" i="8" s="1"/>
  <c r="I27" i="8"/>
  <c r="J27" i="8" s="1"/>
  <c r="I28" i="8"/>
  <c r="J28" i="8" s="1"/>
  <c r="I29" i="8"/>
  <c r="J29" i="8" s="1"/>
  <c r="I33" i="8"/>
  <c r="J33" i="8" s="1"/>
  <c r="I38" i="8"/>
  <c r="J38" i="8" s="1"/>
  <c r="I39" i="8"/>
  <c r="J39" i="8" s="1"/>
  <c r="I19" i="8"/>
  <c r="J19" i="8" s="1"/>
  <c r="O19" i="8" l="1"/>
</calcChain>
</file>

<file path=xl/comments1.xml><?xml version="1.0" encoding="utf-8"?>
<comments xmlns="http://schemas.openxmlformats.org/spreadsheetml/2006/main">
  <authors>
    <author>PROYECTOS</author>
    <author>CALIDAD</author>
    <author>PROYECTOS-PC</author>
  </authors>
  <commentList>
    <comment ref="D16" authorId="0" shapeId="0">
      <text>
        <r>
          <rPr>
            <sz val="9"/>
            <color indexed="81"/>
            <rFont val="Tahoma"/>
            <family val="2"/>
          </rPr>
          <t>TODOS AQUELLOS FACTORES INTERNOS Y EXTERNOS QUE SOLOS O COMBINADOS CON OTROS, PUEDEN PRODUCIR LA MATERIALIZACION DE UN RIESGO.</t>
        </r>
      </text>
    </comment>
    <comment ref="E16" authorId="1" shapeId="0">
      <text>
        <r>
          <rPr>
            <sz val="9"/>
            <color indexed="81"/>
            <rFont val="Tahoma"/>
            <family val="2"/>
          </rPr>
          <t xml:space="preserve">EFECTOS O SITUACIONES RESULTANTES DE LA METERIALIZACIÓN DEL RIESGO QUE IMPACTAN EN EL PROCESO, LA ENTIDAD, SUS GRUPOS DE VALOR Y DEMAS PARTES INTERESADAS.
</t>
        </r>
      </text>
    </comment>
    <comment ref="F16" authorId="1" shapeId="0">
      <text>
        <r>
          <rPr>
            <b/>
            <sz val="9"/>
            <color indexed="81"/>
            <rFont val="Tahoma"/>
            <family val="2"/>
          </rPr>
          <t>ESTRATEGICOS, GERENCIALES, OPERATIVOS, FINANCIEROS, TECNOLOGICOS, CUMPLIMIENTO, IMAGEN, CORRUPCION, SEGURIDAD DIGITAL</t>
        </r>
      </text>
    </comment>
    <comment ref="G16" authorId="0" shapeId="0">
      <text>
        <r>
          <rPr>
            <sz val="9"/>
            <color indexed="81"/>
            <rFont val="Tahoma"/>
            <family val="2"/>
          </rPr>
          <t xml:space="preserve">Corresponde a la primera calificación y evaluación del riesgo de corrupción
</t>
        </r>
      </text>
    </comment>
    <comment ref="P16" authorId="1" shapeId="0">
      <text>
        <r>
          <rPr>
            <b/>
            <sz val="9"/>
            <color indexed="81"/>
            <rFont val="Tahoma"/>
            <family val="2"/>
          </rPr>
          <t>ACEPTAR
REDUCIR
EVITAR
COMPARTIR</t>
        </r>
        <r>
          <rPr>
            <sz val="9"/>
            <color indexed="81"/>
            <rFont val="Tahoma"/>
            <family val="2"/>
          </rPr>
          <t xml:space="preserve">
</t>
        </r>
      </text>
    </comment>
    <comment ref="S16" authorId="0" shapeId="0">
      <text>
        <r>
          <rPr>
            <b/>
            <sz val="9"/>
            <color indexed="81"/>
            <rFont val="Tahoma"/>
            <family val="2"/>
          </rPr>
          <t xml:space="preserve">fecha limite en que se le va a dar cumplimiento a las acciones </t>
        </r>
        <r>
          <rPr>
            <sz val="9"/>
            <color indexed="81"/>
            <rFont val="Tahoma"/>
            <family val="2"/>
          </rPr>
          <t xml:space="preserve">
</t>
        </r>
      </text>
    </comment>
    <comment ref="G17" authorId="0" shapeId="0">
      <text>
        <r>
          <rPr>
            <sz val="9"/>
            <color indexed="81"/>
            <rFont val="Tahoma"/>
            <family val="2"/>
          </rPr>
          <t xml:space="preserve">
</t>
        </r>
        <r>
          <rPr>
            <b/>
            <sz val="9"/>
            <color indexed="81"/>
            <rFont val="Tahoma"/>
            <family val="2"/>
          </rPr>
          <t>Rara vez</t>
        </r>
        <r>
          <rPr>
            <sz val="9"/>
            <color indexed="81"/>
            <rFont val="Tahoma"/>
            <family val="2"/>
          </rPr>
          <t xml:space="preserve">:  </t>
        </r>
        <r>
          <rPr>
            <b/>
            <sz val="9"/>
            <color indexed="81"/>
            <rFont val="Tahoma"/>
            <family val="2"/>
          </rPr>
          <t>(PUNTAJE 1)</t>
        </r>
        <r>
          <rPr>
            <sz val="9"/>
            <color indexed="81"/>
            <rFont val="Tahoma"/>
            <family val="2"/>
          </rPr>
          <t xml:space="preserve">
</t>
        </r>
        <r>
          <rPr>
            <b/>
            <sz val="9"/>
            <color indexed="81"/>
            <rFont val="Tahoma"/>
            <family val="2"/>
          </rPr>
          <t>b) Improbable</t>
        </r>
        <r>
          <rPr>
            <sz val="9"/>
            <color indexed="81"/>
            <rFont val="Tahoma"/>
            <family val="2"/>
          </rPr>
          <t xml:space="preserve">: </t>
        </r>
        <r>
          <rPr>
            <b/>
            <sz val="9"/>
            <color indexed="81"/>
            <rFont val="Tahoma"/>
            <family val="2"/>
          </rPr>
          <t>(PUNTAJE 2)</t>
        </r>
        <r>
          <rPr>
            <sz val="9"/>
            <color indexed="81"/>
            <rFont val="Tahoma"/>
            <family val="2"/>
          </rPr>
          <t xml:space="preserve">
c) </t>
        </r>
        <r>
          <rPr>
            <b/>
            <sz val="9"/>
            <color indexed="81"/>
            <rFont val="Tahoma"/>
            <family val="2"/>
          </rPr>
          <t>Posible</t>
        </r>
        <r>
          <rPr>
            <sz val="9"/>
            <color indexed="81"/>
            <rFont val="Tahoma"/>
            <family val="2"/>
          </rPr>
          <t xml:space="preserve">:  </t>
        </r>
        <r>
          <rPr>
            <b/>
            <sz val="9"/>
            <color indexed="81"/>
            <rFont val="Tahoma"/>
            <family val="2"/>
          </rPr>
          <t>(PUNTAJE 3)</t>
        </r>
        <r>
          <rPr>
            <sz val="9"/>
            <color indexed="81"/>
            <rFont val="Tahoma"/>
            <family val="2"/>
          </rPr>
          <t xml:space="preserve">
d) </t>
        </r>
        <r>
          <rPr>
            <b/>
            <sz val="9"/>
            <color indexed="81"/>
            <rFont val="Tahoma"/>
            <family val="2"/>
          </rPr>
          <t>Probable</t>
        </r>
        <r>
          <rPr>
            <sz val="9"/>
            <color indexed="81"/>
            <rFont val="Tahoma"/>
            <family val="2"/>
          </rPr>
          <t xml:space="preserve">:  </t>
        </r>
        <r>
          <rPr>
            <b/>
            <sz val="9"/>
            <color indexed="81"/>
            <rFont val="Tahoma"/>
            <family val="2"/>
          </rPr>
          <t>(PUNTAJE 4)</t>
        </r>
        <r>
          <rPr>
            <sz val="9"/>
            <color indexed="81"/>
            <rFont val="Tahoma"/>
            <family val="2"/>
          </rPr>
          <t xml:space="preserve">
e) </t>
        </r>
        <r>
          <rPr>
            <b/>
            <sz val="9"/>
            <color indexed="81"/>
            <rFont val="Tahoma"/>
            <family val="2"/>
          </rPr>
          <t>Casi seguro</t>
        </r>
        <r>
          <rPr>
            <sz val="9"/>
            <color indexed="81"/>
            <rFont val="Tahoma"/>
            <family val="2"/>
          </rPr>
          <t xml:space="preserve">: </t>
        </r>
        <r>
          <rPr>
            <b/>
            <sz val="9"/>
            <color indexed="81"/>
            <rFont val="Tahoma"/>
            <family val="2"/>
          </rPr>
          <t>(PUNTAJE 5)</t>
        </r>
      </text>
    </comment>
    <comment ref="H17" authorId="0" shapeId="0">
      <text>
        <r>
          <rPr>
            <b/>
            <sz val="9"/>
            <color indexed="81"/>
            <rFont val="Tahoma"/>
            <family val="2"/>
          </rPr>
          <t>CATASTROFICO: 5
MAYOR: 4
MODERADO: 3
MENOR: 2
INSIGNIFICANTE:1</t>
        </r>
      </text>
    </comment>
    <comment ref="J17" authorId="0" shapeId="0">
      <text>
        <r>
          <rPr>
            <b/>
            <sz val="9"/>
            <color indexed="81"/>
            <rFont val="Tahoma"/>
            <family val="2"/>
          </rPr>
          <t>EXTERMO
ALTO
MODERADO
BAJO</t>
        </r>
      </text>
    </comment>
    <comment ref="L17" authorId="0" shapeId="0">
      <text>
        <r>
          <rPr>
            <sz val="9"/>
            <color indexed="81"/>
            <rFont val="Tahoma"/>
            <family val="2"/>
          </rPr>
          <t xml:space="preserve">
</t>
        </r>
        <r>
          <rPr>
            <b/>
            <sz val="9"/>
            <color indexed="81"/>
            <rFont val="Tahoma"/>
            <family val="2"/>
          </rPr>
          <t>Rara vez:  (PUNTAJE 1)
b) Improbable: (PUNTAJE 2)
c) Posible:  (PUNTAJE 3)
d) Probable:  (PUNTAJE 4)
e) Casi seguro: (PUNTAJE 5</t>
        </r>
        <r>
          <rPr>
            <sz val="9"/>
            <color indexed="81"/>
            <rFont val="Tahoma"/>
            <family val="2"/>
          </rPr>
          <t>)</t>
        </r>
      </text>
    </comment>
    <comment ref="M17" authorId="2" shapeId="0">
      <text>
        <r>
          <rPr>
            <b/>
            <sz val="9"/>
            <color indexed="81"/>
            <rFont val="Tahoma"/>
            <family val="2"/>
          </rPr>
          <t>CATASTROFICO: 5
MAYOR: 4
MODERADO: 3
MENOR: 2
INSIGNIFICANTE:1</t>
        </r>
      </text>
    </comment>
    <comment ref="O17" authorId="0" shapeId="0">
      <text>
        <r>
          <rPr>
            <sz val="9"/>
            <color indexed="81"/>
            <rFont val="Tahoma"/>
            <family val="2"/>
          </rPr>
          <t xml:space="preserve">
EXTERMO
ALTO
MODERADO
BAJO</t>
        </r>
      </text>
    </comment>
  </commentList>
</comments>
</file>

<file path=xl/sharedStrings.xml><?xml version="1.0" encoding="utf-8"?>
<sst xmlns="http://schemas.openxmlformats.org/spreadsheetml/2006/main" count="431" uniqueCount="310">
  <si>
    <t>NOMBRE DEL TRAMITE</t>
  </si>
  <si>
    <t xml:space="preserve">TIPO DE RACIONALIZACION </t>
  </si>
  <si>
    <t xml:space="preserve">ACCION ESPECIFICA DE RACIONALIZACION </t>
  </si>
  <si>
    <t>SITUACION ACTUAL</t>
  </si>
  <si>
    <t>DESCRIPCION DE LA MEJORA A REALIZAR EL TRÁMITE, PROCESO O PROCEDIMIENTO</t>
  </si>
  <si>
    <t>BENEFICIO AL CIUDADANO / ENTIDAD</t>
  </si>
  <si>
    <t>DEPENDENCIA RESPONSABLE</t>
  </si>
  <si>
    <t>FECHA INICIAL</t>
  </si>
  <si>
    <t xml:space="preserve"> </t>
  </si>
  <si>
    <t>FECHA FINAL</t>
  </si>
  <si>
    <t xml:space="preserve">FECHA DE REALIZACION </t>
  </si>
  <si>
    <t>ESTRATEGIA DE RACIONALIZACION DE TRAMITES</t>
  </si>
  <si>
    <t>SUBCOMPONENTES</t>
  </si>
  <si>
    <t xml:space="preserve">ACTIVIDADES </t>
  </si>
  <si>
    <t>META O PRODUCTO</t>
  </si>
  <si>
    <t>RESPONSABLE</t>
  </si>
  <si>
    <t>INFORMACION DE CALIDAD Y EN LENGUAJE COMPRENSIBLE</t>
  </si>
  <si>
    <t>DIALOGO DE DOBLE VIA CON LA CIUDADANIA Y SUS ORGANIZACIONES</t>
  </si>
  <si>
    <t>INCENTIVO PARA MOTIVAR LA CULTURA DE LA RENDICION DE CUENTAS</t>
  </si>
  <si>
    <t>EVALUACION Y RETROALIMENTACION A LA GESTION INSTITUCIONAL</t>
  </si>
  <si>
    <t>ESTRUCTURA ADMINISTRATIVA Y DIRECCIONAMIENTO ESTRATEGICO</t>
  </si>
  <si>
    <t xml:space="preserve">FORTALECIMIENTO DE LOS CANALES DE ATENCION </t>
  </si>
  <si>
    <t>TALENTO HUMANO</t>
  </si>
  <si>
    <t>NORMATIVO Y PROCEDIMENTAL</t>
  </si>
  <si>
    <t>RELACIONAMIENTO CON EL CIUDADANO</t>
  </si>
  <si>
    <t>LINEAMIENTO DE TRANSPARENCIA ACTIVA</t>
  </si>
  <si>
    <t xml:space="preserve">ELABORACION LOS INTRUMENTOS DE GESTION DE LA INFORMACION </t>
  </si>
  <si>
    <t>CRITERIO DIFERENCIAL DE ACCESIBILIDAD</t>
  </si>
  <si>
    <t>MONITOREO DEL ACCESO A LA INFORMACION PUBLICA</t>
  </si>
  <si>
    <t xml:space="preserve">PROCESO </t>
  </si>
  <si>
    <t xml:space="preserve">RIESGO No </t>
  </si>
  <si>
    <t xml:space="preserve">PROBABILIDAD DE MATERIALIZACION </t>
  </si>
  <si>
    <t>ADMINISTRACION DEL RIESGO</t>
  </si>
  <si>
    <t>DEPARTAMENTO: Santander</t>
  </si>
  <si>
    <t>MUNICIPIO: Bucaramanga</t>
  </si>
  <si>
    <t>Direccionamiento Estratégico</t>
  </si>
  <si>
    <t>Administrativo y Financiero</t>
  </si>
  <si>
    <t>CAUSAS</t>
  </si>
  <si>
    <t>IMPACTO</t>
  </si>
  <si>
    <t>ZONA DE RIESGO</t>
  </si>
  <si>
    <t>RIESGO INHERENTE</t>
  </si>
  <si>
    <t>CALIFICACION DEL RIESGO</t>
  </si>
  <si>
    <t xml:space="preserve">PROBABILIDAD </t>
  </si>
  <si>
    <t>IMAPACTO</t>
  </si>
  <si>
    <t xml:space="preserve">CALIFICACION </t>
  </si>
  <si>
    <t>EFECTOS O CONSECUENCIAS</t>
  </si>
  <si>
    <t>NOMBRE DE LA ENTIDAD: Instituto Departamental de Recreación y Deporte - INDERSANTANDER</t>
  </si>
  <si>
    <t xml:space="preserve">MUNICIPIO: Bucaramanga </t>
  </si>
  <si>
    <t>SEGUIMIENTO</t>
  </si>
  <si>
    <t>NOMBRE DE LA ENTIDAD: Instituto Departamental de Recreación y Deporte de Santander - INDERSANTANDER</t>
  </si>
  <si>
    <t xml:space="preserve">DEPARTAMENTO: Santander </t>
  </si>
  <si>
    <t>VERSION: 01</t>
  </si>
  <si>
    <t>Pagina 1 de 1</t>
  </si>
  <si>
    <t>CRONOGRAMA</t>
  </si>
  <si>
    <t xml:space="preserve">IDENTIFICACION DEL POSIBLE RIESGO </t>
  </si>
  <si>
    <t>MATRIZ - MAPA DE RIESGO</t>
  </si>
  <si>
    <t xml:space="preserve">RENDICION DE CUENTAS </t>
  </si>
  <si>
    <t xml:space="preserve"> MECANISMO PARA MEJORAR LA ATENCION AL CIUDADANO</t>
  </si>
  <si>
    <t xml:space="preserve">TRANSPARENCIA Y ACCESO A LA INFORMACION </t>
  </si>
  <si>
    <t xml:space="preserve">ANALISIS DEL RIESGO </t>
  </si>
  <si>
    <t xml:space="preserve">INSTITUTO DEPARTAMENTAL DE RECREACION Y DEPORTE DE SANTANDER  </t>
  </si>
  <si>
    <t xml:space="preserve">INSTITUTO DEPARTAMENTAL DE RECREACION Y DEPORTE DE SANTANDER </t>
  </si>
  <si>
    <t>CODIGO: FOCI08</t>
  </si>
  <si>
    <t>VIGENCIA: 2017</t>
  </si>
  <si>
    <t>NOMBRE DE LA ENTIDAD: INSTITUTO DEPARTAMENTAL DE RECREACION Y DEPORTE DE SANTANDER - INDERSANTANDER</t>
  </si>
  <si>
    <t xml:space="preserve">DEPARTAMENTO: SANTANDER </t>
  </si>
  <si>
    <t>MUNICIPIO: BUCARAMANGA</t>
  </si>
  <si>
    <t xml:space="preserve">PAGO DE CUENTAS </t>
  </si>
  <si>
    <t xml:space="preserve">Eliminación de impresión de documentos que ya están en la carpeta del contratista </t>
  </si>
  <si>
    <t>Escanear documentos y enviarlos a las áreas que lo requieren para sus fines pertinentes</t>
  </si>
  <si>
    <t>El contratista debe imprimir el contrato, el CDP y el RP cada vez que se presente la cuenta para su pago</t>
  </si>
  <si>
    <t xml:space="preserve">Se actualizó el procedimiento de cancelación de cuentas (PRGG15) y el instructivo para la realización de los pagos (ITGF01), donde se establece las politicas para la ralización de los pagos </t>
  </si>
  <si>
    <t>Se beneficia el contratista ya que no debe imprimir los mismos documentos que se encuentra en su carpeta, cada vez que presente la cuenta</t>
  </si>
  <si>
    <t>Administrativa y Financiera (contabilidad y tesoreria)</t>
  </si>
  <si>
    <t>Permanente</t>
  </si>
  <si>
    <t xml:space="preserve">Establecer mecanismo que permitan mejorar el servicio en la ventanilla única de la entidad </t>
  </si>
  <si>
    <t>Aplicar la encuesta para conocer la percepción de los usuarios frente a la atención recibida en la entidad, teniendo en cuenta que debe ser una muestra representativa que permita tener información acertada, acerca de la satisfacción de los usuarios.</t>
  </si>
  <si>
    <t xml:space="preserve">
Información Actualizada para cada vigencia 2017
</t>
  </si>
  <si>
    <t xml:space="preserve">SISTEMAS </t>
  </si>
  <si>
    <t>Publicar oportunamente la siguiente información: Informe de Gestión de la Entidad, Avances en el Plan de Acción, Informe Ejecutivo Anual del MECI,  Informe Pormenorizado del Estado de Control Interno, seguimientos realizados al Plan Anticorrupción y Atención al Ciudadano, Plan de Trabajo de Sostenibilidad del MECI, Informe de Seguimiento a las PQRS, mapa de riesgos, Programa Anual de Auditorias de Control Interno, Directorio telefónico de la entidad, Presupuesto de Ingresos y Gastos, Plan Institucional de Capacitaciones, Bienestar y/o Incentivos, Plan Anual de Adquisiciones, Estados Financieros, noticias, calendario de eventos y el normograma.</t>
  </si>
  <si>
    <t xml:space="preserve">Presentar Rendición de cuentas a la comunidad a través de la Gobernación de Santander </t>
  </si>
  <si>
    <t>Rendición de cuentas 2017</t>
  </si>
  <si>
    <t>DIRECTOR</t>
  </si>
  <si>
    <t xml:space="preserve">Promover la cultura de rendición de cuentas a todos los funcionarios tanto de planta como contratistas a través de la Política de Comunicación establecida por la entidad </t>
  </si>
  <si>
    <t>Rendición de cuentas 2018</t>
  </si>
  <si>
    <t>CONTROL INTERNO</t>
  </si>
  <si>
    <t xml:space="preserve">Realizar seguimiento a las actividades desarrolladas para promover la cultura de rendición de cuentas </t>
  </si>
  <si>
    <t>Rendición de cuentas 2019</t>
  </si>
  <si>
    <t xml:space="preserve">Mejor servicio en la ventanilla única </t>
  </si>
  <si>
    <t>Encuesta de percepción</t>
  </si>
  <si>
    <t>RESPONSABLE DE LA VENTANILLA UNICA</t>
  </si>
  <si>
    <t xml:space="preserve">Fomentar la cultura de Autocontrol a todos los funcionarios de la entidad tanto de planta como contratistas.
Realizar campañas de comunicación interna relacionadas con la mejora del servicio al cliente
</t>
  </si>
  <si>
    <t xml:space="preserve">Funcionarios con sentido de pertenencia por la entidad 
Puesta en marcha de la campaña de comunicación
</t>
  </si>
  <si>
    <t>Realizar seguimiento periódicos a los tiempo de respuestas de PQRS y socializar el procedimiento e instructivo a todos los procesos de la entidad.</t>
  </si>
  <si>
    <t xml:space="preserve">
Informe de seguimiento a las PQRS 
Socialización del Procedimiento de PQRS
</t>
  </si>
  <si>
    <t>Mantener actualizada la base de datos de los Representantes Legales de las ligas deportivas, así como la aplicación de las encuestas para conocer la percepción de los usuarios frente a la atención brinda por la entidad.</t>
  </si>
  <si>
    <t xml:space="preserve">Base de datos Representantes Legales de Ligas Deportivas
Informe de satisfacción de los usuarios
</t>
  </si>
  <si>
    <t xml:space="preserve">DEPORTE ASOCIADO
GESTION INTEGRAL 
</t>
  </si>
  <si>
    <t>Mantener actualizada la página web de la entidad relacionada con la transparencia activa y pasiva dando cumplimiento Ley 1712 de 2014 y Decreto 1081de 2015</t>
  </si>
  <si>
    <t xml:space="preserve">
Información publicada en la página web
</t>
  </si>
  <si>
    <t>Se verifica en la página web la publicación de la información correspondiente a transparencia activa y pasiva</t>
  </si>
  <si>
    <t>Actualizar la información respecto al inventario de activos de información de la entidad, el respectivo esquema de publicación y el índice de información clasificada y reservada</t>
  </si>
  <si>
    <t xml:space="preserve">Inventario de activas de información </t>
  </si>
  <si>
    <t>Garantizar a través de la página web la divulgación de la información en formatos de fácil comprensión y accesibilidad a la misma para toda la ciudadanía.</t>
  </si>
  <si>
    <t xml:space="preserve">Divulgación de información de interés </t>
  </si>
  <si>
    <t>Genera informes a través de la página web de solicitudes de acceso a la información</t>
  </si>
  <si>
    <t xml:space="preserve">Informe de solicitudes de acceso a la información </t>
  </si>
  <si>
    <t>Se evidencia informe de rendición de cuentas con relación a la Gestión del año 2016, presentanda a la Asamblea Departamental al iniciar la presente vigencia, presentando la ejecución presupuestal de ingresos, los convenios celebrados con su respectivo monto, ejecución presupuestal de gastos, recursos de Ley de Telefonía Movil y Ley 1289. De igual se presentó informe de gestión de las áreas misionales, la Dirección y una comparación general y especifica de la contratación del año 2015 Vs 2016. Presentación de los avances y metas del Plan de Acción. (VER LINK DEL SGI)</t>
  </si>
  <si>
    <t>El Director  (DR. CARLOS ALBERTO DÍAZ BARRERA), institucionalizó el COMITÉ PRIMARIO, el cual se realizará el segundo lunes de cada mes, con el objetivo de fortalecer la comunicación entre la Alta Dirección y cada uno de los procesos de la Entidad, fomentando esta manera  la Rendición de Cuentas a través de un informe técnico que permita conocer los avances en la Gestión de cada proceso, presentado durante el COMITÉ (VER MEMORANDO INTERNO DE FECHA 13/06/2017)</t>
  </si>
  <si>
    <t>El Jefe de Control Interno, realiza capacitación de AUTOCONTROL a todos los funcionarios de la Entidad, durante los días 15, 16 y 17 de Mayo de 2017</t>
  </si>
  <si>
    <t>El Jefe de Control Interno, realiza seguimiento a las respuetas de las PQRS de manera trimestral.</t>
  </si>
  <si>
    <t>El Jefe de Control interno verica en la página web de la Entidad la base de datos de las ligas deportivas actualizada</t>
  </si>
  <si>
    <t>Durante la Auditoria interna realizada por la Gestora de Calidad (contratista), se estableció que es necesario que la responsable de la ventanilla única de la entidad, reciba capacitación con relación a SERVICIO AL CLIENTE, para que se vea reflejado en la atención brindada a los visitantes, basada en la amabilidad, cordialidad y ofreciendo información confiable, útil a quien los solicita.</t>
  </si>
  <si>
    <t>Se evidencia  la publicación en la página web del Instituto el Mapa de Riesgo para la vigencia 2017, Informe pormenorizado del estado de control interno, correspondiente al periódo de Enero - Abril de 2017, control y seguimiento a los Derechos del Petición del I trimestre 2017, Plan Anual de Adquisiciones 2017.                                                               Se evidencia en le link del SGI, el Plan Institucional de Capacitaciones 2017,  Plan de Bienestar y/o Incentivos 2017 (Ver planeación Gestión del Talento Humano)</t>
  </si>
  <si>
    <r>
      <t xml:space="preserve">Se evidencia rendición de cuenta con relación a las obras del Estadio Alfonso López, “MEJORAMIENTO Y ADECUACION DE ESCENARIOS DEPORTIVOS DE LA VILLA OLIMPICA DEL MUNICIPIO DE BUCARAMANGA, DEPARTAMENTO DE SANTANDER” (avance un 90% en la ejecución del contrato):                                                 </t>
    </r>
    <r>
      <rPr>
        <b/>
        <u/>
        <sz val="11"/>
        <color theme="1"/>
        <rFont val="Calibri"/>
        <family val="2"/>
        <scheme val="minor"/>
      </rPr>
      <t>ESTADO ACTUA</t>
    </r>
    <r>
      <rPr>
        <sz val="11"/>
        <color theme="1"/>
        <rFont val="Calibri"/>
        <family val="2"/>
        <scheme val="minor"/>
      </rPr>
      <t xml:space="preserve">L: Cambio grama Bermuda 419 (Actividad realizada y en seguimiento de calidad), 
Tribuna occidental Instalación 10.000 sillas (Adecuación de gradería terminada en proceso de instalación), Adecuación camerinos 1 y 2 tribuna occidental y zona de baños (Actividad en ejecución final obra blanca), Palco presidencial (Actividad en ejecución Etapa Final), Adecuación del Área de Biomédica (Actividad en ejecución Etapa Final) (VER LINK DEL SGI)
</t>
    </r>
  </si>
  <si>
    <t>Se ajustó el formato de encueta de satisfacción , mediante la solicitud de mejora documental No 43 de 10/07/2017</t>
  </si>
  <si>
    <t>La contratista encargada del proceso de Comunicaciones Instituciionales realiza capacitación enfoncada a fomentar el sentido de pertenencia por la Entidad entre los funcionarios de planta y contratista a través de la socilaizaión de la POLITICA DE COMUNICACION  (Ver correo electrónico, memorando interno, lista de asistencia y evaluación de la eficacia de la capacitación)</t>
  </si>
  <si>
    <t>El Jefe Asesor de la Oficina Jurídica realiza la revisión del procedimiento y solicita realizar ajustes que están sujetos a la actualización de la Resolución 158 de 2014 y del Instructivo para dar respuestas a los derechos de petición. Una vez se actualicen estos documentos se ajustará el procedimiento y se solcializará a todos los procesos del Instituto. De igual manera se actualizará el fomato para el control de los derechos de petición.</t>
  </si>
  <si>
    <t>VIGENCIA:  2017</t>
  </si>
  <si>
    <t>NOMBRE DE LA ENTIDAD: INSTITUTO DEPARTAMENTAL DE RECREACION Y DEPORTE DE SANTANDER</t>
  </si>
  <si>
    <t>OPCION DE MANEJO</t>
  </si>
  <si>
    <t xml:space="preserve">RIESGO RESIDUAL </t>
  </si>
  <si>
    <t>VALORACION DEL RIESGO</t>
  </si>
  <si>
    <t>MONITOREO Y SEGUIMIENTO</t>
  </si>
  <si>
    <t>VERSION: 02</t>
  </si>
  <si>
    <t>CONTROL EXISTEN</t>
  </si>
  <si>
    <t>TIPO RIESGO</t>
  </si>
  <si>
    <t>ACCIONES A REALIZAR</t>
  </si>
  <si>
    <r>
      <rPr>
        <b/>
        <sz val="9"/>
        <color theme="1"/>
        <rFont val="Arial"/>
        <family val="2"/>
      </rPr>
      <t>MISION DE LA ENTIDAD</t>
    </r>
    <r>
      <rPr>
        <sz val="9"/>
        <color theme="1"/>
        <rFont val="Arial"/>
        <family val="2"/>
      </rPr>
      <t>: “Es misión del INDERSANTANDER, la promoción y fomento de la cultura física y el desarrollo deportivo a nivel recreativo, formativo y competitivo, como elementos esenciales del desarrollo social, contribuyendo al mejoramiento de la calidad de vida de los Santandereanos, a través de una gestión transparente, eficaz, eficiente, articulada con la comunidad y demás entes institucionales, con un recurso humano comprometido e identificado con la institución”.</t>
    </r>
  </si>
  <si>
    <t>VIGENCIA 2019</t>
  </si>
  <si>
    <t>Ventanilla única sin implementar de acuerdo a la normatividad vigente</t>
  </si>
  <si>
    <t xml:space="preserve">* Incumplimiento al Programa de Gestión Documental – PGD                                                                                                                        * Incumplimiento a la visión estratégica del Plan Institucional de Archivo - PINAR
* Carencia de Recursos económicos 
</t>
  </si>
  <si>
    <t xml:space="preserve">*Incumplimiento a la normatividad vigente 
*Perdida de información 
*hallazgos por parte de los entes de control
</t>
  </si>
  <si>
    <t>CUMPLIMIENTO</t>
  </si>
  <si>
    <t>SI</t>
  </si>
  <si>
    <t>REDUCIR</t>
  </si>
  <si>
    <t>EVITAR</t>
  </si>
  <si>
    <t xml:space="preserve">Implementar la Ventanilla única de acuerdo a la normatividad vigente </t>
  </si>
  <si>
    <t>DIRECCION</t>
  </si>
  <si>
    <t xml:space="preserve">Modelo Integrado de Planeación y Gestión – MIPG sin implementar </t>
  </si>
  <si>
    <t>*Carencia de Recursos económicos</t>
  </si>
  <si>
    <t xml:space="preserve">*Incumplimiento a la normatividad vigente 
*Desactualización o Inestabilidad del sistema integrado de gestión
*Hallazgos por parte de los entes de control
</t>
  </si>
  <si>
    <t xml:space="preserve">Implementar las siete (7) dimensiones del MIPG con sus diecisiete (17) políticas, para ello se debe contratar un profesional idóneo e iniciar con el autodiagnóstico de cada una de las dimensiones para formular los respectivos planes de mejora a que haya lugar </t>
  </si>
  <si>
    <t>Zona de Riesgo</t>
  </si>
  <si>
    <t>EXTREMO (17-25)</t>
  </si>
  <si>
    <t>ALTO (10-16)</t>
  </si>
  <si>
    <t>MODERADO (2-9)</t>
  </si>
  <si>
    <t>BAJO (0-1)</t>
  </si>
  <si>
    <t>Deporte Estudiantil y Formativo</t>
  </si>
  <si>
    <t xml:space="preserve">El proyecto de Juegos Juveniles Departamentales sin ejecutar </t>
  </si>
  <si>
    <t>*Falta de asignación de recursos económicos para dar cumplimiento al proyecto</t>
  </si>
  <si>
    <t>Incumplimiento de la meta formulada en el Plan de Acción 2016-2019</t>
  </si>
  <si>
    <t>FINANCIERO</t>
  </si>
  <si>
    <t>COMPARTIR</t>
  </si>
  <si>
    <t xml:space="preserve">Solicitar la revisión de la meta por parte de Planeación Departamental </t>
  </si>
  <si>
    <t>Deporte Asociado</t>
  </si>
  <si>
    <t xml:space="preserve">El proyecto de Equipos Profesionales Santandereanos sin  ejecutar </t>
  </si>
  <si>
    <t xml:space="preserve">Deporte Social Comunitario </t>
  </si>
  <si>
    <t xml:space="preserve">Proyecto de Campamentos juveniles sin realizar </t>
  </si>
  <si>
    <t xml:space="preserve">*No se cuenta con los recursos económicos para la realización de los campamentos juveniles </t>
  </si>
  <si>
    <t xml:space="preserve">*Incumplimiento del total de la meta establecida para el cuatrienio en el plan de acción “Santander Nos Une” – Campamentos Juveniles </t>
  </si>
  <si>
    <t>Solicitar la revisión de la meta por parte de Planeación Departamental y/o hacer un convenio público – privado que permita el cumplimiento de la meta</t>
  </si>
  <si>
    <t>Solicitar revisión de la meta ante Planeación Departamental y/o Gestionar los recursos para el cumplimiento de la meta</t>
  </si>
  <si>
    <t>Deporte Alto Rendimiento</t>
  </si>
  <si>
    <t>El área de biomédica no se encuentra debidamente habilitada para la prestación del servicio</t>
  </si>
  <si>
    <t xml:space="preserve">*No se ha realizada el proceso de habilitación del servicio de acuerdo con la normatividad vigente </t>
  </si>
  <si>
    <t xml:space="preserve">*Incumplimiento Resolución 2003 de 2014 (habilitación)
*Incumplimiento al Decreto 351/2014, Decreto 4741/2005 y la Resolución 1164 de 2002 (PGIRS)
*Resolución 1111 de 2017, numeral 4.2.5, Decreto 1072 de 2015, artículos 2.2.4.6.12, numeral 14, 2.2.4.6.24, parágrafos 1 y 2, 2.2.4.6.25, numeral 12 (Hojas de vida de los equipos)
* Resolución 1995 de 1999 (historias clínicas)
* Sanciones disciplinarias
* Sanciones fiscales
* Sanciones penales </t>
  </si>
  <si>
    <t>NO</t>
  </si>
  <si>
    <t>DIRECCION  DEPORTE ASOCIADO</t>
  </si>
  <si>
    <t xml:space="preserve">DIRECCION  DEPORTE SOCIAL COMUNITARIO </t>
  </si>
  <si>
    <t xml:space="preserve">DIRECCION  DEPORTE ESTUDIANTIL </t>
  </si>
  <si>
    <t>Gestión del Talento Humano</t>
  </si>
  <si>
    <t xml:space="preserve">Proceso de inducción a contratista ejecutado de manera ineficiente </t>
  </si>
  <si>
    <t>Falta de inducción y/o entrenamiento</t>
  </si>
  <si>
    <t>Incumplimiento de requisitos internos de mejoramiento.</t>
  </si>
  <si>
    <t>OPERATIVO</t>
  </si>
  <si>
    <t>GESTION DEL TALENTO HUMANO</t>
  </si>
  <si>
    <t>PERMANENTE</t>
  </si>
  <si>
    <t>Soportes de hojas de vida de contratistas cargados en el SIGEP de manera incompleta</t>
  </si>
  <si>
    <t xml:space="preserve">*Exceso de confianza del responsable del SIGEP
*Falta de compromiso del contratista en el cargue de los soportes 
</t>
  </si>
  <si>
    <t xml:space="preserve">*Incumplimientos legales
*Información incompleta
</t>
  </si>
  <si>
    <t>si</t>
  </si>
  <si>
    <t>Revisión de los soportes de las hojas de vida de los contratistas y personal de planta en el SIGEP</t>
  </si>
  <si>
    <t>SISTEMAS</t>
  </si>
  <si>
    <t>Situaciones administrativas gestionadas de manera incorrecta</t>
  </si>
  <si>
    <t xml:space="preserve">*Falta de coordinación entre los procesos
*Falta de compromiso del funcionario involucrado en la situación administrativa
</t>
  </si>
  <si>
    <t>*Inoportunidad en la gestión de los procesos</t>
  </si>
  <si>
    <t>El inventario de los activos fijos del Instituto, se encuentra desactualizados</t>
  </si>
  <si>
    <t xml:space="preserve">*No se tiene documentado el manejo de los activos fijos                           *El inventario asignado al personal no corresponde con el que se evidencia en el inventario cargado en el sistema SIA
</t>
  </si>
  <si>
    <t xml:space="preserve">*Documentar un procedimiento o manual que defina los lineamientos para el manejo de los activos fijos 
*Depuración física Vs inventarios del SIA
</t>
  </si>
  <si>
    <t>ADMINISTRATIVO Y FINANCIERO</t>
  </si>
  <si>
    <t>Gestión Documental</t>
  </si>
  <si>
    <t xml:space="preserve">Las actividades y programas definidos en el PGD y el PINAR  no se han ejecutado de acuerdo a lo establecido
</t>
  </si>
  <si>
    <t xml:space="preserve">*No se cuenta con personal de apoyo para el proceso                       *El Comité de Archivo no se reúne con la periodicidad definida en la Resolución 331 de 2015 para realizar el respectivo seguimiento
</t>
  </si>
  <si>
    <t xml:space="preserve">* Incumplimiento a la Ley 594 del 2000, Por medio de la cual se dicta la Ley General de Archivos y se dictan otras disposiciones.
*Incumplimiento al Decreto 1080 de 2015 (capítulo V y VI)
</t>
  </si>
  <si>
    <t xml:space="preserve">*Realización del Comité de Archivo de acuerdo a la periodicidad definida en la Resolución 331 de 2015
*Realizar el inventario documental de los fondos acumulados 2004-2007 para realizar la eliminación a que haya lugar
*Aplicación del Programa de Gestión Documental (PGD)
 Aplicación de las actividades definidas en el Plan Institucional de Archivo (PINAR)
</t>
  </si>
  <si>
    <t xml:space="preserve">GESTIÓN DOCUMENTAL </t>
  </si>
  <si>
    <t xml:space="preserve">Implementación de la fase 4 y 5 de la Resolución 1111/2015 sin ejecutar </t>
  </si>
  <si>
    <t xml:space="preserve">Gestión Integral </t>
  </si>
  <si>
    <t xml:space="preserve">* Carencia de personal con las competencias requeridas para desarrollar la actividad de acuerdo con los lineamientos dados en la normatividad vigente 
*Desconocimiento de las políticas del proceso
</t>
  </si>
  <si>
    <t xml:space="preserve">*Inestabilidad del Sistema de Gestión Integral 
*Reprocesos
*Sanciones legales
</t>
  </si>
  <si>
    <t>Contratar un profesional en Seguridad y Salud en el Trabajo que cumpla con las competencia para implementar la fase 4 y 5 a que hace referencia la Resolución 1111 de 2015</t>
  </si>
  <si>
    <t xml:space="preserve">Resultados de los informes de auditorías manipulados </t>
  </si>
  <si>
    <t xml:space="preserve">*Falta de ética del auditor
*Desconocimiento del Código de Integridad, adoptado por el Instituto
</t>
  </si>
  <si>
    <t xml:space="preserve">*Corrupción 
*Pérdida de imagen y reputación 
*Perdida de información real 
*Incumplimiento de requisitos internos de mejoramiento.
</t>
  </si>
  <si>
    <t>CORRUPCION</t>
  </si>
  <si>
    <t>*Realizar inducción y reinducción a los funcionarios de planta y contratista en relación con la Resolución 180 de 2018 y el Código de Integridad</t>
  </si>
  <si>
    <t>REPRESENTANTE DEL SGI</t>
  </si>
  <si>
    <t xml:space="preserve">Asesoría por parte de Gestión Jurídica, referente a la RESOLUCION 2003 DE 2014,  Por la cual se definen los procedimientos y condiciones de inscripción de los Prestadores de Servicios de Salud y de habilitación de servicios de salud.  Lo anterior teniendo en cuenta que el instituto se clasifica como una Entidad con objeto social diferente a la prestación de servicios de salud, que por requerimientos propios de su actividad, brinden de manera exclusiva servicios de baja complejidad y consulta especializada, que no incluyan servicios de hospitalización ni quirúrgicos (Articulo 2, campo de aplicación, Resolución 2003/2014).Una vez analizada la normatividad vigente la Dirección definirá la mejor opción de habilitación de servicios que permita brindar la atención integral del deportista
</t>
  </si>
  <si>
    <t>DIRECCION - GESTION JURIDICA - D ALTO RENDIMIENTO</t>
  </si>
  <si>
    <t>Control Interno</t>
  </si>
  <si>
    <t xml:space="preserve">Ausencia de compromiso institucional </t>
  </si>
  <si>
    <t xml:space="preserve">Los líderes de los procesos evaluados no cumplen con los compromisos establecidos </t>
  </si>
  <si>
    <t xml:space="preserve">Incumplimiento a los compromisos establecidos con la mejora continua de la entidad </t>
  </si>
  <si>
    <t xml:space="preserve">*Incumplimiento al programa de auditoria                                                             *Perdida de credibilidad en el proceso del Control Interno Institucional </t>
  </si>
  <si>
    <t xml:space="preserve">*Incumplimiento a los planes de mejoramiento tanto internos como externos, lo cual conlleva a sanciones administrativas por parte de los entes de control </t>
  </si>
  <si>
    <t xml:space="preserve">Oportunidad en el suministro de información - Establecer planes de capacitación en el Código de Integridad </t>
  </si>
  <si>
    <t>LIDERES DE PROCESOS</t>
  </si>
  <si>
    <t xml:space="preserve">Cumplimiento a los planes de mejoramiento , tanto interno como externos </t>
  </si>
  <si>
    <t>Metas del plan acción sin cumplir</t>
  </si>
  <si>
    <t>DIRECCION  DEPORTE ALTO RENDIMIENTO</t>
  </si>
  <si>
    <t>Una vez terminado el proceso de contratación del personal de prestación de servicios, requerido en los diferentes procesos, Gestión del Talento Humano, realizará la inducción y reinducción  a través de los correos electrónicos , dejando las respectivas evidencias.</t>
  </si>
  <si>
    <t xml:space="preserve">*Fallas en el generador de energia de la entidad </t>
  </si>
  <si>
    <t xml:space="preserve">*riesgo en la estabilidad de los equipos de computo </t>
  </si>
  <si>
    <t>TECNOLOGICO</t>
  </si>
  <si>
    <t xml:space="preserve">Posibles ataques cibernéticos a la página web institucional </t>
  </si>
  <si>
    <t>*Carencias de mecanismos de seguridad en la página web institucional                                           *Ausencia de un firewall para aplicaciones web (WAF)</t>
  </si>
  <si>
    <t xml:space="preserve">*Perdida de datos                                       *Afectación a la reputación Institucional </t>
  </si>
  <si>
    <t xml:space="preserve">*Falta de herramientas en cuanto a seguridad, almacenamiento y protección de datos </t>
  </si>
  <si>
    <t xml:space="preserve">*Fuga o robo de información relevane y privada de la entidad </t>
  </si>
  <si>
    <t xml:space="preserve">IMAGEN O REPUTACION </t>
  </si>
  <si>
    <t>Plantear una revisión del presupuesto destinado a tecnología para adquisición de un nuevo generador de energía idóneo para el entorno de la entidad.</t>
  </si>
  <si>
    <t xml:space="preserve">Reestructuración total de la página web institucional incluyendo su seguridad y protección a posibles ataques </t>
  </si>
  <si>
    <t>SISTEMAS  ING. MARIA ISABEL FUENTES (CPS)</t>
  </si>
  <si>
    <t xml:space="preserve">Gestión Jurídica </t>
  </si>
  <si>
    <t>Perdida de documentación del archivo central  (carpeta, folios, cajas etc.)</t>
  </si>
  <si>
    <t>*Falta de compromiso del personal que solicita información                                 *Incumplimiento de controles diseñados</t>
  </si>
  <si>
    <t xml:space="preserve">*Perdida de la memoria institucional                                              *Sanciones disciplinarias                          *Mala imagén Institucional </t>
  </si>
  <si>
    <t xml:space="preserve">GESTION DOCUMENTAL </t>
  </si>
  <si>
    <t>*Cambio de la chapa de acceso al área del archivo central. Sólo se permitirá el ingreso de la responsable del Archivo Central                                  *Llevar estricto control a los documentos prestados a los diferentes procesos</t>
  </si>
  <si>
    <t xml:space="preserve">*Activos fijos institucionales desactualizados
*Información no confiable 
*Hallazgos y/o sanciones administrativas y disciplinarias           *Perdida de elementos
</t>
  </si>
  <si>
    <t>Proceso de contratación y/o Convenios demorados</t>
  </si>
  <si>
    <t xml:space="preserve">*Entrega de soporte contractuales oportunamente
*No se manejan las hojas de ruta correctamente
*Falta de compromiso por parte de los supervisores y/o líderes de procesos
</t>
  </si>
  <si>
    <t xml:space="preserve">*Procesos contractuales incompletos                                                                      *Pérdida de imagen
*Inoportunidad en la gestión de los procesos
</t>
  </si>
  <si>
    <t xml:space="preserve">*Realizar capacitación por parte del asesor jurídico a los supervisores de contrato en cuanto a Supervisión y liquidación de contrato, así como el manejo de las hojas de ruta
*Realizar capacitación por parte del asesor jurídico a los supervisores de contrato en cuanto a responsabilidad Fiscal y Disciplinarias 
</t>
  </si>
  <si>
    <t>GESTION JURIDICA</t>
  </si>
  <si>
    <t xml:space="preserve">30/06/2019
30/10/2019
</t>
  </si>
  <si>
    <t xml:space="preserve">Información contractual y/o actos administrativos perdidos </t>
  </si>
  <si>
    <t>*Fallas en los controles existentes</t>
  </si>
  <si>
    <t xml:space="preserve">*Hallazgos de auditoria
*sanciones 
*Pérdida de imagen 
*Pérdida de credibilidad 
</t>
  </si>
  <si>
    <t>*Llevar control estricto de los actos administrativos
*Capacitar al personal en cuanto a Gestión Documental, Código de Integridad y Roles y Responsabilidades</t>
  </si>
  <si>
    <t xml:space="preserve">Permanente  
30/03/2019                          
</t>
  </si>
  <si>
    <t xml:space="preserve">GESTION JURIDICA      GESTION DOCUMENTAL               GESTION DE TALENTO HUMANO </t>
  </si>
  <si>
    <r>
      <t xml:space="preserve">DESCRIPCION DEL </t>
    </r>
    <r>
      <rPr>
        <b/>
        <i/>
        <sz val="9"/>
        <color theme="1"/>
        <rFont val="Arial"/>
        <family val="2"/>
      </rPr>
      <t>POSIBLE</t>
    </r>
    <r>
      <rPr>
        <b/>
        <sz val="9"/>
        <color theme="1"/>
        <rFont val="Arial"/>
        <family val="2"/>
      </rPr>
      <t xml:space="preserve"> RIESGO</t>
    </r>
  </si>
  <si>
    <t xml:space="preserve">Suministro de energía deficiente para satisfacer necesidades </t>
  </si>
  <si>
    <t xml:space="preserve">Pérdida total o parcia de la información </t>
  </si>
  <si>
    <t>Funcionarios de planta y contratistas de la entidad debe cumplir a cabalidad las medidas contempladas en la política de seguridad y privacidad de la información diseñada para el Indersantander.</t>
  </si>
  <si>
    <t xml:space="preserve">La información suministrada para desarrollar las auditorías, no cumple con las características de oportunidad </t>
  </si>
  <si>
    <t>Socialización a los funcionarios de planta del procedimiento de situaciones administrativas, documentado en el mes de Mayo de 2019</t>
  </si>
  <si>
    <t xml:space="preserve">*No se ha realizado la primera reunión del comité en el 2019
*Falta de planeación del comité
*Falta de compromiso por parte de los integrantes del Comité 
*Falta de concientización a los integrantes del COPASST de la importancia de su labor en dicho Comité
*Desconocimiento de la normatividad y responsabilidades de los miembros de COPASST
</t>
  </si>
  <si>
    <t>Incumplimiento del artículo 16, capítulo III de la Resolución 0312 de 2019.</t>
  </si>
  <si>
    <t xml:space="preserve">Reuniones del Comité de Convivencia Laboral -  COCOCOLA sin realizar </t>
  </si>
  <si>
    <t xml:space="preserve">*No se ha realizado la primera reunión del comité en el 2019
*Falta de planeación del comité
*Falta de compromiso por parte de los integrantes del Comité 
*Falta de concientización a los integrantes del COCOLA de la importancia de su labor en dicho Comité
*Desconocimiento de la normatividad y responsabilidades de los miembros de COCOLA.
</t>
  </si>
  <si>
    <t xml:space="preserve">Programa de Residuos Sólidos sin ejecutar </t>
  </si>
  <si>
    <t xml:space="preserve">*No se cuenta con un profesional en ambiental 
*No hay presupuesto 
*No se contempló en el plan de adquisiciones 
*Falta de planeación
</t>
  </si>
  <si>
    <t>La brigada de emergencia no se encuentra debidamente conformada y capacitada</t>
  </si>
  <si>
    <t xml:space="preserve">*No se ha realizado la convocatoria 
*No se contaba con gestor de seguridad y salud en el trabajo 
*No cumplía con el perfil de acuerdo a la normatividad vigente
</t>
  </si>
  <si>
    <t>Fondos acumulados de las vigencias 2003 al 2007 sin organizar de acuerdo con la normatividad vigente</t>
  </si>
  <si>
    <t>Incumplimiento con el artículo 46 de la Ley 594 de 2000</t>
  </si>
  <si>
    <t xml:space="preserve">*No se cuenta con personal idóneo para para realizar dicha labor dentro de la planta de personal del Instituto
*Se requiere personal o un operador que realice dicha labor cumpliendo con los criterios definidos en la normatividad vigente.
</t>
  </si>
  <si>
    <t xml:space="preserve">Reuniones del Comité Paritario de Seguridad y Salud en el Trabajo - COPASST sin realizar </t>
  </si>
  <si>
    <t>Es necesario que la Dirección realice contratación para la organización de los fondos acumulados de acuerdo con la normatividad vigente.</t>
  </si>
  <si>
    <t xml:space="preserve">DIRECCION </t>
  </si>
  <si>
    <t xml:space="preserve">*Realizar capacitación a los miembros del COPASST, sobre roles y responsabilidades     
*Socializar mediante cualquier medio las obligaciones del empleador, los trabajadores, funciones del comité, funciones del presidente y secretario del comité.     
*Realizar evaluación a la eficacia de la capacitación     
*Teniendo en cuenta que se está incumpliendo con un requisito legal, es necesario incluirlo dentro del mapa de riesgos de la presente vigencia para realizar el respectivo seguimiento     
*Dar inicio a las reuniones del comité y definir cronograma de reuniones para la vigencia 2019  
</t>
  </si>
  <si>
    <t>COPASST</t>
  </si>
  <si>
    <t xml:space="preserve">*Realizar capacitación a los miembros del COCOLA, sobre roles y responsabilidades     
*Socializar mediante cualquier medio las obligaciones del empleador, los trabajadores, funciones del comité, funciones del presidente y secretario del comité.     
*Realizar evaluación a la eficacia de la capacitación     
*Teniendo en cuenta que se está incumpliendo con un requisito legal, es necesario incluirlo dentro del mapa de riesgos de la presente vigencia para realizar el respectivo seguimiento     
*Dar inicio a las reuniones del comité y definir cronograma de reuniones para la vigencia 2019   
</t>
  </si>
  <si>
    <t>COCOLA</t>
  </si>
  <si>
    <t xml:space="preserve">*Realizar un convenio entre CAJASAN y el Programa Estado Joven para solicitar un profesional en ingeniería ambiental que documenté y ponga en marcha el programa de manejo de residuos sólidos.     
*Teniendo en cuenta que se está incumpliendo con un requisito legal, es necesario incluirlo en el mapa de riesgos de la vigencia 2019 para su respectivo seguimiento.     
</t>
  </si>
  <si>
    <t>DIEGO FERNANDO MANCILLA LEON - DIRECTOR</t>
  </si>
  <si>
    <t xml:space="preserve">*Realizar convocatoria para la elección de la brigada de emergencia.     
*Realizar el registro voluntario de candidatos a brigadistas      
 *Realizar elección de la brigada de emergencia     
*Iniciar el proceso de capacitación de la brigada de emergencia      
*Dotar a la brigada de emergencia con los elementos básicos      
*Teniendo en cuenta que se está incumpliendo con un requisito legal, se incluirá en el mapa de riesgos de la vigencia 2019 para su respectivo seguimiento     
</t>
  </si>
  <si>
    <t>BRIGADA DE EMERGENCIA</t>
  </si>
  <si>
    <t>SEGURIDAD DIGITAL</t>
  </si>
  <si>
    <t>TERCER SEGUIMIENTO OCI                OCTUBRE 2019</t>
  </si>
  <si>
    <t xml:space="preserve">Se evidencia la dimensión 1 de talento Humano implementada con las dos políticas involucradas en dicha dimensión (política de integridad y políticas de Gestión Estratégica de Talento Humano).                                                                     Se evidencia Memorando Interno donde se le asigna los autodiagnósticos a cada responsable. </t>
  </si>
  <si>
    <t>Mediante la ordenanza 010 de 2019, se modificó la ordenanza 012  de 2016, por la cual se adopta el plan de desarrollo “Santander nos Une 2016-2019”, evidenciándose la modificación de las metas del plan de acción del Instituto Departamental de Recreación y Deporte de Santander.           Se elimina la meta del Programa 2: Deporte Estudiantil y Formativo – Proyecto Juegos Juveniles y Departamentales (Realizar 3 juegos juveniles departamentales en el periodo de gobierno)</t>
  </si>
  <si>
    <t xml:space="preserve">Mediante la ordenanza 010 de 2019, se modificó la ordenanza 012  de 2016, por la cual se adopta el plan de desarrollo “Santander nos Une 2016-2019”, evidenciándose la modificación de las metas del plan de acción del Instituto Departamental de Recreación y Deporte de Santander.                                                                                                                                                                                                                                                                                                                         Se modifica la meta del Programa 4 de Deporte Social Comunitario – Proyecto Campamentos Juveniles (Realizar 28 Campamentos Juveniles Provinciales en el Departamento de Santander)
Nueva meta: Realizar 20 Campamentos Juveniles Provinciales en el Departamento de Santander
            </t>
  </si>
  <si>
    <r>
      <t xml:space="preserve">Se </t>
    </r>
    <r>
      <rPr>
        <b/>
        <i/>
        <sz val="10"/>
        <color theme="1"/>
        <rFont val="Arial"/>
        <family val="2"/>
      </rPr>
      <t>modifica</t>
    </r>
    <r>
      <rPr>
        <sz val="10"/>
        <color theme="1"/>
        <rFont val="Arial"/>
        <family val="2"/>
      </rPr>
      <t xml:space="preserve"> la meta del Programa 5 de Deporte de Alto Rendimiento – Proyecto Participación en los juegos deportivos nacional y V paraolímpicos nacionales 2019 (Apoyar e incentivar la participación de 600 deportistas en los XXI juegos deportivos nacionales y V juegos paranacionales 2019).                                                                  Nueva meta: Apoyar e incentivar la participación de 600 deportistas, cuerpo técnico, área biomédica, área metodológica y apoyo logístico en los XXI juegos deportivos nacionales y V juegos paranacionales 2019.                          Se modifica la meta del Programa 5 de Deporte de Alto Rendimiento – Proyecto Participación Juegos Mar y Playa 2017 y 2019 (Apoyar la participación de 180 deportistas en los III y IV juegos nacionales de mar y playa)
Nueva meta: Apoyar la participación de 90 deportistas, cuerpo técnico, área biomédica, área metodológica y apoyo logístico en los III y IV juegos nacionales de mar y playa.            Se elimina la meta del Programa 5 de Deporte de Alto Rendimiento – Proyecto Creación de Centros Provinciales de Alto Rendimiento (Realizar y poner en marcha los centros provinciales de Santander, centros de iniciación deportiva, mejoramiento deportivo entre otras actividades del sistema nacional del deporte)
</t>
    </r>
  </si>
  <si>
    <t xml:space="preserve">Mediante la ordenanza 010 de 2019, se modificó la ordenanza 012  de 2016, por la cual se adopta el plan de desarrollo “Santander nos Une 2016-2019”, evidenciándose la modificación de las metas del plan de acción del Instituto Departamental de Recreación y Deporte de Santander.                                                                                                Se modifica la meta del Programa 3 de Deporte Asociado – Proyecto Eventos Deportivos Nacional e Internacionales (Participación y/o realización de 30 certámenes deportivos nacionales o internacionales dentro del Departamento)
Nueva meta: Participar y/o realizar 30 certámenes deportivos Municipales, Departamentales Nacionales e Internacionales, dentro del Departamento.                                                                                        Se elimina la meta del programa 1 – Proyecto Política Pública del Sistema Departamental del Deporte, la Recreación y la Actividad Física (Diseñar, formular, adoptar e implementar una política pública del deporte, la recreación, la actividad física y la educación física en el Departamento de Santander)
Se modifica la meta del Programa 3 de Deporte Asociado – Proyecto Alianzas Público – Privadas (Realizar y ejecutar 12 alianzas público – privadas, que propicien en el desarrollo y consolidación del proceso integral del Sistema Departamental del Deporte)
Nueva meta: Realizar y ejecutar 8 alianzas público – privadas y/o convenios que propicien en el desarrollo y consolidación del proceso integral del Sistema Departamental del Deporte
</t>
  </si>
  <si>
    <t xml:space="preserve">Como estrategia para que todos los contratistas realicen la inducción, se incluyó dicho requisito en la hoja de ruta de los contratos de prestaciones de servicios.                                                                                      </t>
  </si>
  <si>
    <t xml:space="preserve">El cargue de los soportes de las hojas de vida se esta realizando eficientemente, se evidencian mas avances en la depuración realizada frente a los soportes de dichas hojas de vida del personal de la entidad en la plataforma del SIGEP.   </t>
  </si>
  <si>
    <t>Durante el proceso de inducción virtual se socializó el procedimiento de situaciones administrativas.</t>
  </si>
  <si>
    <t>La persona encargada de los inventarios dio cabal cumplimiento  al cronograma establecido para la revisión de los mismos  y la actualización detallada de los activos fijos en el Sistema Financiero.</t>
  </si>
  <si>
    <t xml:space="preserve">A la fecha no se han realizado acciones al respecto.  </t>
  </si>
  <si>
    <t>A la fecha la entidad cuenta con un profesonal de sistemas tal cual como se evidencia  publicado en el SECOOP el  contrato de prestación de servicios No 132 de 2019, cuyo objeto corresponde “PRESTAR LOS SERVICIOS PROFESIONALES DE UN INGENIERO DE SISTEMAS, PARA EL REDISEÑO Y ACTUALIZACION DEL CONTENIDO DE PAGINA WEB DE LA ENTIDAD”</t>
  </si>
  <si>
    <t xml:space="preserve">No se evidencian  acciones al respecto. </t>
  </si>
  <si>
    <t xml:space="preserve">La persona responsable del archivo a la fecha ha capacitado a los funcionarios en los siguientes temas:                                                                                      • Pasos para la solicitud de préstamos de documentos 
• de Retención Documental 
• Criterios para la organización de los archivos de gestión
• Sistema de clasificación, organización y descripción
• Pasos para la organización y transferencias de archivos
• Procedimiento transferencias documentales
</t>
  </si>
  <si>
    <t xml:space="preserve">Teniendo en cuenta que se está incumpliendo un requisito legal se incluye en el mapa de riesgo de la vigencia 2019 para su respectivo seguimiento por parte de la oficina de control interno </t>
  </si>
  <si>
    <t xml:space="preserve">Pór parte de la Oficina Juridica, en cabeza del Doctor José Fernando Fuentes,   Asesor jurídico, se han realizado cpacitaciones  en cuanto a supervisión y liquidación de contratos, así como el uso de las hojas de ruta. </t>
  </si>
  <si>
    <t xml:space="preserve">Los funcionarios del Indersantander han recibido capacitación de Gestión Documental relacionada con los siguientes temas: pasos para la solicitud de préstamos de documentos, pasos para la organización y transferencias de archivos,  procedimiento de transferencias documentales entre otros.    Igualmente durante el proceso de inducción y reinducción virtual se socializó el Código de Integridad adoptado por la entidad mediante la RESOLUCIÓN 134 DE 2018 </t>
  </si>
  <si>
    <t>La entidad contrató  a un profesional de SST para realizar la implementación de la fase 4 y 5 de acuerdo a la nueva normatividad al respecto (RESOLUCION 0312 DE 2019, por la cual se definen los estándares mínimos del Sistema de Gestión de Seguridad y Salud en el Trabajo – SG- SST.</t>
  </si>
  <si>
    <t xml:space="preserve">Todos los funcionarios que forman parte del Indersantander, durante el proceso de inducción y reinducción virtual se les socializó el Código de Integridad adoptado por la entidad mediante la RESOLUCIÓN 134 DE 2018 </t>
  </si>
  <si>
    <t xml:space="preserve">Se evidencia registro de asistencia de capacitación realizada a los miembros de COPASST sobre funciones y responsabilidades.                                          Se evidencia folleto informativo sobre obligaciones del empleador, los trabajadores, funciones del comité, funciones del presidente y secretario del comité.                                                                    Se evidencia evaluación de la eficacia de la capacitación aplicada a los miembros del COPASST.                                                             Se incluyó en el mapa de riesgos de la vigencia 2019, para su respectivo seguimiento por parte de la oficina de control interno     </t>
  </si>
  <si>
    <r>
      <rPr>
        <sz val="7"/>
        <color theme="1"/>
        <rFont val="Times New Roman"/>
        <family val="1"/>
      </rPr>
      <t xml:space="preserve">  </t>
    </r>
    <r>
      <rPr>
        <sz val="11"/>
        <color theme="1"/>
        <rFont val="Arial"/>
        <family val="2"/>
      </rPr>
      <t xml:space="preserve">Se evidencia registro de asistencia de capacitación de Roles y Responsabilidades  realizada al Comité del COCOLA .                                                        Se evidencia evaluación de la capacitación dada al comité de COCOLA.                               Se incluye está no conformidad en el mapa de riesgos de la vigencia 2019, para su respectivo seguimiento por parte de control interno. </t>
    </r>
  </si>
  <si>
    <t xml:space="preserve">Se evidencia ficha de necesidades de prácticas laborales y la carta de postulación de Entidades Públicas enviados a la caja de compensación CAJASAN a través de correo electrónico .                                              Se evidencia en el mapa de riesgos de la vigencia 2019 que la presente acción correctiva se incluyó como riesgo al incumplirse un requisito legal.                          Se evidencia correo electrónico donde envía la hoja de vida y la carta de presentación de los candidatos emitida por la universidades con el fin de que la Entidad haga la respectiva elección para ejecutar el programa de residuos sólidos. Se evidencia acto administrativo por medio del cual se hace la vinculación formativa para la práctica laboral ordinaria de la estudiante JENIFER BARRERA. De igual manera se realizó el diagnóstico ambiental y se tiene definido un plan de trabajo.
</t>
  </si>
  <si>
    <t xml:space="preserve">Se evidencia memorando interno de fecha 29/05/2019, donde se realiza la convocatoria para la conformación de la brigada de emergencia (ver link del SGI).       Se incluyó en el mapa de riesgos de la vigencia 2019, la presente no conformidad, producto de la auditoria interna, para realizarle el respectivo seguimiento por parte de la oficina de control interno.             La brigada de emergencia ya se encuentra conformada y de acuerdo a información suministrada por el profesional del SGSST ya se han adelantado capacitaciones sobre primeros auxilios y capacitación y rescate de acuerdo a la programación establecida para estas actividades. </t>
  </si>
  <si>
    <t>La oficina de control interno, presento en enero su programa anual de auditorias, cumpliendo a la fecha con las establecidas en el mismo, sin ningún contratiempo por parte de los dueños de los procesos en cuanto a la oportunidad en el sumniistro de la información.De igual forma Durante el proceso de inducción y reinducción virtual se socializó el Código de Integridad adoptado por la entidad mediante la RESOLUCIÓN 134 DE 2018</t>
  </si>
  <si>
    <t>Los compromisos establecidos en los planes de mejoramiento tanto internos como externos,  no dependen exclusivamnete del dueño del proceso-, la mayoria de las veces se debe a situaciones administrativas en cuanto a presupuesto se refiere.</t>
  </si>
  <si>
    <t>Teniendo en cuenta que a la fecha no se han realizado  acciones al respecto, Nuevamente la oficina de control interno reitera su implementación dando cumplimiento a la normatividad vigente.</t>
  </si>
  <si>
    <t xml:space="preserve">A la fecha no se han realizado acciones al respecto.                                         Desde el pasado mes de enero de la presente vigencia, se dejó la recomendación por partede la oficina de control interno de realizar las acciones pertinentes con el fin de habilitar la prestación del servicioen el área de biomédica, dentro del marco de la resolución 2003 de 2014. </t>
  </si>
  <si>
    <t xml:space="preserve">Nota: teniendo en cuenta la auditoria interna realizada al sistema de gestión integral se incluyeron nuevos riesgos dentro del mapa de la actual vigencia,  los cuales corresponden a los numerales:  17, 22, 23, 24 y 25 </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</si>
</sst>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b/>
      <sz val="11"/>
      <color theme="1"/>
      <name val="Calibri"/>
      <family val="2"/>
      <scheme val="minor"/>
    </font>
    <font>
      <b/>
      <sz val="9"/>
      <color indexed="81"/>
      <name val="Tahoma"/>
      <family val="2"/>
    </font>
    <font>
      <sz val="9"/>
      <color indexed="81"/>
      <name val="Tahoma"/>
      <family val="2"/>
    </font>
    <font>
      <sz val="11"/>
      <color theme="1"/>
      <name val="Arial"/>
      <family val="2"/>
    </font>
    <font>
      <b/>
      <sz val="11"/>
      <color theme="1"/>
      <name val="Arial"/>
      <family val="2"/>
    </font>
    <font>
      <b/>
      <sz val="9"/>
      <color theme="1"/>
      <name val="Arial"/>
      <family val="2"/>
    </font>
    <font>
      <sz val="9"/>
      <color theme="1"/>
      <name val="Arial"/>
      <family val="2"/>
    </font>
    <font>
      <b/>
      <i/>
      <sz val="9"/>
      <color theme="1"/>
      <name val="Arial"/>
      <family val="2"/>
    </font>
    <font>
      <b/>
      <u/>
      <sz val="11"/>
      <color theme="1"/>
      <name val="Calibri"/>
      <family val="2"/>
      <scheme val="minor"/>
    </font>
    <font>
      <b/>
      <sz val="9"/>
      <color rgb="FFFF0000"/>
      <name val="Arial"/>
      <family val="2"/>
    </font>
    <font>
      <b/>
      <sz val="10"/>
      <color theme="1"/>
      <name val="Arial"/>
      <family val="2"/>
    </font>
    <font>
      <sz val="9"/>
      <name val="Arial"/>
      <family val="2"/>
    </font>
    <font>
      <b/>
      <sz val="14"/>
      <color theme="1"/>
      <name val="Arial"/>
      <family val="2"/>
    </font>
    <font>
      <sz val="11"/>
      <name val="Arial"/>
      <family val="2"/>
    </font>
    <font>
      <sz val="10"/>
      <color theme="1"/>
      <name val="Arial"/>
      <family val="2"/>
    </font>
    <font>
      <sz val="12"/>
      <color theme="1"/>
      <name val="Arial"/>
      <family val="2"/>
    </font>
    <font>
      <b/>
      <i/>
      <sz val="10"/>
      <color theme="1"/>
      <name val="Arial"/>
      <family val="2"/>
    </font>
    <font>
      <sz val="11"/>
      <color theme="1"/>
      <name val="Wingdings"/>
      <charset val="2"/>
    </font>
    <font>
      <sz val="7"/>
      <color theme="1"/>
      <name val="Times New Roman"/>
      <family val="1"/>
    </font>
  </fonts>
  <fills count="12">
    <fill>
      <patternFill patternType="none"/>
    </fill>
    <fill>
      <patternFill patternType="gray125"/>
    </fill>
    <fill>
      <patternFill patternType="solid">
        <fgColor theme="9" tint="0.79998168889431442"/>
        <bgColor indexed="64"/>
      </patternFill>
    </fill>
    <fill>
      <patternFill patternType="solid">
        <fgColor theme="0"/>
        <bgColor indexed="64"/>
      </patternFill>
    </fill>
    <fill>
      <patternFill patternType="solid">
        <fgColor rgb="FFFFFF00"/>
        <bgColor indexed="64"/>
      </patternFill>
    </fill>
    <fill>
      <patternFill patternType="solid">
        <fgColor rgb="FFFF0000"/>
        <bgColor indexed="64"/>
      </patternFill>
    </fill>
    <fill>
      <patternFill patternType="solid">
        <fgColor theme="8" tint="0.79998168889431442"/>
        <bgColor indexed="64"/>
      </patternFill>
    </fill>
    <fill>
      <patternFill patternType="solid">
        <fgColor theme="4" tint="0.59999389629810485"/>
        <bgColor indexed="64"/>
      </patternFill>
    </fill>
    <fill>
      <patternFill patternType="solid">
        <fgColor theme="8" tint="0.39997558519241921"/>
        <bgColor indexed="64"/>
      </patternFill>
    </fill>
    <fill>
      <patternFill patternType="solid">
        <fgColor theme="5"/>
        <bgColor indexed="64"/>
      </patternFill>
    </fill>
    <fill>
      <patternFill patternType="solid">
        <fgColor rgb="FF92D050"/>
        <bgColor indexed="64"/>
      </patternFill>
    </fill>
    <fill>
      <patternFill patternType="solid">
        <fgColor rgb="FF00B0F0"/>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top/>
      <bottom style="thin">
        <color indexed="64"/>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s>
  <cellStyleXfs count="1">
    <xf numFmtId="0" fontId="0" fillId="0" borderId="0"/>
  </cellStyleXfs>
  <cellXfs count="135">
    <xf numFmtId="0" fontId="0" fillId="0" borderId="0" xfId="0"/>
    <xf numFmtId="0" fontId="0" fillId="0" borderId="0" xfId="0" applyAlignment="1">
      <alignment horizontal="center" vertical="center" wrapText="1"/>
    </xf>
    <xf numFmtId="0" fontId="0" fillId="0" borderId="0" xfId="0" applyAlignment="1">
      <alignment horizontal="center"/>
    </xf>
    <xf numFmtId="0" fontId="1" fillId="0" borderId="0" xfId="0" applyFont="1"/>
    <xf numFmtId="0" fontId="4" fillId="0" borderId="0" xfId="0" applyFont="1" applyAlignment="1">
      <alignment horizontal="justify" vertical="center" wrapText="1"/>
    </xf>
    <xf numFmtId="0" fontId="5" fillId="0" borderId="0" xfId="0" applyFont="1" applyBorder="1" applyAlignment="1">
      <alignment horizontal="center" vertical="center" wrapText="1"/>
    </xf>
    <xf numFmtId="0" fontId="0" fillId="0" borderId="0" xfId="0" applyBorder="1" applyAlignment="1">
      <alignment horizontal="center"/>
    </xf>
    <xf numFmtId="0" fontId="4" fillId="0" borderId="0" xfId="0" applyFont="1" applyBorder="1" applyAlignment="1">
      <alignment horizontal="left" vertical="center" wrapText="1"/>
    </xf>
    <xf numFmtId="0" fontId="1" fillId="2" borderId="1" xfId="0" applyFont="1" applyFill="1" applyBorder="1" applyAlignment="1">
      <alignment horizontal="center" vertical="center" wrapText="1"/>
    </xf>
    <xf numFmtId="0" fontId="7" fillId="0" borderId="0" xfId="0" applyFont="1" applyAlignment="1">
      <alignment horizontal="center" vertical="center" wrapText="1"/>
    </xf>
    <xf numFmtId="0" fontId="7" fillId="0" borderId="0" xfId="0" applyFont="1"/>
    <xf numFmtId="0" fontId="0" fillId="0" borderId="1" xfId="0" applyBorder="1" applyAlignment="1">
      <alignment horizontal="justify" vertical="center" wrapText="1"/>
    </xf>
    <xf numFmtId="0" fontId="0" fillId="0" borderId="0" xfId="0" applyAlignment="1">
      <alignment horizontal="justify" vertical="center" wrapText="1"/>
    </xf>
    <xf numFmtId="14" fontId="0" fillId="0" borderId="1" xfId="0" applyNumberFormat="1" applyBorder="1" applyAlignment="1">
      <alignment horizontal="center" vertical="center" wrapText="1"/>
    </xf>
    <xf numFmtId="0" fontId="0" fillId="0" borderId="1" xfId="0" applyBorder="1" applyAlignment="1">
      <alignment horizontal="center" vertical="center" wrapText="1"/>
    </xf>
    <xf numFmtId="0" fontId="1" fillId="0" borderId="2" xfId="0" applyFont="1" applyBorder="1" applyAlignment="1">
      <alignment horizontal="center" vertical="center" wrapText="1"/>
    </xf>
    <xf numFmtId="0" fontId="1" fillId="0" borderId="2" xfId="0" applyFont="1" applyBorder="1" applyAlignment="1">
      <alignment horizontal="center" vertical="center" wrapText="1"/>
    </xf>
    <xf numFmtId="0" fontId="1" fillId="0" borderId="1" xfId="0" applyFont="1" applyBorder="1" applyAlignment="1">
      <alignment horizontal="center" vertical="center" wrapText="1"/>
    </xf>
    <xf numFmtId="0" fontId="4" fillId="0" borderId="1" xfId="0" applyFont="1" applyBorder="1" applyAlignment="1">
      <alignment horizontal="justify" vertical="center" wrapText="1"/>
    </xf>
    <xf numFmtId="0" fontId="0" fillId="0" borderId="1" xfId="0" applyFont="1" applyBorder="1" applyAlignment="1">
      <alignment horizontal="justify" vertical="center" wrapText="1"/>
    </xf>
    <xf numFmtId="0" fontId="0" fillId="0" borderId="1" xfId="0" applyFont="1" applyBorder="1" applyAlignment="1">
      <alignment horizontal="center" vertical="center" wrapText="1"/>
    </xf>
    <xf numFmtId="0" fontId="0" fillId="0" borderId="1" xfId="0" applyFont="1" applyBorder="1" applyAlignment="1">
      <alignment vertical="center" wrapText="1"/>
    </xf>
    <xf numFmtId="0" fontId="0" fillId="0" borderId="2" xfId="0" applyFont="1" applyBorder="1" applyAlignment="1">
      <alignment horizontal="center" vertical="center" wrapText="1"/>
    </xf>
    <xf numFmtId="0" fontId="1" fillId="0" borderId="2" xfId="0" applyFont="1" applyBorder="1" applyAlignment="1">
      <alignment horizontal="center" vertical="center" wrapText="1"/>
    </xf>
    <xf numFmtId="0" fontId="0" fillId="0" borderId="2" xfId="0" applyBorder="1" applyAlignment="1">
      <alignment horizontal="center" vertical="center" wrapText="1"/>
    </xf>
    <xf numFmtId="0" fontId="0" fillId="0" borderId="2" xfId="0" applyBorder="1" applyAlignment="1">
      <alignment horizontal="justify" vertical="center" wrapText="1"/>
    </xf>
    <xf numFmtId="0" fontId="6" fillId="0" borderId="0" xfId="0" applyFont="1" applyAlignment="1">
      <alignment horizontal="center" vertical="center"/>
    </xf>
    <xf numFmtId="0" fontId="7" fillId="0" borderId="0" xfId="0" applyFont="1" applyBorder="1" applyAlignment="1">
      <alignment horizontal="center" vertical="center" wrapText="1"/>
    </xf>
    <xf numFmtId="0" fontId="7" fillId="0" borderId="0" xfId="0" applyFont="1" applyBorder="1" applyAlignment="1">
      <alignment horizontal="justify" vertical="center" wrapText="1"/>
    </xf>
    <xf numFmtId="0" fontId="7" fillId="0" borderId="1" xfId="0" applyFont="1" applyBorder="1" applyAlignment="1">
      <alignment horizontal="center" vertical="center" wrapText="1"/>
    </xf>
    <xf numFmtId="0" fontId="7" fillId="0" borderId="1" xfId="0" applyFont="1" applyBorder="1" applyAlignment="1">
      <alignment horizontal="justify" vertical="center" wrapText="1"/>
    </xf>
    <xf numFmtId="0" fontId="7" fillId="0" borderId="1" xfId="0" applyFont="1" applyBorder="1" applyAlignment="1">
      <alignment horizontal="center" vertical="center" textRotation="90" wrapText="1"/>
    </xf>
    <xf numFmtId="0" fontId="7" fillId="3" borderId="1" xfId="0" applyFont="1" applyFill="1" applyBorder="1" applyAlignment="1">
      <alignment horizontal="justify" vertical="center" wrapText="1"/>
    </xf>
    <xf numFmtId="0" fontId="7" fillId="0" borderId="0" xfId="0" applyFont="1" applyAlignment="1">
      <alignment horizontal="justify" vertical="center" wrapText="1"/>
    </xf>
    <xf numFmtId="0" fontId="7" fillId="0" borderId="0" xfId="0" applyFont="1" applyAlignment="1">
      <alignment horizontal="center" vertical="center" textRotation="90" wrapText="1"/>
    </xf>
    <xf numFmtId="0" fontId="7" fillId="0" borderId="2" xfId="0" applyFont="1" applyBorder="1" applyAlignment="1">
      <alignment horizontal="justify" vertical="center" wrapText="1"/>
    </xf>
    <xf numFmtId="0" fontId="10" fillId="6" borderId="1" xfId="0" applyFont="1" applyFill="1" applyBorder="1" applyAlignment="1">
      <alignment horizontal="center" vertical="center" textRotation="90" wrapText="1"/>
    </xf>
    <xf numFmtId="0" fontId="6" fillId="0" borderId="1" xfId="0" applyFont="1" applyBorder="1" applyAlignment="1">
      <alignment horizontal="center" vertical="center" textRotation="90" wrapText="1"/>
    </xf>
    <xf numFmtId="14" fontId="7" fillId="0" borderId="1" xfId="0" applyNumberFormat="1" applyFont="1" applyBorder="1" applyAlignment="1">
      <alignment horizontal="center" vertical="center" textRotation="90" wrapText="1"/>
    </xf>
    <xf numFmtId="0" fontId="7" fillId="0" borderId="2" xfId="0" applyFont="1" applyBorder="1" applyAlignment="1">
      <alignment horizontal="center" vertical="center" wrapText="1"/>
    </xf>
    <xf numFmtId="0" fontId="7" fillId="0" borderId="2" xfId="0" applyFont="1" applyBorder="1" applyAlignment="1">
      <alignment horizontal="center" vertical="center" textRotation="90" wrapText="1"/>
    </xf>
    <xf numFmtId="0" fontId="6" fillId="0" borderId="2" xfId="0" applyFont="1" applyBorder="1" applyAlignment="1">
      <alignment horizontal="center" vertical="center" textRotation="90" wrapText="1"/>
    </xf>
    <xf numFmtId="14" fontId="7" fillId="0" borderId="2" xfId="0" applyNumberFormat="1" applyFont="1" applyBorder="1" applyAlignment="1">
      <alignment horizontal="center" vertical="center" textRotation="90" wrapText="1"/>
    </xf>
    <xf numFmtId="0" fontId="12" fillId="0" borderId="1" xfId="0" applyFont="1" applyBorder="1" applyAlignment="1">
      <alignment horizontal="justify" vertical="center" wrapText="1"/>
    </xf>
    <xf numFmtId="0" fontId="6" fillId="0" borderId="1" xfId="0" applyFont="1" applyFill="1" applyBorder="1" applyAlignment="1">
      <alignment horizontal="center" vertical="center" textRotation="90" wrapText="1"/>
    </xf>
    <xf numFmtId="0" fontId="10" fillId="6" borderId="4" xfId="0" applyFont="1" applyFill="1" applyBorder="1" applyAlignment="1">
      <alignment horizontal="center" vertical="center" textRotation="90" wrapText="1"/>
    </xf>
    <xf numFmtId="0" fontId="7" fillId="11" borderId="1" xfId="0" applyFont="1" applyFill="1" applyBorder="1" applyAlignment="1">
      <alignment horizontal="justify" vertical="center" wrapText="1"/>
    </xf>
    <xf numFmtId="0" fontId="12" fillId="11" borderId="1" xfId="0" applyFont="1" applyFill="1" applyBorder="1" applyAlignment="1">
      <alignment horizontal="justify" vertical="center" wrapText="1"/>
    </xf>
    <xf numFmtId="0" fontId="14" fillId="0" borderId="1" xfId="0" applyFont="1" applyBorder="1" applyAlignment="1">
      <alignment horizontal="justify" vertical="top" wrapText="1"/>
    </xf>
    <xf numFmtId="0" fontId="14" fillId="0" borderId="1" xfId="0" applyFont="1" applyBorder="1" applyAlignment="1">
      <alignment horizontal="justify" vertical="top"/>
    </xf>
    <xf numFmtId="0" fontId="15" fillId="0" borderId="1" xfId="0" applyFont="1" applyBorder="1" applyAlignment="1">
      <alignment horizontal="justify" vertical="top"/>
    </xf>
    <xf numFmtId="0" fontId="4" fillId="0" borderId="1" xfId="0" applyFont="1" applyBorder="1" applyAlignment="1">
      <alignment vertical="top" wrapText="1"/>
    </xf>
    <xf numFmtId="0" fontId="15" fillId="0" borderId="1" xfId="0" applyFont="1" applyBorder="1" applyAlignment="1">
      <alignment vertical="top" wrapText="1"/>
    </xf>
    <xf numFmtId="0" fontId="4" fillId="0" borderId="1" xfId="0" applyFont="1" applyBorder="1" applyAlignment="1">
      <alignment horizontal="justify" vertical="top" wrapText="1"/>
    </xf>
    <xf numFmtId="0" fontId="7" fillId="0" borderId="1" xfId="0" applyFont="1" applyBorder="1" applyAlignment="1">
      <alignment horizontal="justify" vertical="top" wrapText="1"/>
    </xf>
    <xf numFmtId="0" fontId="16" fillId="0" borderId="1" xfId="0" applyFont="1" applyBorder="1" applyAlignment="1">
      <alignment horizontal="left" vertical="center" wrapText="1"/>
    </xf>
    <xf numFmtId="0" fontId="16" fillId="0" borderId="1" xfId="0" applyFont="1" applyBorder="1" applyAlignment="1">
      <alignment horizontal="left" vertical="top" wrapText="1"/>
    </xf>
    <xf numFmtId="0" fontId="15" fillId="0" borderId="1" xfId="0" applyFont="1" applyBorder="1" applyAlignment="1">
      <alignment horizontal="justify" vertical="top" wrapText="1"/>
    </xf>
    <xf numFmtId="0" fontId="15" fillId="0" borderId="1" xfId="0" applyFont="1" applyFill="1" applyBorder="1" applyAlignment="1">
      <alignment horizontal="justify" vertical="center" wrapText="1"/>
    </xf>
    <xf numFmtId="0" fontId="4" fillId="0" borderId="1" xfId="0" applyFont="1" applyFill="1" applyBorder="1" applyAlignment="1">
      <alignment horizontal="justify" vertical="center" wrapText="1"/>
    </xf>
    <xf numFmtId="0" fontId="16" fillId="0" borderId="1" xfId="0" applyFont="1" applyBorder="1" applyAlignment="1">
      <alignment vertical="center" wrapText="1"/>
    </xf>
    <xf numFmtId="0" fontId="16" fillId="0" borderId="1" xfId="0" applyFont="1" applyBorder="1" applyAlignment="1">
      <alignment horizontal="justify" vertical="center"/>
    </xf>
    <xf numFmtId="0" fontId="15" fillId="0" borderId="1" xfId="0" applyFont="1" applyBorder="1" applyAlignment="1">
      <alignment horizontal="justify" vertical="center" wrapText="1"/>
    </xf>
    <xf numFmtId="0" fontId="4" fillId="0" borderId="1" xfId="0" applyFont="1" applyBorder="1" applyAlignment="1">
      <alignment vertical="center" wrapText="1"/>
    </xf>
    <xf numFmtId="0" fontId="4" fillId="0" borderId="1" xfId="0" applyFont="1" applyBorder="1" applyAlignment="1">
      <alignment wrapText="1"/>
    </xf>
    <xf numFmtId="0" fontId="16" fillId="0" borderId="1" xfId="0" applyFont="1" applyBorder="1" applyAlignment="1">
      <alignment vertical="center"/>
    </xf>
    <xf numFmtId="0" fontId="18" fillId="0" borderId="1" xfId="0" applyFont="1" applyBorder="1" applyAlignment="1">
      <alignment vertical="top" wrapText="1"/>
    </xf>
    <xf numFmtId="0" fontId="6" fillId="0" borderId="0" xfId="0" applyFont="1" applyAlignment="1">
      <alignment horizontal="justify" vertical="center" wrapText="1"/>
    </xf>
    <xf numFmtId="0" fontId="10" fillId="6" borderId="2" xfId="0" applyFont="1" applyFill="1" applyBorder="1" applyAlignment="1">
      <alignment horizontal="center" vertical="center" textRotation="90" wrapText="1"/>
    </xf>
    <xf numFmtId="0" fontId="10" fillId="6" borderId="4" xfId="0" applyFont="1" applyFill="1" applyBorder="1" applyAlignment="1">
      <alignment horizontal="center" vertical="center" textRotation="90" wrapText="1"/>
    </xf>
    <xf numFmtId="0" fontId="10" fillId="6" borderId="3" xfId="0" applyFont="1" applyFill="1" applyBorder="1" applyAlignment="1">
      <alignment horizontal="center" vertical="center" textRotation="90" wrapText="1"/>
    </xf>
    <xf numFmtId="0" fontId="6" fillId="0" borderId="0" xfId="0" applyFont="1" applyBorder="1" applyAlignment="1">
      <alignment horizontal="center"/>
    </xf>
    <xf numFmtId="0" fontId="7" fillId="0" borderId="1" xfId="0" applyFont="1" applyBorder="1" applyAlignment="1">
      <alignment horizontal="left" vertical="center" wrapText="1"/>
    </xf>
    <xf numFmtId="0" fontId="6" fillId="0" borderId="1" xfId="0" applyFont="1" applyBorder="1" applyAlignment="1">
      <alignment horizontal="center" vertical="center"/>
    </xf>
    <xf numFmtId="0" fontId="11" fillId="0" borderId="1" xfId="0" applyFont="1" applyBorder="1" applyAlignment="1">
      <alignment horizontal="center" vertical="center" wrapText="1"/>
    </xf>
    <xf numFmtId="0" fontId="11" fillId="0" borderId="0" xfId="0" applyFont="1" applyAlignment="1">
      <alignment horizontal="center" vertical="center"/>
    </xf>
    <xf numFmtId="0" fontId="7" fillId="0" borderId="13" xfId="0" applyFont="1" applyBorder="1" applyAlignment="1">
      <alignment horizontal="justify" vertical="center" wrapText="1"/>
    </xf>
    <xf numFmtId="0" fontId="7" fillId="0" borderId="0" xfId="0" applyFont="1" applyBorder="1" applyAlignment="1">
      <alignment horizontal="justify" vertical="center" wrapText="1"/>
    </xf>
    <xf numFmtId="0" fontId="6" fillId="0" borderId="0" xfId="0" applyFont="1" applyBorder="1" applyAlignment="1">
      <alignment horizontal="left"/>
    </xf>
    <xf numFmtId="0" fontId="10" fillId="7" borderId="1" xfId="0" applyFont="1" applyFill="1" applyBorder="1" applyAlignment="1">
      <alignment horizontal="center"/>
    </xf>
    <xf numFmtId="0" fontId="10" fillId="7" borderId="6" xfId="0" applyFont="1" applyFill="1" applyBorder="1" applyAlignment="1">
      <alignment horizontal="center" vertical="center" wrapText="1"/>
    </xf>
    <xf numFmtId="0" fontId="10" fillId="7" borderId="7" xfId="0" applyFont="1" applyFill="1" applyBorder="1" applyAlignment="1">
      <alignment horizontal="center" vertical="center" wrapText="1"/>
    </xf>
    <xf numFmtId="0" fontId="10" fillId="7" borderId="8" xfId="0" applyFont="1" applyFill="1" applyBorder="1" applyAlignment="1">
      <alignment horizontal="center" vertical="center" wrapText="1"/>
    </xf>
    <xf numFmtId="0" fontId="6" fillId="6" borderId="2" xfId="0" applyFont="1" applyFill="1" applyBorder="1" applyAlignment="1">
      <alignment horizontal="center" vertical="center" textRotation="90" wrapText="1"/>
    </xf>
    <xf numFmtId="0" fontId="6" fillId="6" borderId="4" xfId="0" applyFont="1" applyFill="1" applyBorder="1" applyAlignment="1">
      <alignment horizontal="center" vertical="center" textRotation="90" wrapText="1"/>
    </xf>
    <xf numFmtId="0" fontId="6" fillId="6" borderId="3" xfId="0" applyFont="1" applyFill="1" applyBorder="1" applyAlignment="1">
      <alignment horizontal="center" vertical="center" textRotation="90" wrapText="1"/>
    </xf>
    <xf numFmtId="0" fontId="6" fillId="8" borderId="6" xfId="0" applyFont="1" applyFill="1" applyBorder="1" applyAlignment="1">
      <alignment horizontal="center" vertical="center" wrapText="1"/>
    </xf>
    <xf numFmtId="0" fontId="6" fillId="8" borderId="7" xfId="0" applyFont="1" applyFill="1" applyBorder="1" applyAlignment="1">
      <alignment horizontal="center" vertical="center" wrapText="1"/>
    </xf>
    <xf numFmtId="0" fontId="6" fillId="8" borderId="8" xfId="0" applyFont="1" applyFill="1" applyBorder="1" applyAlignment="1">
      <alignment horizontal="center" vertical="center" wrapText="1"/>
    </xf>
    <xf numFmtId="0" fontId="6" fillId="6" borderId="1" xfId="0" applyFont="1" applyFill="1" applyBorder="1" applyAlignment="1">
      <alignment horizontal="center" vertical="center" textRotation="90" wrapText="1"/>
    </xf>
    <xf numFmtId="0" fontId="6" fillId="6" borderId="11" xfId="0" applyFont="1" applyFill="1" applyBorder="1" applyAlignment="1">
      <alignment horizontal="center" vertical="center" textRotation="90" wrapText="1"/>
    </xf>
    <xf numFmtId="0" fontId="6" fillId="6" borderId="0" xfId="0" applyFont="1" applyFill="1" applyBorder="1" applyAlignment="1">
      <alignment horizontal="center" vertical="center" textRotation="90" wrapText="1"/>
    </xf>
    <xf numFmtId="0" fontId="6" fillId="6" borderId="12" xfId="0" applyFont="1" applyFill="1" applyBorder="1" applyAlignment="1">
      <alignment horizontal="center" vertical="center" textRotation="90" wrapText="1"/>
    </xf>
    <xf numFmtId="0" fontId="10" fillId="7" borderId="10" xfId="0" applyFont="1" applyFill="1" applyBorder="1" applyAlignment="1">
      <alignment horizontal="center"/>
    </xf>
    <xf numFmtId="0" fontId="10" fillId="7" borderId="11" xfId="0" applyFont="1" applyFill="1" applyBorder="1" applyAlignment="1">
      <alignment horizontal="center"/>
    </xf>
    <xf numFmtId="0" fontId="10" fillId="7" borderId="9" xfId="0" applyFont="1" applyFill="1" applyBorder="1" applyAlignment="1">
      <alignment horizontal="center"/>
    </xf>
    <xf numFmtId="0" fontId="13" fillId="6" borderId="2" xfId="0" applyFont="1" applyFill="1" applyBorder="1" applyAlignment="1">
      <alignment horizontal="center" vertical="center" wrapText="1"/>
    </xf>
    <xf numFmtId="0" fontId="13" fillId="6" borderId="4" xfId="0" applyFont="1" applyFill="1" applyBorder="1" applyAlignment="1">
      <alignment horizontal="center" vertical="center" wrapText="1"/>
    </xf>
    <xf numFmtId="0" fontId="6" fillId="6" borderId="10" xfId="0" applyFont="1" applyFill="1" applyBorder="1" applyAlignment="1">
      <alignment horizontal="center" vertical="center" textRotation="90" wrapText="1"/>
    </xf>
    <xf numFmtId="0" fontId="6" fillId="6" borderId="13" xfId="0" applyFont="1" applyFill="1" applyBorder="1" applyAlignment="1">
      <alignment horizontal="center" vertical="center" textRotation="90" wrapText="1"/>
    </xf>
    <xf numFmtId="0" fontId="6" fillId="6" borderId="5" xfId="0" applyFont="1" applyFill="1" applyBorder="1" applyAlignment="1">
      <alignment horizontal="center" vertical="center" textRotation="90" wrapText="1"/>
    </xf>
    <xf numFmtId="0" fontId="6" fillId="8" borderId="1" xfId="0" applyFont="1" applyFill="1" applyBorder="1" applyAlignment="1">
      <alignment horizontal="center"/>
    </xf>
    <xf numFmtId="0" fontId="8" fillId="4" borderId="1" xfId="0" applyFont="1" applyFill="1" applyBorder="1" applyAlignment="1">
      <alignment horizontal="center" vertical="center" wrapText="1"/>
    </xf>
    <xf numFmtId="0" fontId="8" fillId="10" borderId="1" xfId="0" applyFont="1" applyFill="1" applyBorder="1" applyAlignment="1">
      <alignment horizontal="center" vertical="center" wrapText="1"/>
    </xf>
    <xf numFmtId="0" fontId="8" fillId="0" borderId="10" xfId="0" applyFont="1" applyBorder="1" applyAlignment="1">
      <alignment horizontal="center" vertical="center" wrapText="1"/>
    </xf>
    <xf numFmtId="0" fontId="8" fillId="0" borderId="11" xfId="0" applyFont="1" applyBorder="1" applyAlignment="1">
      <alignment horizontal="center" vertical="center" wrapText="1"/>
    </xf>
    <xf numFmtId="0" fontId="8" fillId="0" borderId="9" xfId="0" applyFont="1" applyBorder="1" applyAlignment="1">
      <alignment horizontal="center" vertical="center" wrapText="1"/>
    </xf>
    <xf numFmtId="0" fontId="8" fillId="0" borderId="13" xfId="0" applyFont="1" applyBorder="1" applyAlignment="1">
      <alignment horizontal="center" vertical="center" wrapText="1"/>
    </xf>
    <xf numFmtId="0" fontId="8" fillId="0" borderId="0" xfId="0" applyFont="1" applyBorder="1" applyAlignment="1">
      <alignment horizontal="center" vertical="center" wrapText="1"/>
    </xf>
    <xf numFmtId="0" fontId="8" fillId="0" borderId="14" xfId="0" applyFont="1" applyBorder="1" applyAlignment="1">
      <alignment horizontal="center" vertical="center" wrapText="1"/>
    </xf>
    <xf numFmtId="0" fontId="8" fillId="0" borderId="5" xfId="0" applyFont="1" applyBorder="1" applyAlignment="1">
      <alignment horizontal="center" vertical="center" wrapText="1"/>
    </xf>
    <xf numFmtId="0" fontId="8" fillId="0" borderId="12" xfId="0" applyFont="1" applyBorder="1" applyAlignment="1">
      <alignment horizontal="center" vertical="center" wrapText="1"/>
    </xf>
    <xf numFmtId="0" fontId="8" fillId="0" borderId="15" xfId="0" applyFont="1" applyBorder="1" applyAlignment="1">
      <alignment horizontal="center" vertical="center" wrapText="1"/>
    </xf>
    <xf numFmtId="0" fontId="8" fillId="5" borderId="1" xfId="0" applyFont="1" applyFill="1" applyBorder="1" applyAlignment="1">
      <alignment horizontal="center" vertical="center" wrapText="1"/>
    </xf>
    <xf numFmtId="0" fontId="8" fillId="9" borderId="1" xfId="0" applyFont="1" applyFill="1" applyBorder="1" applyAlignment="1">
      <alignment horizontal="center" vertical="center" wrapText="1"/>
    </xf>
    <xf numFmtId="0" fontId="4" fillId="0" borderId="1" xfId="0" applyFont="1" applyBorder="1" applyAlignment="1">
      <alignment horizontal="left" vertical="center" wrapText="1"/>
    </xf>
    <xf numFmtId="0" fontId="0" fillId="0" borderId="1" xfId="0" applyBorder="1" applyAlignment="1">
      <alignment horizontal="center"/>
    </xf>
    <xf numFmtId="0" fontId="5" fillId="0" borderId="1" xfId="0" applyFont="1" applyBorder="1" applyAlignment="1">
      <alignment horizontal="center" vertical="center" wrapText="1"/>
    </xf>
    <xf numFmtId="0" fontId="1" fillId="2" borderId="1" xfId="0" applyFont="1" applyFill="1" applyBorder="1" applyAlignment="1">
      <alignment horizontal="center" vertical="center" wrapText="1"/>
    </xf>
    <xf numFmtId="0" fontId="1" fillId="2" borderId="1" xfId="0" applyFont="1" applyFill="1" applyBorder="1" applyAlignment="1">
      <alignment horizontal="center"/>
    </xf>
    <xf numFmtId="0" fontId="1" fillId="0" borderId="0" xfId="0" applyFont="1" applyAlignment="1">
      <alignment horizontal="center"/>
    </xf>
    <xf numFmtId="0" fontId="1" fillId="0" borderId="1" xfId="0" applyFont="1" applyBorder="1" applyAlignment="1">
      <alignment horizontal="left"/>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0" fillId="0" borderId="2" xfId="0" applyFont="1" applyBorder="1" applyAlignment="1">
      <alignment horizontal="justify" vertical="center" wrapText="1"/>
    </xf>
    <xf numFmtId="0" fontId="0" fillId="0" borderId="3" xfId="0" applyFont="1" applyBorder="1" applyAlignment="1">
      <alignment horizontal="justify" vertical="center" wrapText="1"/>
    </xf>
    <xf numFmtId="0" fontId="1" fillId="0" borderId="2" xfId="0" applyFont="1" applyBorder="1" applyAlignment="1">
      <alignment horizontal="center" vertical="center" wrapText="1"/>
    </xf>
    <xf numFmtId="0" fontId="1" fillId="0" borderId="4" xfId="0" applyFont="1" applyBorder="1" applyAlignment="1">
      <alignment horizontal="center" vertical="center" wrapText="1"/>
    </xf>
    <xf numFmtId="0" fontId="0" fillId="0" borderId="2" xfId="0" applyBorder="1" applyAlignment="1">
      <alignment horizontal="justify" vertical="center" wrapText="1"/>
    </xf>
    <xf numFmtId="0" fontId="0" fillId="0" borderId="4" xfId="0" applyBorder="1" applyAlignment="1">
      <alignment horizontal="justify" vertical="center" wrapText="1"/>
    </xf>
    <xf numFmtId="0" fontId="0" fillId="0" borderId="3" xfId="0" applyBorder="1" applyAlignment="1">
      <alignment horizontal="justify" vertical="center" wrapText="1"/>
    </xf>
    <xf numFmtId="0" fontId="1" fillId="0" borderId="3" xfId="0" applyFont="1" applyBorder="1" applyAlignment="1">
      <alignment horizontal="center" vertical="center" wrapText="1"/>
    </xf>
    <xf numFmtId="0" fontId="0" fillId="0" borderId="2" xfId="0" applyBorder="1" applyAlignment="1">
      <alignment horizontal="center" vertical="center" wrapText="1"/>
    </xf>
    <xf numFmtId="0" fontId="0" fillId="0" borderId="4" xfId="0" applyBorder="1" applyAlignment="1">
      <alignment horizontal="center" vertical="center" wrapText="1"/>
    </xf>
    <xf numFmtId="0" fontId="0" fillId="0" borderId="3" xfId="0" applyBorder="1" applyAlignment="1">
      <alignment horizontal="center" vertical="center" wrapText="1"/>
    </xf>
  </cellXfs>
  <cellStyles count="1">
    <cellStyle name="Normal" xfId="0" builtinId="0"/>
  </cellStyles>
  <dxfs count="18">
    <dxf>
      <fill>
        <patternFill>
          <bgColor theme="9"/>
        </patternFill>
      </fill>
    </dxf>
    <dxf>
      <fill>
        <patternFill>
          <bgColor rgb="FFFFFF00"/>
        </patternFill>
      </fill>
    </dxf>
    <dxf>
      <fill>
        <patternFill>
          <bgColor rgb="FFFF0000"/>
        </patternFill>
      </fill>
    </dxf>
    <dxf>
      <fill>
        <patternFill>
          <bgColor rgb="FFF65428"/>
        </patternFill>
      </fill>
    </dxf>
    <dxf>
      <fill>
        <patternFill>
          <bgColor rgb="FFF65428"/>
        </patternFill>
      </fill>
    </dxf>
    <dxf>
      <fill>
        <patternFill>
          <bgColor theme="9"/>
        </patternFill>
      </fill>
    </dxf>
    <dxf>
      <fill>
        <patternFill>
          <bgColor rgb="FFFFFF00"/>
        </patternFill>
      </fill>
    </dxf>
    <dxf>
      <fill>
        <patternFill>
          <bgColor rgb="FFFF0000"/>
        </patternFill>
      </fill>
    </dxf>
    <dxf>
      <fill>
        <patternFill>
          <bgColor rgb="FFF65428"/>
        </patternFill>
      </fill>
    </dxf>
    <dxf>
      <fill>
        <patternFill>
          <bgColor rgb="FFF65428"/>
        </patternFill>
      </fill>
    </dxf>
    <dxf>
      <fill>
        <patternFill>
          <bgColor theme="9"/>
        </patternFill>
      </fill>
    </dxf>
    <dxf>
      <fill>
        <patternFill>
          <bgColor rgb="FFFFFF00"/>
        </patternFill>
      </fill>
    </dxf>
    <dxf>
      <fill>
        <patternFill>
          <bgColor rgb="FFFF0000"/>
        </patternFill>
      </fill>
    </dxf>
    <dxf>
      <fill>
        <patternFill>
          <bgColor rgb="FFF65428"/>
        </patternFill>
      </fill>
    </dxf>
    <dxf>
      <fill>
        <patternFill>
          <bgColor rgb="FFF65428"/>
        </patternFill>
      </fill>
    </dxf>
    <dxf>
      <fill>
        <patternFill>
          <bgColor theme="9"/>
        </patternFill>
      </fill>
    </dxf>
    <dxf>
      <fill>
        <patternFill>
          <bgColor rgb="FFFFFF00"/>
        </patternFill>
      </fill>
    </dxf>
    <dxf>
      <fill>
        <patternFill>
          <bgColor rgb="FFFF0000"/>
        </patternFill>
      </fill>
    </dxf>
  </dxfs>
  <tableStyles count="0" defaultTableStyle="TableStyleMedium2" defaultPivotStyle="PivotStyleLight16"/>
  <colors>
    <mruColors>
      <color rgb="FF3333FF"/>
      <color rgb="FF9900CC"/>
      <color rgb="FFF65428"/>
      <color rgb="FF30F05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214415</xdr:colOff>
      <xdr:row>3</xdr:row>
      <xdr:rowOff>14883</xdr:rowOff>
    </xdr:from>
    <xdr:to>
      <xdr:col>1</xdr:col>
      <xdr:colOff>297656</xdr:colOff>
      <xdr:row>7</xdr:row>
      <xdr:rowOff>62055</xdr:rowOff>
    </xdr:to>
    <xdr:pic>
      <xdr:nvPicPr>
        <xdr:cNvPr id="2" name="Picture 2614"/>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14415" y="506016"/>
          <a:ext cx="723202" cy="523422"/>
        </a:xfrm>
        <a:prstGeom prst="rect">
          <a:avLst/>
        </a:prstGeom>
        <a:noFill/>
        <a:ln>
          <a:noFill/>
        </a:ln>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207818</xdr:colOff>
      <xdr:row>1</xdr:row>
      <xdr:rowOff>138545</xdr:rowOff>
    </xdr:from>
    <xdr:to>
      <xdr:col>0</xdr:col>
      <xdr:colOff>1548740</xdr:colOff>
      <xdr:row>4</xdr:row>
      <xdr:rowOff>185813</xdr:rowOff>
    </xdr:to>
    <xdr:pic>
      <xdr:nvPicPr>
        <xdr:cNvPr id="2" name="Picture 2614"/>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07818" y="484909"/>
          <a:ext cx="1340922" cy="826586"/>
        </a:xfrm>
        <a:prstGeom prst="rect">
          <a:avLst/>
        </a:prstGeom>
        <a:noFill/>
        <a:ln>
          <a:noFill/>
        </a:ln>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779317</xdr:colOff>
      <xdr:row>0</xdr:row>
      <xdr:rowOff>0</xdr:rowOff>
    </xdr:from>
    <xdr:to>
      <xdr:col>0</xdr:col>
      <xdr:colOff>1809750</xdr:colOff>
      <xdr:row>2</xdr:row>
      <xdr:rowOff>158750</xdr:rowOff>
    </xdr:to>
    <xdr:pic>
      <xdr:nvPicPr>
        <xdr:cNvPr id="2" name="Picture 2614"/>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79317" y="0"/>
          <a:ext cx="1030433" cy="539750"/>
        </a:xfrm>
        <a:prstGeom prst="rect">
          <a:avLst/>
        </a:prstGeom>
        <a:noFill/>
        <a:ln>
          <a:noFill/>
        </a:ln>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350692</xdr:colOff>
      <xdr:row>0</xdr:row>
      <xdr:rowOff>0</xdr:rowOff>
    </xdr:from>
    <xdr:to>
      <xdr:col>0</xdr:col>
      <xdr:colOff>1371600</xdr:colOff>
      <xdr:row>3</xdr:row>
      <xdr:rowOff>23380</xdr:rowOff>
    </xdr:to>
    <xdr:pic>
      <xdr:nvPicPr>
        <xdr:cNvPr id="2" name="Picture 2614"/>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50692" y="271895"/>
          <a:ext cx="1020908" cy="594880"/>
        </a:xfrm>
        <a:prstGeom prst="rect">
          <a:avLst/>
        </a:prstGeom>
        <a:noFill/>
        <a:ln>
          <a:noFill/>
        </a:ln>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774246</xdr:colOff>
      <xdr:row>0</xdr:row>
      <xdr:rowOff>95250</xdr:rowOff>
    </xdr:from>
    <xdr:to>
      <xdr:col>0</xdr:col>
      <xdr:colOff>1619250</xdr:colOff>
      <xdr:row>2</xdr:row>
      <xdr:rowOff>176893</xdr:rowOff>
    </xdr:to>
    <xdr:pic>
      <xdr:nvPicPr>
        <xdr:cNvPr id="2" name="Picture 2614"/>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74246" y="95250"/>
          <a:ext cx="845004" cy="462643"/>
        </a:xfrm>
        <a:prstGeom prst="rect">
          <a:avLst/>
        </a:prstGeom>
        <a:noFill/>
        <a:ln>
          <a:noFill/>
        </a:ln>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7030A0"/>
  </sheetPr>
  <dimension ref="A2:T60"/>
  <sheetViews>
    <sheetView tabSelected="1" topLeftCell="A44" zoomScale="80" zoomScaleNormal="80" workbookViewId="0">
      <selection activeCell="A60" sqref="A60:T60"/>
    </sheetView>
  </sheetViews>
  <sheetFormatPr baseColWidth="10" defaultRowHeight="12" x14ac:dyDescent="0.2"/>
  <cols>
    <col min="1" max="1" width="9.5703125" style="10" customWidth="1"/>
    <col min="2" max="2" width="7.7109375" style="9" customWidth="1"/>
    <col min="3" max="3" width="21.140625" style="33" customWidth="1"/>
    <col min="4" max="4" width="29" style="33" customWidth="1"/>
    <col min="5" max="5" width="26.140625" style="9" customWidth="1"/>
    <col min="6" max="6" width="7.42578125" style="9" customWidth="1"/>
    <col min="7" max="7" width="7.140625" style="9" customWidth="1"/>
    <col min="8" max="8" width="6.28515625" style="9" customWidth="1"/>
    <col min="9" max="9" width="8.140625" style="9" customWidth="1"/>
    <col min="10" max="10" width="7.5703125" style="9" customWidth="1"/>
    <col min="11" max="11" width="6.85546875" style="9" customWidth="1"/>
    <col min="12" max="12" width="7.28515625" style="9" customWidth="1"/>
    <col min="13" max="13" width="6.5703125" style="9" customWidth="1"/>
    <col min="14" max="14" width="7.7109375" style="9" customWidth="1"/>
    <col min="15" max="15" width="7.5703125" style="9" customWidth="1"/>
    <col min="16" max="16" width="6" style="9" customWidth="1"/>
    <col min="17" max="17" width="28.85546875" style="9" customWidth="1"/>
    <col min="18" max="18" width="9.85546875" style="9" customWidth="1"/>
    <col min="19" max="19" width="8.140625" style="9" customWidth="1"/>
    <col min="20" max="20" width="43.42578125" style="10" customWidth="1"/>
    <col min="21" max="16384" width="11.42578125" style="10"/>
  </cols>
  <sheetData>
    <row r="2" spans="1:20" x14ac:dyDescent="0.2">
      <c r="A2" s="71"/>
      <c r="B2" s="71"/>
      <c r="C2" s="71"/>
      <c r="D2" s="71"/>
      <c r="E2" s="71"/>
      <c r="F2" s="71"/>
      <c r="G2" s="71"/>
      <c r="H2" s="71"/>
      <c r="I2" s="71"/>
      <c r="J2" s="71"/>
      <c r="K2" s="71"/>
      <c r="L2" s="71"/>
      <c r="M2" s="71"/>
      <c r="N2" s="71"/>
      <c r="O2" s="71"/>
      <c r="P2" s="71"/>
      <c r="Q2" s="71"/>
      <c r="R2" s="71"/>
      <c r="S2" s="71"/>
    </row>
    <row r="3" spans="1:20" ht="15" customHeight="1" x14ac:dyDescent="0.2">
      <c r="A3" s="73"/>
      <c r="B3" s="73"/>
      <c r="C3" s="74" t="s">
        <v>60</v>
      </c>
      <c r="D3" s="74"/>
      <c r="E3" s="74"/>
      <c r="F3" s="74"/>
      <c r="G3" s="74"/>
      <c r="H3" s="74"/>
      <c r="I3" s="74"/>
      <c r="J3" s="74"/>
      <c r="K3" s="74"/>
      <c r="L3" s="74"/>
      <c r="M3" s="74"/>
      <c r="N3" s="74"/>
      <c r="O3" s="74"/>
      <c r="P3" s="74"/>
      <c r="Q3" s="74"/>
      <c r="R3" s="74"/>
      <c r="S3" s="72" t="s">
        <v>124</v>
      </c>
      <c r="T3" s="72"/>
    </row>
    <row r="4" spans="1:20" ht="15" customHeight="1" x14ac:dyDescent="0.2">
      <c r="A4" s="73"/>
      <c r="B4" s="73"/>
      <c r="C4" s="74"/>
      <c r="D4" s="74"/>
      <c r="E4" s="74"/>
      <c r="F4" s="74"/>
      <c r="G4" s="74"/>
      <c r="H4" s="74"/>
      <c r="I4" s="74"/>
      <c r="J4" s="74"/>
      <c r="K4" s="74"/>
      <c r="L4" s="74"/>
      <c r="M4" s="74"/>
      <c r="N4" s="74"/>
      <c r="O4" s="74"/>
      <c r="P4" s="74"/>
      <c r="Q4" s="74"/>
      <c r="R4" s="74"/>
      <c r="S4" s="72"/>
      <c r="T4" s="72"/>
    </row>
    <row r="5" spans="1:20" ht="7.5" customHeight="1" x14ac:dyDescent="0.2">
      <c r="A5" s="73"/>
      <c r="B5" s="73"/>
      <c r="C5" s="74"/>
      <c r="D5" s="74"/>
      <c r="E5" s="74"/>
      <c r="F5" s="74"/>
      <c r="G5" s="74"/>
      <c r="H5" s="74"/>
      <c r="I5" s="74"/>
      <c r="J5" s="74"/>
      <c r="K5" s="74"/>
      <c r="L5" s="74"/>
      <c r="M5" s="74"/>
      <c r="N5" s="74"/>
      <c r="O5" s="74"/>
      <c r="P5" s="74"/>
      <c r="Q5" s="74"/>
      <c r="R5" s="74"/>
      <c r="S5" s="72" t="s">
        <v>62</v>
      </c>
      <c r="T5" s="72"/>
    </row>
    <row r="6" spans="1:20" ht="15" hidden="1" customHeight="1" x14ac:dyDescent="0.2">
      <c r="A6" s="73"/>
      <c r="B6" s="73"/>
      <c r="C6" s="74"/>
      <c r="D6" s="74"/>
      <c r="E6" s="74"/>
      <c r="F6" s="74"/>
      <c r="G6" s="74"/>
      <c r="H6" s="74"/>
      <c r="I6" s="74"/>
      <c r="J6" s="74"/>
      <c r="K6" s="74"/>
      <c r="L6" s="74"/>
      <c r="M6" s="74"/>
      <c r="N6" s="74"/>
      <c r="O6" s="74"/>
      <c r="P6" s="74"/>
      <c r="Q6" s="74"/>
      <c r="R6" s="74"/>
      <c r="S6" s="72"/>
      <c r="T6" s="72"/>
    </row>
    <row r="7" spans="1:20" ht="15" customHeight="1" x14ac:dyDescent="0.2">
      <c r="A7" s="73"/>
      <c r="B7" s="73"/>
      <c r="C7" s="74" t="s">
        <v>32</v>
      </c>
      <c r="D7" s="74"/>
      <c r="E7" s="74"/>
      <c r="F7" s="74"/>
      <c r="G7" s="74"/>
      <c r="H7" s="74"/>
      <c r="I7" s="74"/>
      <c r="J7" s="74"/>
      <c r="K7" s="74"/>
      <c r="L7" s="74"/>
      <c r="M7" s="74"/>
      <c r="N7" s="74"/>
      <c r="O7" s="74"/>
      <c r="P7" s="74"/>
      <c r="Q7" s="74"/>
      <c r="R7" s="74"/>
      <c r="S7" s="72"/>
      <c r="T7" s="72"/>
    </row>
    <row r="8" spans="1:20" ht="15" customHeight="1" x14ac:dyDescent="0.2">
      <c r="A8" s="73"/>
      <c r="B8" s="73"/>
      <c r="C8" s="74"/>
      <c r="D8" s="74"/>
      <c r="E8" s="74"/>
      <c r="F8" s="74"/>
      <c r="G8" s="74"/>
      <c r="H8" s="74"/>
      <c r="I8" s="74"/>
      <c r="J8" s="74"/>
      <c r="K8" s="74"/>
      <c r="L8" s="74"/>
      <c r="M8" s="74"/>
      <c r="N8" s="74"/>
      <c r="O8" s="74"/>
      <c r="P8" s="74"/>
      <c r="Q8" s="74"/>
      <c r="R8" s="74"/>
      <c r="S8" s="72" t="s">
        <v>52</v>
      </c>
      <c r="T8" s="72"/>
    </row>
    <row r="9" spans="1:20" ht="13.5" customHeight="1" x14ac:dyDescent="0.2">
      <c r="A9" s="73"/>
      <c r="B9" s="73"/>
      <c r="C9" s="74"/>
      <c r="D9" s="74"/>
      <c r="E9" s="74"/>
      <c r="F9" s="74"/>
      <c r="G9" s="74"/>
      <c r="H9" s="74"/>
      <c r="I9" s="74"/>
      <c r="J9" s="74"/>
      <c r="K9" s="74"/>
      <c r="L9" s="74"/>
      <c r="M9" s="74"/>
      <c r="N9" s="74"/>
      <c r="O9" s="74"/>
      <c r="P9" s="74"/>
      <c r="Q9" s="74"/>
      <c r="R9" s="74"/>
      <c r="S9" s="72"/>
      <c r="T9" s="72"/>
    </row>
    <row r="10" spans="1:20" ht="14.25" customHeight="1" x14ac:dyDescent="0.2">
      <c r="A10" s="26"/>
      <c r="B10" s="27"/>
      <c r="C10" s="28"/>
      <c r="D10" s="28"/>
      <c r="E10" s="27"/>
      <c r="F10" s="27"/>
      <c r="G10" s="27"/>
      <c r="H10" s="27"/>
      <c r="I10" s="27"/>
      <c r="J10" s="27"/>
      <c r="K10" s="27"/>
      <c r="L10" s="27"/>
      <c r="M10" s="27"/>
      <c r="N10" s="27"/>
      <c r="O10" s="27"/>
      <c r="P10" s="27"/>
      <c r="Q10" s="27"/>
      <c r="R10" s="27"/>
      <c r="S10" s="27"/>
    </row>
    <row r="11" spans="1:20" ht="32.25" customHeight="1" x14ac:dyDescent="0.2">
      <c r="A11" s="75" t="s">
        <v>55</v>
      </c>
      <c r="B11" s="75"/>
      <c r="C11" s="75"/>
      <c r="D11" s="75"/>
      <c r="E11" s="75"/>
      <c r="F11" s="75"/>
      <c r="G11" s="75"/>
      <c r="H11" s="75"/>
      <c r="I11" s="75"/>
      <c r="J11" s="75"/>
      <c r="K11" s="75"/>
      <c r="L11" s="75"/>
      <c r="M11" s="75"/>
      <c r="N11" s="75"/>
      <c r="O11" s="75"/>
      <c r="P11" s="75"/>
      <c r="Q11" s="75"/>
      <c r="R11" s="75"/>
      <c r="S11" s="75"/>
    </row>
    <row r="12" spans="1:20" ht="21" customHeight="1" x14ac:dyDescent="0.2">
      <c r="A12" s="75" t="s">
        <v>129</v>
      </c>
      <c r="B12" s="75"/>
      <c r="C12" s="75"/>
      <c r="D12" s="75"/>
      <c r="E12" s="75"/>
      <c r="F12" s="75"/>
      <c r="G12" s="75"/>
      <c r="H12" s="75"/>
      <c r="I12" s="75"/>
      <c r="J12" s="75"/>
      <c r="K12" s="75"/>
      <c r="L12" s="75"/>
      <c r="M12" s="75"/>
      <c r="N12" s="75"/>
      <c r="O12" s="75"/>
      <c r="P12" s="75"/>
      <c r="Q12" s="75"/>
      <c r="R12" s="75"/>
      <c r="S12" s="75"/>
    </row>
    <row r="13" spans="1:20" ht="37.5" customHeight="1" x14ac:dyDescent="0.2">
      <c r="A13" s="76" t="s">
        <v>128</v>
      </c>
      <c r="B13" s="77"/>
      <c r="C13" s="77"/>
      <c r="D13" s="77"/>
      <c r="E13" s="77"/>
      <c r="F13" s="77"/>
      <c r="G13" s="77"/>
      <c r="H13" s="77"/>
      <c r="I13" s="77"/>
      <c r="J13" s="77"/>
      <c r="K13" s="77"/>
      <c r="L13" s="77"/>
      <c r="M13" s="77"/>
      <c r="N13" s="77"/>
      <c r="O13" s="77"/>
      <c r="P13" s="77"/>
      <c r="Q13" s="77"/>
      <c r="R13" s="77"/>
      <c r="S13" s="77"/>
      <c r="T13" s="77"/>
    </row>
    <row r="14" spans="1:20" x14ac:dyDescent="0.2">
      <c r="A14" s="78"/>
      <c r="B14" s="78"/>
      <c r="C14" s="78"/>
      <c r="D14" s="78"/>
      <c r="E14" s="78"/>
      <c r="F14" s="78"/>
      <c r="G14" s="78"/>
      <c r="H14" s="78"/>
      <c r="I14" s="78"/>
      <c r="J14" s="78"/>
      <c r="K14" s="78"/>
      <c r="L14" s="78"/>
      <c r="M14" s="78"/>
      <c r="N14" s="78"/>
      <c r="O14" s="78"/>
      <c r="P14" s="78"/>
      <c r="Q14" s="78"/>
      <c r="R14" s="78"/>
      <c r="S14" s="78"/>
    </row>
    <row r="15" spans="1:20" x14ac:dyDescent="0.2">
      <c r="A15" s="79" t="s">
        <v>54</v>
      </c>
      <c r="B15" s="79"/>
      <c r="C15" s="79"/>
      <c r="D15" s="79"/>
      <c r="E15" s="79"/>
      <c r="F15" s="79"/>
      <c r="G15" s="80" t="s">
        <v>59</v>
      </c>
      <c r="H15" s="81"/>
      <c r="I15" s="81"/>
      <c r="J15" s="82"/>
      <c r="K15" s="80" t="s">
        <v>122</v>
      </c>
      <c r="L15" s="81"/>
      <c r="M15" s="81"/>
      <c r="N15" s="81"/>
      <c r="O15" s="81"/>
      <c r="P15" s="82"/>
      <c r="Q15" s="93" t="s">
        <v>123</v>
      </c>
      <c r="R15" s="94"/>
      <c r="S15" s="94"/>
      <c r="T15" s="95"/>
    </row>
    <row r="16" spans="1:20" ht="21" customHeight="1" x14ac:dyDescent="0.2">
      <c r="A16" s="83" t="s">
        <v>29</v>
      </c>
      <c r="B16" s="83" t="s">
        <v>30</v>
      </c>
      <c r="C16" s="83" t="s">
        <v>253</v>
      </c>
      <c r="D16" s="83" t="s">
        <v>37</v>
      </c>
      <c r="E16" s="83" t="s">
        <v>45</v>
      </c>
      <c r="F16" s="83" t="s">
        <v>126</v>
      </c>
      <c r="G16" s="86" t="s">
        <v>40</v>
      </c>
      <c r="H16" s="87"/>
      <c r="I16" s="87"/>
      <c r="J16" s="88"/>
      <c r="K16" s="98" t="s">
        <v>125</v>
      </c>
      <c r="L16" s="101" t="s">
        <v>121</v>
      </c>
      <c r="M16" s="101"/>
      <c r="N16" s="101"/>
      <c r="O16" s="101"/>
      <c r="P16" s="89" t="s">
        <v>120</v>
      </c>
      <c r="Q16" s="90" t="s">
        <v>127</v>
      </c>
      <c r="R16" s="83" t="s">
        <v>15</v>
      </c>
      <c r="S16" s="83" t="s">
        <v>53</v>
      </c>
      <c r="T16" s="96" t="s">
        <v>282</v>
      </c>
    </row>
    <row r="17" spans="1:20" s="9" customFormat="1" ht="24.75" customHeight="1" x14ac:dyDescent="0.25">
      <c r="A17" s="84"/>
      <c r="B17" s="84"/>
      <c r="C17" s="84"/>
      <c r="D17" s="84"/>
      <c r="E17" s="84"/>
      <c r="F17" s="84"/>
      <c r="G17" s="83" t="s">
        <v>31</v>
      </c>
      <c r="H17" s="83" t="s">
        <v>38</v>
      </c>
      <c r="I17" s="83" t="s">
        <v>41</v>
      </c>
      <c r="J17" s="68" t="s">
        <v>39</v>
      </c>
      <c r="K17" s="99"/>
      <c r="L17" s="83" t="s">
        <v>42</v>
      </c>
      <c r="M17" s="83" t="s">
        <v>43</v>
      </c>
      <c r="N17" s="83" t="s">
        <v>44</v>
      </c>
      <c r="O17" s="68" t="s">
        <v>39</v>
      </c>
      <c r="P17" s="89"/>
      <c r="Q17" s="91"/>
      <c r="R17" s="84"/>
      <c r="S17" s="84"/>
      <c r="T17" s="97"/>
    </row>
    <row r="18" spans="1:20" s="9" customFormat="1" ht="90.75" customHeight="1" x14ac:dyDescent="0.25">
      <c r="A18" s="84"/>
      <c r="B18" s="84"/>
      <c r="C18" s="84"/>
      <c r="D18" s="84"/>
      <c r="E18" s="84"/>
      <c r="F18" s="85"/>
      <c r="G18" s="84"/>
      <c r="H18" s="84"/>
      <c r="I18" s="84"/>
      <c r="J18" s="69"/>
      <c r="K18" s="100"/>
      <c r="L18" s="84"/>
      <c r="M18" s="84"/>
      <c r="N18" s="84"/>
      <c r="O18" s="69"/>
      <c r="P18" s="89"/>
      <c r="Q18" s="92"/>
      <c r="R18" s="84"/>
      <c r="S18" s="84"/>
      <c r="T18" s="97"/>
    </row>
    <row r="19" spans="1:20" ht="93.75" customHeight="1" x14ac:dyDescent="0.2">
      <c r="A19" s="68" t="s">
        <v>35</v>
      </c>
      <c r="B19" s="29">
        <v>1</v>
      </c>
      <c r="C19" s="35" t="s">
        <v>130</v>
      </c>
      <c r="D19" s="35" t="s">
        <v>131</v>
      </c>
      <c r="E19" s="30" t="s">
        <v>132</v>
      </c>
      <c r="F19" s="44" t="s">
        <v>133</v>
      </c>
      <c r="G19" s="29">
        <v>5</v>
      </c>
      <c r="H19" s="29">
        <v>5</v>
      </c>
      <c r="I19" s="29">
        <f>G19*H19</f>
        <v>25</v>
      </c>
      <c r="J19" s="40" t="str">
        <f>IF(AND(I19&gt;0,I19&lt;=1),"BAJO",IF(AND(I19&gt;1,I19&lt;=9),"MODERADO",IF(AND(I19&gt;9,I19&lt;=16),"ALTO",IF(AND(I19&gt;16),"EXTREMO","-"))))</f>
        <v>EXTREMO</v>
      </c>
      <c r="K19" s="41" t="s">
        <v>134</v>
      </c>
      <c r="L19" s="39">
        <v>5</v>
      </c>
      <c r="M19" s="39">
        <v>5</v>
      </c>
      <c r="N19" s="39">
        <f>L19*M19</f>
        <v>25</v>
      </c>
      <c r="O19" s="40" t="str">
        <f>IF(AND(N19&gt;0,N19&lt;=1),"BAJO",IF(AND(N19&gt;1,N19&lt;=9),"MODERADO",IF(AND(N19&gt;9,N19&lt;=16),"ALTO",IF(AND(N19&gt;16),"EXTREMO","-"))))</f>
        <v>EXTREMO</v>
      </c>
      <c r="P19" s="40" t="s">
        <v>136</v>
      </c>
      <c r="Q19" s="35" t="s">
        <v>137</v>
      </c>
      <c r="R19" s="40" t="s">
        <v>138</v>
      </c>
      <c r="S19" s="42">
        <v>43829</v>
      </c>
      <c r="T19" s="48" t="s">
        <v>307</v>
      </c>
    </row>
    <row r="20" spans="1:20" ht="129" customHeight="1" x14ac:dyDescent="0.2">
      <c r="A20" s="70"/>
      <c r="B20" s="29">
        <v>2</v>
      </c>
      <c r="C20" s="30" t="s">
        <v>139</v>
      </c>
      <c r="D20" s="30" t="s">
        <v>140</v>
      </c>
      <c r="E20" s="30" t="s">
        <v>141</v>
      </c>
      <c r="F20" s="44" t="s">
        <v>133</v>
      </c>
      <c r="G20" s="29">
        <v>5</v>
      </c>
      <c r="H20" s="29">
        <v>5</v>
      </c>
      <c r="I20" s="29">
        <f>G20*H20</f>
        <v>25</v>
      </c>
      <c r="J20" s="40" t="str">
        <f>IF(AND(I20&gt;0,I20&lt;=1),"BAJO",IF(AND(I20&gt;1,I20&lt;=9),"MODERADO",IF(AND(I20&gt;9,I20&lt;=16),"ALTO",IF(AND(I20&gt;16),"EXTREMO","-"))))</f>
        <v>EXTREMO</v>
      </c>
      <c r="K20" s="37" t="s">
        <v>134</v>
      </c>
      <c r="L20" s="29">
        <v>5</v>
      </c>
      <c r="M20" s="29">
        <v>5</v>
      </c>
      <c r="N20" s="39">
        <f>L20*M20</f>
        <v>25</v>
      </c>
      <c r="O20" s="40" t="str">
        <f>IF(AND(N20&gt;0,N20&lt;=1),"BAJO",IF(AND(N20&gt;1,N20&lt;=9),"MODERADO",IF(AND(N20&gt;9,N20&lt;=16),"ALTO",IF(AND(N20&gt;16),"EXTREMO","-"))))</f>
        <v>EXTREMO</v>
      </c>
      <c r="P20" s="31" t="s">
        <v>135</v>
      </c>
      <c r="Q20" s="30" t="s">
        <v>142</v>
      </c>
      <c r="R20" s="31" t="s">
        <v>138</v>
      </c>
      <c r="S20" s="42">
        <v>43829</v>
      </c>
      <c r="T20" s="49" t="s">
        <v>283</v>
      </c>
    </row>
    <row r="21" spans="1:20" ht="159" customHeight="1" x14ac:dyDescent="0.2">
      <c r="A21" s="36" t="s">
        <v>148</v>
      </c>
      <c r="B21" s="29">
        <v>3</v>
      </c>
      <c r="C21" s="30" t="s">
        <v>149</v>
      </c>
      <c r="D21" s="30" t="s">
        <v>150</v>
      </c>
      <c r="E21" s="30" t="s">
        <v>151</v>
      </c>
      <c r="F21" s="37" t="s">
        <v>152</v>
      </c>
      <c r="G21" s="29">
        <v>4</v>
      </c>
      <c r="H21" s="29">
        <v>5</v>
      </c>
      <c r="I21" s="29">
        <f t="shared" ref="I21:I43" si="0">G21*H21</f>
        <v>20</v>
      </c>
      <c r="J21" s="31" t="str">
        <f t="shared" ref="J21:J43" si="1">IF(AND(I21&gt;0,I21&lt;=1),"BAJO",IF(AND(I21&gt;1,I21&lt;=9),"MODERADO",IF(AND(I21&gt;9,I21&lt;=16),"ALTO",IF(AND(I21&gt;16),"EXTREMO","-"))))</f>
        <v>EXTREMO</v>
      </c>
      <c r="K21" s="37" t="s">
        <v>134</v>
      </c>
      <c r="L21" s="29">
        <v>1</v>
      </c>
      <c r="M21" s="29">
        <v>1</v>
      </c>
      <c r="N21" s="29">
        <f t="shared" ref="N21:N43" si="2">L21*M21</f>
        <v>1</v>
      </c>
      <c r="O21" s="31" t="str">
        <f t="shared" ref="O21:O43" si="3">IF(AND(N21&gt;0,N21&lt;=1),"BAJO",IF(AND(N21&gt;1,N21&lt;=9),"MODERADO",IF(AND(N21&gt;9,N21&lt;=16),"ALTO",IF(AND(N21&gt;16),"EXTREMO","-"))))</f>
        <v>BAJO</v>
      </c>
      <c r="P21" s="31" t="s">
        <v>153</v>
      </c>
      <c r="Q21" s="30" t="s">
        <v>154</v>
      </c>
      <c r="R21" s="31" t="s">
        <v>170</v>
      </c>
      <c r="S21" s="42">
        <v>43829</v>
      </c>
      <c r="T21" s="50" t="s">
        <v>284</v>
      </c>
    </row>
    <row r="22" spans="1:20" ht="183" customHeight="1" x14ac:dyDescent="0.2">
      <c r="A22" s="36" t="s">
        <v>155</v>
      </c>
      <c r="B22" s="29">
        <v>4</v>
      </c>
      <c r="C22" s="30" t="s">
        <v>156</v>
      </c>
      <c r="D22" s="30" t="s">
        <v>150</v>
      </c>
      <c r="E22" s="30" t="s">
        <v>151</v>
      </c>
      <c r="F22" s="37" t="s">
        <v>152</v>
      </c>
      <c r="G22" s="29">
        <v>4</v>
      </c>
      <c r="H22" s="29">
        <v>3</v>
      </c>
      <c r="I22" s="29">
        <f t="shared" si="0"/>
        <v>12</v>
      </c>
      <c r="J22" s="31" t="str">
        <f t="shared" si="1"/>
        <v>ALTO</v>
      </c>
      <c r="K22" s="37" t="s">
        <v>134</v>
      </c>
      <c r="L22" s="29">
        <v>1</v>
      </c>
      <c r="M22" s="29">
        <v>1</v>
      </c>
      <c r="N22" s="29">
        <f t="shared" si="2"/>
        <v>1</v>
      </c>
      <c r="O22" s="31" t="str">
        <f t="shared" si="3"/>
        <v>BAJO</v>
      </c>
      <c r="P22" s="31" t="s">
        <v>153</v>
      </c>
      <c r="Q22" s="30" t="s">
        <v>161</v>
      </c>
      <c r="R22" s="31" t="s">
        <v>169</v>
      </c>
      <c r="S22" s="42">
        <v>43829</v>
      </c>
      <c r="T22" s="52" t="s">
        <v>285</v>
      </c>
    </row>
    <row r="23" spans="1:20" ht="386.25" customHeight="1" x14ac:dyDescent="0.2">
      <c r="A23" s="36" t="s">
        <v>157</v>
      </c>
      <c r="B23" s="29">
        <v>5</v>
      </c>
      <c r="C23" s="30" t="s">
        <v>158</v>
      </c>
      <c r="D23" s="30" t="s">
        <v>159</v>
      </c>
      <c r="E23" s="30" t="s">
        <v>160</v>
      </c>
      <c r="F23" s="37" t="s">
        <v>152</v>
      </c>
      <c r="G23" s="29">
        <v>5</v>
      </c>
      <c r="H23" s="29">
        <v>5</v>
      </c>
      <c r="I23" s="29">
        <f t="shared" si="0"/>
        <v>25</v>
      </c>
      <c r="J23" s="31" t="str">
        <f t="shared" si="1"/>
        <v>EXTREMO</v>
      </c>
      <c r="K23" s="37" t="s">
        <v>134</v>
      </c>
      <c r="L23" s="29">
        <v>1</v>
      </c>
      <c r="M23" s="29">
        <v>1</v>
      </c>
      <c r="N23" s="29">
        <f t="shared" si="2"/>
        <v>1</v>
      </c>
      <c r="O23" s="31" t="str">
        <f t="shared" si="3"/>
        <v>BAJO</v>
      </c>
      <c r="P23" s="31" t="s">
        <v>153</v>
      </c>
      <c r="Q23" s="30" t="s">
        <v>162</v>
      </c>
      <c r="R23" s="31" t="s">
        <v>168</v>
      </c>
      <c r="S23" s="42">
        <v>43829</v>
      </c>
      <c r="T23" s="54" t="s">
        <v>287</v>
      </c>
    </row>
    <row r="24" spans="1:20" ht="366.75" customHeight="1" x14ac:dyDescent="0.2">
      <c r="A24" s="68" t="s">
        <v>163</v>
      </c>
      <c r="B24" s="29">
        <v>6</v>
      </c>
      <c r="C24" s="30" t="s">
        <v>164</v>
      </c>
      <c r="D24" s="30" t="s">
        <v>165</v>
      </c>
      <c r="E24" s="30" t="s">
        <v>166</v>
      </c>
      <c r="F24" s="37" t="s">
        <v>133</v>
      </c>
      <c r="G24" s="29">
        <v>5</v>
      </c>
      <c r="H24" s="29">
        <v>5</v>
      </c>
      <c r="I24" s="29">
        <f t="shared" si="0"/>
        <v>25</v>
      </c>
      <c r="J24" s="31" t="str">
        <f t="shared" si="1"/>
        <v>EXTREMO</v>
      </c>
      <c r="K24" s="37" t="s">
        <v>167</v>
      </c>
      <c r="L24" s="29">
        <v>5</v>
      </c>
      <c r="M24" s="29">
        <v>5</v>
      </c>
      <c r="N24" s="29">
        <f t="shared" si="2"/>
        <v>25</v>
      </c>
      <c r="O24" s="31" t="str">
        <f t="shared" si="3"/>
        <v>EXTREMO</v>
      </c>
      <c r="P24" s="31" t="s">
        <v>153</v>
      </c>
      <c r="Q24" s="30" t="s">
        <v>208</v>
      </c>
      <c r="R24" s="31" t="s">
        <v>209</v>
      </c>
      <c r="S24" s="42">
        <v>43829</v>
      </c>
      <c r="T24" s="55" t="s">
        <v>308</v>
      </c>
    </row>
    <row r="25" spans="1:20" ht="373.5" customHeight="1" x14ac:dyDescent="0.2">
      <c r="A25" s="70"/>
      <c r="B25" s="29">
        <v>7</v>
      </c>
      <c r="C25" s="30" t="s">
        <v>219</v>
      </c>
      <c r="D25" s="30" t="s">
        <v>159</v>
      </c>
      <c r="E25" s="30" t="s">
        <v>160</v>
      </c>
      <c r="F25" s="37" t="s">
        <v>152</v>
      </c>
      <c r="G25" s="29">
        <v>5</v>
      </c>
      <c r="H25" s="29">
        <v>5</v>
      </c>
      <c r="I25" s="29">
        <f t="shared" si="0"/>
        <v>25</v>
      </c>
      <c r="J25" s="31" t="str">
        <f t="shared" ref="J25" si="4">IF(AND(I25&gt;0,I25&lt;=1),"BAJO",IF(AND(I25&gt;1,I25&lt;=9),"MODERADO",IF(AND(I25&gt;9,I25&lt;=16),"ALTO",IF(AND(I25&gt;16),"EXTREMO","-"))))</f>
        <v>EXTREMO</v>
      </c>
      <c r="K25" s="37" t="s">
        <v>167</v>
      </c>
      <c r="L25" s="29">
        <v>5</v>
      </c>
      <c r="M25" s="29">
        <v>5</v>
      </c>
      <c r="N25" s="29">
        <f t="shared" ref="N25" si="5">L25*M25</f>
        <v>25</v>
      </c>
      <c r="O25" s="31" t="str">
        <f t="shared" ref="O25" si="6">IF(AND(N25&gt;0,N25&lt;=1),"BAJO",IF(AND(N25&gt;1,N25&lt;=9),"MODERADO",IF(AND(N25&gt;9,N25&lt;=16),"ALTO",IF(AND(N25&gt;16),"EXTREMO","-"))))</f>
        <v>EXTREMO</v>
      </c>
      <c r="P25" s="31" t="s">
        <v>153</v>
      </c>
      <c r="Q25" s="30" t="s">
        <v>162</v>
      </c>
      <c r="R25" s="31" t="s">
        <v>220</v>
      </c>
      <c r="S25" s="42">
        <v>43829</v>
      </c>
      <c r="T25" s="57" t="s">
        <v>286</v>
      </c>
    </row>
    <row r="26" spans="1:20" ht="136.5" customHeight="1" x14ac:dyDescent="0.2">
      <c r="A26" s="68" t="s">
        <v>171</v>
      </c>
      <c r="B26" s="29">
        <v>8</v>
      </c>
      <c r="C26" s="30" t="s">
        <v>172</v>
      </c>
      <c r="D26" s="30" t="s">
        <v>173</v>
      </c>
      <c r="E26" s="30" t="s">
        <v>174</v>
      </c>
      <c r="F26" s="37" t="s">
        <v>175</v>
      </c>
      <c r="G26" s="29">
        <v>2</v>
      </c>
      <c r="H26" s="29">
        <v>5</v>
      </c>
      <c r="I26" s="29">
        <f t="shared" si="0"/>
        <v>10</v>
      </c>
      <c r="J26" s="31" t="str">
        <f t="shared" si="1"/>
        <v>ALTO</v>
      </c>
      <c r="K26" s="37" t="s">
        <v>134</v>
      </c>
      <c r="L26" s="29">
        <v>1</v>
      </c>
      <c r="M26" s="29">
        <v>1</v>
      </c>
      <c r="N26" s="29">
        <f t="shared" si="2"/>
        <v>1</v>
      </c>
      <c r="O26" s="31" t="str">
        <f t="shared" si="3"/>
        <v>BAJO</v>
      </c>
      <c r="P26" s="31" t="s">
        <v>136</v>
      </c>
      <c r="Q26" s="30" t="s">
        <v>221</v>
      </c>
      <c r="R26" s="31" t="s">
        <v>176</v>
      </c>
      <c r="S26" s="31" t="s">
        <v>177</v>
      </c>
      <c r="T26" s="56" t="s">
        <v>288</v>
      </c>
    </row>
    <row r="27" spans="1:20" ht="142.5" customHeight="1" x14ac:dyDescent="0.2">
      <c r="A27" s="69"/>
      <c r="B27" s="29">
        <v>9</v>
      </c>
      <c r="C27" s="30" t="s">
        <v>178</v>
      </c>
      <c r="D27" s="30" t="s">
        <v>179</v>
      </c>
      <c r="E27" s="30" t="s">
        <v>180</v>
      </c>
      <c r="F27" s="37" t="s">
        <v>133</v>
      </c>
      <c r="G27" s="29">
        <v>1</v>
      </c>
      <c r="H27" s="29">
        <v>3</v>
      </c>
      <c r="I27" s="29">
        <f t="shared" si="0"/>
        <v>3</v>
      </c>
      <c r="J27" s="31" t="str">
        <f t="shared" si="1"/>
        <v>MODERADO</v>
      </c>
      <c r="K27" s="37" t="s">
        <v>181</v>
      </c>
      <c r="L27" s="29">
        <v>1</v>
      </c>
      <c r="M27" s="29">
        <v>3</v>
      </c>
      <c r="N27" s="29">
        <f t="shared" si="2"/>
        <v>3</v>
      </c>
      <c r="O27" s="31" t="str">
        <f t="shared" si="3"/>
        <v>MODERADO</v>
      </c>
      <c r="P27" s="31" t="s">
        <v>136</v>
      </c>
      <c r="Q27" s="30" t="s">
        <v>182</v>
      </c>
      <c r="R27" s="31" t="s">
        <v>183</v>
      </c>
      <c r="S27" s="31" t="s">
        <v>177</v>
      </c>
      <c r="T27" s="59" t="s">
        <v>289</v>
      </c>
    </row>
    <row r="28" spans="1:20" ht="133.5" customHeight="1" x14ac:dyDescent="0.2">
      <c r="A28" s="70"/>
      <c r="B28" s="29">
        <v>10</v>
      </c>
      <c r="C28" s="30" t="s">
        <v>184</v>
      </c>
      <c r="D28" s="30" t="s">
        <v>185</v>
      </c>
      <c r="E28" s="30" t="s">
        <v>186</v>
      </c>
      <c r="F28" s="37" t="s">
        <v>133</v>
      </c>
      <c r="G28" s="29">
        <v>2</v>
      </c>
      <c r="H28" s="29">
        <v>4</v>
      </c>
      <c r="I28" s="29">
        <f t="shared" si="0"/>
        <v>8</v>
      </c>
      <c r="J28" s="31" t="str">
        <f t="shared" si="1"/>
        <v>MODERADO</v>
      </c>
      <c r="K28" s="37" t="s">
        <v>134</v>
      </c>
      <c r="L28" s="29">
        <v>1</v>
      </c>
      <c r="M28" s="29">
        <v>2</v>
      </c>
      <c r="N28" s="29">
        <f t="shared" si="2"/>
        <v>2</v>
      </c>
      <c r="O28" s="31" t="str">
        <f t="shared" si="3"/>
        <v>MODERADO</v>
      </c>
      <c r="P28" s="31" t="s">
        <v>136</v>
      </c>
      <c r="Q28" s="30" t="s">
        <v>258</v>
      </c>
      <c r="R28" s="31" t="s">
        <v>176</v>
      </c>
      <c r="S28" s="38">
        <v>43525</v>
      </c>
      <c r="T28" s="60" t="s">
        <v>290</v>
      </c>
    </row>
    <row r="29" spans="1:20" ht="125.25" customHeight="1" x14ac:dyDescent="0.2">
      <c r="A29" s="68" t="s">
        <v>36</v>
      </c>
      <c r="B29" s="29">
        <v>11</v>
      </c>
      <c r="C29" s="30" t="s">
        <v>187</v>
      </c>
      <c r="D29" s="30" t="s">
        <v>188</v>
      </c>
      <c r="E29" s="30" t="s">
        <v>240</v>
      </c>
      <c r="F29" s="37" t="s">
        <v>175</v>
      </c>
      <c r="G29" s="29">
        <v>4</v>
      </c>
      <c r="H29" s="29">
        <v>3</v>
      </c>
      <c r="I29" s="29">
        <f t="shared" si="0"/>
        <v>12</v>
      </c>
      <c r="J29" s="31" t="str">
        <f t="shared" si="1"/>
        <v>ALTO</v>
      </c>
      <c r="K29" s="37" t="s">
        <v>167</v>
      </c>
      <c r="L29" s="29">
        <v>4</v>
      </c>
      <c r="M29" s="29">
        <v>3</v>
      </c>
      <c r="N29" s="29">
        <f t="shared" si="2"/>
        <v>12</v>
      </c>
      <c r="O29" s="31" t="str">
        <f t="shared" si="3"/>
        <v>ALTO</v>
      </c>
      <c r="P29" s="31" t="s">
        <v>135</v>
      </c>
      <c r="Q29" s="30" t="s">
        <v>189</v>
      </c>
      <c r="R29" s="31" t="s">
        <v>190</v>
      </c>
      <c r="S29" s="38">
        <v>43525</v>
      </c>
      <c r="T29" s="18" t="s">
        <v>291</v>
      </c>
    </row>
    <row r="30" spans="1:20" ht="99.75" customHeight="1" x14ac:dyDescent="0.2">
      <c r="A30" s="69"/>
      <c r="B30" s="29">
        <v>12</v>
      </c>
      <c r="C30" s="30" t="s">
        <v>254</v>
      </c>
      <c r="D30" s="30" t="s">
        <v>222</v>
      </c>
      <c r="E30" s="30" t="s">
        <v>223</v>
      </c>
      <c r="F30" s="37" t="s">
        <v>224</v>
      </c>
      <c r="G30" s="29">
        <v>4</v>
      </c>
      <c r="H30" s="29">
        <v>3</v>
      </c>
      <c r="I30" s="29">
        <f t="shared" si="0"/>
        <v>12</v>
      </c>
      <c r="J30" s="31" t="str">
        <f t="shared" si="1"/>
        <v>ALTO</v>
      </c>
      <c r="K30" s="37" t="s">
        <v>134</v>
      </c>
      <c r="L30" s="29">
        <v>4</v>
      </c>
      <c r="M30" s="29">
        <v>3</v>
      </c>
      <c r="N30" s="29">
        <f t="shared" si="2"/>
        <v>12</v>
      </c>
      <c r="O30" s="31" t="str">
        <f t="shared" si="3"/>
        <v>ALTO</v>
      </c>
      <c r="P30" s="31" t="s">
        <v>136</v>
      </c>
      <c r="Q30" s="30" t="s">
        <v>231</v>
      </c>
      <c r="R30" s="31" t="s">
        <v>190</v>
      </c>
      <c r="S30" s="38">
        <v>43829</v>
      </c>
      <c r="T30" s="61" t="s">
        <v>292</v>
      </c>
    </row>
    <row r="31" spans="1:20" ht="162.75" customHeight="1" x14ac:dyDescent="0.2">
      <c r="A31" s="69"/>
      <c r="B31" s="29">
        <v>13</v>
      </c>
      <c r="C31" s="30" t="s">
        <v>225</v>
      </c>
      <c r="D31" s="30" t="s">
        <v>226</v>
      </c>
      <c r="E31" s="30" t="s">
        <v>227</v>
      </c>
      <c r="F31" s="37" t="s">
        <v>230</v>
      </c>
      <c r="G31" s="29">
        <v>3</v>
      </c>
      <c r="H31" s="29">
        <v>3</v>
      </c>
      <c r="I31" s="29">
        <f t="shared" si="0"/>
        <v>9</v>
      </c>
      <c r="J31" s="31" t="str">
        <f t="shared" si="1"/>
        <v>MODERADO</v>
      </c>
      <c r="K31" s="37" t="s">
        <v>134</v>
      </c>
      <c r="L31" s="29">
        <v>2</v>
      </c>
      <c r="M31" s="29">
        <v>1</v>
      </c>
      <c r="N31" s="29">
        <f t="shared" si="2"/>
        <v>2</v>
      </c>
      <c r="O31" s="31" t="str">
        <f t="shared" si="3"/>
        <v>MODERADO</v>
      </c>
      <c r="P31" s="31" t="s">
        <v>136</v>
      </c>
      <c r="Q31" s="30" t="s">
        <v>232</v>
      </c>
      <c r="R31" s="31" t="s">
        <v>233</v>
      </c>
      <c r="S31" s="38">
        <v>43587</v>
      </c>
      <c r="T31" s="64" t="s">
        <v>293</v>
      </c>
    </row>
    <row r="32" spans="1:20" ht="143.25" customHeight="1" x14ac:dyDescent="0.2">
      <c r="A32" s="70"/>
      <c r="B32" s="29">
        <v>14</v>
      </c>
      <c r="C32" s="30" t="s">
        <v>255</v>
      </c>
      <c r="D32" s="30" t="s">
        <v>228</v>
      </c>
      <c r="E32" s="30" t="s">
        <v>229</v>
      </c>
      <c r="F32" s="37" t="s">
        <v>281</v>
      </c>
      <c r="G32" s="29">
        <v>3</v>
      </c>
      <c r="H32" s="29">
        <v>3</v>
      </c>
      <c r="I32" s="29">
        <f t="shared" si="0"/>
        <v>9</v>
      </c>
      <c r="J32" s="31" t="str">
        <f t="shared" si="1"/>
        <v>MODERADO</v>
      </c>
      <c r="K32" s="37" t="s">
        <v>134</v>
      </c>
      <c r="L32" s="29">
        <v>2</v>
      </c>
      <c r="M32" s="29">
        <v>2</v>
      </c>
      <c r="N32" s="29">
        <f t="shared" si="2"/>
        <v>4</v>
      </c>
      <c r="O32" s="31" t="str">
        <f t="shared" si="3"/>
        <v>MODERADO</v>
      </c>
      <c r="P32" s="31" t="s">
        <v>136</v>
      </c>
      <c r="Q32" s="30" t="s">
        <v>256</v>
      </c>
      <c r="R32" s="31" t="s">
        <v>78</v>
      </c>
      <c r="S32" s="38" t="s">
        <v>177</v>
      </c>
      <c r="T32" s="65" t="s">
        <v>294</v>
      </c>
    </row>
    <row r="33" spans="1:20" ht="156" customHeight="1" x14ac:dyDescent="0.2">
      <c r="A33" s="68" t="s">
        <v>191</v>
      </c>
      <c r="B33" s="29">
        <v>15</v>
      </c>
      <c r="C33" s="30" t="s">
        <v>192</v>
      </c>
      <c r="D33" s="30" t="s">
        <v>193</v>
      </c>
      <c r="E33" s="30" t="s">
        <v>194</v>
      </c>
      <c r="F33" s="37" t="s">
        <v>133</v>
      </c>
      <c r="G33" s="29">
        <v>5</v>
      </c>
      <c r="H33" s="29">
        <v>5</v>
      </c>
      <c r="I33" s="29">
        <f t="shared" si="0"/>
        <v>25</v>
      </c>
      <c r="J33" s="31" t="str">
        <f t="shared" si="1"/>
        <v>EXTREMO</v>
      </c>
      <c r="K33" s="37" t="s">
        <v>181</v>
      </c>
      <c r="L33" s="29">
        <v>2</v>
      </c>
      <c r="M33" s="29">
        <v>1</v>
      </c>
      <c r="N33" s="29">
        <f t="shared" si="2"/>
        <v>2</v>
      </c>
      <c r="O33" s="31" t="str">
        <f t="shared" si="3"/>
        <v>MODERADO</v>
      </c>
      <c r="P33" s="31" t="s">
        <v>135</v>
      </c>
      <c r="Q33" s="30" t="s">
        <v>195</v>
      </c>
      <c r="R33" s="31" t="s">
        <v>196</v>
      </c>
      <c r="S33" s="38">
        <v>43525</v>
      </c>
      <c r="T33" s="65" t="s">
        <v>294</v>
      </c>
    </row>
    <row r="34" spans="1:20" ht="207.75" customHeight="1" x14ac:dyDescent="0.2">
      <c r="A34" s="69"/>
      <c r="B34" s="29">
        <v>16</v>
      </c>
      <c r="C34" s="43" t="s">
        <v>235</v>
      </c>
      <c r="D34" s="30" t="s">
        <v>236</v>
      </c>
      <c r="E34" s="30" t="s">
        <v>237</v>
      </c>
      <c r="F34" s="37" t="s">
        <v>205</v>
      </c>
      <c r="G34" s="29">
        <v>4</v>
      </c>
      <c r="H34" s="29">
        <v>5</v>
      </c>
      <c r="I34" s="29">
        <f t="shared" si="0"/>
        <v>20</v>
      </c>
      <c r="J34" s="31" t="str">
        <f t="shared" si="1"/>
        <v>EXTREMO</v>
      </c>
      <c r="K34" s="37" t="s">
        <v>134</v>
      </c>
      <c r="L34" s="29">
        <v>3</v>
      </c>
      <c r="M34" s="29">
        <v>4</v>
      </c>
      <c r="N34" s="29">
        <f t="shared" si="2"/>
        <v>12</v>
      </c>
      <c r="O34" s="31" t="str">
        <f t="shared" si="3"/>
        <v>ALTO</v>
      </c>
      <c r="P34" s="31" t="s">
        <v>135</v>
      </c>
      <c r="Q34" s="30" t="s">
        <v>239</v>
      </c>
      <c r="R34" s="31" t="s">
        <v>238</v>
      </c>
      <c r="S34" s="38" t="s">
        <v>177</v>
      </c>
      <c r="T34" s="18" t="s">
        <v>295</v>
      </c>
    </row>
    <row r="35" spans="1:20" ht="125.25" customHeight="1" x14ac:dyDescent="0.2">
      <c r="A35" s="70"/>
      <c r="B35" s="29">
        <v>17</v>
      </c>
      <c r="C35" s="47" t="s">
        <v>267</v>
      </c>
      <c r="D35" s="46" t="s">
        <v>269</v>
      </c>
      <c r="E35" s="46" t="s">
        <v>268</v>
      </c>
      <c r="F35" s="37" t="s">
        <v>133</v>
      </c>
      <c r="G35" s="29">
        <v>5</v>
      </c>
      <c r="H35" s="29">
        <v>4</v>
      </c>
      <c r="I35" s="29">
        <f t="shared" si="0"/>
        <v>20</v>
      </c>
      <c r="J35" s="31" t="str">
        <f t="shared" si="1"/>
        <v>EXTREMO</v>
      </c>
      <c r="K35" s="37" t="s">
        <v>167</v>
      </c>
      <c r="L35" s="29">
        <v>5</v>
      </c>
      <c r="M35" s="29">
        <v>4</v>
      </c>
      <c r="N35" s="29">
        <f t="shared" si="2"/>
        <v>20</v>
      </c>
      <c r="O35" s="31" t="str">
        <f t="shared" si="3"/>
        <v>EXTREMO</v>
      </c>
      <c r="P35" s="31" t="s">
        <v>136</v>
      </c>
      <c r="Q35" s="30" t="s">
        <v>271</v>
      </c>
      <c r="R35" s="31" t="s">
        <v>272</v>
      </c>
      <c r="S35" s="38">
        <v>43829</v>
      </c>
      <c r="T35" s="63" t="s">
        <v>296</v>
      </c>
    </row>
    <row r="36" spans="1:20" ht="156" customHeight="1" x14ac:dyDescent="0.2">
      <c r="A36" s="68" t="s">
        <v>234</v>
      </c>
      <c r="B36" s="29">
        <v>18</v>
      </c>
      <c r="C36" s="30" t="s">
        <v>241</v>
      </c>
      <c r="D36" s="30" t="s">
        <v>242</v>
      </c>
      <c r="E36" s="30" t="s">
        <v>243</v>
      </c>
      <c r="F36" s="37" t="s">
        <v>133</v>
      </c>
      <c r="G36" s="29">
        <v>2</v>
      </c>
      <c r="H36" s="29">
        <v>3</v>
      </c>
      <c r="I36" s="29">
        <f t="shared" si="0"/>
        <v>6</v>
      </c>
      <c r="J36" s="31" t="str">
        <f t="shared" si="1"/>
        <v>MODERADO</v>
      </c>
      <c r="K36" s="37" t="s">
        <v>134</v>
      </c>
      <c r="L36" s="29">
        <v>1</v>
      </c>
      <c r="M36" s="29">
        <v>2</v>
      </c>
      <c r="N36" s="29">
        <f t="shared" si="2"/>
        <v>2</v>
      </c>
      <c r="O36" s="31" t="str">
        <f t="shared" si="3"/>
        <v>MODERADO</v>
      </c>
      <c r="P36" s="31" t="s">
        <v>136</v>
      </c>
      <c r="Q36" s="30" t="s">
        <v>244</v>
      </c>
      <c r="R36" s="31" t="s">
        <v>245</v>
      </c>
      <c r="S36" s="38" t="s">
        <v>246</v>
      </c>
      <c r="T36" s="60" t="s">
        <v>297</v>
      </c>
    </row>
    <row r="37" spans="1:20" ht="159.75" customHeight="1" x14ac:dyDescent="0.2">
      <c r="A37" s="70"/>
      <c r="B37" s="29">
        <v>19</v>
      </c>
      <c r="C37" s="30" t="s">
        <v>247</v>
      </c>
      <c r="D37" s="30" t="s">
        <v>248</v>
      </c>
      <c r="E37" s="30" t="s">
        <v>249</v>
      </c>
      <c r="F37" s="37" t="s">
        <v>205</v>
      </c>
      <c r="G37" s="29">
        <v>3</v>
      </c>
      <c r="H37" s="29">
        <v>4</v>
      </c>
      <c r="I37" s="29">
        <f t="shared" si="0"/>
        <v>12</v>
      </c>
      <c r="J37" s="31" t="str">
        <f t="shared" si="1"/>
        <v>ALTO</v>
      </c>
      <c r="K37" s="37" t="s">
        <v>134</v>
      </c>
      <c r="L37" s="29">
        <v>2</v>
      </c>
      <c r="M37" s="29">
        <v>3</v>
      </c>
      <c r="N37" s="29">
        <f t="shared" si="2"/>
        <v>6</v>
      </c>
      <c r="O37" s="31" t="str">
        <f t="shared" si="3"/>
        <v>MODERADO</v>
      </c>
      <c r="P37" s="31" t="s">
        <v>135</v>
      </c>
      <c r="Q37" s="30" t="s">
        <v>250</v>
      </c>
      <c r="R37" s="31" t="s">
        <v>252</v>
      </c>
      <c r="S37" s="38" t="s">
        <v>251</v>
      </c>
      <c r="T37" s="62" t="s">
        <v>298</v>
      </c>
    </row>
    <row r="38" spans="1:20" ht="122.25" customHeight="1" x14ac:dyDescent="0.2">
      <c r="A38" s="68" t="s">
        <v>198</v>
      </c>
      <c r="B38" s="29">
        <v>20</v>
      </c>
      <c r="C38" s="30" t="s">
        <v>197</v>
      </c>
      <c r="D38" s="30" t="s">
        <v>199</v>
      </c>
      <c r="E38" s="30" t="s">
        <v>200</v>
      </c>
      <c r="F38" s="37" t="s">
        <v>133</v>
      </c>
      <c r="G38" s="29">
        <v>5</v>
      </c>
      <c r="H38" s="29">
        <v>3</v>
      </c>
      <c r="I38" s="29">
        <f t="shared" si="0"/>
        <v>15</v>
      </c>
      <c r="J38" s="31" t="str">
        <f t="shared" si="1"/>
        <v>ALTO</v>
      </c>
      <c r="K38" s="37" t="s">
        <v>134</v>
      </c>
      <c r="L38" s="29">
        <v>1</v>
      </c>
      <c r="M38" s="29">
        <v>1</v>
      </c>
      <c r="N38" s="29">
        <f t="shared" si="2"/>
        <v>1</v>
      </c>
      <c r="O38" s="31" t="str">
        <f t="shared" si="3"/>
        <v>BAJO</v>
      </c>
      <c r="P38" s="31" t="s">
        <v>153</v>
      </c>
      <c r="Q38" s="32" t="s">
        <v>201</v>
      </c>
      <c r="R38" s="31" t="s">
        <v>138</v>
      </c>
      <c r="S38" s="38">
        <v>43525</v>
      </c>
      <c r="T38" s="62" t="s">
        <v>299</v>
      </c>
    </row>
    <row r="39" spans="1:20" ht="111.75" customHeight="1" x14ac:dyDescent="0.2">
      <c r="A39" s="69"/>
      <c r="B39" s="29">
        <v>21</v>
      </c>
      <c r="C39" s="30" t="s">
        <v>202</v>
      </c>
      <c r="D39" s="30" t="s">
        <v>203</v>
      </c>
      <c r="E39" s="30" t="s">
        <v>204</v>
      </c>
      <c r="F39" s="37" t="s">
        <v>205</v>
      </c>
      <c r="G39" s="29">
        <v>1</v>
      </c>
      <c r="H39" s="29">
        <v>1</v>
      </c>
      <c r="I39" s="29">
        <f t="shared" si="0"/>
        <v>1</v>
      </c>
      <c r="J39" s="31" t="str">
        <f t="shared" si="1"/>
        <v>BAJO</v>
      </c>
      <c r="K39" s="37" t="s">
        <v>134</v>
      </c>
      <c r="L39" s="29">
        <v>1</v>
      </c>
      <c r="M39" s="29">
        <v>1</v>
      </c>
      <c r="N39" s="29">
        <f t="shared" si="2"/>
        <v>1</v>
      </c>
      <c r="O39" s="31" t="str">
        <f t="shared" si="3"/>
        <v>BAJO</v>
      </c>
      <c r="P39" s="31" t="s">
        <v>135</v>
      </c>
      <c r="Q39" s="30" t="s">
        <v>206</v>
      </c>
      <c r="R39" s="31" t="s">
        <v>207</v>
      </c>
      <c r="S39" s="38">
        <v>43525</v>
      </c>
      <c r="T39" s="58" t="s">
        <v>300</v>
      </c>
    </row>
    <row r="40" spans="1:20" ht="231.75" customHeight="1" x14ac:dyDescent="0.2">
      <c r="A40" s="69"/>
      <c r="B40" s="29">
        <v>22</v>
      </c>
      <c r="C40" s="46" t="s">
        <v>270</v>
      </c>
      <c r="D40" s="46" t="s">
        <v>259</v>
      </c>
      <c r="E40" s="46" t="s">
        <v>260</v>
      </c>
      <c r="F40" s="37" t="s">
        <v>133</v>
      </c>
      <c r="G40" s="29">
        <v>4</v>
      </c>
      <c r="H40" s="29">
        <v>3</v>
      </c>
      <c r="I40" s="29">
        <f t="shared" si="0"/>
        <v>12</v>
      </c>
      <c r="J40" s="31" t="str">
        <f t="shared" si="1"/>
        <v>ALTO</v>
      </c>
      <c r="K40" s="37" t="s">
        <v>134</v>
      </c>
      <c r="L40" s="29">
        <v>1</v>
      </c>
      <c r="M40" s="29">
        <v>3</v>
      </c>
      <c r="N40" s="29">
        <f t="shared" si="2"/>
        <v>3</v>
      </c>
      <c r="O40" s="31" t="str">
        <f t="shared" si="3"/>
        <v>MODERADO</v>
      </c>
      <c r="P40" s="31" t="s">
        <v>135</v>
      </c>
      <c r="Q40" s="30" t="s">
        <v>273</v>
      </c>
      <c r="R40" s="31" t="s">
        <v>274</v>
      </c>
      <c r="S40" s="38" t="s">
        <v>129</v>
      </c>
      <c r="T40" s="51" t="s">
        <v>301</v>
      </c>
    </row>
    <row r="41" spans="1:20" ht="258" customHeight="1" x14ac:dyDescent="0.2">
      <c r="A41" s="69"/>
      <c r="B41" s="29">
        <v>23</v>
      </c>
      <c r="C41" s="46" t="s">
        <v>261</v>
      </c>
      <c r="D41" s="46" t="s">
        <v>262</v>
      </c>
      <c r="E41" s="46" t="s">
        <v>260</v>
      </c>
      <c r="F41" s="37" t="s">
        <v>133</v>
      </c>
      <c r="G41" s="29">
        <v>5</v>
      </c>
      <c r="H41" s="29">
        <v>5</v>
      </c>
      <c r="I41" s="29">
        <f t="shared" si="0"/>
        <v>25</v>
      </c>
      <c r="J41" s="31" t="str">
        <f t="shared" si="1"/>
        <v>EXTREMO</v>
      </c>
      <c r="K41" s="37" t="s">
        <v>167</v>
      </c>
      <c r="L41" s="29">
        <v>5</v>
      </c>
      <c r="M41" s="29">
        <v>5</v>
      </c>
      <c r="N41" s="29">
        <f t="shared" si="2"/>
        <v>25</v>
      </c>
      <c r="O41" s="31" t="str">
        <f t="shared" si="3"/>
        <v>EXTREMO</v>
      </c>
      <c r="P41" s="31"/>
      <c r="Q41" s="30" t="s">
        <v>275</v>
      </c>
      <c r="R41" s="31" t="s">
        <v>276</v>
      </c>
      <c r="S41" s="38" t="s">
        <v>129</v>
      </c>
      <c r="T41" s="66" t="s">
        <v>302</v>
      </c>
    </row>
    <row r="42" spans="1:20" ht="300" customHeight="1" x14ac:dyDescent="0.2">
      <c r="A42" s="70"/>
      <c r="B42" s="29">
        <v>24</v>
      </c>
      <c r="C42" s="46" t="s">
        <v>263</v>
      </c>
      <c r="D42" s="46" t="s">
        <v>264</v>
      </c>
      <c r="E42" s="46" t="s">
        <v>260</v>
      </c>
      <c r="F42" s="37" t="s">
        <v>133</v>
      </c>
      <c r="G42" s="29">
        <v>5</v>
      </c>
      <c r="H42" s="29">
        <v>5</v>
      </c>
      <c r="I42" s="29">
        <f t="shared" si="0"/>
        <v>25</v>
      </c>
      <c r="J42" s="31" t="str">
        <f t="shared" si="1"/>
        <v>EXTREMO</v>
      </c>
      <c r="K42" s="37" t="s">
        <v>134</v>
      </c>
      <c r="L42" s="29">
        <v>4</v>
      </c>
      <c r="M42" s="29">
        <v>3</v>
      </c>
      <c r="N42" s="29">
        <f t="shared" si="2"/>
        <v>12</v>
      </c>
      <c r="O42" s="31" t="str">
        <f t="shared" si="3"/>
        <v>ALTO</v>
      </c>
      <c r="P42" s="31" t="s">
        <v>135</v>
      </c>
      <c r="Q42" s="30" t="s">
        <v>277</v>
      </c>
      <c r="R42" s="31" t="s">
        <v>278</v>
      </c>
      <c r="S42" s="38"/>
      <c r="T42" s="51" t="s">
        <v>303</v>
      </c>
    </row>
    <row r="43" spans="1:20" ht="238.5" customHeight="1" x14ac:dyDescent="0.2">
      <c r="A43" s="45"/>
      <c r="B43" s="29">
        <v>25</v>
      </c>
      <c r="C43" s="46" t="s">
        <v>265</v>
      </c>
      <c r="D43" s="46" t="s">
        <v>266</v>
      </c>
      <c r="E43" s="46" t="s">
        <v>260</v>
      </c>
      <c r="F43" s="37" t="s">
        <v>133</v>
      </c>
      <c r="G43" s="29">
        <v>5</v>
      </c>
      <c r="H43" s="29">
        <v>5</v>
      </c>
      <c r="I43" s="29">
        <f t="shared" si="0"/>
        <v>25</v>
      </c>
      <c r="J43" s="31" t="str">
        <f t="shared" si="1"/>
        <v>EXTREMO</v>
      </c>
      <c r="K43" s="37" t="s">
        <v>167</v>
      </c>
      <c r="L43" s="29">
        <v>5</v>
      </c>
      <c r="M43" s="29">
        <v>5</v>
      </c>
      <c r="N43" s="29">
        <f t="shared" si="2"/>
        <v>25</v>
      </c>
      <c r="O43" s="31" t="str">
        <f t="shared" si="3"/>
        <v>EXTREMO</v>
      </c>
      <c r="P43" s="31" t="s">
        <v>136</v>
      </c>
      <c r="Q43" s="30" t="s">
        <v>279</v>
      </c>
      <c r="R43" s="31" t="s">
        <v>280</v>
      </c>
      <c r="S43" s="38" t="s">
        <v>129</v>
      </c>
      <c r="T43" s="53" t="s">
        <v>304</v>
      </c>
    </row>
    <row r="44" spans="1:20" ht="196.5" customHeight="1" x14ac:dyDescent="0.2">
      <c r="A44" s="68" t="s">
        <v>210</v>
      </c>
      <c r="B44" s="29">
        <v>26</v>
      </c>
      <c r="C44" s="30" t="s">
        <v>257</v>
      </c>
      <c r="D44" s="30" t="s">
        <v>211</v>
      </c>
      <c r="E44" s="30" t="s">
        <v>214</v>
      </c>
      <c r="F44" s="37" t="s">
        <v>175</v>
      </c>
      <c r="G44" s="29">
        <v>5</v>
      </c>
      <c r="H44" s="29">
        <v>2</v>
      </c>
      <c r="I44" s="29">
        <f t="shared" ref="I44:I45" si="7">G44*H44</f>
        <v>10</v>
      </c>
      <c r="J44" s="31" t="str">
        <f t="shared" ref="J44:J45" si="8">IF(AND(I44&gt;0,I44&lt;=1),"BAJO",IF(AND(I44&gt;1,I44&lt;=9),"MODERADO",IF(AND(I44&gt;9,I44&lt;=16),"ALTO",IF(AND(I44&gt;16),"EXTREMO","-"))))</f>
        <v>ALTO</v>
      </c>
      <c r="K44" s="37" t="s">
        <v>134</v>
      </c>
      <c r="L44" s="29">
        <v>3</v>
      </c>
      <c r="M44" s="29">
        <v>3</v>
      </c>
      <c r="N44" s="29">
        <f t="shared" ref="N44:N45" si="9">L44*M44</f>
        <v>9</v>
      </c>
      <c r="O44" s="31" t="str">
        <f t="shared" ref="O44:O45" si="10">IF(AND(N44&gt;0,N44&lt;=1),"BAJO",IF(AND(N44&gt;1,N44&lt;=9),"MODERADO",IF(AND(N44&gt;9,N44&lt;=16),"ALTO",IF(AND(N44&gt;16),"EXTREMO","-"))))</f>
        <v>MODERADO</v>
      </c>
      <c r="P44" s="31" t="s">
        <v>136</v>
      </c>
      <c r="Q44" s="32" t="s">
        <v>216</v>
      </c>
      <c r="R44" s="31" t="s">
        <v>217</v>
      </c>
      <c r="S44" s="38">
        <v>43829</v>
      </c>
      <c r="T44" s="21" t="s">
        <v>305</v>
      </c>
    </row>
    <row r="45" spans="1:20" ht="141" customHeight="1" x14ac:dyDescent="0.2">
      <c r="A45" s="70"/>
      <c r="B45" s="29">
        <v>27</v>
      </c>
      <c r="C45" s="30" t="s">
        <v>212</v>
      </c>
      <c r="D45" s="30" t="s">
        <v>213</v>
      </c>
      <c r="E45" s="30" t="s">
        <v>215</v>
      </c>
      <c r="F45" s="37" t="s">
        <v>175</v>
      </c>
      <c r="G45" s="29">
        <v>3</v>
      </c>
      <c r="H45" s="29">
        <v>3</v>
      </c>
      <c r="I45" s="29">
        <f t="shared" si="7"/>
        <v>9</v>
      </c>
      <c r="J45" s="31" t="str">
        <f t="shared" si="8"/>
        <v>MODERADO</v>
      </c>
      <c r="K45" s="37" t="s">
        <v>134</v>
      </c>
      <c r="L45" s="29">
        <v>3</v>
      </c>
      <c r="M45" s="29">
        <v>3</v>
      </c>
      <c r="N45" s="29">
        <f t="shared" si="9"/>
        <v>9</v>
      </c>
      <c r="O45" s="31" t="str">
        <f t="shared" si="10"/>
        <v>MODERADO</v>
      </c>
      <c r="P45" s="31" t="s">
        <v>136</v>
      </c>
      <c r="Q45" s="30" t="s">
        <v>218</v>
      </c>
      <c r="R45" s="31" t="s">
        <v>217</v>
      </c>
      <c r="S45" s="38">
        <v>43829</v>
      </c>
      <c r="T45" s="58" t="s">
        <v>306</v>
      </c>
    </row>
    <row r="46" spans="1:20" x14ac:dyDescent="0.2">
      <c r="E46" s="33"/>
      <c r="F46" s="33"/>
      <c r="O46" s="34"/>
      <c r="R46" s="34"/>
      <c r="S46" s="34"/>
    </row>
    <row r="47" spans="1:20" x14ac:dyDescent="0.2">
      <c r="E47" s="33"/>
      <c r="F47" s="33"/>
      <c r="O47" s="34"/>
      <c r="R47" s="34"/>
      <c r="S47" s="34"/>
    </row>
    <row r="48" spans="1:20" x14ac:dyDescent="0.2">
      <c r="E48" s="33"/>
      <c r="F48" s="33"/>
    </row>
    <row r="49" spans="1:20" x14ac:dyDescent="0.2">
      <c r="E49" s="33"/>
      <c r="F49" s="33"/>
    </row>
    <row r="50" spans="1:20" x14ac:dyDescent="0.2">
      <c r="A50" s="104" t="s">
        <v>143</v>
      </c>
      <c r="B50" s="105"/>
      <c r="C50" s="106"/>
      <c r="D50" s="113" t="s">
        <v>144</v>
      </c>
      <c r="E50" s="113"/>
    </row>
    <row r="51" spans="1:20" x14ac:dyDescent="0.2">
      <c r="A51" s="107"/>
      <c r="B51" s="108"/>
      <c r="C51" s="109"/>
      <c r="D51" s="113"/>
      <c r="E51" s="113"/>
    </row>
    <row r="52" spans="1:20" x14ac:dyDescent="0.2">
      <c r="A52" s="107"/>
      <c r="B52" s="108"/>
      <c r="C52" s="109"/>
      <c r="D52" s="114" t="s">
        <v>145</v>
      </c>
      <c r="E52" s="114"/>
    </row>
    <row r="53" spans="1:20" x14ac:dyDescent="0.2">
      <c r="A53" s="107"/>
      <c r="B53" s="108"/>
      <c r="C53" s="109"/>
      <c r="D53" s="114"/>
      <c r="E53" s="114"/>
    </row>
    <row r="54" spans="1:20" x14ac:dyDescent="0.2">
      <c r="A54" s="107"/>
      <c r="B54" s="108"/>
      <c r="C54" s="109"/>
      <c r="D54" s="102" t="s">
        <v>146</v>
      </c>
      <c r="E54" s="102"/>
    </row>
    <row r="55" spans="1:20" x14ac:dyDescent="0.2">
      <c r="A55" s="107"/>
      <c r="B55" s="108"/>
      <c r="C55" s="109"/>
      <c r="D55" s="102"/>
      <c r="E55" s="102"/>
    </row>
    <row r="56" spans="1:20" x14ac:dyDescent="0.2">
      <c r="A56" s="107"/>
      <c r="B56" s="108"/>
      <c r="C56" s="109"/>
      <c r="D56" s="103" t="s">
        <v>147</v>
      </c>
      <c r="E56" s="103"/>
    </row>
    <row r="57" spans="1:20" x14ac:dyDescent="0.2">
      <c r="A57" s="110"/>
      <c r="B57" s="111"/>
      <c r="C57" s="112"/>
      <c r="D57" s="103"/>
      <c r="E57" s="103"/>
    </row>
    <row r="60" spans="1:20" ht="27" customHeight="1" x14ac:dyDescent="0.2">
      <c r="A60" s="67" t="s">
        <v>309</v>
      </c>
      <c r="B60" s="67"/>
      <c r="C60" s="67"/>
      <c r="D60" s="67"/>
      <c r="E60" s="67"/>
      <c r="F60" s="67"/>
      <c r="G60" s="67"/>
      <c r="H60" s="67"/>
      <c r="I60" s="67"/>
      <c r="J60" s="67"/>
      <c r="K60" s="67"/>
      <c r="L60" s="67"/>
      <c r="M60" s="67"/>
      <c r="N60" s="67"/>
      <c r="O60" s="67"/>
      <c r="P60" s="67"/>
      <c r="Q60" s="67"/>
      <c r="R60" s="67"/>
      <c r="S60" s="67"/>
      <c r="T60" s="67"/>
    </row>
  </sheetData>
  <mergeCells count="51">
    <mergeCell ref="D54:E55"/>
    <mergeCell ref="D56:E57"/>
    <mergeCell ref="A50:C57"/>
    <mergeCell ref="A26:A28"/>
    <mergeCell ref="D50:E51"/>
    <mergeCell ref="D52:E53"/>
    <mergeCell ref="A44:A45"/>
    <mergeCell ref="A29:A32"/>
    <mergeCell ref="A36:A37"/>
    <mergeCell ref="A38:A42"/>
    <mergeCell ref="P16:P18"/>
    <mergeCell ref="Q16:Q18"/>
    <mergeCell ref="K15:P15"/>
    <mergeCell ref="Q15:T15"/>
    <mergeCell ref="N17:N18"/>
    <mergeCell ref="O17:O18"/>
    <mergeCell ref="L17:L18"/>
    <mergeCell ref="M17:M18"/>
    <mergeCell ref="R16:R18"/>
    <mergeCell ref="S16:S18"/>
    <mergeCell ref="T16:T18"/>
    <mergeCell ref="K16:K18"/>
    <mergeCell ref="L16:O16"/>
    <mergeCell ref="G15:J15"/>
    <mergeCell ref="I17:I18"/>
    <mergeCell ref="J17:J18"/>
    <mergeCell ref="A16:A18"/>
    <mergeCell ref="D16:D18"/>
    <mergeCell ref="E16:E18"/>
    <mergeCell ref="F16:F18"/>
    <mergeCell ref="G16:J16"/>
    <mergeCell ref="G17:G18"/>
    <mergeCell ref="H17:H18"/>
    <mergeCell ref="C16:C18"/>
    <mergeCell ref="B16:B18"/>
    <mergeCell ref="A60:T60"/>
    <mergeCell ref="A33:A35"/>
    <mergeCell ref="A24:A25"/>
    <mergeCell ref="A2:S2"/>
    <mergeCell ref="S3:T4"/>
    <mergeCell ref="S5:T7"/>
    <mergeCell ref="S8:T9"/>
    <mergeCell ref="A3:B9"/>
    <mergeCell ref="C3:R6"/>
    <mergeCell ref="C7:R9"/>
    <mergeCell ref="A19:A20"/>
    <mergeCell ref="A11:S11"/>
    <mergeCell ref="A12:S12"/>
    <mergeCell ref="A13:T13"/>
    <mergeCell ref="A14:S14"/>
    <mergeCell ref="A15:F15"/>
  </mergeCells>
  <conditionalFormatting sqref="J19:K24 O19:Q24 J26:K43 O26:Q43">
    <cfRule type="containsText" dxfId="17" priority="23" operator="containsText" text="EXTREMO">
      <formula>NOT(ISERROR(SEARCH("EXTREMO",J19)))</formula>
    </cfRule>
    <cfRule type="containsText" dxfId="16" priority="24" operator="containsText" text="MODERADO">
      <formula>NOT(ISERROR(SEARCH("MODERADO",J19)))</formula>
    </cfRule>
    <cfRule type="containsText" dxfId="15" priority="25" operator="containsText" text="BAJO">
      <formula>NOT(ISERROR(SEARCH("BAJO",J19)))</formula>
    </cfRule>
  </conditionalFormatting>
  <conditionalFormatting sqref="J19:J24 J26:J43">
    <cfRule type="cellIs" dxfId="14" priority="15" operator="equal">
      <formula>"ALTO"</formula>
    </cfRule>
  </conditionalFormatting>
  <conditionalFormatting sqref="O19:O24 O26:O43">
    <cfRule type="cellIs" dxfId="13" priority="14" operator="equal">
      <formula>"ALTO"</formula>
    </cfRule>
  </conditionalFormatting>
  <conditionalFormatting sqref="J44:K45 O44:Q45">
    <cfRule type="containsText" dxfId="12" priority="11" operator="containsText" text="EXTREMO">
      <formula>NOT(ISERROR(SEARCH("EXTREMO",J44)))</formula>
    </cfRule>
    <cfRule type="containsText" dxfId="11" priority="12" operator="containsText" text="MODERADO">
      <formula>NOT(ISERROR(SEARCH("MODERADO",J44)))</formula>
    </cfRule>
    <cfRule type="containsText" dxfId="10" priority="13" operator="containsText" text="BAJO">
      <formula>NOT(ISERROR(SEARCH("BAJO",J44)))</formula>
    </cfRule>
  </conditionalFormatting>
  <conditionalFormatting sqref="J44:J45">
    <cfRule type="cellIs" dxfId="9" priority="10" operator="equal">
      <formula>"ALTO"</formula>
    </cfRule>
  </conditionalFormatting>
  <conditionalFormatting sqref="O44:O45">
    <cfRule type="cellIs" dxfId="8" priority="9" operator="equal">
      <formula>"ALTO"</formula>
    </cfRule>
  </conditionalFormatting>
  <conditionalFormatting sqref="J25:K25 O25:P25">
    <cfRule type="containsText" dxfId="7" priority="6" operator="containsText" text="EXTREMO">
      <formula>NOT(ISERROR(SEARCH("EXTREMO",J25)))</formula>
    </cfRule>
    <cfRule type="containsText" dxfId="6" priority="7" operator="containsText" text="MODERADO">
      <formula>NOT(ISERROR(SEARCH("MODERADO",J25)))</formula>
    </cfRule>
    <cfRule type="containsText" dxfId="5" priority="8" operator="containsText" text="BAJO">
      <formula>NOT(ISERROR(SEARCH("BAJO",J25)))</formula>
    </cfRule>
  </conditionalFormatting>
  <conditionalFormatting sqref="J25">
    <cfRule type="cellIs" dxfId="4" priority="5" operator="equal">
      <formula>"ALTO"</formula>
    </cfRule>
  </conditionalFormatting>
  <conditionalFormatting sqref="O25">
    <cfRule type="cellIs" dxfId="3" priority="4" operator="equal">
      <formula>"ALTO"</formula>
    </cfRule>
  </conditionalFormatting>
  <conditionalFormatting sqref="Q25">
    <cfRule type="containsText" dxfId="2" priority="1" operator="containsText" text="EXTREMO">
      <formula>NOT(ISERROR(SEARCH("EXTREMO",Q25)))</formula>
    </cfRule>
    <cfRule type="containsText" dxfId="1" priority="2" operator="containsText" text="MODERADO">
      <formula>NOT(ISERROR(SEARCH("MODERADO",Q25)))</formula>
    </cfRule>
    <cfRule type="containsText" dxfId="0" priority="3" operator="containsText" text="BAJO">
      <formula>NOT(ISERROR(SEARCH("BAJO",Q25)))</formula>
    </cfRule>
  </conditionalFormatting>
  <printOptions horizontalCentered="1" verticalCentered="1"/>
  <pageMargins left="0.78740157480314965" right="0.78740157480314965" top="0.78740157480314965" bottom="0.78740157480314965" header="0.31496062992125984" footer="0.31496062992125984"/>
  <pageSetup paperSize="5" scale="60" orientation="landscape" r:id="rId1"/>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K18"/>
  <sheetViews>
    <sheetView topLeftCell="A8" zoomScale="66" zoomScaleNormal="66" workbookViewId="0">
      <selection activeCell="F18" sqref="F18"/>
    </sheetView>
  </sheetViews>
  <sheetFormatPr baseColWidth="10" defaultRowHeight="15" x14ac:dyDescent="0.25"/>
  <cols>
    <col min="1" max="1" width="24" customWidth="1"/>
    <col min="2" max="2" width="25.5703125" customWidth="1"/>
    <col min="3" max="3" width="28.85546875" customWidth="1"/>
    <col min="4" max="4" width="30.28515625" customWidth="1"/>
    <col min="5" max="5" width="44" customWidth="1"/>
    <col min="6" max="6" width="32.140625" customWidth="1"/>
    <col min="7" max="7" width="22.42578125" customWidth="1"/>
    <col min="8" max="8" width="21.140625" customWidth="1"/>
    <col min="9" max="9" width="18.7109375" customWidth="1"/>
  </cols>
  <sheetData>
    <row r="1" spans="1:9" ht="27" customHeight="1" x14ac:dyDescent="0.25">
      <c r="A1" s="116"/>
      <c r="B1" s="117" t="s">
        <v>61</v>
      </c>
      <c r="C1" s="117"/>
      <c r="D1" s="117"/>
      <c r="E1" s="117"/>
      <c r="F1" s="117"/>
      <c r="G1" s="115" t="s">
        <v>51</v>
      </c>
      <c r="H1" s="115"/>
      <c r="I1" s="115"/>
    </row>
    <row r="2" spans="1:9" ht="22.5" customHeight="1" x14ac:dyDescent="0.25">
      <c r="A2" s="116"/>
      <c r="B2" s="117"/>
      <c r="C2" s="117"/>
      <c r="D2" s="117"/>
      <c r="E2" s="117"/>
      <c r="F2" s="117"/>
      <c r="G2" s="115"/>
      <c r="H2" s="115"/>
      <c r="I2" s="115"/>
    </row>
    <row r="3" spans="1:9" ht="17.25" customHeight="1" x14ac:dyDescent="0.25">
      <c r="A3" s="116"/>
      <c r="B3" s="117"/>
      <c r="C3" s="117"/>
      <c r="D3" s="117"/>
      <c r="E3" s="117"/>
      <c r="F3" s="117"/>
      <c r="G3" s="115" t="s">
        <v>62</v>
      </c>
      <c r="H3" s="115"/>
      <c r="I3" s="115"/>
    </row>
    <row r="4" spans="1:9" ht="20.25" customHeight="1" x14ac:dyDescent="0.25">
      <c r="A4" s="116"/>
      <c r="B4" s="117" t="s">
        <v>32</v>
      </c>
      <c r="C4" s="117"/>
      <c r="D4" s="117"/>
      <c r="E4" s="117"/>
      <c r="F4" s="117"/>
      <c r="G4" s="115"/>
      <c r="H4" s="115"/>
      <c r="I4" s="115"/>
    </row>
    <row r="5" spans="1:9" ht="16.5" customHeight="1" x14ac:dyDescent="0.25">
      <c r="A5" s="116"/>
      <c r="B5" s="117"/>
      <c r="C5" s="117"/>
      <c r="D5" s="117"/>
      <c r="E5" s="117"/>
      <c r="F5" s="117"/>
      <c r="G5" s="115"/>
      <c r="H5" s="115"/>
      <c r="I5" s="115"/>
    </row>
    <row r="6" spans="1:9" x14ac:dyDescent="0.25">
      <c r="A6" s="116"/>
      <c r="B6" s="117"/>
      <c r="C6" s="117"/>
      <c r="D6" s="117"/>
      <c r="E6" s="117"/>
      <c r="F6" s="117"/>
      <c r="G6" s="115" t="s">
        <v>52</v>
      </c>
      <c r="H6" s="115"/>
      <c r="I6" s="115"/>
    </row>
    <row r="7" spans="1:9" x14ac:dyDescent="0.25">
      <c r="A7" s="116"/>
      <c r="B7" s="117"/>
      <c r="C7" s="117"/>
      <c r="D7" s="117"/>
      <c r="E7" s="117"/>
      <c r="F7" s="117"/>
      <c r="G7" s="115"/>
      <c r="H7" s="115"/>
      <c r="I7" s="115"/>
    </row>
    <row r="8" spans="1:9" x14ac:dyDescent="0.25">
      <c r="A8" s="6"/>
      <c r="B8" s="5"/>
      <c r="C8" s="5"/>
      <c r="D8" s="5"/>
      <c r="E8" s="5"/>
      <c r="F8" s="5"/>
      <c r="G8" s="7"/>
      <c r="H8" s="7"/>
      <c r="I8" s="7"/>
    </row>
    <row r="9" spans="1:9" x14ac:dyDescent="0.25">
      <c r="A9" s="120" t="s">
        <v>11</v>
      </c>
      <c r="B9" s="120"/>
      <c r="C9" s="120"/>
      <c r="D9" s="120"/>
      <c r="E9" s="120"/>
      <c r="F9" s="120"/>
      <c r="G9" s="120"/>
      <c r="H9" s="120"/>
      <c r="I9" s="120"/>
    </row>
    <row r="10" spans="1:9" x14ac:dyDescent="0.25">
      <c r="A10" s="120" t="s">
        <v>63</v>
      </c>
      <c r="B10" s="120"/>
      <c r="C10" s="120"/>
      <c r="D10" s="120"/>
      <c r="E10" s="120"/>
      <c r="F10" s="120"/>
      <c r="G10" s="120"/>
      <c r="H10" s="120"/>
      <c r="I10" s="120"/>
    </row>
    <row r="12" spans="1:9" x14ac:dyDescent="0.25">
      <c r="A12" s="121" t="s">
        <v>64</v>
      </c>
      <c r="B12" s="121"/>
      <c r="C12" s="121"/>
      <c r="D12" s="121"/>
      <c r="E12" s="121"/>
      <c r="F12" s="121"/>
      <c r="G12" s="121"/>
      <c r="H12" s="121"/>
      <c r="I12" s="121"/>
    </row>
    <row r="13" spans="1:9" x14ac:dyDescent="0.25">
      <c r="A13" s="121" t="s">
        <v>65</v>
      </c>
      <c r="B13" s="121"/>
      <c r="C13" s="121"/>
      <c r="D13" s="121"/>
      <c r="E13" s="121"/>
      <c r="F13" s="121"/>
      <c r="G13" s="121"/>
      <c r="H13" s="121"/>
      <c r="I13" s="121"/>
    </row>
    <row r="14" spans="1:9" x14ac:dyDescent="0.25">
      <c r="A14" s="121" t="s">
        <v>66</v>
      </c>
      <c r="B14" s="121"/>
      <c r="C14" s="121"/>
      <c r="D14" s="121"/>
      <c r="E14" s="121"/>
      <c r="F14" s="121"/>
      <c r="G14" s="121"/>
      <c r="H14" s="121"/>
      <c r="I14" s="121"/>
    </row>
    <row r="15" spans="1:9" x14ac:dyDescent="0.25">
      <c r="A15" s="3"/>
      <c r="H15" s="2"/>
      <c r="I15" s="2"/>
    </row>
    <row r="16" spans="1:9" x14ac:dyDescent="0.25">
      <c r="A16" s="118" t="s">
        <v>0</v>
      </c>
      <c r="B16" s="118" t="s">
        <v>1</v>
      </c>
      <c r="C16" s="118" t="s">
        <v>2</v>
      </c>
      <c r="D16" s="118" t="s">
        <v>3</v>
      </c>
      <c r="E16" s="118" t="s">
        <v>4</v>
      </c>
      <c r="F16" s="118" t="s">
        <v>5</v>
      </c>
      <c r="G16" s="118" t="s">
        <v>6</v>
      </c>
      <c r="H16" s="119" t="s">
        <v>10</v>
      </c>
      <c r="I16" s="119"/>
    </row>
    <row r="17" spans="1:11" s="1" customFormat="1" ht="55.5" customHeight="1" x14ac:dyDescent="0.25">
      <c r="A17" s="118"/>
      <c r="B17" s="118"/>
      <c r="C17" s="118"/>
      <c r="D17" s="118"/>
      <c r="E17" s="118"/>
      <c r="F17" s="118"/>
      <c r="G17" s="118"/>
      <c r="H17" s="8" t="s">
        <v>7</v>
      </c>
      <c r="I17" s="8" t="s">
        <v>9</v>
      </c>
      <c r="K17" s="1" t="s">
        <v>8</v>
      </c>
    </row>
    <row r="18" spans="1:11" s="12" customFormat="1" ht="179.25" customHeight="1" x14ac:dyDescent="0.25">
      <c r="A18" s="11" t="s">
        <v>67</v>
      </c>
      <c r="B18" s="11" t="s">
        <v>68</v>
      </c>
      <c r="C18" s="11" t="s">
        <v>69</v>
      </c>
      <c r="D18" s="11" t="s">
        <v>70</v>
      </c>
      <c r="E18" s="11" t="s">
        <v>71</v>
      </c>
      <c r="F18" s="11" t="s">
        <v>72</v>
      </c>
      <c r="G18" s="11" t="s">
        <v>73</v>
      </c>
      <c r="H18" s="13">
        <v>42786</v>
      </c>
      <c r="I18" s="14" t="s">
        <v>74</v>
      </c>
    </row>
  </sheetData>
  <mergeCells count="19">
    <mergeCell ref="F16:F17"/>
    <mergeCell ref="G16:G17"/>
    <mergeCell ref="H16:I16"/>
    <mergeCell ref="A9:I9"/>
    <mergeCell ref="A12:I12"/>
    <mergeCell ref="A13:I13"/>
    <mergeCell ref="A14:I14"/>
    <mergeCell ref="A16:A17"/>
    <mergeCell ref="B16:B17"/>
    <mergeCell ref="C16:C17"/>
    <mergeCell ref="D16:D17"/>
    <mergeCell ref="E16:E17"/>
    <mergeCell ref="A10:I10"/>
    <mergeCell ref="G1:I2"/>
    <mergeCell ref="G3:I5"/>
    <mergeCell ref="G6:I7"/>
    <mergeCell ref="A1:A7"/>
    <mergeCell ref="B1:F3"/>
    <mergeCell ref="B4:F7"/>
  </mergeCells>
  <pageMargins left="0.7" right="0.7" top="0.75" bottom="0.75" header="0.3" footer="0.3"/>
  <pageSetup orientation="portrait" horizontalDpi="4294967292"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2:G15"/>
  <sheetViews>
    <sheetView zoomScale="60" zoomScaleNormal="60" workbookViewId="0">
      <selection activeCell="A3" sqref="A3:E3"/>
    </sheetView>
  </sheetViews>
  <sheetFormatPr baseColWidth="10" defaultRowHeight="15" x14ac:dyDescent="0.25"/>
  <cols>
    <col min="1" max="1" width="43.7109375" customWidth="1"/>
    <col min="2" max="2" width="51.28515625" customWidth="1"/>
    <col min="3" max="3" width="36.85546875" customWidth="1"/>
    <col min="4" max="4" width="21" customWidth="1"/>
    <col min="5" max="5" width="59.5703125" customWidth="1"/>
  </cols>
  <sheetData>
    <row r="2" spans="1:7" x14ac:dyDescent="0.25">
      <c r="A2" s="120" t="s">
        <v>56</v>
      </c>
      <c r="B2" s="120"/>
      <c r="C2" s="120"/>
      <c r="D2" s="120"/>
      <c r="E2" s="120"/>
    </row>
    <row r="3" spans="1:7" x14ac:dyDescent="0.25">
      <c r="A3" s="120" t="s">
        <v>63</v>
      </c>
      <c r="B3" s="120"/>
      <c r="C3" s="120"/>
      <c r="D3" s="120"/>
      <c r="E3" s="120"/>
    </row>
    <row r="5" spans="1:7" x14ac:dyDescent="0.25">
      <c r="A5" s="121" t="s">
        <v>46</v>
      </c>
      <c r="B5" s="121"/>
      <c r="C5" s="121"/>
      <c r="D5" s="121"/>
      <c r="E5" s="121"/>
    </row>
    <row r="6" spans="1:7" x14ac:dyDescent="0.25">
      <c r="A6" s="121" t="s">
        <v>33</v>
      </c>
      <c r="B6" s="121"/>
      <c r="C6" s="121"/>
      <c r="D6" s="121"/>
      <c r="E6" s="121"/>
    </row>
    <row r="7" spans="1:7" x14ac:dyDescent="0.25">
      <c r="A7" s="121" t="s">
        <v>47</v>
      </c>
      <c r="B7" s="121"/>
      <c r="C7" s="121"/>
      <c r="D7" s="121"/>
      <c r="E7" s="121"/>
    </row>
    <row r="8" spans="1:7" x14ac:dyDescent="0.25">
      <c r="A8" s="3"/>
    </row>
    <row r="9" spans="1:7" x14ac:dyDescent="0.25">
      <c r="A9" s="122" t="s">
        <v>12</v>
      </c>
      <c r="B9" s="122" t="s">
        <v>13</v>
      </c>
      <c r="C9" s="122" t="s">
        <v>14</v>
      </c>
      <c r="D9" s="122" t="s">
        <v>15</v>
      </c>
      <c r="E9" s="122" t="s">
        <v>48</v>
      </c>
    </row>
    <row r="10" spans="1:7" s="1" customFormat="1" ht="29.25" customHeight="1" x14ac:dyDescent="0.25">
      <c r="A10" s="123"/>
      <c r="B10" s="123"/>
      <c r="C10" s="123"/>
      <c r="D10" s="123"/>
      <c r="E10" s="123"/>
      <c r="G10" s="1" t="s">
        <v>8</v>
      </c>
    </row>
    <row r="11" spans="1:7" ht="220.5" customHeight="1" x14ac:dyDescent="0.25">
      <c r="A11" s="15" t="s">
        <v>16</v>
      </c>
      <c r="B11" s="19" t="s">
        <v>79</v>
      </c>
      <c r="C11" s="20" t="s">
        <v>77</v>
      </c>
      <c r="D11" s="20" t="s">
        <v>78</v>
      </c>
      <c r="E11" s="19" t="s">
        <v>113</v>
      </c>
    </row>
    <row r="12" spans="1:7" ht="207.75" customHeight="1" x14ac:dyDescent="0.25">
      <c r="A12" s="126" t="s">
        <v>17</v>
      </c>
      <c r="B12" s="4" t="s">
        <v>80</v>
      </c>
      <c r="C12" s="20" t="s">
        <v>81</v>
      </c>
      <c r="D12" s="20" t="s">
        <v>82</v>
      </c>
      <c r="E12" s="19" t="s">
        <v>107</v>
      </c>
    </row>
    <row r="13" spans="1:7" ht="256.5" customHeight="1" x14ac:dyDescent="0.25">
      <c r="A13" s="127"/>
      <c r="B13" s="21" t="s">
        <v>80</v>
      </c>
      <c r="C13" s="20" t="s">
        <v>81</v>
      </c>
      <c r="D13" s="20" t="s">
        <v>82</v>
      </c>
      <c r="E13" s="19" t="s">
        <v>114</v>
      </c>
    </row>
    <row r="14" spans="1:7" ht="146.25" customHeight="1" x14ac:dyDescent="0.25">
      <c r="A14" s="16" t="s">
        <v>18</v>
      </c>
      <c r="B14" s="4" t="s">
        <v>83</v>
      </c>
      <c r="C14" s="22" t="s">
        <v>84</v>
      </c>
      <c r="D14" s="22" t="s">
        <v>85</v>
      </c>
      <c r="E14" s="124" t="s">
        <v>108</v>
      </c>
    </row>
    <row r="15" spans="1:7" ht="82.5" customHeight="1" x14ac:dyDescent="0.25">
      <c r="A15" s="17" t="s">
        <v>19</v>
      </c>
      <c r="B15" s="18" t="s">
        <v>86</v>
      </c>
      <c r="C15" s="20" t="s">
        <v>87</v>
      </c>
      <c r="D15" s="20" t="s">
        <v>85</v>
      </c>
      <c r="E15" s="125"/>
    </row>
  </sheetData>
  <mergeCells count="12">
    <mergeCell ref="D9:D10"/>
    <mergeCell ref="E9:E10"/>
    <mergeCell ref="E14:E15"/>
    <mergeCell ref="A2:E2"/>
    <mergeCell ref="A3:E3"/>
    <mergeCell ref="A12:A13"/>
    <mergeCell ref="A5:E5"/>
    <mergeCell ref="A6:E6"/>
    <mergeCell ref="A7:E7"/>
    <mergeCell ref="A9:A10"/>
    <mergeCell ref="B9:B10"/>
    <mergeCell ref="C9:C10"/>
  </mergeCells>
  <pageMargins left="1.4960629921259843" right="1.1023622047244095" top="0.94488188976377963" bottom="1.1417322834645669" header="0.31496062992125984" footer="0.31496062992125984"/>
  <pageSetup paperSize="5" scale="65" orientation="landscape" horizontalDpi="0" verticalDpi="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2:G23"/>
  <sheetViews>
    <sheetView zoomScale="70" zoomScaleNormal="70" workbookViewId="0">
      <selection activeCell="B11" sqref="B11"/>
    </sheetView>
  </sheetViews>
  <sheetFormatPr baseColWidth="10" defaultRowHeight="15" x14ac:dyDescent="0.25"/>
  <cols>
    <col min="1" max="1" width="30" customWidth="1"/>
    <col min="2" max="2" width="34.7109375" customWidth="1"/>
    <col min="3" max="3" width="28.7109375" customWidth="1"/>
    <col min="4" max="4" width="18.85546875" customWidth="1"/>
    <col min="5" max="5" width="52.7109375" customWidth="1"/>
  </cols>
  <sheetData>
    <row r="2" spans="1:7" x14ac:dyDescent="0.25">
      <c r="A2" s="120" t="s">
        <v>57</v>
      </c>
      <c r="B2" s="120"/>
      <c r="C2" s="120"/>
      <c r="D2" s="120"/>
      <c r="E2" s="120"/>
    </row>
    <row r="3" spans="1:7" x14ac:dyDescent="0.25">
      <c r="A3" s="120" t="s">
        <v>63</v>
      </c>
      <c r="B3" s="120"/>
      <c r="C3" s="120"/>
      <c r="D3" s="120"/>
      <c r="E3" s="120"/>
    </row>
    <row r="5" spans="1:7" x14ac:dyDescent="0.25">
      <c r="A5" s="121" t="s">
        <v>49</v>
      </c>
      <c r="B5" s="121"/>
      <c r="C5" s="121"/>
      <c r="D5" s="121"/>
      <c r="E5" s="121"/>
    </row>
    <row r="6" spans="1:7" x14ac:dyDescent="0.25">
      <c r="A6" s="121" t="s">
        <v>50</v>
      </c>
      <c r="B6" s="121"/>
      <c r="C6" s="121"/>
      <c r="D6" s="121"/>
      <c r="E6" s="121"/>
    </row>
    <row r="7" spans="1:7" x14ac:dyDescent="0.25">
      <c r="A7" s="121" t="s">
        <v>34</v>
      </c>
      <c r="B7" s="121"/>
      <c r="C7" s="121"/>
      <c r="D7" s="121"/>
      <c r="E7" s="121"/>
    </row>
    <row r="8" spans="1:7" x14ac:dyDescent="0.25">
      <c r="A8" s="3"/>
    </row>
    <row r="9" spans="1:7" x14ac:dyDescent="0.25">
      <c r="A9" s="122" t="s">
        <v>12</v>
      </c>
      <c r="B9" s="122" t="s">
        <v>13</v>
      </c>
      <c r="C9" s="122" t="s">
        <v>14</v>
      </c>
      <c r="D9" s="122" t="s">
        <v>15</v>
      </c>
      <c r="E9" s="122" t="s">
        <v>48</v>
      </c>
    </row>
    <row r="10" spans="1:7" s="1" customFormat="1" ht="29.25" customHeight="1" x14ac:dyDescent="0.25">
      <c r="A10" s="123"/>
      <c r="B10" s="123"/>
      <c r="C10" s="123"/>
      <c r="D10" s="123"/>
      <c r="E10" s="123"/>
      <c r="G10" s="1" t="s">
        <v>8</v>
      </c>
    </row>
    <row r="11" spans="1:7" ht="150.75" customHeight="1" x14ac:dyDescent="0.25">
      <c r="A11" s="23" t="s">
        <v>20</v>
      </c>
      <c r="B11" s="25" t="s">
        <v>75</v>
      </c>
      <c r="C11" s="24" t="s">
        <v>88</v>
      </c>
      <c r="D11" s="24" t="s">
        <v>90</v>
      </c>
      <c r="E11" s="11" t="s">
        <v>112</v>
      </c>
    </row>
    <row r="12" spans="1:7" ht="123" customHeight="1" x14ac:dyDescent="0.25">
      <c r="A12" s="23" t="s">
        <v>21</v>
      </c>
      <c r="B12" s="25" t="s">
        <v>76</v>
      </c>
      <c r="C12" s="24" t="s">
        <v>89</v>
      </c>
      <c r="D12" s="24" t="s">
        <v>90</v>
      </c>
      <c r="E12" s="11" t="s">
        <v>115</v>
      </c>
    </row>
    <row r="13" spans="1:7" ht="36" customHeight="1" x14ac:dyDescent="0.25">
      <c r="A13" s="126" t="s">
        <v>22</v>
      </c>
      <c r="B13" s="128" t="s">
        <v>91</v>
      </c>
      <c r="C13" s="132" t="s">
        <v>92</v>
      </c>
      <c r="D13" s="132" t="s">
        <v>85</v>
      </c>
      <c r="E13" s="128" t="s">
        <v>109</v>
      </c>
    </row>
    <row r="14" spans="1:7" ht="63" hidden="1" customHeight="1" x14ac:dyDescent="0.25">
      <c r="A14" s="127"/>
      <c r="B14" s="129"/>
      <c r="C14" s="133"/>
      <c r="D14" s="133"/>
      <c r="E14" s="129"/>
    </row>
    <row r="15" spans="1:7" ht="29.25" customHeight="1" x14ac:dyDescent="0.25">
      <c r="A15" s="127"/>
      <c r="B15" s="129"/>
      <c r="C15" s="133"/>
      <c r="D15" s="133"/>
      <c r="E15" s="130"/>
    </row>
    <row r="16" spans="1:7" ht="140.25" customHeight="1" x14ac:dyDescent="0.25">
      <c r="A16" s="127"/>
      <c r="B16" s="129"/>
      <c r="C16" s="133"/>
      <c r="D16" s="133"/>
      <c r="E16" s="11" t="s">
        <v>116</v>
      </c>
    </row>
    <row r="17" spans="1:5" ht="40.5" customHeight="1" x14ac:dyDescent="0.25">
      <c r="A17" s="126" t="s">
        <v>23</v>
      </c>
      <c r="B17" s="128" t="s">
        <v>93</v>
      </c>
      <c r="C17" s="132" t="s">
        <v>94</v>
      </c>
      <c r="D17" s="132" t="s">
        <v>85</v>
      </c>
      <c r="E17" s="128" t="s">
        <v>110</v>
      </c>
    </row>
    <row r="18" spans="1:5" ht="7.5" customHeight="1" x14ac:dyDescent="0.25">
      <c r="A18" s="127"/>
      <c r="B18" s="129"/>
      <c r="C18" s="133"/>
      <c r="D18" s="133"/>
      <c r="E18" s="129"/>
    </row>
    <row r="19" spans="1:5" ht="59.25" hidden="1" customHeight="1" x14ac:dyDescent="0.25">
      <c r="A19" s="127"/>
      <c r="B19" s="129"/>
      <c r="C19" s="133"/>
      <c r="D19" s="133"/>
      <c r="E19" s="130"/>
    </row>
    <row r="20" spans="1:5" ht="148.5" customHeight="1" x14ac:dyDescent="0.25">
      <c r="A20" s="127"/>
      <c r="B20" s="129"/>
      <c r="C20" s="133"/>
      <c r="D20" s="133"/>
      <c r="E20" s="11" t="s">
        <v>117</v>
      </c>
    </row>
    <row r="21" spans="1:5" ht="38.25" customHeight="1" x14ac:dyDescent="0.25">
      <c r="A21" s="126" t="s">
        <v>24</v>
      </c>
      <c r="B21" s="128" t="s">
        <v>95</v>
      </c>
      <c r="C21" s="132" t="s">
        <v>96</v>
      </c>
      <c r="D21" s="132" t="s">
        <v>97</v>
      </c>
      <c r="E21" s="128" t="s">
        <v>111</v>
      </c>
    </row>
    <row r="22" spans="1:5" ht="36.75" customHeight="1" x14ac:dyDescent="0.25">
      <c r="A22" s="127"/>
      <c r="B22" s="129"/>
      <c r="C22" s="133"/>
      <c r="D22" s="133"/>
      <c r="E22" s="129"/>
    </row>
    <row r="23" spans="1:5" ht="45.75" customHeight="1" x14ac:dyDescent="0.25">
      <c r="A23" s="131"/>
      <c r="B23" s="130"/>
      <c r="C23" s="134"/>
      <c r="D23" s="134"/>
      <c r="E23" s="130"/>
    </row>
  </sheetData>
  <mergeCells count="25">
    <mergeCell ref="E17:E19"/>
    <mergeCell ref="E21:E23"/>
    <mergeCell ref="E13:E15"/>
    <mergeCell ref="A21:A23"/>
    <mergeCell ref="B21:B23"/>
    <mergeCell ref="C21:C23"/>
    <mergeCell ref="A13:A16"/>
    <mergeCell ref="A17:A20"/>
    <mergeCell ref="B17:B20"/>
    <mergeCell ref="C17:C20"/>
    <mergeCell ref="D17:D20"/>
    <mergeCell ref="D21:D23"/>
    <mergeCell ref="B13:B16"/>
    <mergeCell ref="C13:C16"/>
    <mergeCell ref="D13:D16"/>
    <mergeCell ref="A2:E2"/>
    <mergeCell ref="A5:E5"/>
    <mergeCell ref="A6:E6"/>
    <mergeCell ref="A7:E7"/>
    <mergeCell ref="A9:A10"/>
    <mergeCell ref="B9:B10"/>
    <mergeCell ref="C9:C10"/>
    <mergeCell ref="D9:D10"/>
    <mergeCell ref="E9:E10"/>
    <mergeCell ref="A3:E3"/>
  </mergeCells>
  <pageMargins left="1.4960629921259843" right="1.1023622047244095" top="0.94488188976377963" bottom="1.1417322834645669" header="0.31496062992125984" footer="0.31496062992125984"/>
  <pageSetup paperSize="5" scale="80" orientation="landscape" horizontalDpi="0" verticalDpi="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2:G20"/>
  <sheetViews>
    <sheetView zoomScale="70" zoomScaleNormal="70" workbookViewId="0">
      <selection activeCell="E11" sqref="E11:E20"/>
    </sheetView>
  </sheetViews>
  <sheetFormatPr baseColWidth="10" defaultRowHeight="15" x14ac:dyDescent="0.25"/>
  <cols>
    <col min="1" max="1" width="33.42578125" customWidth="1"/>
    <col min="2" max="2" width="46.28515625" customWidth="1"/>
    <col min="3" max="3" width="31.85546875" customWidth="1"/>
    <col min="4" max="4" width="24.5703125" customWidth="1"/>
    <col min="5" max="5" width="39.42578125" customWidth="1"/>
  </cols>
  <sheetData>
    <row r="2" spans="1:7" x14ac:dyDescent="0.25">
      <c r="A2" s="120" t="s">
        <v>58</v>
      </c>
      <c r="B2" s="120"/>
      <c r="C2" s="120"/>
      <c r="D2" s="120"/>
      <c r="E2" s="120"/>
    </row>
    <row r="3" spans="1:7" x14ac:dyDescent="0.25">
      <c r="A3" s="120" t="s">
        <v>118</v>
      </c>
      <c r="B3" s="120"/>
      <c r="C3" s="120"/>
      <c r="D3" s="120"/>
      <c r="E3" s="120"/>
    </row>
    <row r="5" spans="1:7" x14ac:dyDescent="0.25">
      <c r="A5" s="121" t="s">
        <v>119</v>
      </c>
      <c r="B5" s="121"/>
      <c r="C5" s="121"/>
      <c r="D5" s="121"/>
      <c r="E5" s="121"/>
    </row>
    <row r="6" spans="1:7" x14ac:dyDescent="0.25">
      <c r="A6" s="121" t="s">
        <v>65</v>
      </c>
      <c r="B6" s="121"/>
      <c r="C6" s="121"/>
      <c r="D6" s="121"/>
      <c r="E6" s="121"/>
    </row>
    <row r="7" spans="1:7" x14ac:dyDescent="0.25">
      <c r="A7" s="121" t="s">
        <v>66</v>
      </c>
      <c r="B7" s="121"/>
      <c r="C7" s="121"/>
      <c r="D7" s="121"/>
      <c r="E7" s="121"/>
    </row>
    <row r="8" spans="1:7" x14ac:dyDescent="0.25">
      <c r="A8" s="3"/>
    </row>
    <row r="9" spans="1:7" x14ac:dyDescent="0.25">
      <c r="A9" s="122" t="s">
        <v>12</v>
      </c>
      <c r="B9" s="122" t="s">
        <v>13</v>
      </c>
      <c r="C9" s="122" t="s">
        <v>14</v>
      </c>
      <c r="D9" s="122" t="s">
        <v>15</v>
      </c>
      <c r="E9" s="122" t="s">
        <v>48</v>
      </c>
    </row>
    <row r="10" spans="1:7" s="1" customFormat="1" ht="29.25" customHeight="1" x14ac:dyDescent="0.25">
      <c r="A10" s="123"/>
      <c r="B10" s="123"/>
      <c r="C10" s="123"/>
      <c r="D10" s="123"/>
      <c r="E10" s="123"/>
      <c r="G10" s="1" t="s">
        <v>8</v>
      </c>
    </row>
    <row r="11" spans="1:7" ht="80.25" customHeight="1" x14ac:dyDescent="0.25">
      <c r="A11" s="23" t="s">
        <v>25</v>
      </c>
      <c r="B11" s="25" t="s">
        <v>98</v>
      </c>
      <c r="C11" s="25" t="s">
        <v>99</v>
      </c>
      <c r="D11" s="24" t="s">
        <v>78</v>
      </c>
      <c r="E11" s="128" t="s">
        <v>100</v>
      </c>
    </row>
    <row r="12" spans="1:7" ht="30" customHeight="1" x14ac:dyDescent="0.25">
      <c r="A12" s="126" t="s">
        <v>26</v>
      </c>
      <c r="B12" s="128" t="s">
        <v>101</v>
      </c>
      <c r="C12" s="128" t="s">
        <v>102</v>
      </c>
      <c r="D12" s="132" t="s">
        <v>78</v>
      </c>
      <c r="E12" s="129"/>
    </row>
    <row r="13" spans="1:7" ht="43.5" customHeight="1" x14ac:dyDescent="0.25">
      <c r="A13" s="127"/>
      <c r="B13" s="129"/>
      <c r="C13" s="129"/>
      <c r="D13" s="133"/>
      <c r="E13" s="129"/>
    </row>
    <row r="14" spans="1:7" ht="9" customHeight="1" x14ac:dyDescent="0.25">
      <c r="A14" s="131"/>
      <c r="B14" s="130"/>
      <c r="C14" s="130"/>
      <c r="D14" s="134"/>
      <c r="E14" s="129"/>
    </row>
    <row r="15" spans="1:7" ht="24" customHeight="1" x14ac:dyDescent="0.25">
      <c r="A15" s="126" t="s">
        <v>27</v>
      </c>
      <c r="B15" s="128" t="s">
        <v>103</v>
      </c>
      <c r="C15" s="128" t="s">
        <v>104</v>
      </c>
      <c r="D15" s="132" t="s">
        <v>78</v>
      </c>
      <c r="E15" s="129"/>
    </row>
    <row r="16" spans="1:7" ht="27" customHeight="1" x14ac:dyDescent="0.25">
      <c r="A16" s="127"/>
      <c r="B16" s="129"/>
      <c r="C16" s="129"/>
      <c r="D16" s="133"/>
      <c r="E16" s="129"/>
    </row>
    <row r="17" spans="1:5" ht="30.75" customHeight="1" x14ac:dyDescent="0.25">
      <c r="A17" s="131"/>
      <c r="B17" s="130"/>
      <c r="C17" s="130"/>
      <c r="D17" s="134"/>
      <c r="E17" s="129"/>
    </row>
    <row r="18" spans="1:5" x14ac:dyDescent="0.25">
      <c r="A18" s="126" t="s">
        <v>28</v>
      </c>
      <c r="B18" s="128" t="s">
        <v>105</v>
      </c>
      <c r="C18" s="128" t="s">
        <v>106</v>
      </c>
      <c r="D18" s="132" t="s">
        <v>78</v>
      </c>
      <c r="E18" s="129"/>
    </row>
    <row r="19" spans="1:5" ht="24.75" customHeight="1" x14ac:dyDescent="0.25">
      <c r="A19" s="127"/>
      <c r="B19" s="129"/>
      <c r="C19" s="129"/>
      <c r="D19" s="133"/>
      <c r="E19" s="129"/>
    </row>
    <row r="20" spans="1:5" ht="34.5" customHeight="1" x14ac:dyDescent="0.25">
      <c r="A20" s="131"/>
      <c r="B20" s="130"/>
      <c r="C20" s="130"/>
      <c r="D20" s="134"/>
      <c r="E20" s="130"/>
    </row>
  </sheetData>
  <mergeCells count="23">
    <mergeCell ref="D18:D20"/>
    <mergeCell ref="B12:B14"/>
    <mergeCell ref="C12:C14"/>
    <mergeCell ref="D12:D14"/>
    <mergeCell ref="B15:B17"/>
    <mergeCell ref="C15:C17"/>
    <mergeCell ref="D15:D17"/>
    <mergeCell ref="A12:A14"/>
    <mergeCell ref="A15:A17"/>
    <mergeCell ref="A18:A20"/>
    <mergeCell ref="A2:E2"/>
    <mergeCell ref="A5:E5"/>
    <mergeCell ref="A6:E6"/>
    <mergeCell ref="A7:E7"/>
    <mergeCell ref="A9:A10"/>
    <mergeCell ref="B9:B10"/>
    <mergeCell ref="C9:C10"/>
    <mergeCell ref="D9:D10"/>
    <mergeCell ref="E9:E10"/>
    <mergeCell ref="A3:E3"/>
    <mergeCell ref="E11:E20"/>
    <mergeCell ref="B18:B20"/>
    <mergeCell ref="C18:C20"/>
  </mergeCells>
  <pageMargins left="1.4960629921259843" right="1.1023622047244095" top="0.94488188976377963" bottom="1.1417322834645669" header="0.31496062992125984" footer="0.31496062992125984"/>
  <pageSetup paperSize="5" scale="80" orientation="landscape" horizontalDpi="0"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5</vt:i4>
      </vt:variant>
      <vt:variant>
        <vt:lpstr>Rangos con nombre</vt:lpstr>
      </vt:variant>
      <vt:variant>
        <vt:i4>2</vt:i4>
      </vt:variant>
    </vt:vector>
  </HeadingPairs>
  <TitlesOfParts>
    <vt:vector size="7" baseType="lpstr">
      <vt:lpstr>TERCER SEGUIMIENTO MPR 2019</vt:lpstr>
      <vt:lpstr>RACIONALIZACION TRAMITES</vt:lpstr>
      <vt:lpstr>RENDICION DE CUENTAS</vt:lpstr>
      <vt:lpstr>MECANISMOS MEJORAR ATENCION C</vt:lpstr>
      <vt:lpstr>TRANSPARENCIA ACCESO INF</vt:lpstr>
      <vt:lpstr>'TERCER SEGUIMIENTO MPR 2019'!Área_de_impresión</vt:lpstr>
      <vt:lpstr>'TERCER SEGUIMIENTO MPR 2019'!Títulos_a_imprimir</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CONTROLINTERNO1</cp:lastModifiedBy>
  <cp:lastPrinted>2019-06-26T16:43:30Z</cp:lastPrinted>
  <dcterms:created xsi:type="dcterms:W3CDTF">2016-03-28T15:00:19Z</dcterms:created>
  <dcterms:modified xsi:type="dcterms:W3CDTF">2019-10-10T14:43:12Z</dcterms:modified>
</cp:coreProperties>
</file>