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83CF5EEB-615B-407E-A925-8243D717844E}" xr6:coauthVersionLast="46" xr6:coauthVersionMax="46" xr10:uidLastSave="{00000000-0000-0000-0000-000000000000}"/>
  <bookViews>
    <workbookView xWindow="-120" yWindow="-120" windowWidth="20730" windowHeight="11160" xr2:uid="{00000000-000D-0000-FFFF-FFFF00000000}"/>
  </bookViews>
  <sheets>
    <sheet name="20-08-2024" sheetId="1" r:id="rId1"/>
    <sheet name="TRANFERENCIA " sheetId="3" r:id="rId2"/>
    <sheet name="Hoja2" sheetId="2" r:id="rId3"/>
    <sheet name="USRAXIS" sheetId="4" r:id="rId4"/>
  </sheets>
  <definedNames>
    <definedName name="_xlnm._FilterDatabase" localSheetId="0" hidden="1">'20-08-2024'!$A$7:$Q$8</definedName>
  </definedNames>
  <calcPr calcId="191029"/>
</workbook>
</file>

<file path=xl/calcChain.xml><?xml version="1.0" encoding="utf-8"?>
<calcChain xmlns="http://schemas.openxmlformats.org/spreadsheetml/2006/main">
  <c r="A7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D70" i="1"/>
  <c r="J8" i="1"/>
  <c r="D69" i="1"/>
  <c r="D17" i="3"/>
  <c r="D16" i="3"/>
</calcChain>
</file>

<file path=xl/sharedStrings.xml><?xml version="1.0" encoding="utf-8"?>
<sst xmlns="http://schemas.openxmlformats.org/spreadsheetml/2006/main" count="505" uniqueCount="134">
  <si>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</si>
  <si>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</si>
  <si>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</si>
  <si>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</si>
  <si>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</si>
  <si>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</si>
  <si>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</si>
  <si>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</si>
  <si>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</si>
  <si>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</si>
  <si>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</si>
  <si>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</si>
  <si>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</si>
  <si>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</si>
  <si>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</si>
  <si>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</si>
  <si>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</si>
  <si>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</si>
  <si>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</si>
  <si>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</si>
  <si>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</si>
  <si>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</si>
  <si>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</si>
  <si>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</si>
  <si>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</si>
  <si>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</si>
  <si>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</si>
  <si>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</si>
  <si>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</si>
  <si>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</si>
  <si>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</si>
  <si>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</si>
  <si>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</si>
  <si>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</si>
  <si>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</si>
  <si>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</si>
  <si>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</si>
  <si>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</si>
  <si>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</si>
  <si>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</si>
  <si>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</si>
  <si>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</si>
  <si>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</si>
  <si>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</si>
  <si>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</si>
  <si>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</si>
  <si>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</si>
  <si>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</si>
  <si>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</si>
  <si>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</si>
  <si>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</si>
  <si>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</si>
  <si>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</si>
  <si>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</si>
  <si>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</si>
  <si>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</si>
  <si>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</si>
  <si>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</si>
  <si>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</si>
  <si>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</si>
  <si>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</si>
  <si>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</si>
  <si>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</si>
  <si>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</si>
  <si>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</si>
  <si>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</si>
  <si>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</si>
  <si>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</si>
  <si>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</si>
  <si>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</si>
  <si>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</si>
  <si>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</si>
  <si>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</si>
  <si>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</si>
  <si>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RODRIGUEZ SIMBAÑA JHOSELYN MICHELLE</t>
  </si>
  <si>
    <t>B</t>
  </si>
  <si>
    <t>SALINAS FIERRO  MATEO ISAAC</t>
  </si>
  <si>
    <t>TUPIZA SANGUÑA VICTOR ALEXANDER</t>
  </si>
  <si>
    <t>VELEZ HUERA  ALEX  DAYAN</t>
  </si>
  <si>
    <t>TAPIA ZAMORA  JAIR  MARCELO</t>
  </si>
  <si>
    <t>PINARGOTE  MORA LUIS MIGUEL</t>
  </si>
  <si>
    <t>C</t>
  </si>
  <si>
    <t>SANTIANA CATUCUAGO CARLOS AUGUSTO</t>
  </si>
  <si>
    <t>Renovación de Licencia</t>
  </si>
  <si>
    <t>PALOMO TONATO  EDWIN GIOVANNI</t>
  </si>
  <si>
    <t>FLORES MORENO LUIS MAURICIO</t>
  </si>
  <si>
    <t>NOLE RAMIREZ PABLO FERNANDO</t>
  </si>
  <si>
    <t>GUAYANAY ABAD JUAN CARLOS</t>
  </si>
  <si>
    <t>OVIEDO MEJIA  KEVIN ANDRES</t>
  </si>
  <si>
    <t>MOLINA AREVALO GABRIELA ARAHI</t>
  </si>
  <si>
    <t>JARA RIVERA PACA LOURDES</t>
  </si>
  <si>
    <t>BENALCAZAR ROSAS MANUEL MESIAS</t>
  </si>
  <si>
    <t>RIOFRIO CUADRADO MAYRA SOLEDAD</t>
  </si>
  <si>
    <t>BARAHONA ESCALANTE ALFONSO ALEJANDRO</t>
  </si>
  <si>
    <t>BOAS MATAMOROS JACQUELINE VIVIANA</t>
  </si>
  <si>
    <t>CORREA ELIZALDE AMABLE NICOLAS</t>
  </si>
  <si>
    <t>MARIÑO CRUZ VALERIA NATALY</t>
  </si>
  <si>
    <t>ESPIN SALINAS SANDRA VIOLETA</t>
  </si>
  <si>
    <t>TOBAR ROBALINO ELOY BAYARDO</t>
  </si>
  <si>
    <t>CHAVEZ     MENTOR  ANTONIO</t>
  </si>
  <si>
    <t>GALLO  CAYETANO MAURICIO</t>
  </si>
  <si>
    <t>ANDRADE JATIVA ANITA CARLOTA</t>
  </si>
  <si>
    <t>PIERROTTET MONTALVO PIERRE ALEXANDER</t>
  </si>
  <si>
    <t>VITERI VELA  JOSE LUIS</t>
  </si>
  <si>
    <t>ZAPATA AGUIRRE DANNY ALAIN</t>
  </si>
  <si>
    <t>YANEZ MANOSALVAS MAURICIO GERMAN</t>
  </si>
  <si>
    <t>AGUAS RIVERA FERNANDO ENRIQUE</t>
  </si>
  <si>
    <t>PAREDES PARRA CRISTINA ELIZABETH</t>
  </si>
  <si>
    <t>ALARCON CORDERO RUBEN EDUARDO</t>
  </si>
  <si>
    <t>GARCIA ZAPATA  HECTOR ALEXANDER</t>
  </si>
  <si>
    <t>VELASTEGUI YAULEMA OSCAR ARMANDO</t>
  </si>
  <si>
    <t>ALVEAR SILVA DAVID PAUL</t>
  </si>
  <si>
    <t>ZAITER RAZAH MOUSTAFA</t>
  </si>
  <si>
    <t>RODRIGUEZ LARSEN MARIA CAROLINA</t>
  </si>
  <si>
    <t>ARIAS MORILLO CARLOS ANDRES</t>
  </si>
  <si>
    <t>CHACHA CARDENAS LUIS AUGUSTO</t>
  </si>
  <si>
    <t>GOMEZ SIMBAÑA ANGELO BRYAN</t>
  </si>
  <si>
    <t>GARCIA MAZAMBA MARIA BELEN</t>
  </si>
  <si>
    <t>LEMA ORDOÑEZ DAVID RAFAEL</t>
  </si>
  <si>
    <t>VITERI TERAN VIVIANA PAMELA</t>
  </si>
  <si>
    <t>JIMENEZ ESTRELLA MARIA VERONICA</t>
  </si>
  <si>
    <t>CABRERA CEDEÑO ANDREA ELIZABETH</t>
  </si>
  <si>
    <t>GUERRERO ALDAS RONNY DANIEL</t>
  </si>
  <si>
    <t>NAUPARI PAZMIÑO DANIEL ANTONIO</t>
  </si>
  <si>
    <t>PEREZ CEDILLO DYLAN SAMUEL</t>
  </si>
  <si>
    <t>MARQUEZ GARCIA FRANKELIZBETH DEL VALLE</t>
  </si>
  <si>
    <t>CABALLERO CARRASCO ASCENSION</t>
  </si>
  <si>
    <t>VELASTEGUI VACA LUIS ARMANDO</t>
  </si>
  <si>
    <t>RESHUAN MIÑO JORGE ANTONIO</t>
  </si>
  <si>
    <t>ESPIN GONZALEZ FRANCISCO XAVIER</t>
  </si>
  <si>
    <t>CARVAJAL QUINCHA LUIS ANTONIO</t>
  </si>
  <si>
    <t>ROSAS CISNEROS AIDA PATRICIA</t>
  </si>
  <si>
    <t>TUFIÑO SAMANIEGO RUBEN CRISTOBAL</t>
  </si>
  <si>
    <t>OLMOS MORA EDISON XAVIER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</si>
</sst>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8"/>
  <sheetViews>
    <sheetView tabSelected="1" zoomScale="80" zoomScaleNormal="80" workbookViewId="0">
      <selection activeCell="A66" sqref="A66:Q66"/>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81905892</v>
      </c>
      <c r="E8" s="9" t="s">
        <v>19</v>
      </c>
      <c r="F8" s="9">
        <v>1727544221</v>
      </c>
      <c r="G8" s="9" t="s">
        <v>74</v>
      </c>
      <c r="H8" s="9" t="s">
        <v>61</v>
      </c>
      <c r="I8" s="23">
        <v>45524</v>
      </c>
      <c r="J8" s="23">
        <f>+I8</f>
        <v>45524</v>
      </c>
      <c r="K8" s="24"/>
      <c r="L8" s="4" t="s">
        <v>29</v>
      </c>
      <c r="M8" s="7" t="s">
        <v>22</v>
      </c>
      <c r="N8" s="7"/>
      <c r="O8" s="7"/>
      <c r="P8" s="7"/>
      <c r="Q8" s="7"/>
    </row>
    <row r="9" spans="1:17" s="12" customFormat="1" ht="45" x14ac:dyDescent="0.25">
      <c r="A9" s="9" t="s">
        <v>30</v>
      </c>
      <c r="B9" s="7"/>
      <c r="C9" s="30" t="s">
        <v>73</v>
      </c>
      <c r="D9" s="9">
        <v>77142996</v>
      </c>
      <c r="E9" s="9" t="s">
        <v>75</v>
      </c>
      <c r="F9" s="9">
        <v>1751576628</v>
      </c>
      <c r="G9" s="9" t="s">
        <v>76</v>
      </c>
      <c r="H9" s="9" t="s">
        <v>61</v>
      </c>
      <c r="I9" s="23">
        <v>45524</v>
      </c>
      <c r="J9" s="23">
        <f t="shared" ref="J9:J64" si="0">+I9</f>
        <v>45524</v>
      </c>
      <c r="K9" s="24"/>
      <c r="L9" s="4" t="s">
        <v>29</v>
      </c>
      <c r="M9" s="7" t="s">
        <v>22</v>
      </c>
      <c r="N9" s="7"/>
      <c r="O9" s="7"/>
      <c r="P9" s="7"/>
      <c r="Q9" s="7"/>
    </row>
    <row r="10" spans="1:17" s="12" customFormat="1" ht="45" x14ac:dyDescent="0.25">
      <c r="A10" s="9" t="s">
        <v>30</v>
      </c>
      <c r="B10" s="7"/>
      <c r="C10" s="30" t="s">
        <v>73</v>
      </c>
      <c r="D10" s="9">
        <v>81679753</v>
      </c>
      <c r="E10" s="9" t="s">
        <v>75</v>
      </c>
      <c r="F10" s="9">
        <v>1754274239</v>
      </c>
      <c r="G10" s="9" t="s">
        <v>77</v>
      </c>
      <c r="H10" s="9" t="s">
        <v>61</v>
      </c>
      <c r="I10" s="23">
        <v>45524</v>
      </c>
      <c r="J10" s="23">
        <f t="shared" si="0"/>
        <v>45524</v>
      </c>
      <c r="K10" s="24"/>
      <c r="L10" s="4" t="s">
        <v>29</v>
      </c>
      <c r="M10" s="7" t="s">
        <v>22</v>
      </c>
      <c r="N10" s="7"/>
      <c r="O10" s="7"/>
      <c r="P10" s="7"/>
      <c r="Q10" s="7"/>
    </row>
    <row r="11" spans="1:17" s="12" customFormat="1" ht="45" x14ac:dyDescent="0.25">
      <c r="A11" s="9" t="s">
        <v>30</v>
      </c>
      <c r="B11" s="7"/>
      <c r="C11" s="30" t="s">
        <v>73</v>
      </c>
      <c r="D11" s="9">
        <v>81907490</v>
      </c>
      <c r="E11" s="9" t="s">
        <v>75</v>
      </c>
      <c r="F11" s="9">
        <v>1754500278</v>
      </c>
      <c r="G11" s="9" t="s">
        <v>78</v>
      </c>
      <c r="H11" s="9" t="s">
        <v>61</v>
      </c>
      <c r="I11" s="23">
        <v>45524</v>
      </c>
      <c r="J11" s="23">
        <f t="shared" si="0"/>
        <v>45524</v>
      </c>
      <c r="K11" s="24"/>
      <c r="L11" s="4" t="s">
        <v>29</v>
      </c>
      <c r="M11" s="7" t="s">
        <v>22</v>
      </c>
      <c r="N11" s="7"/>
      <c r="O11" s="7"/>
      <c r="P11" s="7"/>
      <c r="Q11" s="7"/>
    </row>
    <row r="12" spans="1:17" s="12" customFormat="1" ht="45" x14ac:dyDescent="0.25">
      <c r="A12" s="9" t="s">
        <v>30</v>
      </c>
      <c r="B12" s="7"/>
      <c r="C12" s="30" t="s">
        <v>73</v>
      </c>
      <c r="D12" s="9">
        <v>80822950</v>
      </c>
      <c r="E12" s="9" t="s">
        <v>75</v>
      </c>
      <c r="F12" s="9">
        <v>1755562756</v>
      </c>
      <c r="G12" s="9" t="s">
        <v>79</v>
      </c>
      <c r="H12" s="9" t="s">
        <v>61</v>
      </c>
      <c r="I12" s="23">
        <v>45524</v>
      </c>
      <c r="J12" s="23">
        <f t="shared" si="0"/>
        <v>45524</v>
      </c>
      <c r="K12" s="24"/>
      <c r="L12" s="4" t="s">
        <v>29</v>
      </c>
      <c r="M12" s="7" t="s">
        <v>22</v>
      </c>
      <c r="N12" s="7"/>
      <c r="O12" s="7"/>
      <c r="P12" s="7"/>
      <c r="Q12" s="7"/>
    </row>
    <row r="13" spans="1:17" s="12" customFormat="1" ht="45" x14ac:dyDescent="0.25">
      <c r="A13" s="9" t="s">
        <v>30</v>
      </c>
      <c r="B13" s="7"/>
      <c r="C13" s="30" t="s">
        <v>73</v>
      </c>
      <c r="D13" s="9">
        <v>80705422</v>
      </c>
      <c r="E13" s="9" t="s">
        <v>75</v>
      </c>
      <c r="F13" s="9">
        <v>2300095060</v>
      </c>
      <c r="G13" s="9" t="s">
        <v>80</v>
      </c>
      <c r="H13" s="9" t="s">
        <v>61</v>
      </c>
      <c r="I13" s="23">
        <v>45524</v>
      </c>
      <c r="J13" s="23">
        <f t="shared" si="0"/>
        <v>45524</v>
      </c>
      <c r="K13" s="24"/>
      <c r="L13" s="4" t="s">
        <v>29</v>
      </c>
      <c r="M13" s="7" t="s">
        <v>22</v>
      </c>
      <c r="N13" s="7"/>
      <c r="O13" s="7"/>
      <c r="P13" s="7"/>
      <c r="Q13" s="7"/>
    </row>
    <row r="14" spans="1:17" s="12" customFormat="1" ht="45" x14ac:dyDescent="0.25">
      <c r="A14" s="9" t="s">
        <v>30</v>
      </c>
      <c r="B14" s="7"/>
      <c r="C14" s="30" t="s">
        <v>73</v>
      </c>
      <c r="D14" s="9">
        <v>81912242</v>
      </c>
      <c r="E14" s="9" t="s">
        <v>81</v>
      </c>
      <c r="F14" s="9">
        <v>1716201981</v>
      </c>
      <c r="G14" s="9" t="s">
        <v>82</v>
      </c>
      <c r="H14" s="9" t="s">
        <v>61</v>
      </c>
      <c r="I14" s="23">
        <v>45524</v>
      </c>
      <c r="J14" s="23">
        <f t="shared" si="0"/>
        <v>45524</v>
      </c>
      <c r="K14" s="24"/>
      <c r="L14" s="4" t="s">
        <v>29</v>
      </c>
      <c r="M14" s="7" t="s">
        <v>22</v>
      </c>
      <c r="N14" s="7"/>
      <c r="O14" s="7"/>
      <c r="P14" s="7"/>
      <c r="Q14" s="7"/>
    </row>
    <row r="15" spans="1:17" s="12" customFormat="1" ht="45" x14ac:dyDescent="0.25">
      <c r="A15" s="9" t="s">
        <v>30</v>
      </c>
      <c r="B15" s="7"/>
      <c r="C15" s="30" t="s">
        <v>83</v>
      </c>
      <c r="D15" s="9">
        <v>80934561</v>
      </c>
      <c r="E15" s="9" t="s">
        <v>19</v>
      </c>
      <c r="F15" s="9">
        <v>502539315</v>
      </c>
      <c r="G15" s="9" t="s">
        <v>84</v>
      </c>
      <c r="H15" s="9" t="s">
        <v>61</v>
      </c>
      <c r="I15" s="23">
        <v>45524</v>
      </c>
      <c r="J15" s="23">
        <f t="shared" si="0"/>
        <v>45524</v>
      </c>
      <c r="K15" s="24"/>
      <c r="L15" s="4" t="s">
        <v>29</v>
      </c>
      <c r="M15" s="7" t="s">
        <v>22</v>
      </c>
      <c r="N15" s="7"/>
      <c r="O15" s="7"/>
      <c r="P15" s="7"/>
      <c r="Q15" s="7"/>
    </row>
    <row r="16" spans="1:17" s="12" customFormat="1" ht="45" x14ac:dyDescent="0.25">
      <c r="A16" s="9" t="s">
        <v>30</v>
      </c>
      <c r="B16" s="7"/>
      <c r="C16" s="30" t="s">
        <v>83</v>
      </c>
      <c r="D16" s="9">
        <v>80978721</v>
      </c>
      <c r="E16" s="9" t="s">
        <v>19</v>
      </c>
      <c r="F16" s="9">
        <v>1718697921</v>
      </c>
      <c r="G16" s="9" t="s">
        <v>85</v>
      </c>
      <c r="H16" s="9" t="s">
        <v>61</v>
      </c>
      <c r="I16" s="23">
        <v>45524</v>
      </c>
      <c r="J16" s="23">
        <f t="shared" si="0"/>
        <v>45524</v>
      </c>
      <c r="K16" s="24"/>
      <c r="L16" s="4" t="s">
        <v>29</v>
      </c>
      <c r="M16" s="7" t="s">
        <v>22</v>
      </c>
      <c r="N16" s="7"/>
      <c r="O16" s="7"/>
      <c r="P16" s="7"/>
      <c r="Q16" s="7"/>
    </row>
    <row r="17" spans="1:17" s="12" customFormat="1" ht="45" x14ac:dyDescent="0.25">
      <c r="A17" s="9" t="s">
        <v>30</v>
      </c>
      <c r="B17" s="7"/>
      <c r="C17" s="30" t="s">
        <v>83</v>
      </c>
      <c r="D17" s="9">
        <v>24154806</v>
      </c>
      <c r="E17" s="9" t="s">
        <v>19</v>
      </c>
      <c r="F17" s="9">
        <v>1718744350</v>
      </c>
      <c r="G17" s="9" t="s">
        <v>86</v>
      </c>
      <c r="H17" s="9" t="s">
        <v>61</v>
      </c>
      <c r="I17" s="23">
        <v>45524</v>
      </c>
      <c r="J17" s="23">
        <f t="shared" si="0"/>
        <v>45524</v>
      </c>
      <c r="K17" s="24"/>
      <c r="L17" s="4" t="s">
        <v>29</v>
      </c>
      <c r="M17" s="7" t="s">
        <v>22</v>
      </c>
      <c r="N17" s="7"/>
      <c r="O17" s="7"/>
      <c r="P17" s="7"/>
      <c r="Q17" s="7"/>
    </row>
    <row r="18" spans="1:17" s="12" customFormat="1" ht="45" x14ac:dyDescent="0.25">
      <c r="A18" s="9" t="s">
        <v>30</v>
      </c>
      <c r="B18" s="7"/>
      <c r="C18" s="30" t="s">
        <v>83</v>
      </c>
      <c r="D18" s="9">
        <v>77194291</v>
      </c>
      <c r="E18" s="9" t="s">
        <v>19</v>
      </c>
      <c r="F18" s="9">
        <v>1725049694</v>
      </c>
      <c r="G18" s="9" t="s">
        <v>87</v>
      </c>
      <c r="H18" s="9" t="s">
        <v>61</v>
      </c>
      <c r="I18" s="23">
        <v>45524</v>
      </c>
      <c r="J18" s="23">
        <f t="shared" si="0"/>
        <v>45524</v>
      </c>
      <c r="K18" s="24"/>
      <c r="L18" s="4" t="s">
        <v>29</v>
      </c>
      <c r="M18" s="7" t="s">
        <v>22</v>
      </c>
      <c r="N18" s="7"/>
      <c r="O18" s="7"/>
      <c r="P18" s="7"/>
      <c r="Q18" s="7"/>
    </row>
    <row r="19" spans="1:17" s="12" customFormat="1" ht="45" x14ac:dyDescent="0.25">
      <c r="A19" s="9" t="s">
        <v>30</v>
      </c>
      <c r="B19" s="7"/>
      <c r="C19" s="30" t="s">
        <v>83</v>
      </c>
      <c r="D19" s="9">
        <v>80865482</v>
      </c>
      <c r="E19" s="9" t="s">
        <v>19</v>
      </c>
      <c r="F19" s="9">
        <v>1725453326</v>
      </c>
      <c r="G19" s="9" t="s">
        <v>88</v>
      </c>
      <c r="H19" s="9" t="s">
        <v>61</v>
      </c>
      <c r="I19" s="23">
        <v>45524</v>
      </c>
      <c r="J19" s="23">
        <f t="shared" si="0"/>
        <v>45524</v>
      </c>
      <c r="K19" s="24"/>
      <c r="L19" s="4" t="s">
        <v>29</v>
      </c>
      <c r="M19" s="7" t="s">
        <v>22</v>
      </c>
      <c r="N19" s="7"/>
      <c r="O19" s="7"/>
      <c r="P19" s="7"/>
      <c r="Q19" s="7"/>
    </row>
    <row r="20" spans="1:17" s="12" customFormat="1" ht="45" x14ac:dyDescent="0.25">
      <c r="A20" s="9" t="s">
        <v>30</v>
      </c>
      <c r="B20" s="7"/>
      <c r="C20" s="30" t="s">
        <v>83</v>
      </c>
      <c r="D20" s="9">
        <v>78791966</v>
      </c>
      <c r="E20" s="9" t="s">
        <v>19</v>
      </c>
      <c r="F20" s="9">
        <v>1751796085</v>
      </c>
      <c r="G20" s="9" t="s">
        <v>89</v>
      </c>
      <c r="H20" s="9" t="s">
        <v>61</v>
      </c>
      <c r="I20" s="23">
        <v>45524</v>
      </c>
      <c r="J20" s="23">
        <f t="shared" si="0"/>
        <v>45524</v>
      </c>
      <c r="K20" s="24"/>
      <c r="L20" s="4" t="s">
        <v>29</v>
      </c>
      <c r="M20" s="7" t="s">
        <v>22</v>
      </c>
      <c r="N20" s="7"/>
      <c r="O20" s="7"/>
      <c r="P20" s="7"/>
      <c r="Q20" s="7"/>
    </row>
    <row r="21" spans="1:17" s="12" customFormat="1" ht="45" x14ac:dyDescent="0.25">
      <c r="A21" s="9" t="s">
        <v>30</v>
      </c>
      <c r="B21" s="7"/>
      <c r="C21" s="30" t="s">
        <v>83</v>
      </c>
      <c r="D21" s="9">
        <v>81831140</v>
      </c>
      <c r="E21" s="9" t="s">
        <v>75</v>
      </c>
      <c r="F21" s="9">
        <v>201083136</v>
      </c>
      <c r="G21" s="9" t="s">
        <v>90</v>
      </c>
      <c r="H21" s="9" t="s">
        <v>61</v>
      </c>
      <c r="I21" s="23">
        <v>45524</v>
      </c>
      <c r="J21" s="23">
        <f t="shared" si="0"/>
        <v>45524</v>
      </c>
      <c r="K21" s="24"/>
      <c r="L21" s="4" t="s">
        <v>29</v>
      </c>
      <c r="M21" s="7" t="s">
        <v>22</v>
      </c>
      <c r="N21" s="7"/>
      <c r="O21" s="7"/>
      <c r="P21" s="7"/>
      <c r="Q21" s="7"/>
    </row>
    <row r="22" spans="1:17" s="12" customFormat="1" ht="45" x14ac:dyDescent="0.25">
      <c r="A22" s="9" t="s">
        <v>30</v>
      </c>
      <c r="B22" s="7"/>
      <c r="C22" s="30" t="s">
        <v>83</v>
      </c>
      <c r="D22" s="9">
        <v>78597236</v>
      </c>
      <c r="E22" s="9" t="s">
        <v>75</v>
      </c>
      <c r="F22" s="9">
        <v>400775250</v>
      </c>
      <c r="G22" s="9" t="s">
        <v>91</v>
      </c>
      <c r="H22" s="9" t="s">
        <v>61</v>
      </c>
      <c r="I22" s="23">
        <v>45524</v>
      </c>
      <c r="J22" s="23">
        <f t="shared" si="0"/>
        <v>45524</v>
      </c>
      <c r="K22" s="24"/>
      <c r="L22" s="4" t="s">
        <v>29</v>
      </c>
      <c r="M22" s="7" t="s">
        <v>22</v>
      </c>
      <c r="N22" s="7"/>
      <c r="O22" s="7"/>
      <c r="P22" s="7"/>
      <c r="Q22" s="7"/>
    </row>
    <row r="23" spans="1:17" s="12" customFormat="1" ht="45" x14ac:dyDescent="0.25">
      <c r="A23" s="9" t="s">
        <v>30</v>
      </c>
      <c r="B23" s="7"/>
      <c r="C23" s="30" t="s">
        <v>83</v>
      </c>
      <c r="D23" s="9">
        <v>80915595</v>
      </c>
      <c r="E23" s="9" t="s">
        <v>75</v>
      </c>
      <c r="F23" s="9">
        <v>602645095</v>
      </c>
      <c r="G23" s="9" t="s">
        <v>92</v>
      </c>
      <c r="H23" s="9" t="s">
        <v>61</v>
      </c>
      <c r="I23" s="23">
        <v>45524</v>
      </c>
      <c r="J23" s="23">
        <f t="shared" si="0"/>
        <v>45524</v>
      </c>
      <c r="K23" s="24"/>
      <c r="L23" s="4" t="s">
        <v>29</v>
      </c>
      <c r="M23" s="7" t="s">
        <v>22</v>
      </c>
      <c r="N23" s="7"/>
      <c r="O23" s="7"/>
      <c r="P23" s="7"/>
      <c r="Q23" s="7"/>
    </row>
    <row r="24" spans="1:17" s="12" customFormat="1" ht="45" x14ac:dyDescent="0.25">
      <c r="A24" s="9" t="s">
        <v>30</v>
      </c>
      <c r="B24" s="7"/>
      <c r="C24" s="30" t="s">
        <v>83</v>
      </c>
      <c r="D24" s="9">
        <v>82027989</v>
      </c>
      <c r="E24" s="9" t="s">
        <v>75</v>
      </c>
      <c r="F24" s="9">
        <v>1002428611</v>
      </c>
      <c r="G24" s="9" t="s">
        <v>93</v>
      </c>
      <c r="H24" s="9" t="s">
        <v>61</v>
      </c>
      <c r="I24" s="23">
        <v>45524</v>
      </c>
      <c r="J24" s="23">
        <f t="shared" si="0"/>
        <v>45524</v>
      </c>
      <c r="K24" s="24"/>
      <c r="L24" s="4" t="s">
        <v>29</v>
      </c>
      <c r="M24" s="7" t="s">
        <v>22</v>
      </c>
      <c r="N24" s="7"/>
      <c r="O24" s="7"/>
      <c r="P24" s="7"/>
      <c r="Q24" s="7"/>
    </row>
    <row r="25" spans="1:17" s="12" customFormat="1" ht="45" x14ac:dyDescent="0.25">
      <c r="A25" s="9" t="s">
        <v>30</v>
      </c>
      <c r="B25" s="7"/>
      <c r="C25" s="30" t="s">
        <v>83</v>
      </c>
      <c r="D25" s="9">
        <v>79298773</v>
      </c>
      <c r="E25" s="9" t="s">
        <v>75</v>
      </c>
      <c r="F25" s="9">
        <v>1104215528</v>
      </c>
      <c r="G25" s="9" t="s">
        <v>94</v>
      </c>
      <c r="H25" s="9" t="s">
        <v>61</v>
      </c>
      <c r="I25" s="23">
        <v>45524</v>
      </c>
      <c r="J25" s="23">
        <f t="shared" si="0"/>
        <v>45524</v>
      </c>
      <c r="K25" s="24"/>
      <c r="L25" s="4" t="s">
        <v>29</v>
      </c>
      <c r="M25" s="7" t="s">
        <v>22</v>
      </c>
      <c r="N25" s="7"/>
      <c r="O25" s="7"/>
      <c r="P25" s="7"/>
      <c r="Q25" s="7"/>
    </row>
    <row r="26" spans="1:17" s="12" customFormat="1" ht="45" x14ac:dyDescent="0.25">
      <c r="A26" s="9" t="s">
        <v>30</v>
      </c>
      <c r="B26" s="7"/>
      <c r="C26" s="30" t="s">
        <v>83</v>
      </c>
      <c r="D26" s="9">
        <v>82026989</v>
      </c>
      <c r="E26" s="9" t="s">
        <v>75</v>
      </c>
      <c r="F26" s="9">
        <v>1105068827</v>
      </c>
      <c r="G26" s="9" t="s">
        <v>95</v>
      </c>
      <c r="H26" s="9" t="s">
        <v>61</v>
      </c>
      <c r="I26" s="23">
        <v>45524</v>
      </c>
      <c r="J26" s="23">
        <f t="shared" si="0"/>
        <v>45524</v>
      </c>
      <c r="K26" s="24"/>
      <c r="L26" s="4" t="s">
        <v>29</v>
      </c>
      <c r="M26" s="7" t="s">
        <v>22</v>
      </c>
      <c r="N26" s="7"/>
      <c r="O26" s="7"/>
      <c r="P26" s="7"/>
      <c r="Q26" s="7"/>
    </row>
    <row r="27" spans="1:17" s="12" customFormat="1" ht="45" x14ac:dyDescent="0.25">
      <c r="A27" s="9" t="s">
        <v>30</v>
      </c>
      <c r="B27" s="7"/>
      <c r="C27" s="30" t="s">
        <v>83</v>
      </c>
      <c r="D27" s="9">
        <v>80977532</v>
      </c>
      <c r="E27" s="9" t="s">
        <v>75</v>
      </c>
      <c r="F27" s="9">
        <v>1203849300</v>
      </c>
      <c r="G27" s="9" t="s">
        <v>96</v>
      </c>
      <c r="H27" s="9" t="s">
        <v>61</v>
      </c>
      <c r="I27" s="23">
        <v>45524</v>
      </c>
      <c r="J27" s="23">
        <f t="shared" si="0"/>
        <v>45524</v>
      </c>
      <c r="K27" s="24"/>
      <c r="L27" s="4" t="s">
        <v>29</v>
      </c>
      <c r="M27" s="7" t="s">
        <v>22</v>
      </c>
      <c r="N27" s="7"/>
      <c r="O27" s="7"/>
      <c r="P27" s="7"/>
      <c r="Q27" s="7"/>
    </row>
    <row r="28" spans="1:17" s="12" customFormat="1" ht="45" x14ac:dyDescent="0.25">
      <c r="A28" s="9" t="s">
        <v>30</v>
      </c>
      <c r="B28" s="7"/>
      <c r="C28" s="30" t="s">
        <v>83</v>
      </c>
      <c r="D28" s="9">
        <v>80827113</v>
      </c>
      <c r="E28" s="9" t="s">
        <v>75</v>
      </c>
      <c r="F28" s="9">
        <v>1600191710</v>
      </c>
      <c r="G28" s="9" t="s">
        <v>97</v>
      </c>
      <c r="H28" s="9" t="s">
        <v>61</v>
      </c>
      <c r="I28" s="23">
        <v>45524</v>
      </c>
      <c r="J28" s="23">
        <f t="shared" si="0"/>
        <v>45524</v>
      </c>
      <c r="K28" s="24"/>
      <c r="L28" s="4" t="s">
        <v>29</v>
      </c>
      <c r="M28" s="7" t="s">
        <v>22</v>
      </c>
      <c r="N28" s="7"/>
      <c r="O28" s="7"/>
      <c r="P28" s="7"/>
      <c r="Q28" s="7"/>
    </row>
    <row r="29" spans="1:17" s="12" customFormat="1" ht="45" x14ac:dyDescent="0.25">
      <c r="A29" s="9" t="s">
        <v>30</v>
      </c>
      <c r="B29" s="7"/>
      <c r="C29" s="30" t="s">
        <v>83</v>
      </c>
      <c r="D29" s="9">
        <v>81900415</v>
      </c>
      <c r="E29" s="9" t="s">
        <v>75</v>
      </c>
      <c r="F29" s="9">
        <v>1700166745</v>
      </c>
      <c r="G29" s="9" t="s">
        <v>98</v>
      </c>
      <c r="H29" s="9" t="s">
        <v>61</v>
      </c>
      <c r="I29" s="23">
        <v>45524</v>
      </c>
      <c r="J29" s="23">
        <f t="shared" si="0"/>
        <v>45524</v>
      </c>
      <c r="K29" s="24"/>
      <c r="L29" s="4" t="s">
        <v>29</v>
      </c>
      <c r="M29" s="7" t="s">
        <v>22</v>
      </c>
      <c r="N29" s="7"/>
      <c r="O29" s="7"/>
      <c r="P29" s="7"/>
      <c r="Q29" s="7"/>
    </row>
    <row r="30" spans="1:17" s="12" customFormat="1" ht="45" x14ac:dyDescent="0.25">
      <c r="A30" s="9" t="s">
        <v>30</v>
      </c>
      <c r="B30" s="7"/>
      <c r="C30" s="30" t="s">
        <v>83</v>
      </c>
      <c r="D30" s="9">
        <v>81692319</v>
      </c>
      <c r="E30" s="9" t="s">
        <v>75</v>
      </c>
      <c r="F30" s="9">
        <v>1701203307</v>
      </c>
      <c r="G30" s="9" t="s">
        <v>99</v>
      </c>
      <c r="H30" s="9" t="s">
        <v>61</v>
      </c>
      <c r="I30" s="23">
        <v>45524</v>
      </c>
      <c r="J30" s="23">
        <f t="shared" si="0"/>
        <v>45524</v>
      </c>
      <c r="K30" s="24"/>
      <c r="L30" s="4" t="s">
        <v>29</v>
      </c>
      <c r="M30" s="7" t="s">
        <v>22</v>
      </c>
      <c r="N30" s="7"/>
      <c r="O30" s="7"/>
      <c r="P30" s="7"/>
      <c r="Q30" s="7"/>
    </row>
    <row r="31" spans="1:17" s="12" customFormat="1" ht="45" x14ac:dyDescent="0.25">
      <c r="A31" s="9" t="s">
        <v>30</v>
      </c>
      <c r="B31" s="7"/>
      <c r="C31" s="30" t="s">
        <v>83</v>
      </c>
      <c r="D31" s="9">
        <v>80014283</v>
      </c>
      <c r="E31" s="9" t="s">
        <v>75</v>
      </c>
      <c r="F31" s="9">
        <v>1703909729</v>
      </c>
      <c r="G31" s="9" t="s">
        <v>100</v>
      </c>
      <c r="H31" s="9" t="s">
        <v>61</v>
      </c>
      <c r="I31" s="23">
        <v>45524</v>
      </c>
      <c r="J31" s="23">
        <f t="shared" si="0"/>
        <v>45524</v>
      </c>
      <c r="K31" s="24"/>
      <c r="L31" s="4" t="s">
        <v>29</v>
      </c>
      <c r="M31" s="7" t="s">
        <v>22</v>
      </c>
      <c r="N31" s="7"/>
      <c r="O31" s="7"/>
      <c r="P31" s="7"/>
      <c r="Q31" s="7"/>
    </row>
    <row r="32" spans="1:17" s="12" customFormat="1" ht="45" x14ac:dyDescent="0.25">
      <c r="A32" s="9" t="s">
        <v>30</v>
      </c>
      <c r="B32" s="7"/>
      <c r="C32" s="30" t="s">
        <v>83</v>
      </c>
      <c r="D32" s="9">
        <v>81833027</v>
      </c>
      <c r="E32" s="9" t="s">
        <v>75</v>
      </c>
      <c r="F32" s="9">
        <v>1704976420</v>
      </c>
      <c r="G32" s="9" t="s">
        <v>101</v>
      </c>
      <c r="H32" s="9" t="s">
        <v>61</v>
      </c>
      <c r="I32" s="23">
        <v>45524</v>
      </c>
      <c r="J32" s="23">
        <f t="shared" si="0"/>
        <v>45524</v>
      </c>
      <c r="K32" s="24"/>
      <c r="L32" s="4" t="s">
        <v>29</v>
      </c>
      <c r="M32" s="7" t="s">
        <v>22</v>
      </c>
      <c r="N32" s="7"/>
      <c r="O32" s="7"/>
      <c r="P32" s="7"/>
      <c r="Q32" s="7"/>
    </row>
    <row r="33" spans="1:17" s="12" customFormat="1" ht="45" x14ac:dyDescent="0.25">
      <c r="A33" s="9" t="s">
        <v>30</v>
      </c>
      <c r="B33" s="7"/>
      <c r="C33" s="30" t="s">
        <v>83</v>
      </c>
      <c r="D33" s="9">
        <v>81972731</v>
      </c>
      <c r="E33" s="9" t="s">
        <v>75</v>
      </c>
      <c r="F33" s="9">
        <v>1706558200</v>
      </c>
      <c r="G33" s="9" t="s">
        <v>102</v>
      </c>
      <c r="H33" s="9" t="s">
        <v>61</v>
      </c>
      <c r="I33" s="23">
        <v>45524</v>
      </c>
      <c r="J33" s="23">
        <f t="shared" si="0"/>
        <v>45524</v>
      </c>
      <c r="K33" s="24"/>
      <c r="L33" s="4" t="s">
        <v>29</v>
      </c>
      <c r="M33" s="7" t="s">
        <v>22</v>
      </c>
      <c r="N33" s="7"/>
      <c r="O33" s="7"/>
      <c r="P33" s="7"/>
      <c r="Q33" s="7"/>
    </row>
    <row r="34" spans="1:17" s="12" customFormat="1" ht="45" x14ac:dyDescent="0.25">
      <c r="A34" s="9" t="s">
        <v>30</v>
      </c>
      <c r="B34" s="7"/>
      <c r="C34" s="30" t="s">
        <v>83</v>
      </c>
      <c r="D34" s="9">
        <v>80988693</v>
      </c>
      <c r="E34" s="9" t="s">
        <v>75</v>
      </c>
      <c r="F34" s="9">
        <v>1707075691</v>
      </c>
      <c r="G34" s="9" t="s">
        <v>103</v>
      </c>
      <c r="H34" s="9" t="s">
        <v>61</v>
      </c>
      <c r="I34" s="23">
        <v>45524</v>
      </c>
      <c r="J34" s="23">
        <f t="shared" si="0"/>
        <v>45524</v>
      </c>
      <c r="K34" s="24"/>
      <c r="L34" s="4" t="s">
        <v>29</v>
      </c>
      <c r="M34" s="7" t="s">
        <v>22</v>
      </c>
      <c r="N34" s="7"/>
      <c r="O34" s="7"/>
      <c r="P34" s="7"/>
      <c r="Q34" s="7"/>
    </row>
    <row r="35" spans="1:17" s="12" customFormat="1" ht="45" x14ac:dyDescent="0.25">
      <c r="A35" s="9" t="s">
        <v>30</v>
      </c>
      <c r="B35" s="7"/>
      <c r="C35" s="30" t="s">
        <v>83</v>
      </c>
      <c r="D35" s="9">
        <v>80871505</v>
      </c>
      <c r="E35" s="9" t="s">
        <v>75</v>
      </c>
      <c r="F35" s="9">
        <v>1710101872</v>
      </c>
      <c r="G35" s="9" t="s">
        <v>104</v>
      </c>
      <c r="H35" s="9" t="s">
        <v>61</v>
      </c>
      <c r="I35" s="23">
        <v>45524</v>
      </c>
      <c r="J35" s="23">
        <f t="shared" si="0"/>
        <v>45524</v>
      </c>
      <c r="K35" s="24"/>
      <c r="L35" s="4" t="s">
        <v>29</v>
      </c>
      <c r="M35" s="7" t="s">
        <v>22</v>
      </c>
      <c r="N35" s="7"/>
      <c r="O35" s="7"/>
      <c r="P35" s="7"/>
      <c r="Q35" s="7"/>
    </row>
    <row r="36" spans="1:17" s="12" customFormat="1" ht="45" x14ac:dyDescent="0.25">
      <c r="A36" s="9" t="s">
        <v>30</v>
      </c>
      <c r="B36" s="7"/>
      <c r="C36" s="30" t="s">
        <v>83</v>
      </c>
      <c r="D36" s="9">
        <v>79065784</v>
      </c>
      <c r="E36" s="9" t="s">
        <v>75</v>
      </c>
      <c r="F36" s="9">
        <v>1710874262</v>
      </c>
      <c r="G36" s="9" t="s">
        <v>105</v>
      </c>
      <c r="H36" s="9" t="s">
        <v>61</v>
      </c>
      <c r="I36" s="23">
        <v>45524</v>
      </c>
      <c r="J36" s="23">
        <f t="shared" si="0"/>
        <v>45524</v>
      </c>
      <c r="K36" s="24"/>
      <c r="L36" s="4" t="s">
        <v>29</v>
      </c>
      <c r="M36" s="7" t="s">
        <v>22</v>
      </c>
      <c r="N36" s="7"/>
      <c r="O36" s="7"/>
      <c r="P36" s="7"/>
      <c r="Q36" s="7"/>
    </row>
    <row r="37" spans="1:17" s="12" customFormat="1" ht="45" x14ac:dyDescent="0.25">
      <c r="A37" s="9" t="s">
        <v>30</v>
      </c>
      <c r="B37" s="7"/>
      <c r="C37" s="30" t="s">
        <v>83</v>
      </c>
      <c r="D37" s="9">
        <v>81959638</v>
      </c>
      <c r="E37" s="9" t="s">
        <v>75</v>
      </c>
      <c r="F37" s="9">
        <v>1711780211</v>
      </c>
      <c r="G37" s="9" t="s">
        <v>106</v>
      </c>
      <c r="H37" s="9" t="s">
        <v>61</v>
      </c>
      <c r="I37" s="23">
        <v>45524</v>
      </c>
      <c r="J37" s="23">
        <f t="shared" si="0"/>
        <v>45524</v>
      </c>
      <c r="K37" s="24"/>
      <c r="L37" s="4" t="s">
        <v>29</v>
      </c>
      <c r="M37" s="7" t="s">
        <v>22</v>
      </c>
      <c r="N37" s="7"/>
      <c r="O37" s="7"/>
      <c r="P37" s="7"/>
      <c r="Q37" s="7"/>
    </row>
    <row r="38" spans="1:17" s="12" customFormat="1" ht="45" x14ac:dyDescent="0.25">
      <c r="A38" s="9" t="s">
        <v>30</v>
      </c>
      <c r="B38" s="7"/>
      <c r="C38" s="30" t="s">
        <v>83</v>
      </c>
      <c r="D38" s="9">
        <v>82000758</v>
      </c>
      <c r="E38" s="9" t="s">
        <v>75</v>
      </c>
      <c r="F38" s="9">
        <v>1712514478</v>
      </c>
      <c r="G38" s="9" t="s">
        <v>107</v>
      </c>
      <c r="H38" s="9" t="s">
        <v>61</v>
      </c>
      <c r="I38" s="23">
        <v>45524</v>
      </c>
      <c r="J38" s="23">
        <f t="shared" si="0"/>
        <v>45524</v>
      </c>
      <c r="K38" s="24"/>
      <c r="L38" s="4" t="s">
        <v>29</v>
      </c>
      <c r="M38" s="7" t="s">
        <v>22</v>
      </c>
      <c r="N38" s="7"/>
      <c r="O38" s="7"/>
      <c r="P38" s="7"/>
      <c r="Q38" s="7"/>
    </row>
    <row r="39" spans="1:17" s="12" customFormat="1" ht="45" x14ac:dyDescent="0.25">
      <c r="A39" s="9" t="s">
        <v>30</v>
      </c>
      <c r="B39" s="7"/>
      <c r="C39" s="30" t="s">
        <v>83</v>
      </c>
      <c r="D39" s="9">
        <v>80849204</v>
      </c>
      <c r="E39" s="9" t="s">
        <v>75</v>
      </c>
      <c r="F39" s="9">
        <v>1713170379</v>
      </c>
      <c r="G39" s="9" t="s">
        <v>108</v>
      </c>
      <c r="H39" s="9" t="s">
        <v>61</v>
      </c>
      <c r="I39" s="23">
        <v>45524</v>
      </c>
      <c r="J39" s="23">
        <f t="shared" si="0"/>
        <v>45524</v>
      </c>
      <c r="K39" s="24"/>
      <c r="L39" s="4" t="s">
        <v>29</v>
      </c>
      <c r="M39" s="7" t="s">
        <v>22</v>
      </c>
      <c r="N39" s="7"/>
      <c r="O39" s="7"/>
      <c r="P39" s="7"/>
      <c r="Q39" s="7"/>
    </row>
    <row r="40" spans="1:17" s="12" customFormat="1" ht="45" x14ac:dyDescent="0.25">
      <c r="A40" s="9" t="s">
        <v>30</v>
      </c>
      <c r="B40" s="7"/>
      <c r="C40" s="30" t="s">
        <v>83</v>
      </c>
      <c r="D40" s="9">
        <v>80970195</v>
      </c>
      <c r="E40" s="9" t="s">
        <v>75</v>
      </c>
      <c r="F40" s="9">
        <v>1713330643</v>
      </c>
      <c r="G40" s="9" t="s">
        <v>109</v>
      </c>
      <c r="H40" s="9" t="s">
        <v>61</v>
      </c>
      <c r="I40" s="23">
        <v>45524</v>
      </c>
      <c r="J40" s="23">
        <f t="shared" si="0"/>
        <v>45524</v>
      </c>
      <c r="K40" s="24"/>
      <c r="L40" s="4" t="s">
        <v>29</v>
      </c>
      <c r="M40" s="7" t="s">
        <v>22</v>
      </c>
      <c r="N40" s="7"/>
      <c r="O40" s="7"/>
      <c r="P40" s="7"/>
      <c r="Q40" s="7"/>
    </row>
    <row r="41" spans="1:17" s="12" customFormat="1" ht="45" x14ac:dyDescent="0.25">
      <c r="A41" s="9" t="s">
        <v>30</v>
      </c>
      <c r="B41" s="7"/>
      <c r="C41" s="30" t="s">
        <v>83</v>
      </c>
      <c r="D41" s="9">
        <v>81746631</v>
      </c>
      <c r="E41" s="9" t="s">
        <v>75</v>
      </c>
      <c r="F41" s="9">
        <v>1713794954</v>
      </c>
      <c r="G41" s="9" t="s">
        <v>110</v>
      </c>
      <c r="H41" s="9" t="s">
        <v>61</v>
      </c>
      <c r="I41" s="23">
        <v>45524</v>
      </c>
      <c r="J41" s="23">
        <f t="shared" si="0"/>
        <v>45524</v>
      </c>
      <c r="K41" s="24"/>
      <c r="L41" s="4" t="s">
        <v>29</v>
      </c>
      <c r="M41" s="7" t="s">
        <v>22</v>
      </c>
      <c r="N41" s="7"/>
      <c r="O41" s="7"/>
      <c r="P41" s="7"/>
      <c r="Q41" s="7"/>
    </row>
    <row r="42" spans="1:17" s="12" customFormat="1" ht="45" x14ac:dyDescent="0.25">
      <c r="A42" s="9" t="s">
        <v>30</v>
      </c>
      <c r="B42" s="7"/>
      <c r="C42" s="30" t="s">
        <v>83</v>
      </c>
      <c r="D42" s="9">
        <v>80848087</v>
      </c>
      <c r="E42" s="9" t="s">
        <v>75</v>
      </c>
      <c r="F42" s="9">
        <v>1716500150</v>
      </c>
      <c r="G42" s="9" t="s">
        <v>111</v>
      </c>
      <c r="H42" s="9" t="s">
        <v>61</v>
      </c>
      <c r="I42" s="23">
        <v>45524</v>
      </c>
      <c r="J42" s="23">
        <f t="shared" si="0"/>
        <v>45524</v>
      </c>
      <c r="K42" s="24"/>
      <c r="L42" s="4" t="s">
        <v>29</v>
      </c>
      <c r="M42" s="7" t="s">
        <v>22</v>
      </c>
      <c r="N42" s="7"/>
      <c r="O42" s="7"/>
      <c r="P42" s="7"/>
      <c r="Q42" s="7"/>
    </row>
    <row r="43" spans="1:17" s="12" customFormat="1" ht="45" x14ac:dyDescent="0.25">
      <c r="A43" s="9" t="s">
        <v>30</v>
      </c>
      <c r="B43" s="7"/>
      <c r="C43" s="30" t="s">
        <v>83</v>
      </c>
      <c r="D43" s="9">
        <v>80965303</v>
      </c>
      <c r="E43" s="9" t="s">
        <v>75</v>
      </c>
      <c r="F43" s="9">
        <v>1717882649</v>
      </c>
      <c r="G43" s="9" t="s">
        <v>112</v>
      </c>
      <c r="H43" s="9" t="s">
        <v>61</v>
      </c>
      <c r="I43" s="23">
        <v>45524</v>
      </c>
      <c r="J43" s="23">
        <f t="shared" si="0"/>
        <v>45524</v>
      </c>
      <c r="K43" s="24"/>
      <c r="L43" s="4" t="s">
        <v>29</v>
      </c>
      <c r="M43" s="7" t="s">
        <v>22</v>
      </c>
      <c r="N43" s="7"/>
      <c r="O43" s="7"/>
      <c r="P43" s="7"/>
      <c r="Q43" s="7"/>
    </row>
    <row r="44" spans="1:17" s="12" customFormat="1" ht="45" x14ac:dyDescent="0.25">
      <c r="A44" s="9" t="s">
        <v>30</v>
      </c>
      <c r="B44" s="7"/>
      <c r="C44" s="30" t="s">
        <v>83</v>
      </c>
      <c r="D44" s="9">
        <v>82650932</v>
      </c>
      <c r="E44" s="9" t="s">
        <v>75</v>
      </c>
      <c r="F44" s="9">
        <v>1718226796</v>
      </c>
      <c r="G44" s="9" t="s">
        <v>113</v>
      </c>
      <c r="H44" s="9" t="s">
        <v>61</v>
      </c>
      <c r="I44" s="23">
        <v>45524</v>
      </c>
      <c r="J44" s="23">
        <f t="shared" si="0"/>
        <v>45524</v>
      </c>
      <c r="K44" s="24"/>
      <c r="L44" s="4" t="s">
        <v>29</v>
      </c>
      <c r="M44" s="7" t="s">
        <v>22</v>
      </c>
      <c r="N44" s="7"/>
      <c r="O44" s="7"/>
      <c r="P44" s="7"/>
      <c r="Q44" s="7"/>
    </row>
    <row r="45" spans="1:17" s="12" customFormat="1" ht="45" x14ac:dyDescent="0.25">
      <c r="A45" s="9" t="s">
        <v>30</v>
      </c>
      <c r="B45" s="7"/>
      <c r="C45" s="30" t="s">
        <v>83</v>
      </c>
      <c r="D45" s="9">
        <v>77687990</v>
      </c>
      <c r="E45" s="9" t="s">
        <v>75</v>
      </c>
      <c r="F45" s="9">
        <v>1718753203</v>
      </c>
      <c r="G45" s="9" t="s">
        <v>114</v>
      </c>
      <c r="H45" s="9" t="s">
        <v>61</v>
      </c>
      <c r="I45" s="23">
        <v>45524</v>
      </c>
      <c r="J45" s="23">
        <f t="shared" si="0"/>
        <v>45524</v>
      </c>
      <c r="K45" s="24"/>
      <c r="L45" s="4" t="s">
        <v>29</v>
      </c>
      <c r="M45" s="7" t="s">
        <v>22</v>
      </c>
      <c r="N45" s="7"/>
      <c r="O45" s="7"/>
      <c r="P45" s="7"/>
      <c r="Q45" s="7"/>
    </row>
    <row r="46" spans="1:17" s="12" customFormat="1" ht="45" x14ac:dyDescent="0.25">
      <c r="A46" s="9" t="s">
        <v>30</v>
      </c>
      <c r="B46" s="7"/>
      <c r="C46" s="30" t="s">
        <v>83</v>
      </c>
      <c r="D46" s="9">
        <v>78627571</v>
      </c>
      <c r="E46" s="9" t="s">
        <v>75</v>
      </c>
      <c r="F46" s="9">
        <v>1719657932</v>
      </c>
      <c r="G46" s="9" t="s">
        <v>115</v>
      </c>
      <c r="H46" s="9" t="s">
        <v>61</v>
      </c>
      <c r="I46" s="23">
        <v>45524</v>
      </c>
      <c r="J46" s="23">
        <f t="shared" si="0"/>
        <v>45524</v>
      </c>
      <c r="K46" s="24"/>
      <c r="L46" s="4" t="s">
        <v>29</v>
      </c>
      <c r="M46" s="7" t="s">
        <v>22</v>
      </c>
      <c r="N46" s="7"/>
      <c r="O46" s="7"/>
      <c r="P46" s="7"/>
      <c r="Q46" s="7"/>
    </row>
    <row r="47" spans="1:17" s="12" customFormat="1" ht="45" x14ac:dyDescent="0.25">
      <c r="A47" s="9" t="s">
        <v>30</v>
      </c>
      <c r="B47" s="7"/>
      <c r="C47" s="30" t="s">
        <v>83</v>
      </c>
      <c r="D47" s="9">
        <v>77366276</v>
      </c>
      <c r="E47" s="9" t="s">
        <v>75</v>
      </c>
      <c r="F47" s="9">
        <v>1720622727</v>
      </c>
      <c r="G47" s="9" t="s">
        <v>116</v>
      </c>
      <c r="H47" s="9" t="s">
        <v>61</v>
      </c>
      <c r="I47" s="23">
        <v>45524</v>
      </c>
      <c r="J47" s="23">
        <f t="shared" si="0"/>
        <v>45524</v>
      </c>
      <c r="K47" s="24"/>
      <c r="L47" s="4" t="s">
        <v>29</v>
      </c>
      <c r="M47" s="7" t="s">
        <v>22</v>
      </c>
      <c r="N47" s="7"/>
      <c r="O47" s="7"/>
      <c r="P47" s="7"/>
      <c r="Q47" s="7"/>
    </row>
    <row r="48" spans="1:17" s="12" customFormat="1" ht="45" x14ac:dyDescent="0.25">
      <c r="A48" s="9" t="s">
        <v>30</v>
      </c>
      <c r="B48" s="7"/>
      <c r="C48" s="30" t="s">
        <v>83</v>
      </c>
      <c r="D48" s="9">
        <v>79087520</v>
      </c>
      <c r="E48" s="9" t="s">
        <v>75</v>
      </c>
      <c r="F48" s="9">
        <v>1721031860</v>
      </c>
      <c r="G48" s="9" t="s">
        <v>117</v>
      </c>
      <c r="H48" s="9" t="s">
        <v>61</v>
      </c>
      <c r="I48" s="23">
        <v>45524</v>
      </c>
      <c r="J48" s="23">
        <f t="shared" si="0"/>
        <v>45524</v>
      </c>
      <c r="K48" s="24"/>
      <c r="L48" s="4" t="s">
        <v>29</v>
      </c>
      <c r="M48" s="7" t="s">
        <v>22</v>
      </c>
      <c r="N48" s="7"/>
      <c r="O48" s="7"/>
      <c r="P48" s="7"/>
      <c r="Q48" s="7"/>
    </row>
    <row r="49" spans="1:17" s="12" customFormat="1" ht="45" x14ac:dyDescent="0.25">
      <c r="A49" s="9" t="s">
        <v>30</v>
      </c>
      <c r="B49" s="7"/>
      <c r="C49" s="30" t="s">
        <v>83</v>
      </c>
      <c r="D49" s="9">
        <v>80850317</v>
      </c>
      <c r="E49" s="9" t="s">
        <v>75</v>
      </c>
      <c r="F49" s="9">
        <v>1721103495</v>
      </c>
      <c r="G49" s="9" t="s">
        <v>118</v>
      </c>
      <c r="H49" s="9" t="s">
        <v>61</v>
      </c>
      <c r="I49" s="23">
        <v>45524</v>
      </c>
      <c r="J49" s="23">
        <f t="shared" si="0"/>
        <v>45524</v>
      </c>
      <c r="K49" s="24"/>
      <c r="L49" s="4" t="s">
        <v>29</v>
      </c>
      <c r="M49" s="7" t="s">
        <v>22</v>
      </c>
      <c r="N49" s="7"/>
      <c r="O49" s="7"/>
      <c r="P49" s="7"/>
      <c r="Q49" s="7"/>
    </row>
    <row r="50" spans="1:17" s="12" customFormat="1" ht="45" x14ac:dyDescent="0.25">
      <c r="A50" s="9" t="s">
        <v>30</v>
      </c>
      <c r="B50" s="7"/>
      <c r="C50" s="30" t="s">
        <v>83</v>
      </c>
      <c r="D50" s="9">
        <v>80826785</v>
      </c>
      <c r="E50" s="9" t="s">
        <v>75</v>
      </c>
      <c r="F50" s="9">
        <v>1721486379</v>
      </c>
      <c r="G50" s="9" t="s">
        <v>119</v>
      </c>
      <c r="H50" s="9" t="s">
        <v>61</v>
      </c>
      <c r="I50" s="23">
        <v>45524</v>
      </c>
      <c r="J50" s="23">
        <f t="shared" si="0"/>
        <v>45524</v>
      </c>
      <c r="K50" s="24"/>
      <c r="L50" s="4" t="s">
        <v>29</v>
      </c>
      <c r="M50" s="7" t="s">
        <v>22</v>
      </c>
      <c r="N50" s="7"/>
      <c r="O50" s="7"/>
      <c r="P50" s="7"/>
      <c r="Q50" s="7"/>
    </row>
    <row r="51" spans="1:17" s="12" customFormat="1" ht="45" x14ac:dyDescent="0.25">
      <c r="A51" s="9" t="s">
        <v>30</v>
      </c>
      <c r="B51" s="7"/>
      <c r="C51" s="30" t="s">
        <v>83</v>
      </c>
      <c r="D51" s="9">
        <v>80849235</v>
      </c>
      <c r="E51" s="9" t="s">
        <v>75</v>
      </c>
      <c r="F51" s="9">
        <v>1723008536</v>
      </c>
      <c r="G51" s="9" t="s">
        <v>120</v>
      </c>
      <c r="H51" s="9" t="s">
        <v>61</v>
      </c>
      <c r="I51" s="23">
        <v>45524</v>
      </c>
      <c r="J51" s="23">
        <f t="shared" si="0"/>
        <v>45524</v>
      </c>
      <c r="K51" s="24"/>
      <c r="L51" s="4" t="s">
        <v>29</v>
      </c>
      <c r="M51" s="7" t="s">
        <v>22</v>
      </c>
      <c r="N51" s="7"/>
      <c r="O51" s="7"/>
      <c r="P51" s="7"/>
      <c r="Q51" s="7"/>
    </row>
    <row r="52" spans="1:17" s="12" customFormat="1" ht="45" x14ac:dyDescent="0.25">
      <c r="A52" s="9" t="s">
        <v>30</v>
      </c>
      <c r="B52" s="7"/>
      <c r="C52" s="30" t="s">
        <v>83</v>
      </c>
      <c r="D52" s="9">
        <v>80919459</v>
      </c>
      <c r="E52" s="9" t="s">
        <v>75</v>
      </c>
      <c r="F52" s="9">
        <v>1723666903</v>
      </c>
      <c r="G52" s="9" t="s">
        <v>121</v>
      </c>
      <c r="H52" s="9" t="s">
        <v>61</v>
      </c>
      <c r="I52" s="23">
        <v>45524</v>
      </c>
      <c r="J52" s="23">
        <f t="shared" si="0"/>
        <v>45524</v>
      </c>
      <c r="K52" s="24"/>
      <c r="L52" s="4" t="s">
        <v>29</v>
      </c>
      <c r="M52" s="7" t="s">
        <v>22</v>
      </c>
      <c r="N52" s="7"/>
      <c r="O52" s="7"/>
      <c r="P52" s="7"/>
      <c r="Q52" s="7"/>
    </row>
    <row r="53" spans="1:17" s="12" customFormat="1" ht="45" x14ac:dyDescent="0.25">
      <c r="A53" s="9" t="s">
        <v>30</v>
      </c>
      <c r="B53" s="7"/>
      <c r="C53" s="30" t="s">
        <v>83</v>
      </c>
      <c r="D53" s="9">
        <v>79068943</v>
      </c>
      <c r="E53" s="9" t="s">
        <v>75</v>
      </c>
      <c r="F53" s="9">
        <v>1725083552</v>
      </c>
      <c r="G53" s="9" t="s">
        <v>122</v>
      </c>
      <c r="H53" s="9" t="s">
        <v>61</v>
      </c>
      <c r="I53" s="23">
        <v>45524</v>
      </c>
      <c r="J53" s="23">
        <f t="shared" si="0"/>
        <v>45524</v>
      </c>
      <c r="K53" s="24"/>
      <c r="L53" s="4" t="s">
        <v>29</v>
      </c>
      <c r="M53" s="7" t="s">
        <v>22</v>
      </c>
      <c r="N53" s="7"/>
      <c r="O53" s="7"/>
      <c r="P53" s="7"/>
      <c r="Q53" s="7"/>
    </row>
    <row r="54" spans="1:17" s="12" customFormat="1" ht="45" x14ac:dyDescent="0.25">
      <c r="A54" s="9" t="s">
        <v>30</v>
      </c>
      <c r="B54" s="7"/>
      <c r="C54" s="30" t="s">
        <v>83</v>
      </c>
      <c r="D54" s="9">
        <v>80758951</v>
      </c>
      <c r="E54" s="9" t="s">
        <v>75</v>
      </c>
      <c r="F54" s="9">
        <v>1726838319</v>
      </c>
      <c r="G54" s="9" t="s">
        <v>123</v>
      </c>
      <c r="H54" s="9" t="s">
        <v>61</v>
      </c>
      <c r="I54" s="23">
        <v>45524</v>
      </c>
      <c r="J54" s="23">
        <f t="shared" si="0"/>
        <v>45524</v>
      </c>
      <c r="K54" s="24"/>
      <c r="L54" s="4" t="s">
        <v>29</v>
      </c>
      <c r="M54" s="7" t="s">
        <v>22</v>
      </c>
      <c r="N54" s="7"/>
      <c r="O54" s="7"/>
      <c r="P54" s="7"/>
      <c r="Q54" s="7"/>
    </row>
    <row r="55" spans="1:17" s="12" customFormat="1" ht="45" x14ac:dyDescent="0.25">
      <c r="A55" s="9" t="s">
        <v>30</v>
      </c>
      <c r="B55" s="7"/>
      <c r="C55" s="30" t="s">
        <v>83</v>
      </c>
      <c r="D55" s="9">
        <v>80828173</v>
      </c>
      <c r="E55" s="9" t="s">
        <v>75</v>
      </c>
      <c r="F55" s="9">
        <v>1727418343</v>
      </c>
      <c r="G55" s="9" t="s">
        <v>124</v>
      </c>
      <c r="H55" s="9" t="s">
        <v>61</v>
      </c>
      <c r="I55" s="23">
        <v>45524</v>
      </c>
      <c r="J55" s="23">
        <f t="shared" si="0"/>
        <v>45524</v>
      </c>
      <c r="K55" s="24"/>
      <c r="L55" s="4" t="s">
        <v>29</v>
      </c>
      <c r="M55" s="7" t="s">
        <v>22</v>
      </c>
      <c r="N55" s="7"/>
      <c r="O55" s="7"/>
      <c r="P55" s="7"/>
      <c r="Q55" s="7"/>
    </row>
    <row r="56" spans="1:17" s="12" customFormat="1" ht="45" x14ac:dyDescent="0.25">
      <c r="A56" s="9" t="s">
        <v>30</v>
      </c>
      <c r="B56" s="7"/>
      <c r="C56" s="30" t="s">
        <v>83</v>
      </c>
      <c r="D56" s="9">
        <v>80764872</v>
      </c>
      <c r="E56" s="9" t="s">
        <v>75</v>
      </c>
      <c r="F56" s="9">
        <v>1758942773</v>
      </c>
      <c r="G56" s="9" t="s">
        <v>125</v>
      </c>
      <c r="H56" s="9" t="s">
        <v>61</v>
      </c>
      <c r="I56" s="23">
        <v>45524</v>
      </c>
      <c r="J56" s="23">
        <f t="shared" si="0"/>
        <v>45524</v>
      </c>
      <c r="K56" s="24"/>
      <c r="L56" s="4" t="s">
        <v>29</v>
      </c>
      <c r="M56" s="7" t="s">
        <v>22</v>
      </c>
      <c r="N56" s="7"/>
      <c r="O56" s="7"/>
      <c r="P56" s="7"/>
      <c r="Q56" s="7"/>
    </row>
    <row r="57" spans="1:17" s="12" customFormat="1" ht="45" x14ac:dyDescent="0.25">
      <c r="A57" s="9" t="s">
        <v>30</v>
      </c>
      <c r="B57" s="7"/>
      <c r="C57" s="30" t="s">
        <v>83</v>
      </c>
      <c r="D57" s="9">
        <v>80975181</v>
      </c>
      <c r="E57" s="9" t="s">
        <v>75</v>
      </c>
      <c r="F57" s="9">
        <v>1759468380</v>
      </c>
      <c r="G57" s="9" t="s">
        <v>126</v>
      </c>
      <c r="H57" s="9" t="s">
        <v>61</v>
      </c>
      <c r="I57" s="23">
        <v>45524</v>
      </c>
      <c r="J57" s="23">
        <f t="shared" si="0"/>
        <v>45524</v>
      </c>
      <c r="K57" s="24"/>
      <c r="L57" s="4" t="s">
        <v>29</v>
      </c>
      <c r="M57" s="7" t="s">
        <v>22</v>
      </c>
      <c r="N57" s="7"/>
      <c r="O57" s="7"/>
      <c r="P57" s="7"/>
      <c r="Q57" s="7"/>
    </row>
    <row r="58" spans="1:17" s="12" customFormat="1" ht="45" x14ac:dyDescent="0.25">
      <c r="A58" s="9" t="s">
        <v>30</v>
      </c>
      <c r="B58" s="7"/>
      <c r="C58" s="30" t="s">
        <v>83</v>
      </c>
      <c r="D58" s="9">
        <v>81746336</v>
      </c>
      <c r="E58" s="9" t="s">
        <v>75</v>
      </c>
      <c r="F58" s="9">
        <v>1800032144</v>
      </c>
      <c r="G58" s="9" t="s">
        <v>127</v>
      </c>
      <c r="H58" s="9" t="s">
        <v>61</v>
      </c>
      <c r="I58" s="23">
        <v>45524</v>
      </c>
      <c r="J58" s="23">
        <f t="shared" si="0"/>
        <v>45524</v>
      </c>
      <c r="K58" s="24"/>
      <c r="L58" s="4" t="s">
        <v>29</v>
      </c>
      <c r="M58" s="7" t="s">
        <v>22</v>
      </c>
      <c r="N58" s="7"/>
      <c r="O58" s="7"/>
      <c r="P58" s="7"/>
      <c r="Q58" s="7"/>
    </row>
    <row r="59" spans="1:17" s="12" customFormat="1" ht="45" x14ac:dyDescent="0.25">
      <c r="A59" s="9" t="s">
        <v>30</v>
      </c>
      <c r="B59" s="7"/>
      <c r="C59" s="30" t="s">
        <v>83</v>
      </c>
      <c r="D59" s="9">
        <v>80612317</v>
      </c>
      <c r="E59" s="9" t="s">
        <v>75</v>
      </c>
      <c r="F59" s="9">
        <v>1802451326</v>
      </c>
      <c r="G59" s="9" t="s">
        <v>128</v>
      </c>
      <c r="H59" s="9" t="s">
        <v>61</v>
      </c>
      <c r="I59" s="23">
        <v>45524</v>
      </c>
      <c r="J59" s="23">
        <f t="shared" si="0"/>
        <v>45524</v>
      </c>
      <c r="K59" s="24"/>
      <c r="L59" s="4" t="s">
        <v>29</v>
      </c>
      <c r="M59" s="7" t="s">
        <v>22</v>
      </c>
      <c r="N59" s="7"/>
      <c r="O59" s="7"/>
      <c r="P59" s="7"/>
      <c r="Q59" s="7"/>
    </row>
    <row r="60" spans="1:17" s="12" customFormat="1" ht="45" x14ac:dyDescent="0.25">
      <c r="A60" s="9" t="s">
        <v>30</v>
      </c>
      <c r="B60" s="7"/>
      <c r="C60" s="30" t="s">
        <v>83</v>
      </c>
      <c r="D60" s="9">
        <v>70154364</v>
      </c>
      <c r="E60" s="9" t="s">
        <v>81</v>
      </c>
      <c r="F60" s="9">
        <v>1720250271</v>
      </c>
      <c r="G60" s="9" t="s">
        <v>129</v>
      </c>
      <c r="H60" s="9" t="s">
        <v>61</v>
      </c>
      <c r="I60" s="23">
        <v>45524</v>
      </c>
      <c r="J60" s="23">
        <f t="shared" si="0"/>
        <v>45524</v>
      </c>
      <c r="K60" s="24"/>
      <c r="L60" s="4" t="s">
        <v>29</v>
      </c>
      <c r="M60" s="7" t="s">
        <v>22</v>
      </c>
      <c r="N60" s="7"/>
      <c r="O60" s="7"/>
      <c r="P60" s="7"/>
      <c r="Q60" s="7"/>
    </row>
    <row r="61" spans="1:17" s="12" customFormat="1" ht="45" x14ac:dyDescent="0.25">
      <c r="A61" s="9" t="s">
        <v>30</v>
      </c>
      <c r="B61" s="7"/>
      <c r="C61" s="30" t="s">
        <v>83</v>
      </c>
      <c r="D61" s="9">
        <v>81896927</v>
      </c>
      <c r="E61" s="9" t="s">
        <v>26</v>
      </c>
      <c r="F61" s="9">
        <v>1706846852</v>
      </c>
      <c r="G61" s="9" t="s">
        <v>130</v>
      </c>
      <c r="H61" s="9" t="s">
        <v>61</v>
      </c>
      <c r="I61" s="23">
        <v>45524</v>
      </c>
      <c r="J61" s="23">
        <f t="shared" si="0"/>
        <v>45524</v>
      </c>
      <c r="K61" s="24"/>
      <c r="L61" s="4" t="s">
        <v>29</v>
      </c>
      <c r="M61" s="7" t="s">
        <v>22</v>
      </c>
      <c r="N61" s="7"/>
      <c r="O61" s="7"/>
      <c r="P61" s="7"/>
      <c r="Q61" s="7"/>
    </row>
    <row r="62" spans="1:17" s="12" customFormat="1" ht="45" x14ac:dyDescent="0.25">
      <c r="A62" s="9" t="s">
        <v>30</v>
      </c>
      <c r="B62" s="7"/>
      <c r="C62" s="30" t="s">
        <v>83</v>
      </c>
      <c r="D62" s="9">
        <v>79018788</v>
      </c>
      <c r="E62" s="9" t="s">
        <v>26</v>
      </c>
      <c r="F62" s="9">
        <v>1707563944</v>
      </c>
      <c r="G62" s="9" t="s">
        <v>131</v>
      </c>
      <c r="H62" s="9" t="s">
        <v>61</v>
      </c>
      <c r="I62" s="23">
        <v>45524</v>
      </c>
      <c r="J62" s="23">
        <f t="shared" si="0"/>
        <v>45524</v>
      </c>
      <c r="K62" s="24"/>
      <c r="L62" s="4" t="s">
        <v>29</v>
      </c>
      <c r="M62" s="7" t="s">
        <v>22</v>
      </c>
      <c r="N62" s="7"/>
      <c r="O62" s="7"/>
      <c r="P62" s="7"/>
      <c r="Q62" s="7"/>
    </row>
    <row r="63" spans="1:17" s="12" customFormat="1" ht="45" x14ac:dyDescent="0.25">
      <c r="A63" s="9" t="s">
        <v>30</v>
      </c>
      <c r="B63" s="7"/>
      <c r="C63" s="30" t="s">
        <v>83</v>
      </c>
      <c r="D63" s="9">
        <v>80872924</v>
      </c>
      <c r="E63" s="9" t="s">
        <v>26</v>
      </c>
      <c r="F63" s="9">
        <v>1707988448</v>
      </c>
      <c r="G63" s="9" t="s">
        <v>132</v>
      </c>
      <c r="H63" s="9" t="s">
        <v>61</v>
      </c>
      <c r="I63" s="23">
        <v>45524</v>
      </c>
      <c r="J63" s="23">
        <f t="shared" si="0"/>
        <v>45524</v>
      </c>
      <c r="K63" s="24"/>
      <c r="L63" s="4" t="s">
        <v>29</v>
      </c>
      <c r="M63" s="7" t="s">
        <v>22</v>
      </c>
      <c r="N63" s="7"/>
      <c r="O63" s="7"/>
      <c r="P63" s="7"/>
      <c r="Q63" s="7"/>
    </row>
    <row r="64" spans="1:17" s="12" customFormat="1" ht="45" x14ac:dyDescent="0.25">
      <c r="A64" s="9" t="s">
        <v>30</v>
      </c>
      <c r="B64" s="7"/>
      <c r="C64" s="30" t="s">
        <v>83</v>
      </c>
      <c r="D64" s="9">
        <v>80019547</v>
      </c>
      <c r="E64" s="9" t="s">
        <v>26</v>
      </c>
      <c r="F64" s="9">
        <v>1709399479</v>
      </c>
      <c r="G64" s="9" t="s">
        <v>133</v>
      </c>
      <c r="H64" s="9" t="s">
        <v>61</v>
      </c>
      <c r="I64" s="23">
        <v>45524</v>
      </c>
      <c r="J64" s="23">
        <f t="shared" si="0"/>
        <v>45524</v>
      </c>
      <c r="K64" s="24"/>
      <c r="L64" s="4" t="s">
        <v>29</v>
      </c>
      <c r="M64" s="7" t="s">
        <v>22</v>
      </c>
      <c r="N64" s="7"/>
      <c r="O64" s="7"/>
      <c r="P64" s="7"/>
      <c r="Q64" s="7"/>
    </row>
    <row r="65" spans="1:17" s="12" customFormat="1" x14ac:dyDescent="0.25">
      <c r="A65" s="5"/>
      <c r="B65" s="2"/>
      <c r="C65"/>
      <c r="D65"/>
      <c r="E65"/>
      <c r="F65"/>
      <c r="G65"/>
      <c r="H65"/>
      <c r="I65" s="27"/>
      <c r="J65" s="28"/>
      <c r="K65" s="2"/>
      <c r="L65" s="29"/>
      <c r="M65" s="2"/>
      <c r="N65" s="2"/>
      <c r="O65" s="2"/>
      <c r="P65" s="2"/>
      <c r="Q65" s="2"/>
    </row>
    <row r="66" spans="1:17" ht="67.5" customHeight="1" x14ac:dyDescent="0.25">
      <c r="A66" s="38" t="s">
        <v>52</v>
      </c>
      <c r="B66" s="39"/>
      <c r="C66" s="39"/>
      <c r="D66" s="39"/>
      <c r="E66" s="39"/>
      <c r="F66" s="39"/>
      <c r="G66" s="39"/>
      <c r="H66" s="39"/>
      <c r="I66" s="39"/>
      <c r="J66" s="39"/>
      <c r="K66" s="39"/>
      <c r="L66" s="39"/>
      <c r="M66" s="39"/>
      <c r="N66" s="39"/>
      <c r="O66" s="39"/>
      <c r="P66" s="39"/>
      <c r="Q66" s="40"/>
    </row>
    <row r="67" spans="1:17" ht="30" customHeight="1" x14ac:dyDescent="0.25">
      <c r="A67" s="44" t="s">
        <v>51</v>
      </c>
      <c r="B67" s="45"/>
      <c r="C67" s="45"/>
      <c r="D67" s="45"/>
      <c r="E67" s="45"/>
      <c r="F67" s="45"/>
      <c r="G67" s="45"/>
      <c r="H67" s="45"/>
      <c r="I67" s="45"/>
      <c r="J67" s="45"/>
      <c r="K67" s="45"/>
      <c r="L67" s="45"/>
      <c r="M67" s="45"/>
      <c r="N67" s="45"/>
      <c r="O67" s="45"/>
      <c r="P67" s="45"/>
      <c r="Q67" s="46"/>
    </row>
    <row r="68" spans="1:17" x14ac:dyDescent="0.25">
      <c r="O68" s="8"/>
      <c r="P68" s="8"/>
      <c r="Q68" s="8"/>
    </row>
    <row r="69" spans="1:17" ht="15" customHeight="1" x14ac:dyDescent="0.25">
      <c r="A69" s="16" t="s">
        <v>44</v>
      </c>
      <c r="D69" s="43">
        <f>+I8</f>
        <v>45524</v>
      </c>
      <c r="E69" s="43"/>
      <c r="F69" s="43"/>
      <c r="G69" s="25"/>
      <c r="I69" s="16"/>
      <c r="J69" s="16"/>
      <c r="K69" s="16"/>
      <c r="N69" s="8"/>
    </row>
    <row r="70" spans="1:17" ht="15.75" x14ac:dyDescent="0.25">
      <c r="A70" s="16" t="s">
        <v>45</v>
      </c>
      <c r="D70" s="26">
        <f>COUNTIF(G8:G329,"*")</f>
        <v>57</v>
      </c>
      <c r="E70" s="19"/>
    </row>
    <row r="71" spans="1:17" x14ac:dyDescent="0.25">
      <c r="A71" s="16"/>
      <c r="B71" s="16"/>
      <c r="C71" s="16"/>
      <c r="D71" s="14"/>
      <c r="E71" s="14"/>
      <c r="F71" s="14"/>
    </row>
    <row r="72" spans="1:17" x14ac:dyDescent="0.25">
      <c r="N72" s="5"/>
      <c r="O72" s="5"/>
      <c r="P72" s="5"/>
    </row>
    <row r="73" spans="1:17" ht="12.75" customHeight="1" x14ac:dyDescent="0.25">
      <c r="H73" s="12"/>
      <c r="J73" s="17"/>
      <c r="N73" s="42"/>
      <c r="O73" s="42"/>
      <c r="P73" s="42"/>
    </row>
    <row r="74" spans="1:17" ht="12.75" customHeight="1" x14ac:dyDescent="0.25">
      <c r="H74" s="12"/>
      <c r="J74" s="17"/>
      <c r="N74" s="22"/>
      <c r="O74" s="22"/>
      <c r="P74" s="22"/>
    </row>
    <row r="75" spans="1:17" ht="12.75" customHeight="1" x14ac:dyDescent="0.25">
      <c r="J75" s="16"/>
      <c r="N75" s="41"/>
      <c r="O75" s="41"/>
      <c r="P75" s="41"/>
    </row>
    <row r="76" spans="1:17" x14ac:dyDescent="0.25">
      <c r="A76" s="17" t="str">
        <f>INDEX(USRAXIS!A:A,MATCH(H8,USRAXIS!B:B,0))</f>
        <v>Luis Eduardo Santillan Pillajo</v>
      </c>
      <c r="B76" s="17"/>
      <c r="C76" s="17"/>
      <c r="D76" s="18"/>
      <c r="E76" s="18"/>
      <c r="F76" s="18"/>
      <c r="G76" s="12"/>
      <c r="I76" s="17" t="s">
        <v>55</v>
      </c>
      <c r="J76" s="16"/>
      <c r="K76" s="16"/>
      <c r="N76" s="16"/>
      <c r="O76" s="16"/>
      <c r="P76" s="16"/>
      <c r="Q76" s="8"/>
    </row>
    <row r="77" spans="1:17" x14ac:dyDescent="0.25">
      <c r="A77" s="16" t="s">
        <v>53</v>
      </c>
      <c r="B77" s="16"/>
      <c r="C77" s="16"/>
      <c r="D77" s="14"/>
      <c r="E77" s="14"/>
      <c r="F77" s="14"/>
      <c r="I77" s="16" t="s">
        <v>28</v>
      </c>
      <c r="O77" s="31"/>
      <c r="P77" s="31"/>
      <c r="Q77" s="31"/>
    </row>
    <row r="78" spans="1:17" x14ac:dyDescent="0.25">
      <c r="A78" s="16" t="s">
        <v>54</v>
      </c>
      <c r="B78" s="16"/>
      <c r="C78" s="16"/>
      <c r="D78" s="14"/>
      <c r="E78" s="14"/>
      <c r="F78" s="14"/>
      <c r="I78" s="16" t="s">
        <v>54</v>
      </c>
      <c r="J78" s="16"/>
      <c r="K78" s="16"/>
    </row>
  </sheetData>
  <autoFilter ref="A7:Q8" xr:uid="{00000000-0009-0000-0000-000000000000}"/>
  <mergeCells count="20">
    <mergeCell ref="B6:B7"/>
    <mergeCell ref="G6:G7"/>
    <mergeCell ref="K6:K7"/>
    <mergeCell ref="A6:A7"/>
    <mergeCell ref="A2:O2"/>
    <mergeCell ref="A3:O3"/>
    <mergeCell ref="B4:Q4"/>
    <mergeCell ref="B5:Q5"/>
    <mergeCell ref="O77:Q77"/>
    <mergeCell ref="M6:M7"/>
    <mergeCell ref="N6:P6"/>
    <mergeCell ref="Q6:Q7"/>
    <mergeCell ref="C6:F6"/>
    <mergeCell ref="I6:J6"/>
    <mergeCell ref="A66:Q66"/>
    <mergeCell ref="N75:P75"/>
    <mergeCell ref="N73:P73"/>
    <mergeCell ref="D69:F69"/>
    <mergeCell ref="A67:Q6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2024-09-02T21:33:17Z</dcterms:modified>
</cp:coreProperties>
</file>