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codeName="ThisWorkbook" defaultThemeVersion="124226"/>
  <mc:AlternateContent xmlns:mc="http://schemas.openxmlformats.org/markup-compatibility/2006">
    <mc:Choice Requires="x15">
      <x15ac:absPath xmlns:x15ac="http://schemas.microsoft.com/office/spreadsheetml/2010/11/ac" url="C:\Users\mochoa\Documents\ARCHIVO PLATAFORMA NORTE\2024\AGOSTO\ACTAS DE ENTREGA DIGITALES\EYCONSTANT\"/>
    </mc:Choice>
  </mc:AlternateContent>
  <xr:revisionPtr revIDLastSave="0" documentId="8_{D5507C61-44AC-43BA-A0D6-D681331322FC}" xr6:coauthVersionLast="46" xr6:coauthVersionMax="46" xr10:uidLastSave="{00000000-0000-0000-0000-000000000000}"/>
  <bookViews>
    <workbookView xWindow="-120" yWindow="-120" windowWidth="20730" windowHeight="11160" xr2:uid="{00000000-000D-0000-FFFF-FFFF00000000}"/>
  </bookViews>
  <sheets>
    <sheet name="28-08-2024" sheetId="1" r:id="rId1"/>
    <sheet name="TRANFERENCIA " sheetId="3" r:id="rId2"/>
    <sheet name="Hoja2" sheetId="2" r:id="rId3"/>
    <sheet name="USRAXIS" sheetId="4" r:id="rId4"/>
  </sheets>
  <definedNames>
    <definedName name="_xlnm._FilterDatabase" localSheetId="0" hidden="1">'28-08-2024'!$A$7:$Q$8</definedName>
  </definedNames>
  <calcPr calcId="191029"/>
</workbook>
</file>

<file path=xl/calcChain.xml><?xml version="1.0" encoding="utf-8"?>
<calcChain xmlns="http://schemas.openxmlformats.org/spreadsheetml/2006/main">
  <c r="A116" i="1" l="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D110" i="1"/>
  <c r="J8" i="1"/>
  <c r="D109" i="1"/>
  <c r="D17" i="3"/>
  <c r="D16" i="3"/>
</calcChain>
</file>

<file path=xl/sharedStrings.xml><?xml version="1.0" encoding="utf-8"?>
<sst xmlns="http://schemas.openxmlformats.org/spreadsheetml/2006/main" count="681" uniqueCount="148">
  <si>
    <t>SERIE/SUBSERIE DOCUMENTAL</t>
  </si>
  <si>
    <t>Nro CAJA</t>
  </si>
  <si>
    <t>Nro. EXPEDIENTE</t>
  </si>
  <si>
    <t>DESCRIPCIÓN</t>
  </si>
  <si>
    <t>FECHAS EXTREMAS</t>
  </si>
  <si>
    <t>APERTURA</t>
  </si>
  <si>
    <t>CIERRE</t>
  </si>
  <si>
    <t>Nro. FOJAS</t>
  </si>
  <si>
    <t>DESTINO FINAL</t>
  </si>
  <si>
    <t>SOPORTE</t>
  </si>
  <si>
    <t>UBICACIÓN TOPOGRÁFICA</t>
  </si>
  <si>
    <t>ZONA</t>
  </si>
  <si>
    <t xml:space="preserve">ESTANTERÍA </t>
  </si>
  <si>
    <t>BANDEJA</t>
  </si>
  <si>
    <t>OBSERVACIONES</t>
  </si>
  <si>
    <t xml:space="preserve">Expediente renovación licencia conducir -Juan Luis Guerra </t>
  </si>
  <si>
    <t>Tipo de licencia</t>
  </si>
  <si>
    <t>Año emisión</t>
  </si>
  <si>
    <t>-</t>
  </si>
  <si>
    <t>A</t>
  </si>
  <si>
    <t>Ejemplo:</t>
  </si>
  <si>
    <t>Documento de Identificación</t>
  </si>
  <si>
    <t>Físico</t>
  </si>
  <si>
    <t>TIPO DE LICENCIA</t>
  </si>
  <si>
    <t>PROCESO</t>
  </si>
  <si>
    <t>PRIMERA VEZ</t>
  </si>
  <si>
    <t>E</t>
  </si>
  <si>
    <t>TECNICO EN EMISION DED LICENCIAS</t>
  </si>
  <si>
    <t>TECNICO EN DOCUMENTACION Y ARCHIVO</t>
  </si>
  <si>
    <t>ELIMINACION</t>
  </si>
  <si>
    <t>Emisión de Títulos Habilitantes / LICENCIAS</t>
  </si>
  <si>
    <t>No. TRÁMITE</t>
  </si>
  <si>
    <t>No. DE CÉDULA</t>
  </si>
  <si>
    <t>USUARIO AXIS 4.0</t>
  </si>
  <si>
    <t xml:space="preserve">DE LA CRUZ SANCHEZ JULIO SANTIAGO  </t>
  </si>
  <si>
    <t>AMACIAS</t>
  </si>
  <si>
    <t xml:space="preserve">TURNOS AUTORIZADOS </t>
  </si>
  <si>
    <t>DIRECCIÓN PROVINCIAL DE PICHINCHA OAU XXX</t>
  </si>
  <si>
    <t>AGENCIA NACIONA DE TRÁNSITO</t>
  </si>
  <si>
    <t>INVENTARIO DE TRANSFERENCIA PRIMARIA</t>
  </si>
  <si>
    <t>SECCIÓN</t>
  </si>
  <si>
    <t>PROCESO DESCONCENTRADO</t>
  </si>
  <si>
    <t>SUBSECCIÓN</t>
  </si>
  <si>
    <t>Mediante el presente documento, se realiza la entrega de los expedientes de licencias de conducir realizados en la OAU RUMIÑAHUI de acuerdo al detalle que antecede, para constancia de lo estipulado se registra la presente acta con las firmas de las partes interesadas.</t>
  </si>
  <si>
    <t>FECHA DE ENTREGA/RECEPCIÓN:</t>
  </si>
  <si>
    <t>TOTAL PROCESOS:</t>
  </si>
  <si>
    <t>Inventario elaborado por:</t>
  </si>
  <si>
    <t>Recibido por:</t>
  </si>
  <si>
    <t>XXXXXX</t>
  </si>
  <si>
    <t>XXXXXXC</t>
  </si>
  <si>
    <t>DIRECCIÓN PROVINCIAL DE PICHINCHA OAU XXXXXX</t>
  </si>
  <si>
    <t>Con la recomendación N° 7 de Contraloría General del Estado a la dirección provincial de Pichincha, los servidores que ejecutan el proceso de emisión de licencias de las oficinas de atención al usuario deberán entregar los expedientes de acuerdo al ACTA- ENTREGA en la que se deberá referenciar los documentos con el número de foja asignado para cada trámite.</t>
  </si>
  <si>
    <t>Por medio de la presente, remito la entrega de los expedientes de los procesos de Emisión de Licencias (duplicados, Primera vez, Renovaciones, Canjes, Homologaciones, Permisos Internacionales )a fin de dejar constancia de la Acta Entrega – Recepción de los documentos de respaldo detallados.                                                                                                                                                                                                                                                                                                                                                                                                                             Para constancia y fe de conformidad con lo actuado firman tres ejemplares las persona citadas anteriormente</t>
  </si>
  <si>
    <t>TECNICO EN EMISION DE LICENCIAS</t>
  </si>
  <si>
    <t>DIRECCIÓN PROVINCIAL DE PICHINCHA OAU CORDERO PLATAFORMA NORTE</t>
  </si>
  <si>
    <t>Mauricio Rubén Ochoa Calderón</t>
  </si>
  <si>
    <t>Naula Chimbolema Tupac Isaac</t>
  </si>
  <si>
    <t>AGENCIA NACIONAL DE TRÁNSITO</t>
  </si>
  <si>
    <t>NOMBRE COMPLETO</t>
  </si>
  <si>
    <t>USRAXIS</t>
  </si>
  <si>
    <t>CMIELES</t>
  </si>
  <si>
    <t>ESANTILLAN</t>
  </si>
  <si>
    <t>EYCONSTANT</t>
  </si>
  <si>
    <t>INAULA</t>
  </si>
  <si>
    <t>JPROJAS</t>
  </si>
  <si>
    <t>XCARRERA</t>
  </si>
  <si>
    <t>VGUILLEN</t>
  </si>
  <si>
    <t>Cesár Roberto Mieles Alarcón</t>
  </si>
  <si>
    <t>Luis Eduardo Santillan Pillajo</t>
  </si>
  <si>
    <t>Erika Yanira Constante Zanafria</t>
  </si>
  <si>
    <t>María Verónica Guillén Herrera</t>
  </si>
  <si>
    <t>Rojas Salazar Jonathan Paúl</t>
  </si>
  <si>
    <t>Ximena Cecilia Carrera Guerrón</t>
  </si>
  <si>
    <t>Emisión de Licencia por Primera Vez</t>
  </si>
  <si>
    <t>MARTINEZ HERRERA MARIANA JUDITH</t>
  </si>
  <si>
    <t>TIPAZ MANZANO  MATIAS ALEXANDER</t>
  </si>
  <si>
    <t>PILAGUANO VARGAS  ANTONI STEVEN</t>
  </si>
  <si>
    <t>CUYO CAYO BYRON ROBERTO</t>
  </si>
  <si>
    <t>CACUANGO MUGMAL JOEL ANDERSON</t>
  </si>
  <si>
    <t>B</t>
  </si>
  <si>
    <t>SARMIENTO HERNANDEZ CRISTIAN ALEXANDER</t>
  </si>
  <si>
    <t>GARCES PULUPA  SANTIAGO FRANCISCO</t>
  </si>
  <si>
    <t>MORENO ARRIETA CAMILA NYCOLE</t>
  </si>
  <si>
    <t>CABASCANGO MANGUA ROBERTH  ALBEIRO</t>
  </si>
  <si>
    <t>IZA PAREDES  KEVIN MARCELO</t>
  </si>
  <si>
    <t>ALAVA ZAMBRANO YAJAIRA ELIZABETH</t>
  </si>
  <si>
    <t>FLORES SORIA EMILIA ISABEL</t>
  </si>
  <si>
    <t>SARZOSA VASCO ESTEBAN MATEO</t>
  </si>
  <si>
    <t>PEREZ DEULOFEU YOHANNA</t>
  </si>
  <si>
    <t>ROJAS BODERO WENDY MIREYA</t>
  </si>
  <si>
    <t>C</t>
  </si>
  <si>
    <t>GUARANDA COLES  EDISON LEONARDO</t>
  </si>
  <si>
    <t>ZAMBRANO BARREIRO RAMON ANTONIO</t>
  </si>
  <si>
    <t>Renovación de Licencia</t>
  </si>
  <si>
    <t>GOMEZ ZAMBRANO JONATHAN ALEXANDER</t>
  </si>
  <si>
    <t>PRIVITERA FICHERA DOMENICO MAURO</t>
  </si>
  <si>
    <t>LOPEZ SANCHEZ DIEGO SEBASTIAN</t>
  </si>
  <si>
    <t>POVEDA ZUÑIGA JUAN FRANCISCO</t>
  </si>
  <si>
    <t>GONZALEZ SANTILLAN EDUARDO PATRICIO</t>
  </si>
  <si>
    <t>LOPEZ CASCO LAURO PATRICIO</t>
  </si>
  <si>
    <t>PAUCAR PAUCAR IVAN BENJAMIN</t>
  </si>
  <si>
    <t>CAMPOS GONZALEZ DARWIN DANIEL</t>
  </si>
  <si>
    <t>DAVILA CHAVEZ NORMA FELICIA</t>
  </si>
  <si>
    <t>VILLALBA PAREDES DANIELA ESTEFANIA</t>
  </si>
  <si>
    <t>ALVAREZ MORENO LUIS HECTOR</t>
  </si>
  <si>
    <t>GUADALUPE ALMENDARIZ SEGUNDO MESIAS</t>
  </si>
  <si>
    <t>VELARDE NAVARRO LUIS ARMANDO</t>
  </si>
  <si>
    <t>GRUBEL PIENKNAGURA MARCO AUGUSTO</t>
  </si>
  <si>
    <t>GUZMAN GALLEGOS JOSE LUIS</t>
  </si>
  <si>
    <t>VALLEJO PROAÑO EDWIN RODRIGO</t>
  </si>
  <si>
    <t>GALLARDO ALBAN ESTUARDO GERMAN</t>
  </si>
  <si>
    <t>PAZ Y MIÑO NOBOA LUIS EDUARDO</t>
  </si>
  <si>
    <t>RAZA CUEVA GALO ANIBAL</t>
  </si>
  <si>
    <t>AVILES VIZUETE CRISTIAN RENATO</t>
  </si>
  <si>
    <t>MALDONADO BORJA MARIA JOSE</t>
  </si>
  <si>
    <t>AGUIRRE GARCIA LUIS GEOVANNY</t>
  </si>
  <si>
    <t>VEGA FLORES  EDUARDO ALEXIS</t>
  </si>
  <si>
    <t>VASQUEZ QUIROZ XAVIER EDUARDO</t>
  </si>
  <si>
    <t>MARTINEZ ARMIJOS  MILTON AMABLE</t>
  </si>
  <si>
    <t>MINA SALTOS JUAN JOVINSON</t>
  </si>
  <si>
    <t>ZAMORA MENCIAS CARLOS FERNANDO</t>
  </si>
  <si>
    <t>SORIA BAÑO  LIZ ANABEL</t>
  </si>
  <si>
    <t>SEGOVIA MARTINEZ STEFANO GEORDANO</t>
  </si>
  <si>
    <t>YEPEZ NAVAS   ESTEBAN DANILO</t>
  </si>
  <si>
    <t>MUÑOZ MEDIAVILLA MARIA FERNANDA</t>
  </si>
  <si>
    <t>CARDENAS MONTOYA  DANILO ERNAN</t>
  </si>
  <si>
    <t>MONTAGUANO SOLIS JORGE LUIS</t>
  </si>
  <si>
    <t>ARAUJO ROJAS ALBERTO DAVID</t>
  </si>
  <si>
    <t>NARANJO ALVAREZ ANA GABRIELA</t>
  </si>
  <si>
    <t>SANGOLQUI CAMPOVERDE BYRON RAUL</t>
  </si>
  <si>
    <t>WILLIAMSON UGALDE CAMILA ANAHI</t>
  </si>
  <si>
    <t>MOYA JIMENEZ MAYRA ALEJANDRA</t>
  </si>
  <si>
    <t>VARGAS REINOSO LENIN PATRICIO</t>
  </si>
  <si>
    <t>LARA  BOADA JOSSUE NICOLAS</t>
  </si>
  <si>
    <t>ENRIQUEZ ECHEVERRIA OSCAR XAVIER</t>
  </si>
  <si>
    <t>ALARCON PORTILLA IVANA ESTEFANIA</t>
  </si>
  <si>
    <t>AVILES JARRIN PAOLA MICAELA</t>
  </si>
  <si>
    <t>LITA CAMPO JOSE LUIS</t>
  </si>
  <si>
    <t>CHILUISA SUAREZ  ALEJANDRO FABIAN</t>
  </si>
  <si>
    <t>CURIPOMA CURIPOMA JEAN ERICK</t>
  </si>
  <si>
    <t>CHINLLE CHACHA VERONICA FERNANDA</t>
  </si>
  <si>
    <t>CAMPOVERDE ROMERO FREDDY WLADIMIR</t>
  </si>
  <si>
    <t>CARDENAS ANALUISA SANTIAGO FABIAN</t>
  </si>
  <si>
    <t>ALMENDARIZ SANCHEZ NELSON PATRICIO</t>
  </si>
  <si>
    <t>AULESTIA JACOME RAUL LEONARDO</t>
  </si>
  <si>
    <t>BURBANO ALMEIDA DIEGO ROBERTO</t>
  </si>
  <si>
    <t>ALULEMA SALAZAR RAUL DARIO</t>
  </si>
  <si>
    <t>SOTO CUMBICOS GIOVANNY BOLIVAR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</si>
</sst>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12" x14ac:knownFonts="1">
    <font>
      <sz val="11"/>
      <color theme="1"/>
      <name val="Calibri"/>
      <family val="2"/>
      <scheme val="minor"/>
    </font>
    <font>
      <sz val="10"/>
      <name val="Arial"/>
      <family val="2"/>
    </font>
    <font>
      <sz val="8"/>
      <name val="Calibri"/>
      <family val="2"/>
    </font>
    <font>
      <b/>
      <sz val="11"/>
      <color theme="1"/>
      <name val="Calibri"/>
      <family val="2"/>
      <scheme val="minor"/>
    </font>
    <font>
      <sz val="10"/>
      <color theme="1"/>
      <name val="Calibri"/>
      <family val="2"/>
      <scheme val="minor"/>
    </font>
    <font>
      <sz val="9"/>
      <color theme="1"/>
      <name val="Calibri"/>
      <family val="2"/>
      <scheme val="minor"/>
    </font>
    <font>
      <b/>
      <sz val="9"/>
      <color theme="1"/>
      <name val="Calibri"/>
      <family val="2"/>
      <scheme val="minor"/>
    </font>
    <font>
      <b/>
      <sz val="10"/>
      <color theme="1"/>
      <name val="Calibri"/>
      <family val="2"/>
      <scheme val="minor"/>
    </font>
    <font>
      <b/>
      <sz val="12"/>
      <color theme="1"/>
      <name val="Calibri"/>
      <family val="2"/>
      <scheme val="minor"/>
    </font>
    <font>
      <sz val="12"/>
      <color theme="1"/>
      <name val="Calibri"/>
      <family val="2"/>
      <scheme val="minor"/>
    </font>
    <font>
      <i/>
      <sz val="8"/>
      <color theme="1"/>
      <name val="Calibri"/>
      <family val="2"/>
      <scheme val="minor"/>
    </font>
    <font>
      <sz val="10"/>
      <color indexed="8"/>
      <name val="Times New Roman"/>
      <family val="1"/>
    </font>
  </fonts>
  <fills count="5">
    <fill>
      <patternFill patternType="none"/>
    </fill>
    <fill>
      <patternFill patternType="gray125"/>
    </fill>
    <fill>
      <patternFill patternType="solid">
        <fgColor theme="3" tint="0.79998168889431442"/>
        <bgColor indexed="64"/>
      </patternFill>
    </fill>
    <fill>
      <patternFill patternType="solid">
        <fgColor rgb="FFFFFF00"/>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top/>
      <bottom style="thin">
        <color indexed="64"/>
      </bottom>
      <diagonal/>
    </border>
  </borders>
  <cellStyleXfs count="2">
    <xf numFmtId="0" fontId="0" fillId="0" borderId="0"/>
    <xf numFmtId="0" fontId="1" fillId="0" borderId="0"/>
  </cellStyleXfs>
  <cellXfs count="55">
    <xf numFmtId="0" fontId="0" fillId="0" borderId="0" xfId="0"/>
    <xf numFmtId="0" fontId="4" fillId="0" borderId="0" xfId="0" applyFont="1" applyAlignment="1">
      <alignment horizontal="center" vertical="center"/>
    </xf>
    <xf numFmtId="0" fontId="0" fillId="0" borderId="0" xfId="0" applyAlignment="1">
      <alignment horizontal="center" vertical="center"/>
    </xf>
    <xf numFmtId="0" fontId="0" fillId="0" borderId="1" xfId="0" applyBorder="1"/>
    <xf numFmtId="0" fontId="5" fillId="0" borderId="1" xfId="0" applyFont="1" applyBorder="1" applyAlignment="1">
      <alignment horizontal="center" vertical="center"/>
    </xf>
    <xf numFmtId="0" fontId="0" fillId="0" borderId="0" xfId="0" applyAlignment="1">
      <alignment horizontal="center" vertical="center" wrapText="1"/>
    </xf>
    <xf numFmtId="0" fontId="6" fillId="2" borderId="1" xfId="0" applyFont="1" applyFill="1" applyBorder="1" applyAlignment="1">
      <alignment horizontal="center" vertical="center"/>
    </xf>
    <xf numFmtId="0" fontId="0" fillId="0" borderId="1" xfId="0" applyBorder="1" applyAlignment="1">
      <alignment horizontal="center" vertical="center"/>
    </xf>
    <xf numFmtId="0" fontId="3" fillId="0" borderId="0" xfId="0" applyFont="1" applyAlignment="1">
      <alignment horizontal="left"/>
    </xf>
    <xf numFmtId="0" fontId="0" fillId="0" borderId="1" xfId="0" applyBorder="1" applyAlignment="1">
      <alignment horizontal="center" vertical="center" wrapText="1"/>
    </xf>
    <xf numFmtId="0" fontId="0" fillId="0" borderId="1" xfId="0" applyBorder="1" applyAlignment="1">
      <alignment vertical="center"/>
    </xf>
    <xf numFmtId="14" fontId="0" fillId="0" borderId="1" xfId="0" applyNumberFormat="1" applyBorder="1" applyAlignment="1">
      <alignment vertical="center"/>
    </xf>
    <xf numFmtId="0" fontId="0" fillId="0" borderId="0" xfId="0" applyAlignment="1">
      <alignment vertical="center"/>
    </xf>
    <xf numFmtId="0" fontId="7" fillId="2" borderId="1" xfId="0" applyFont="1" applyFill="1" applyBorder="1" applyAlignment="1">
      <alignment horizontal="center" vertical="center" wrapText="1"/>
    </xf>
    <xf numFmtId="0" fontId="3" fillId="0" borderId="0" xfId="0" applyFont="1" applyAlignment="1">
      <alignment horizontal="center"/>
    </xf>
    <xf numFmtId="0" fontId="7" fillId="2" borderId="1" xfId="0" applyFont="1" applyFill="1" applyBorder="1" applyAlignment="1">
      <alignment vertical="center" wrapText="1"/>
    </xf>
    <xf numFmtId="0" fontId="3" fillId="0" borderId="0" xfId="0" applyFont="1"/>
    <xf numFmtId="0" fontId="3" fillId="0" borderId="0" xfId="0" applyFont="1" applyAlignment="1">
      <alignment vertical="center"/>
    </xf>
    <xf numFmtId="0" fontId="3" fillId="0" borderId="0" xfId="0" applyFont="1" applyAlignment="1">
      <alignment horizontal="center" vertical="center"/>
    </xf>
    <xf numFmtId="0" fontId="0" fillId="0" borderId="0" xfId="0" applyAlignment="1">
      <alignment horizontal="center"/>
    </xf>
    <xf numFmtId="0" fontId="7" fillId="2" borderId="1" xfId="0" applyFont="1" applyFill="1" applyBorder="1" applyAlignment="1">
      <alignment horizontal="center" vertical="center"/>
    </xf>
    <xf numFmtId="0" fontId="7" fillId="2" borderId="1" xfId="0" applyFont="1" applyFill="1" applyBorder="1"/>
    <xf numFmtId="0" fontId="3" fillId="0" borderId="0" xfId="0" applyFont="1" applyAlignment="1">
      <alignment horizontal="center" wrapText="1"/>
    </xf>
    <xf numFmtId="14" fontId="0" fillId="0" borderId="1" xfId="0" applyNumberFormat="1" applyBorder="1" applyAlignment="1">
      <alignment horizontal="center" vertical="center"/>
    </xf>
    <xf numFmtId="0" fontId="0" fillId="3" borderId="1" xfId="0" applyFill="1" applyBorder="1" applyAlignment="1">
      <alignment horizontal="center" vertical="center"/>
    </xf>
    <xf numFmtId="164" fontId="0" fillId="0" borderId="0" xfId="0" applyNumberFormat="1"/>
    <xf numFmtId="0" fontId="8" fillId="0" borderId="0" xfId="0" applyFont="1"/>
    <xf numFmtId="14" fontId="0" fillId="0" borderId="0" xfId="0" applyNumberFormat="1"/>
    <xf numFmtId="14" fontId="0" fillId="0" borderId="0" xfId="0" applyNumberFormat="1" applyAlignment="1">
      <alignment horizontal="center" vertical="center"/>
    </xf>
    <xf numFmtId="0" fontId="5" fillId="0" borderId="0" xfId="0" applyFont="1" applyAlignment="1">
      <alignment horizontal="center" vertical="center"/>
    </xf>
    <xf numFmtId="0" fontId="11" fillId="0" borderId="1" xfId="0" applyFont="1" applyBorder="1" applyAlignment="1">
      <alignment horizontal="center" vertical="center" wrapText="1"/>
    </xf>
    <xf numFmtId="0" fontId="3" fillId="0" borderId="0" xfId="0" applyFont="1" applyAlignment="1">
      <alignment horizontal="center"/>
    </xf>
    <xf numFmtId="0" fontId="3" fillId="0" borderId="2" xfId="0" applyFont="1" applyBorder="1" applyAlignment="1">
      <alignment horizontal="center"/>
    </xf>
    <xf numFmtId="0" fontId="0" fillId="0" borderId="1" xfId="0" applyBorder="1" applyAlignment="1">
      <alignment horizontal="center"/>
    </xf>
    <xf numFmtId="0" fontId="7" fillId="2" borderId="1" xfId="0" applyFont="1" applyFill="1" applyBorder="1" applyAlignment="1">
      <alignment horizontal="center" vertical="center" wrapText="1"/>
    </xf>
    <xf numFmtId="0" fontId="7" fillId="2" borderId="1" xfId="0" applyFont="1" applyFill="1" applyBorder="1" applyAlignment="1">
      <alignment horizontal="center" vertical="center"/>
    </xf>
    <xf numFmtId="0" fontId="7" fillId="2" borderId="3" xfId="0" applyFont="1" applyFill="1" applyBorder="1" applyAlignment="1">
      <alignment horizontal="center" vertical="center" wrapText="1"/>
    </xf>
    <xf numFmtId="0" fontId="7" fillId="2" borderId="4" xfId="0" applyFont="1" applyFill="1" applyBorder="1" applyAlignment="1">
      <alignment horizontal="center" vertical="center" wrapText="1"/>
    </xf>
    <xf numFmtId="0" fontId="8" fillId="4" borderId="3" xfId="0" applyFont="1" applyFill="1" applyBorder="1" applyAlignment="1">
      <alignment horizontal="left" vertical="top" wrapText="1"/>
    </xf>
    <xf numFmtId="0" fontId="8" fillId="4" borderId="4" xfId="0" applyFont="1" applyFill="1" applyBorder="1" applyAlignment="1">
      <alignment horizontal="left" vertical="top" wrapText="1"/>
    </xf>
    <xf numFmtId="0" fontId="8" fillId="4" borderId="5" xfId="0" applyFont="1" applyFill="1" applyBorder="1" applyAlignment="1">
      <alignment horizontal="left" vertical="top" wrapText="1"/>
    </xf>
    <xf numFmtId="0" fontId="3" fillId="0" borderId="0" xfId="0" applyFont="1" applyAlignment="1">
      <alignment horizontal="center" vertical="center" wrapText="1"/>
    </xf>
    <xf numFmtId="0" fontId="3" fillId="0" borderId="0" xfId="0" applyFont="1" applyAlignment="1">
      <alignment horizontal="center" wrapText="1"/>
    </xf>
    <xf numFmtId="164" fontId="9" fillId="0" borderId="0" xfId="0" applyNumberFormat="1" applyFont="1" applyAlignment="1">
      <alignment horizontal="center"/>
    </xf>
    <xf numFmtId="0" fontId="10" fillId="4" borderId="3" xfId="0" applyFont="1" applyFill="1" applyBorder="1" applyAlignment="1">
      <alignment horizontal="left" vertical="top" wrapText="1"/>
    </xf>
    <xf numFmtId="0" fontId="10" fillId="4" borderId="4" xfId="0" applyFont="1" applyFill="1" applyBorder="1" applyAlignment="1">
      <alignment horizontal="left" vertical="top" wrapText="1"/>
    </xf>
    <xf numFmtId="0" fontId="10" fillId="4" borderId="5" xfId="0" applyFont="1" applyFill="1" applyBorder="1" applyAlignment="1">
      <alignment horizontal="left" vertical="top" wrapText="1"/>
    </xf>
    <xf numFmtId="0" fontId="7" fillId="2" borderId="6" xfId="0" applyFont="1" applyFill="1" applyBorder="1" applyAlignment="1">
      <alignment horizontal="center" vertical="center" wrapText="1"/>
    </xf>
    <xf numFmtId="0" fontId="7" fillId="2" borderId="7" xfId="0" applyFont="1" applyFill="1" applyBorder="1" applyAlignment="1">
      <alignment horizontal="center" vertical="center" wrapText="1"/>
    </xf>
    <xf numFmtId="0" fontId="0" fillId="0" borderId="8" xfId="0" applyBorder="1" applyAlignment="1">
      <alignment horizontal="center"/>
    </xf>
    <xf numFmtId="0" fontId="0" fillId="0" borderId="0" xfId="0" applyAlignment="1">
      <alignment horizontal="center"/>
    </xf>
    <xf numFmtId="0" fontId="0" fillId="0" borderId="9" xfId="0" applyBorder="1" applyAlignment="1">
      <alignment horizontal="center"/>
    </xf>
    <xf numFmtId="0" fontId="0" fillId="0" borderId="2" xfId="0" applyBorder="1" applyAlignment="1">
      <alignment horizontal="center"/>
    </xf>
    <xf numFmtId="0" fontId="0" fillId="0" borderId="0" xfId="0" applyAlignment="1">
      <alignment horizontal="left" vertical="top" wrapText="1"/>
    </xf>
    <xf numFmtId="164" fontId="0" fillId="0" borderId="0" xfId="0" applyNumberFormat="1" applyAlignment="1">
      <alignment horizontal="left"/>
    </xf>
  </cellXfs>
  <cellStyles count="2">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342900</xdr:colOff>
      <xdr:row>0</xdr:row>
      <xdr:rowOff>0</xdr:rowOff>
    </xdr:from>
    <xdr:to>
      <xdr:col>5</xdr:col>
      <xdr:colOff>828675</xdr:colOff>
      <xdr:row>2</xdr:row>
      <xdr:rowOff>180975</xdr:rowOff>
    </xdr:to>
    <xdr:pic>
      <xdr:nvPicPr>
        <xdr:cNvPr id="1112" name="Picture 1">
          <a:extLst>
            <a:ext uri="{FF2B5EF4-FFF2-40B4-BE49-F238E27FC236}">
              <a16:creationId xmlns:a16="http://schemas.microsoft.com/office/drawing/2014/main" id="{00000000-0008-0000-0000-00005804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657600" y="0"/>
          <a:ext cx="1343025" cy="561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pageSetUpPr fitToPage="1"/>
  </sheetPr>
  <dimension ref="A2:Q118"/>
  <sheetViews>
    <sheetView tabSelected="1" zoomScale="80" zoomScaleNormal="80" workbookViewId="0">
      <selection activeCell="C8" sqref="C8:I78"/>
    </sheetView>
  </sheetViews>
  <sheetFormatPr baseColWidth="10" defaultRowHeight="15" x14ac:dyDescent="0.25"/>
  <cols>
    <col min="1" max="1" width="19.7109375" bestFit="1" customWidth="1"/>
    <col min="2" max="2" width="5.5703125" customWidth="1"/>
    <col min="3" max="3" width="11.5703125" customWidth="1"/>
    <col min="4" max="4" width="12.85546875" bestFit="1" customWidth="1"/>
    <col min="5" max="6" width="12.85546875" customWidth="1"/>
    <col min="7" max="8" width="22.7109375" customWidth="1"/>
    <col min="9" max="9" width="11.28515625" customWidth="1"/>
    <col min="10" max="10" width="13.42578125" customWidth="1"/>
    <col min="11" max="11" width="5.5703125" customWidth="1"/>
    <col min="12" max="12" width="12" customWidth="1"/>
    <col min="13" max="13" width="13.140625" bestFit="1" customWidth="1"/>
    <col min="14" max="14" width="8" customWidth="1"/>
    <col min="15" max="15" width="9.5703125" customWidth="1"/>
    <col min="16" max="16" width="8" customWidth="1"/>
    <col min="17" max="17" width="28" customWidth="1"/>
  </cols>
  <sheetData>
    <row r="2" spans="1:17" x14ac:dyDescent="0.25">
      <c r="A2" s="31" t="s">
        <v>57</v>
      </c>
      <c r="B2" s="31"/>
      <c r="C2" s="31"/>
      <c r="D2" s="31"/>
      <c r="E2" s="31"/>
      <c r="F2" s="31"/>
      <c r="G2" s="31"/>
      <c r="H2" s="31"/>
      <c r="I2" s="31"/>
      <c r="J2" s="31"/>
      <c r="K2" s="31"/>
      <c r="L2" s="31"/>
      <c r="M2" s="31"/>
      <c r="N2" s="31"/>
      <c r="O2" s="31"/>
    </row>
    <row r="3" spans="1:17" x14ac:dyDescent="0.25">
      <c r="A3" s="32" t="s">
        <v>39</v>
      </c>
      <c r="B3" s="31"/>
      <c r="C3" s="31"/>
      <c r="D3" s="31"/>
      <c r="E3" s="31"/>
      <c r="F3" s="31"/>
      <c r="G3" s="31"/>
      <c r="H3" s="31"/>
      <c r="I3" s="31"/>
      <c r="J3" s="31"/>
      <c r="K3" s="31"/>
      <c r="L3" s="31"/>
      <c r="M3" s="31"/>
      <c r="N3" s="31"/>
      <c r="O3" s="31"/>
    </row>
    <row r="4" spans="1:17" x14ac:dyDescent="0.25">
      <c r="A4" s="21" t="s">
        <v>40</v>
      </c>
      <c r="B4" s="33" t="s">
        <v>41</v>
      </c>
      <c r="C4" s="33"/>
      <c r="D4" s="33"/>
      <c r="E4" s="33"/>
      <c r="F4" s="33"/>
      <c r="G4" s="33"/>
      <c r="H4" s="33"/>
      <c r="I4" s="33"/>
      <c r="J4" s="33"/>
      <c r="K4" s="33"/>
      <c r="L4" s="33"/>
      <c r="M4" s="33"/>
      <c r="N4" s="33"/>
      <c r="O4" s="33"/>
      <c r="P4" s="33"/>
      <c r="Q4" s="33"/>
    </row>
    <row r="5" spans="1:17" x14ac:dyDescent="0.25">
      <c r="A5" s="21" t="s">
        <v>42</v>
      </c>
      <c r="B5" s="33" t="s">
        <v>54</v>
      </c>
      <c r="C5" s="33"/>
      <c r="D5" s="33"/>
      <c r="E5" s="33"/>
      <c r="F5" s="33"/>
      <c r="G5" s="33"/>
      <c r="H5" s="33"/>
      <c r="I5" s="33"/>
      <c r="J5" s="33"/>
      <c r="K5" s="33"/>
      <c r="L5" s="33"/>
      <c r="M5" s="33"/>
      <c r="N5" s="33"/>
      <c r="O5" s="33"/>
      <c r="P5" s="33"/>
      <c r="Q5" s="33"/>
    </row>
    <row r="6" spans="1:17" s="1" customFormat="1" ht="25.5" customHeight="1" x14ac:dyDescent="0.25">
      <c r="A6" s="34" t="s">
        <v>0</v>
      </c>
      <c r="B6" s="47" t="s">
        <v>1</v>
      </c>
      <c r="C6" s="36" t="s">
        <v>2</v>
      </c>
      <c r="D6" s="37"/>
      <c r="E6" s="37"/>
      <c r="F6" s="37"/>
      <c r="G6" s="35" t="s">
        <v>3</v>
      </c>
      <c r="H6" s="20"/>
      <c r="I6" s="35" t="s">
        <v>4</v>
      </c>
      <c r="J6" s="35"/>
      <c r="K6" s="34" t="s">
        <v>7</v>
      </c>
      <c r="L6" s="34" t="s">
        <v>8</v>
      </c>
      <c r="M6" s="34" t="s">
        <v>9</v>
      </c>
      <c r="N6" s="35" t="s">
        <v>10</v>
      </c>
      <c r="O6" s="35"/>
      <c r="P6" s="35"/>
      <c r="Q6" s="35" t="s">
        <v>14</v>
      </c>
    </row>
    <row r="7" spans="1:17" s="2" customFormat="1" ht="25.5" customHeight="1" x14ac:dyDescent="0.25">
      <c r="A7" s="34"/>
      <c r="B7" s="48"/>
      <c r="C7" s="15" t="s">
        <v>24</v>
      </c>
      <c r="D7" s="13" t="s">
        <v>31</v>
      </c>
      <c r="E7" s="13" t="s">
        <v>23</v>
      </c>
      <c r="F7" s="13" t="s">
        <v>32</v>
      </c>
      <c r="G7" s="35"/>
      <c r="H7" s="20" t="s">
        <v>33</v>
      </c>
      <c r="I7" s="6" t="s">
        <v>5</v>
      </c>
      <c r="J7" s="6" t="s">
        <v>6</v>
      </c>
      <c r="K7" s="34"/>
      <c r="L7" s="34"/>
      <c r="M7" s="34"/>
      <c r="N7" s="6" t="s">
        <v>11</v>
      </c>
      <c r="O7" s="6" t="s">
        <v>12</v>
      </c>
      <c r="P7" s="6" t="s">
        <v>13</v>
      </c>
      <c r="Q7" s="35"/>
    </row>
    <row r="8" spans="1:17" s="12" customFormat="1" ht="45" x14ac:dyDescent="0.25">
      <c r="A8" s="9" t="s">
        <v>30</v>
      </c>
      <c r="B8" s="7"/>
      <c r="C8" s="30" t="s">
        <v>73</v>
      </c>
      <c r="D8" s="9">
        <v>81752033</v>
      </c>
      <c r="E8" s="9" t="s">
        <v>19</v>
      </c>
      <c r="F8" s="9">
        <v>603151366</v>
      </c>
      <c r="G8" s="9" t="s">
        <v>74</v>
      </c>
      <c r="H8" s="9" t="s">
        <v>62</v>
      </c>
      <c r="I8" s="23">
        <v>45532</v>
      </c>
      <c r="J8" s="23">
        <f>+I8</f>
        <v>45532</v>
      </c>
      <c r="K8" s="24"/>
      <c r="L8" s="4" t="s">
        <v>29</v>
      </c>
      <c r="M8" s="7" t="s">
        <v>22</v>
      </c>
      <c r="N8" s="7"/>
      <c r="O8" s="7"/>
      <c r="P8" s="7"/>
      <c r="Q8" s="7"/>
    </row>
    <row r="9" spans="1:17" s="12" customFormat="1" ht="45" x14ac:dyDescent="0.25">
      <c r="A9" s="9" t="s">
        <v>30</v>
      </c>
      <c r="B9" s="7"/>
      <c r="C9" s="30" t="s">
        <v>73</v>
      </c>
      <c r="D9" s="9">
        <v>81163528</v>
      </c>
      <c r="E9" s="9" t="s">
        <v>19</v>
      </c>
      <c r="F9" s="9">
        <v>1728857309</v>
      </c>
      <c r="G9" s="9" t="s">
        <v>75</v>
      </c>
      <c r="H9" s="9" t="s">
        <v>62</v>
      </c>
      <c r="I9" s="23">
        <v>45532</v>
      </c>
      <c r="J9" s="23">
        <f t="shared" ref="J9:J72" si="0">+I9</f>
        <v>45532</v>
      </c>
      <c r="K9" s="24"/>
      <c r="L9" s="4" t="s">
        <v>29</v>
      </c>
      <c r="M9" s="7" t="s">
        <v>22</v>
      </c>
      <c r="N9" s="7"/>
      <c r="O9" s="7"/>
      <c r="P9" s="7"/>
      <c r="Q9" s="7"/>
    </row>
    <row r="10" spans="1:17" s="12" customFormat="1" ht="45" x14ac:dyDescent="0.25">
      <c r="A10" s="9" t="s">
        <v>30</v>
      </c>
      <c r="B10" s="7"/>
      <c r="C10" s="30" t="s">
        <v>73</v>
      </c>
      <c r="D10" s="9">
        <v>82188234</v>
      </c>
      <c r="E10" s="9" t="s">
        <v>19</v>
      </c>
      <c r="F10" s="9">
        <v>1754330643</v>
      </c>
      <c r="G10" s="9" t="s">
        <v>76</v>
      </c>
      <c r="H10" s="9" t="s">
        <v>62</v>
      </c>
      <c r="I10" s="23">
        <v>45532</v>
      </c>
      <c r="J10" s="23">
        <f t="shared" si="0"/>
        <v>45532</v>
      </c>
      <c r="K10" s="24"/>
      <c r="L10" s="4" t="s">
        <v>29</v>
      </c>
      <c r="M10" s="7" t="s">
        <v>22</v>
      </c>
      <c r="N10" s="7"/>
      <c r="O10" s="7"/>
      <c r="P10" s="7"/>
      <c r="Q10" s="7"/>
    </row>
    <row r="11" spans="1:17" s="12" customFormat="1" ht="45" x14ac:dyDescent="0.25">
      <c r="A11" s="9" t="s">
        <v>30</v>
      </c>
      <c r="B11" s="7"/>
      <c r="C11" s="30" t="s">
        <v>73</v>
      </c>
      <c r="D11" s="9">
        <v>82076312</v>
      </c>
      <c r="E11" s="9" t="s">
        <v>19</v>
      </c>
      <c r="F11" s="9">
        <v>1756098636</v>
      </c>
      <c r="G11" s="9" t="s">
        <v>77</v>
      </c>
      <c r="H11" s="9" t="s">
        <v>62</v>
      </c>
      <c r="I11" s="23">
        <v>45532</v>
      </c>
      <c r="J11" s="23">
        <f t="shared" si="0"/>
        <v>45532</v>
      </c>
      <c r="K11" s="24"/>
      <c r="L11" s="4" t="s">
        <v>29</v>
      </c>
      <c r="M11" s="7" t="s">
        <v>22</v>
      </c>
      <c r="N11" s="7"/>
      <c r="O11" s="7"/>
      <c r="P11" s="7"/>
      <c r="Q11" s="7"/>
    </row>
    <row r="12" spans="1:17" s="12" customFormat="1" ht="45" x14ac:dyDescent="0.25">
      <c r="A12" s="9" t="s">
        <v>30</v>
      </c>
      <c r="B12" s="7"/>
      <c r="C12" s="30" t="s">
        <v>73</v>
      </c>
      <c r="D12" s="9">
        <v>81730790</v>
      </c>
      <c r="E12" s="9" t="s">
        <v>19</v>
      </c>
      <c r="F12" s="9">
        <v>1756141436</v>
      </c>
      <c r="G12" s="9" t="s">
        <v>78</v>
      </c>
      <c r="H12" s="9" t="s">
        <v>62</v>
      </c>
      <c r="I12" s="23">
        <v>45532</v>
      </c>
      <c r="J12" s="23">
        <f t="shared" si="0"/>
        <v>45532</v>
      </c>
      <c r="K12" s="24"/>
      <c r="L12" s="4" t="s">
        <v>29</v>
      </c>
      <c r="M12" s="7" t="s">
        <v>22</v>
      </c>
      <c r="N12" s="7"/>
      <c r="O12" s="7"/>
      <c r="P12" s="7"/>
      <c r="Q12" s="7"/>
    </row>
    <row r="13" spans="1:17" s="12" customFormat="1" ht="45" x14ac:dyDescent="0.25">
      <c r="A13" s="9" t="s">
        <v>30</v>
      </c>
      <c r="B13" s="7"/>
      <c r="C13" s="30" t="s">
        <v>73</v>
      </c>
      <c r="D13" s="9">
        <v>82175267</v>
      </c>
      <c r="E13" s="9" t="s">
        <v>79</v>
      </c>
      <c r="F13" s="9">
        <v>1723790950</v>
      </c>
      <c r="G13" s="9" t="s">
        <v>80</v>
      </c>
      <c r="H13" s="9" t="s">
        <v>62</v>
      </c>
      <c r="I13" s="23">
        <v>45532</v>
      </c>
      <c r="J13" s="23">
        <f t="shared" si="0"/>
        <v>45532</v>
      </c>
      <c r="K13" s="24"/>
      <c r="L13" s="4" t="s">
        <v>29</v>
      </c>
      <c r="M13" s="7" t="s">
        <v>22</v>
      </c>
      <c r="N13" s="7"/>
      <c r="O13" s="7"/>
      <c r="P13" s="7"/>
      <c r="Q13" s="7"/>
    </row>
    <row r="14" spans="1:17" s="12" customFormat="1" ht="45" x14ac:dyDescent="0.25">
      <c r="A14" s="9" t="s">
        <v>30</v>
      </c>
      <c r="B14" s="7"/>
      <c r="C14" s="30" t="s">
        <v>73</v>
      </c>
      <c r="D14" s="9">
        <v>82190276</v>
      </c>
      <c r="E14" s="9" t="s">
        <v>79</v>
      </c>
      <c r="F14" s="9">
        <v>1724874936</v>
      </c>
      <c r="G14" s="9" t="s">
        <v>81</v>
      </c>
      <c r="H14" s="9" t="s">
        <v>62</v>
      </c>
      <c r="I14" s="23">
        <v>45532</v>
      </c>
      <c r="J14" s="23">
        <f t="shared" si="0"/>
        <v>45532</v>
      </c>
      <c r="K14" s="24"/>
      <c r="L14" s="4" t="s">
        <v>29</v>
      </c>
      <c r="M14" s="7" t="s">
        <v>22</v>
      </c>
      <c r="N14" s="7"/>
      <c r="O14" s="7"/>
      <c r="P14" s="7"/>
      <c r="Q14" s="7"/>
    </row>
    <row r="15" spans="1:17" s="12" customFormat="1" ht="45" x14ac:dyDescent="0.25">
      <c r="A15" s="9" t="s">
        <v>30</v>
      </c>
      <c r="B15" s="7"/>
      <c r="C15" s="30" t="s">
        <v>73</v>
      </c>
      <c r="D15" s="9">
        <v>82182560</v>
      </c>
      <c r="E15" s="9" t="s">
        <v>79</v>
      </c>
      <c r="F15" s="9">
        <v>1725834590</v>
      </c>
      <c r="G15" s="9" t="s">
        <v>82</v>
      </c>
      <c r="H15" s="9" t="s">
        <v>62</v>
      </c>
      <c r="I15" s="23">
        <v>45532</v>
      </c>
      <c r="J15" s="23">
        <f t="shared" si="0"/>
        <v>45532</v>
      </c>
      <c r="K15" s="24"/>
      <c r="L15" s="4" t="s">
        <v>29</v>
      </c>
      <c r="M15" s="7" t="s">
        <v>22</v>
      </c>
      <c r="N15" s="7"/>
      <c r="O15" s="7"/>
      <c r="P15" s="7"/>
      <c r="Q15" s="7"/>
    </row>
    <row r="16" spans="1:17" s="12" customFormat="1" ht="45" x14ac:dyDescent="0.25">
      <c r="A16" s="9" t="s">
        <v>30</v>
      </c>
      <c r="B16" s="7"/>
      <c r="C16" s="30" t="s">
        <v>73</v>
      </c>
      <c r="D16" s="9">
        <v>82123043</v>
      </c>
      <c r="E16" s="9" t="s">
        <v>79</v>
      </c>
      <c r="F16" s="9">
        <v>1725977886</v>
      </c>
      <c r="G16" s="9" t="s">
        <v>83</v>
      </c>
      <c r="H16" s="9" t="s">
        <v>62</v>
      </c>
      <c r="I16" s="23">
        <v>45532</v>
      </c>
      <c r="J16" s="23">
        <f t="shared" si="0"/>
        <v>45532</v>
      </c>
      <c r="K16" s="24"/>
      <c r="L16" s="4" t="s">
        <v>29</v>
      </c>
      <c r="M16" s="7" t="s">
        <v>22</v>
      </c>
      <c r="N16" s="7"/>
      <c r="O16" s="7"/>
      <c r="P16" s="7"/>
      <c r="Q16" s="7"/>
    </row>
    <row r="17" spans="1:17" s="12" customFormat="1" ht="45" x14ac:dyDescent="0.25">
      <c r="A17" s="9" t="s">
        <v>30</v>
      </c>
      <c r="B17" s="7"/>
      <c r="C17" s="30" t="s">
        <v>73</v>
      </c>
      <c r="D17" s="9">
        <v>82071939</v>
      </c>
      <c r="E17" s="9" t="s">
        <v>79</v>
      </c>
      <c r="F17" s="9">
        <v>1726443342</v>
      </c>
      <c r="G17" s="9" t="s">
        <v>84</v>
      </c>
      <c r="H17" s="9" t="s">
        <v>62</v>
      </c>
      <c r="I17" s="23">
        <v>45532</v>
      </c>
      <c r="J17" s="23">
        <f t="shared" si="0"/>
        <v>45532</v>
      </c>
      <c r="K17" s="24"/>
      <c r="L17" s="4" t="s">
        <v>29</v>
      </c>
      <c r="M17" s="7" t="s">
        <v>22</v>
      </c>
      <c r="N17" s="7"/>
      <c r="O17" s="7"/>
      <c r="P17" s="7"/>
      <c r="Q17" s="7"/>
    </row>
    <row r="18" spans="1:17" s="12" customFormat="1" ht="45" x14ac:dyDescent="0.25">
      <c r="A18" s="9" t="s">
        <v>30</v>
      </c>
      <c r="B18" s="7"/>
      <c r="C18" s="30" t="s">
        <v>73</v>
      </c>
      <c r="D18" s="9">
        <v>81190591</v>
      </c>
      <c r="E18" s="9" t="s">
        <v>79</v>
      </c>
      <c r="F18" s="9">
        <v>1726810284</v>
      </c>
      <c r="G18" s="9" t="s">
        <v>85</v>
      </c>
      <c r="H18" s="9" t="s">
        <v>62</v>
      </c>
      <c r="I18" s="23">
        <v>45532</v>
      </c>
      <c r="J18" s="23">
        <f t="shared" si="0"/>
        <v>45532</v>
      </c>
      <c r="K18" s="24"/>
      <c r="L18" s="4" t="s">
        <v>29</v>
      </c>
      <c r="M18" s="7" t="s">
        <v>22</v>
      </c>
      <c r="N18" s="7"/>
      <c r="O18" s="7"/>
      <c r="P18" s="7"/>
      <c r="Q18" s="7"/>
    </row>
    <row r="19" spans="1:17" s="12" customFormat="1" ht="45" x14ac:dyDescent="0.25">
      <c r="A19" s="9" t="s">
        <v>30</v>
      </c>
      <c r="B19" s="7"/>
      <c r="C19" s="30" t="s">
        <v>73</v>
      </c>
      <c r="D19" s="9">
        <v>82111974</v>
      </c>
      <c r="E19" s="9" t="s">
        <v>79</v>
      </c>
      <c r="F19" s="9">
        <v>1751336890</v>
      </c>
      <c r="G19" s="9" t="s">
        <v>86</v>
      </c>
      <c r="H19" s="9" t="s">
        <v>62</v>
      </c>
      <c r="I19" s="23">
        <v>45532</v>
      </c>
      <c r="J19" s="23">
        <f t="shared" si="0"/>
        <v>45532</v>
      </c>
      <c r="K19" s="24"/>
      <c r="L19" s="4" t="s">
        <v>29</v>
      </c>
      <c r="M19" s="7" t="s">
        <v>22</v>
      </c>
      <c r="N19" s="7"/>
      <c r="O19" s="7"/>
      <c r="P19" s="7"/>
      <c r="Q19" s="7"/>
    </row>
    <row r="20" spans="1:17" s="12" customFormat="1" ht="45" x14ac:dyDescent="0.25">
      <c r="A20" s="9" t="s">
        <v>30</v>
      </c>
      <c r="B20" s="7"/>
      <c r="C20" s="30" t="s">
        <v>73</v>
      </c>
      <c r="D20" s="9">
        <v>82669807</v>
      </c>
      <c r="E20" s="9" t="s">
        <v>79</v>
      </c>
      <c r="F20" s="9">
        <v>1751924497</v>
      </c>
      <c r="G20" s="9" t="s">
        <v>87</v>
      </c>
      <c r="H20" s="9" t="s">
        <v>62</v>
      </c>
      <c r="I20" s="23">
        <v>45532</v>
      </c>
      <c r="J20" s="23">
        <f t="shared" si="0"/>
        <v>45532</v>
      </c>
      <c r="K20" s="24"/>
      <c r="L20" s="4" t="s">
        <v>29</v>
      </c>
      <c r="M20" s="7" t="s">
        <v>22</v>
      </c>
      <c r="N20" s="7"/>
      <c r="O20" s="7"/>
      <c r="P20" s="7"/>
      <c r="Q20" s="7"/>
    </row>
    <row r="21" spans="1:17" s="12" customFormat="1" ht="45" x14ac:dyDescent="0.25">
      <c r="A21" s="9" t="s">
        <v>30</v>
      </c>
      <c r="B21" s="7"/>
      <c r="C21" s="30" t="s">
        <v>73</v>
      </c>
      <c r="D21" s="9">
        <v>82174923</v>
      </c>
      <c r="E21" s="9" t="s">
        <v>79</v>
      </c>
      <c r="F21" s="9">
        <v>1757078603</v>
      </c>
      <c r="G21" s="9" t="s">
        <v>88</v>
      </c>
      <c r="H21" s="9" t="s">
        <v>62</v>
      </c>
      <c r="I21" s="23">
        <v>45532</v>
      </c>
      <c r="J21" s="23">
        <f t="shared" si="0"/>
        <v>45532</v>
      </c>
      <c r="K21" s="24"/>
      <c r="L21" s="4" t="s">
        <v>29</v>
      </c>
      <c r="M21" s="7" t="s">
        <v>22</v>
      </c>
      <c r="N21" s="7"/>
      <c r="O21" s="7"/>
      <c r="P21" s="7"/>
      <c r="Q21" s="7"/>
    </row>
    <row r="22" spans="1:17" s="12" customFormat="1" ht="45" x14ac:dyDescent="0.25">
      <c r="A22" s="9" t="s">
        <v>30</v>
      </c>
      <c r="B22" s="7"/>
      <c r="C22" s="30" t="s">
        <v>73</v>
      </c>
      <c r="D22" s="9">
        <v>80961523</v>
      </c>
      <c r="E22" s="9" t="s">
        <v>79</v>
      </c>
      <c r="F22" s="9">
        <v>2400132896</v>
      </c>
      <c r="G22" s="9" t="s">
        <v>89</v>
      </c>
      <c r="H22" s="9" t="s">
        <v>62</v>
      </c>
      <c r="I22" s="23">
        <v>45532</v>
      </c>
      <c r="J22" s="23">
        <f t="shared" si="0"/>
        <v>45532</v>
      </c>
      <c r="K22" s="24"/>
      <c r="L22" s="4" t="s">
        <v>29</v>
      </c>
      <c r="M22" s="7" t="s">
        <v>22</v>
      </c>
      <c r="N22" s="7"/>
      <c r="O22" s="7"/>
      <c r="P22" s="7"/>
      <c r="Q22" s="7"/>
    </row>
    <row r="23" spans="1:17" s="12" customFormat="1" ht="45" x14ac:dyDescent="0.25">
      <c r="A23" s="9" t="s">
        <v>30</v>
      </c>
      <c r="B23" s="7"/>
      <c r="C23" s="30" t="s">
        <v>73</v>
      </c>
      <c r="D23" s="9">
        <v>82182595</v>
      </c>
      <c r="E23" s="9" t="s">
        <v>90</v>
      </c>
      <c r="F23" s="9">
        <v>250228483</v>
      </c>
      <c r="G23" s="9" t="s">
        <v>91</v>
      </c>
      <c r="H23" s="9" t="s">
        <v>62</v>
      </c>
      <c r="I23" s="23">
        <v>45532</v>
      </c>
      <c r="J23" s="23">
        <f t="shared" si="0"/>
        <v>45532</v>
      </c>
      <c r="K23" s="24"/>
      <c r="L23" s="4" t="s">
        <v>29</v>
      </c>
      <c r="M23" s="7" t="s">
        <v>22</v>
      </c>
      <c r="N23" s="7"/>
      <c r="O23" s="7"/>
      <c r="P23" s="7"/>
      <c r="Q23" s="7"/>
    </row>
    <row r="24" spans="1:17" s="12" customFormat="1" ht="45" x14ac:dyDescent="0.25">
      <c r="A24" s="9" t="s">
        <v>30</v>
      </c>
      <c r="B24" s="7"/>
      <c r="C24" s="30" t="s">
        <v>73</v>
      </c>
      <c r="D24" s="9">
        <v>82164436</v>
      </c>
      <c r="E24" s="9" t="s">
        <v>90</v>
      </c>
      <c r="F24" s="9">
        <v>1723916373</v>
      </c>
      <c r="G24" s="9" t="s">
        <v>92</v>
      </c>
      <c r="H24" s="9" t="s">
        <v>62</v>
      </c>
      <c r="I24" s="23">
        <v>45532</v>
      </c>
      <c r="J24" s="23">
        <f t="shared" si="0"/>
        <v>45532</v>
      </c>
      <c r="K24" s="24"/>
      <c r="L24" s="4" t="s">
        <v>29</v>
      </c>
      <c r="M24" s="7" t="s">
        <v>22</v>
      </c>
      <c r="N24" s="7"/>
      <c r="O24" s="7"/>
      <c r="P24" s="7"/>
      <c r="Q24" s="7"/>
    </row>
    <row r="25" spans="1:17" s="12" customFormat="1" ht="45" x14ac:dyDescent="0.25">
      <c r="A25" s="9" t="s">
        <v>30</v>
      </c>
      <c r="B25" s="7"/>
      <c r="C25" s="30" t="s">
        <v>93</v>
      </c>
      <c r="D25" s="9">
        <v>79194198</v>
      </c>
      <c r="E25" s="9" t="s">
        <v>19</v>
      </c>
      <c r="F25" s="9">
        <v>1312477829</v>
      </c>
      <c r="G25" s="9" t="s">
        <v>94</v>
      </c>
      <c r="H25" s="9" t="s">
        <v>62</v>
      </c>
      <c r="I25" s="23">
        <v>45532</v>
      </c>
      <c r="J25" s="23">
        <f t="shared" si="0"/>
        <v>45532</v>
      </c>
      <c r="K25" s="24"/>
      <c r="L25" s="4" t="s">
        <v>29</v>
      </c>
      <c r="M25" s="7" t="s">
        <v>22</v>
      </c>
      <c r="N25" s="7"/>
      <c r="O25" s="7"/>
      <c r="P25" s="7"/>
      <c r="Q25" s="7"/>
    </row>
    <row r="26" spans="1:17" s="12" customFormat="1" ht="45" x14ac:dyDescent="0.25">
      <c r="A26" s="9" t="s">
        <v>30</v>
      </c>
      <c r="B26" s="7"/>
      <c r="C26" s="30" t="s">
        <v>93</v>
      </c>
      <c r="D26" s="9">
        <v>81902465</v>
      </c>
      <c r="E26" s="9" t="s">
        <v>19</v>
      </c>
      <c r="F26" s="9">
        <v>1711136802</v>
      </c>
      <c r="G26" s="9" t="s">
        <v>95</v>
      </c>
      <c r="H26" s="9" t="s">
        <v>62</v>
      </c>
      <c r="I26" s="23">
        <v>45532</v>
      </c>
      <c r="J26" s="23">
        <f t="shared" si="0"/>
        <v>45532</v>
      </c>
      <c r="K26" s="24"/>
      <c r="L26" s="4" t="s">
        <v>29</v>
      </c>
      <c r="M26" s="7" t="s">
        <v>22</v>
      </c>
      <c r="N26" s="7"/>
      <c r="O26" s="7"/>
      <c r="P26" s="7"/>
      <c r="Q26" s="7"/>
    </row>
    <row r="27" spans="1:17" s="12" customFormat="1" ht="45" x14ac:dyDescent="0.25">
      <c r="A27" s="9" t="s">
        <v>30</v>
      </c>
      <c r="B27" s="7"/>
      <c r="C27" s="30" t="s">
        <v>93</v>
      </c>
      <c r="D27" s="9">
        <v>82167699</v>
      </c>
      <c r="E27" s="9" t="s">
        <v>19</v>
      </c>
      <c r="F27" s="9">
        <v>1725257834</v>
      </c>
      <c r="G27" s="9" t="s">
        <v>96</v>
      </c>
      <c r="H27" s="9" t="s">
        <v>62</v>
      </c>
      <c r="I27" s="23">
        <v>45532</v>
      </c>
      <c r="J27" s="23">
        <f t="shared" si="0"/>
        <v>45532</v>
      </c>
      <c r="K27" s="24"/>
      <c r="L27" s="4" t="s">
        <v>29</v>
      </c>
      <c r="M27" s="7" t="s">
        <v>22</v>
      </c>
      <c r="N27" s="7"/>
      <c r="O27" s="7"/>
      <c r="P27" s="7"/>
      <c r="Q27" s="7"/>
    </row>
    <row r="28" spans="1:17" s="12" customFormat="1" ht="45" x14ac:dyDescent="0.25">
      <c r="A28" s="9" t="s">
        <v>30</v>
      </c>
      <c r="B28" s="7"/>
      <c r="C28" s="30" t="s">
        <v>93</v>
      </c>
      <c r="D28" s="9">
        <v>78209669</v>
      </c>
      <c r="E28" s="9" t="s">
        <v>79</v>
      </c>
      <c r="F28" s="9">
        <v>501420350</v>
      </c>
      <c r="G28" s="9" t="s">
        <v>97</v>
      </c>
      <c r="H28" s="9" t="s">
        <v>62</v>
      </c>
      <c r="I28" s="23">
        <v>45532</v>
      </c>
      <c r="J28" s="23">
        <f t="shared" si="0"/>
        <v>45532</v>
      </c>
      <c r="K28" s="24"/>
      <c r="L28" s="4" t="s">
        <v>29</v>
      </c>
      <c r="M28" s="7" t="s">
        <v>22</v>
      </c>
      <c r="N28" s="7"/>
      <c r="O28" s="7"/>
      <c r="P28" s="7"/>
      <c r="Q28" s="7"/>
    </row>
    <row r="29" spans="1:17" s="12" customFormat="1" ht="45" x14ac:dyDescent="0.25">
      <c r="A29" s="9" t="s">
        <v>30</v>
      </c>
      <c r="B29" s="7"/>
      <c r="C29" s="30" t="s">
        <v>93</v>
      </c>
      <c r="D29" s="9">
        <v>77689025</v>
      </c>
      <c r="E29" s="9" t="s">
        <v>79</v>
      </c>
      <c r="F29" s="9">
        <v>600870984</v>
      </c>
      <c r="G29" s="9" t="s">
        <v>98</v>
      </c>
      <c r="H29" s="9" t="s">
        <v>62</v>
      </c>
      <c r="I29" s="23">
        <v>45532</v>
      </c>
      <c r="J29" s="23">
        <f t="shared" si="0"/>
        <v>45532</v>
      </c>
      <c r="K29" s="24"/>
      <c r="L29" s="4" t="s">
        <v>29</v>
      </c>
      <c r="M29" s="7" t="s">
        <v>22</v>
      </c>
      <c r="N29" s="7"/>
      <c r="O29" s="7"/>
      <c r="P29" s="7"/>
      <c r="Q29" s="7"/>
    </row>
    <row r="30" spans="1:17" s="12" customFormat="1" ht="45" x14ac:dyDescent="0.25">
      <c r="A30" s="9" t="s">
        <v>30</v>
      </c>
      <c r="B30" s="7"/>
      <c r="C30" s="30" t="s">
        <v>93</v>
      </c>
      <c r="D30" s="9">
        <v>80926276</v>
      </c>
      <c r="E30" s="9" t="s">
        <v>79</v>
      </c>
      <c r="F30" s="9">
        <v>601974520</v>
      </c>
      <c r="G30" s="9" t="s">
        <v>99</v>
      </c>
      <c r="H30" s="9" t="s">
        <v>62</v>
      </c>
      <c r="I30" s="23">
        <v>45532</v>
      </c>
      <c r="J30" s="23">
        <f t="shared" si="0"/>
        <v>45532</v>
      </c>
      <c r="K30" s="24"/>
      <c r="L30" s="4" t="s">
        <v>29</v>
      </c>
      <c r="M30" s="7" t="s">
        <v>22</v>
      </c>
      <c r="N30" s="7"/>
      <c r="O30" s="7"/>
      <c r="P30" s="7"/>
      <c r="Q30" s="7"/>
    </row>
    <row r="31" spans="1:17" s="12" customFormat="1" ht="45" x14ac:dyDescent="0.25">
      <c r="A31" s="9" t="s">
        <v>30</v>
      </c>
      <c r="B31" s="7"/>
      <c r="C31" s="30" t="s">
        <v>93</v>
      </c>
      <c r="D31" s="9">
        <v>81899385</v>
      </c>
      <c r="E31" s="9" t="s">
        <v>79</v>
      </c>
      <c r="F31" s="9">
        <v>604124628</v>
      </c>
      <c r="G31" s="9" t="s">
        <v>100</v>
      </c>
      <c r="H31" s="9" t="s">
        <v>62</v>
      </c>
      <c r="I31" s="23">
        <v>45532</v>
      </c>
      <c r="J31" s="23">
        <f t="shared" si="0"/>
        <v>45532</v>
      </c>
      <c r="K31" s="24"/>
      <c r="L31" s="4" t="s">
        <v>29</v>
      </c>
      <c r="M31" s="7" t="s">
        <v>22</v>
      </c>
      <c r="N31" s="7"/>
      <c r="O31" s="7"/>
      <c r="P31" s="7"/>
      <c r="Q31" s="7"/>
    </row>
    <row r="32" spans="1:17" s="12" customFormat="1" ht="45" x14ac:dyDescent="0.25">
      <c r="A32" s="9" t="s">
        <v>30</v>
      </c>
      <c r="B32" s="7"/>
      <c r="C32" s="30" t="s">
        <v>93</v>
      </c>
      <c r="D32" s="9">
        <v>82114591</v>
      </c>
      <c r="E32" s="9" t="s">
        <v>79</v>
      </c>
      <c r="F32" s="9">
        <v>705254845</v>
      </c>
      <c r="G32" s="9" t="s">
        <v>101</v>
      </c>
      <c r="H32" s="9" t="s">
        <v>62</v>
      </c>
      <c r="I32" s="23">
        <v>45532</v>
      </c>
      <c r="J32" s="23">
        <f t="shared" si="0"/>
        <v>45532</v>
      </c>
      <c r="K32" s="24"/>
      <c r="L32" s="4" t="s">
        <v>29</v>
      </c>
      <c r="M32" s="7" t="s">
        <v>22</v>
      </c>
      <c r="N32" s="7"/>
      <c r="O32" s="7"/>
      <c r="P32" s="7"/>
      <c r="Q32" s="7"/>
    </row>
    <row r="33" spans="1:17" s="12" customFormat="1" ht="45" x14ac:dyDescent="0.25">
      <c r="A33" s="9" t="s">
        <v>30</v>
      </c>
      <c r="B33" s="7"/>
      <c r="C33" s="30" t="s">
        <v>93</v>
      </c>
      <c r="D33" s="9">
        <v>81922882</v>
      </c>
      <c r="E33" s="9" t="s">
        <v>79</v>
      </c>
      <c r="F33" s="9">
        <v>903333300</v>
      </c>
      <c r="G33" s="9" t="s">
        <v>102</v>
      </c>
      <c r="H33" s="9" t="s">
        <v>62</v>
      </c>
      <c r="I33" s="23">
        <v>45532</v>
      </c>
      <c r="J33" s="23">
        <f t="shared" si="0"/>
        <v>45532</v>
      </c>
      <c r="K33" s="24"/>
      <c r="L33" s="4" t="s">
        <v>29</v>
      </c>
      <c r="M33" s="7" t="s">
        <v>22</v>
      </c>
      <c r="N33" s="7"/>
      <c r="O33" s="7"/>
      <c r="P33" s="7"/>
      <c r="Q33" s="7"/>
    </row>
    <row r="34" spans="1:17" s="12" customFormat="1" ht="45" x14ac:dyDescent="0.25">
      <c r="A34" s="9" t="s">
        <v>30</v>
      </c>
      <c r="B34" s="7"/>
      <c r="C34" s="30" t="s">
        <v>93</v>
      </c>
      <c r="D34" s="9">
        <v>80825461</v>
      </c>
      <c r="E34" s="9" t="s">
        <v>79</v>
      </c>
      <c r="F34" s="9">
        <v>1003599253</v>
      </c>
      <c r="G34" s="9" t="s">
        <v>103</v>
      </c>
      <c r="H34" s="9" t="s">
        <v>62</v>
      </c>
      <c r="I34" s="23">
        <v>45532</v>
      </c>
      <c r="J34" s="23">
        <f t="shared" si="0"/>
        <v>45532</v>
      </c>
      <c r="K34" s="24"/>
      <c r="L34" s="4" t="s">
        <v>29</v>
      </c>
      <c r="M34" s="7" t="s">
        <v>22</v>
      </c>
      <c r="N34" s="7"/>
      <c r="O34" s="7"/>
      <c r="P34" s="7"/>
      <c r="Q34" s="7"/>
    </row>
    <row r="35" spans="1:17" s="12" customFormat="1" ht="45" x14ac:dyDescent="0.25">
      <c r="A35" s="9" t="s">
        <v>30</v>
      </c>
      <c r="B35" s="7"/>
      <c r="C35" s="30" t="s">
        <v>93</v>
      </c>
      <c r="D35" s="9">
        <v>81900390</v>
      </c>
      <c r="E35" s="9" t="s">
        <v>79</v>
      </c>
      <c r="F35" s="9">
        <v>1702875673</v>
      </c>
      <c r="G35" s="9" t="s">
        <v>104</v>
      </c>
      <c r="H35" s="9" t="s">
        <v>62</v>
      </c>
      <c r="I35" s="23">
        <v>45532</v>
      </c>
      <c r="J35" s="23">
        <f t="shared" si="0"/>
        <v>45532</v>
      </c>
      <c r="K35" s="24"/>
      <c r="L35" s="4" t="s">
        <v>29</v>
      </c>
      <c r="M35" s="7" t="s">
        <v>22</v>
      </c>
      <c r="N35" s="7"/>
      <c r="O35" s="7"/>
      <c r="P35" s="7"/>
      <c r="Q35" s="7"/>
    </row>
    <row r="36" spans="1:17" s="12" customFormat="1" ht="45" x14ac:dyDescent="0.25">
      <c r="A36" s="9" t="s">
        <v>30</v>
      </c>
      <c r="B36" s="7"/>
      <c r="C36" s="30" t="s">
        <v>93</v>
      </c>
      <c r="D36" s="9">
        <v>82193087</v>
      </c>
      <c r="E36" s="9" t="s">
        <v>79</v>
      </c>
      <c r="F36" s="9">
        <v>1702947589</v>
      </c>
      <c r="G36" s="9" t="s">
        <v>105</v>
      </c>
      <c r="H36" s="9" t="s">
        <v>62</v>
      </c>
      <c r="I36" s="23">
        <v>45532</v>
      </c>
      <c r="J36" s="23">
        <f t="shared" si="0"/>
        <v>45532</v>
      </c>
      <c r="K36" s="24"/>
      <c r="L36" s="4" t="s">
        <v>29</v>
      </c>
      <c r="M36" s="7" t="s">
        <v>22</v>
      </c>
      <c r="N36" s="7"/>
      <c r="O36" s="7"/>
      <c r="P36" s="7"/>
      <c r="Q36" s="7"/>
    </row>
    <row r="37" spans="1:17" s="12" customFormat="1" ht="45" x14ac:dyDescent="0.25">
      <c r="A37" s="9" t="s">
        <v>30</v>
      </c>
      <c r="B37" s="7"/>
      <c r="C37" s="30" t="s">
        <v>93</v>
      </c>
      <c r="D37" s="9">
        <v>80955725</v>
      </c>
      <c r="E37" s="9" t="s">
        <v>79</v>
      </c>
      <c r="F37" s="9">
        <v>1705593604</v>
      </c>
      <c r="G37" s="9" t="s">
        <v>106</v>
      </c>
      <c r="H37" s="9" t="s">
        <v>62</v>
      </c>
      <c r="I37" s="23">
        <v>45532</v>
      </c>
      <c r="J37" s="23">
        <f t="shared" si="0"/>
        <v>45532</v>
      </c>
      <c r="K37" s="24"/>
      <c r="L37" s="4" t="s">
        <v>29</v>
      </c>
      <c r="M37" s="7" t="s">
        <v>22</v>
      </c>
      <c r="N37" s="7"/>
      <c r="O37" s="7"/>
      <c r="P37" s="7"/>
      <c r="Q37" s="7"/>
    </row>
    <row r="38" spans="1:17" s="12" customFormat="1" ht="45" x14ac:dyDescent="0.25">
      <c r="A38" s="9" t="s">
        <v>30</v>
      </c>
      <c r="B38" s="7"/>
      <c r="C38" s="30" t="s">
        <v>93</v>
      </c>
      <c r="D38" s="9">
        <v>81094030</v>
      </c>
      <c r="E38" s="9" t="s">
        <v>79</v>
      </c>
      <c r="F38" s="9">
        <v>1706275946</v>
      </c>
      <c r="G38" s="9" t="s">
        <v>107</v>
      </c>
      <c r="H38" s="9" t="s">
        <v>62</v>
      </c>
      <c r="I38" s="23">
        <v>45532</v>
      </c>
      <c r="J38" s="23">
        <f t="shared" si="0"/>
        <v>45532</v>
      </c>
      <c r="K38" s="24"/>
      <c r="L38" s="4" t="s">
        <v>29</v>
      </c>
      <c r="M38" s="7" t="s">
        <v>22</v>
      </c>
      <c r="N38" s="7"/>
      <c r="O38" s="7"/>
      <c r="P38" s="7"/>
      <c r="Q38" s="7"/>
    </row>
    <row r="39" spans="1:17" s="12" customFormat="1" ht="45" x14ac:dyDescent="0.25">
      <c r="A39" s="9" t="s">
        <v>30</v>
      </c>
      <c r="B39" s="7"/>
      <c r="C39" s="30" t="s">
        <v>93</v>
      </c>
      <c r="D39" s="9">
        <v>81171147</v>
      </c>
      <c r="E39" s="9" t="s">
        <v>79</v>
      </c>
      <c r="F39" s="9">
        <v>1706466750</v>
      </c>
      <c r="G39" s="9" t="s">
        <v>108</v>
      </c>
      <c r="H39" s="9" t="s">
        <v>62</v>
      </c>
      <c r="I39" s="23">
        <v>45532</v>
      </c>
      <c r="J39" s="23">
        <f t="shared" si="0"/>
        <v>45532</v>
      </c>
      <c r="K39" s="24"/>
      <c r="L39" s="4" t="s">
        <v>29</v>
      </c>
      <c r="M39" s="7" t="s">
        <v>22</v>
      </c>
      <c r="N39" s="7"/>
      <c r="O39" s="7"/>
      <c r="P39" s="7"/>
      <c r="Q39" s="7"/>
    </row>
    <row r="40" spans="1:17" s="12" customFormat="1" ht="45" x14ac:dyDescent="0.25">
      <c r="A40" s="9" t="s">
        <v>30</v>
      </c>
      <c r="B40" s="7"/>
      <c r="C40" s="30" t="s">
        <v>93</v>
      </c>
      <c r="D40" s="9">
        <v>82072025</v>
      </c>
      <c r="E40" s="9" t="s">
        <v>79</v>
      </c>
      <c r="F40" s="9">
        <v>1707378756</v>
      </c>
      <c r="G40" s="9" t="s">
        <v>109</v>
      </c>
      <c r="H40" s="9" t="s">
        <v>62</v>
      </c>
      <c r="I40" s="23">
        <v>45532</v>
      </c>
      <c r="J40" s="23">
        <f t="shared" si="0"/>
        <v>45532</v>
      </c>
      <c r="K40" s="24"/>
      <c r="L40" s="4" t="s">
        <v>29</v>
      </c>
      <c r="M40" s="7" t="s">
        <v>22</v>
      </c>
      <c r="N40" s="7"/>
      <c r="O40" s="7"/>
      <c r="P40" s="7"/>
      <c r="Q40" s="7"/>
    </row>
    <row r="41" spans="1:17" s="12" customFormat="1" ht="45" x14ac:dyDescent="0.25">
      <c r="A41" s="9" t="s">
        <v>30</v>
      </c>
      <c r="B41" s="7"/>
      <c r="C41" s="30" t="s">
        <v>93</v>
      </c>
      <c r="D41" s="9">
        <v>82116141</v>
      </c>
      <c r="E41" s="9" t="s">
        <v>79</v>
      </c>
      <c r="F41" s="9">
        <v>1708226988</v>
      </c>
      <c r="G41" s="9" t="s">
        <v>110</v>
      </c>
      <c r="H41" s="9" t="s">
        <v>62</v>
      </c>
      <c r="I41" s="23">
        <v>45532</v>
      </c>
      <c r="J41" s="23">
        <f t="shared" si="0"/>
        <v>45532</v>
      </c>
      <c r="K41" s="24"/>
      <c r="L41" s="4" t="s">
        <v>29</v>
      </c>
      <c r="M41" s="7" t="s">
        <v>22</v>
      </c>
      <c r="N41" s="7"/>
      <c r="O41" s="7"/>
      <c r="P41" s="7"/>
      <c r="Q41" s="7"/>
    </row>
    <row r="42" spans="1:17" s="12" customFormat="1" ht="45" x14ac:dyDescent="0.25">
      <c r="A42" s="9" t="s">
        <v>30</v>
      </c>
      <c r="B42" s="7"/>
      <c r="C42" s="30" t="s">
        <v>93</v>
      </c>
      <c r="D42" s="9">
        <v>79598435</v>
      </c>
      <c r="E42" s="9" t="s">
        <v>79</v>
      </c>
      <c r="F42" s="9">
        <v>1709076507</v>
      </c>
      <c r="G42" s="9" t="s">
        <v>111</v>
      </c>
      <c r="H42" s="9" t="s">
        <v>62</v>
      </c>
      <c r="I42" s="23">
        <v>45532</v>
      </c>
      <c r="J42" s="23">
        <f t="shared" si="0"/>
        <v>45532</v>
      </c>
      <c r="K42" s="24"/>
      <c r="L42" s="4" t="s">
        <v>29</v>
      </c>
      <c r="M42" s="7" t="s">
        <v>22</v>
      </c>
      <c r="N42" s="7"/>
      <c r="O42" s="7"/>
      <c r="P42" s="7"/>
      <c r="Q42" s="7"/>
    </row>
    <row r="43" spans="1:17" s="12" customFormat="1" ht="45" x14ac:dyDescent="0.25">
      <c r="A43" s="9" t="s">
        <v>30</v>
      </c>
      <c r="B43" s="7"/>
      <c r="C43" s="30" t="s">
        <v>93</v>
      </c>
      <c r="D43" s="9">
        <v>81109707</v>
      </c>
      <c r="E43" s="9" t="s">
        <v>79</v>
      </c>
      <c r="F43" s="9">
        <v>1709540866</v>
      </c>
      <c r="G43" s="9" t="s">
        <v>112</v>
      </c>
      <c r="H43" s="9" t="s">
        <v>62</v>
      </c>
      <c r="I43" s="23">
        <v>45532</v>
      </c>
      <c r="J43" s="23">
        <f t="shared" si="0"/>
        <v>45532</v>
      </c>
      <c r="K43" s="24"/>
      <c r="L43" s="4" t="s">
        <v>29</v>
      </c>
      <c r="M43" s="7" t="s">
        <v>22</v>
      </c>
      <c r="N43" s="7"/>
      <c r="O43" s="7"/>
      <c r="P43" s="7"/>
      <c r="Q43" s="7"/>
    </row>
    <row r="44" spans="1:17" s="12" customFormat="1" ht="45" x14ac:dyDescent="0.25">
      <c r="A44" s="9" t="s">
        <v>30</v>
      </c>
      <c r="B44" s="7"/>
      <c r="C44" s="30" t="s">
        <v>93</v>
      </c>
      <c r="D44" s="9">
        <v>82047683</v>
      </c>
      <c r="E44" s="9" t="s">
        <v>79</v>
      </c>
      <c r="F44" s="9">
        <v>1709554768</v>
      </c>
      <c r="G44" s="9" t="s">
        <v>113</v>
      </c>
      <c r="H44" s="9" t="s">
        <v>62</v>
      </c>
      <c r="I44" s="23">
        <v>45532</v>
      </c>
      <c r="J44" s="23">
        <f t="shared" si="0"/>
        <v>45532</v>
      </c>
      <c r="K44" s="24"/>
      <c r="L44" s="4" t="s">
        <v>29</v>
      </c>
      <c r="M44" s="7" t="s">
        <v>22</v>
      </c>
      <c r="N44" s="7"/>
      <c r="O44" s="7"/>
      <c r="P44" s="7"/>
      <c r="Q44" s="7"/>
    </row>
    <row r="45" spans="1:17" s="12" customFormat="1" ht="45" x14ac:dyDescent="0.25">
      <c r="A45" s="9" t="s">
        <v>30</v>
      </c>
      <c r="B45" s="7"/>
      <c r="C45" s="30" t="s">
        <v>93</v>
      </c>
      <c r="D45" s="9">
        <v>79369217</v>
      </c>
      <c r="E45" s="9" t="s">
        <v>79</v>
      </c>
      <c r="F45" s="9">
        <v>1709710337</v>
      </c>
      <c r="G45" s="9" t="s">
        <v>114</v>
      </c>
      <c r="H45" s="9" t="s">
        <v>62</v>
      </c>
      <c r="I45" s="23">
        <v>45532</v>
      </c>
      <c r="J45" s="23">
        <f t="shared" si="0"/>
        <v>45532</v>
      </c>
      <c r="K45" s="24"/>
      <c r="L45" s="4" t="s">
        <v>29</v>
      </c>
      <c r="M45" s="7" t="s">
        <v>22</v>
      </c>
      <c r="N45" s="7"/>
      <c r="O45" s="7"/>
      <c r="P45" s="7"/>
      <c r="Q45" s="7"/>
    </row>
    <row r="46" spans="1:17" s="12" customFormat="1" ht="45" x14ac:dyDescent="0.25">
      <c r="A46" s="9" t="s">
        <v>30</v>
      </c>
      <c r="B46" s="7"/>
      <c r="C46" s="30" t="s">
        <v>93</v>
      </c>
      <c r="D46" s="9">
        <v>80410483</v>
      </c>
      <c r="E46" s="9" t="s">
        <v>79</v>
      </c>
      <c r="F46" s="9">
        <v>1709929168</v>
      </c>
      <c r="G46" s="9" t="s">
        <v>115</v>
      </c>
      <c r="H46" s="9" t="s">
        <v>62</v>
      </c>
      <c r="I46" s="23">
        <v>45532</v>
      </c>
      <c r="J46" s="23">
        <f t="shared" si="0"/>
        <v>45532</v>
      </c>
      <c r="K46" s="24"/>
      <c r="L46" s="4" t="s">
        <v>29</v>
      </c>
      <c r="M46" s="7" t="s">
        <v>22</v>
      </c>
      <c r="N46" s="7"/>
      <c r="O46" s="7"/>
      <c r="P46" s="7"/>
      <c r="Q46" s="7"/>
    </row>
    <row r="47" spans="1:17" s="12" customFormat="1" ht="45" x14ac:dyDescent="0.25">
      <c r="A47" s="9" t="s">
        <v>30</v>
      </c>
      <c r="B47" s="7"/>
      <c r="C47" s="30" t="s">
        <v>93</v>
      </c>
      <c r="D47" s="9">
        <v>78477100</v>
      </c>
      <c r="E47" s="9" t="s">
        <v>79</v>
      </c>
      <c r="F47" s="9">
        <v>1710971787</v>
      </c>
      <c r="G47" s="9" t="s">
        <v>116</v>
      </c>
      <c r="H47" s="9" t="s">
        <v>62</v>
      </c>
      <c r="I47" s="23">
        <v>45532</v>
      </c>
      <c r="J47" s="23">
        <f t="shared" si="0"/>
        <v>45532</v>
      </c>
      <c r="K47" s="24"/>
      <c r="L47" s="4" t="s">
        <v>29</v>
      </c>
      <c r="M47" s="7" t="s">
        <v>22</v>
      </c>
      <c r="N47" s="7"/>
      <c r="O47" s="7"/>
      <c r="P47" s="7"/>
      <c r="Q47" s="7"/>
    </row>
    <row r="48" spans="1:17" s="12" customFormat="1" ht="45" x14ac:dyDescent="0.25">
      <c r="A48" s="9" t="s">
        <v>30</v>
      </c>
      <c r="B48" s="7"/>
      <c r="C48" s="30" t="s">
        <v>93</v>
      </c>
      <c r="D48" s="9">
        <v>82115554</v>
      </c>
      <c r="E48" s="9" t="s">
        <v>79</v>
      </c>
      <c r="F48" s="9">
        <v>1712519873</v>
      </c>
      <c r="G48" s="9" t="s">
        <v>117</v>
      </c>
      <c r="H48" s="9" t="s">
        <v>62</v>
      </c>
      <c r="I48" s="23">
        <v>45532</v>
      </c>
      <c r="J48" s="23">
        <f t="shared" si="0"/>
        <v>45532</v>
      </c>
      <c r="K48" s="24"/>
      <c r="L48" s="4" t="s">
        <v>29</v>
      </c>
      <c r="M48" s="7" t="s">
        <v>22</v>
      </c>
      <c r="N48" s="7"/>
      <c r="O48" s="7"/>
      <c r="P48" s="7"/>
      <c r="Q48" s="7"/>
    </row>
    <row r="49" spans="1:17" s="12" customFormat="1" ht="45" x14ac:dyDescent="0.25">
      <c r="A49" s="9" t="s">
        <v>30</v>
      </c>
      <c r="B49" s="7"/>
      <c r="C49" s="30" t="s">
        <v>93</v>
      </c>
      <c r="D49" s="9">
        <v>80358803</v>
      </c>
      <c r="E49" s="9" t="s">
        <v>79</v>
      </c>
      <c r="F49" s="9">
        <v>1712598299</v>
      </c>
      <c r="G49" s="9" t="s">
        <v>118</v>
      </c>
      <c r="H49" s="9" t="s">
        <v>62</v>
      </c>
      <c r="I49" s="23">
        <v>45532</v>
      </c>
      <c r="J49" s="23">
        <f t="shared" si="0"/>
        <v>45532</v>
      </c>
      <c r="K49" s="24"/>
      <c r="L49" s="4" t="s">
        <v>29</v>
      </c>
      <c r="M49" s="7" t="s">
        <v>22</v>
      </c>
      <c r="N49" s="7"/>
      <c r="O49" s="7"/>
      <c r="P49" s="7"/>
      <c r="Q49" s="7"/>
    </row>
    <row r="50" spans="1:17" s="12" customFormat="1" ht="45" x14ac:dyDescent="0.25">
      <c r="A50" s="9" t="s">
        <v>30</v>
      </c>
      <c r="B50" s="7"/>
      <c r="C50" s="30" t="s">
        <v>93</v>
      </c>
      <c r="D50" s="9">
        <v>81188226</v>
      </c>
      <c r="E50" s="9" t="s">
        <v>79</v>
      </c>
      <c r="F50" s="9">
        <v>1712998408</v>
      </c>
      <c r="G50" s="9" t="s">
        <v>119</v>
      </c>
      <c r="H50" s="9" t="s">
        <v>62</v>
      </c>
      <c r="I50" s="23">
        <v>45532</v>
      </c>
      <c r="J50" s="23">
        <f t="shared" si="0"/>
        <v>45532</v>
      </c>
      <c r="K50" s="24"/>
      <c r="L50" s="4" t="s">
        <v>29</v>
      </c>
      <c r="M50" s="7" t="s">
        <v>22</v>
      </c>
      <c r="N50" s="7"/>
      <c r="O50" s="7"/>
      <c r="P50" s="7"/>
      <c r="Q50" s="7"/>
    </row>
    <row r="51" spans="1:17" s="12" customFormat="1" ht="45" x14ac:dyDescent="0.25">
      <c r="A51" s="9" t="s">
        <v>30</v>
      </c>
      <c r="B51" s="7"/>
      <c r="C51" s="30" t="s">
        <v>93</v>
      </c>
      <c r="D51" s="9">
        <v>82162276</v>
      </c>
      <c r="E51" s="9" t="s">
        <v>79</v>
      </c>
      <c r="F51" s="9">
        <v>1713146163</v>
      </c>
      <c r="G51" s="9" t="s">
        <v>120</v>
      </c>
      <c r="H51" s="9" t="s">
        <v>62</v>
      </c>
      <c r="I51" s="23">
        <v>45532</v>
      </c>
      <c r="J51" s="23">
        <f t="shared" si="0"/>
        <v>45532</v>
      </c>
      <c r="K51" s="24"/>
      <c r="L51" s="4" t="s">
        <v>29</v>
      </c>
      <c r="M51" s="7" t="s">
        <v>22</v>
      </c>
      <c r="N51" s="7"/>
      <c r="O51" s="7"/>
      <c r="P51" s="7"/>
      <c r="Q51" s="7"/>
    </row>
    <row r="52" spans="1:17" s="12" customFormat="1" ht="45" x14ac:dyDescent="0.25">
      <c r="A52" s="9" t="s">
        <v>30</v>
      </c>
      <c r="B52" s="7"/>
      <c r="C52" s="30" t="s">
        <v>93</v>
      </c>
      <c r="D52" s="9">
        <v>82112060</v>
      </c>
      <c r="E52" s="9" t="s">
        <v>79</v>
      </c>
      <c r="F52" s="9">
        <v>1714381231</v>
      </c>
      <c r="G52" s="9" t="s">
        <v>121</v>
      </c>
      <c r="H52" s="9" t="s">
        <v>62</v>
      </c>
      <c r="I52" s="23">
        <v>45532</v>
      </c>
      <c r="J52" s="23">
        <f t="shared" si="0"/>
        <v>45532</v>
      </c>
      <c r="K52" s="24"/>
      <c r="L52" s="4" t="s">
        <v>29</v>
      </c>
      <c r="M52" s="7" t="s">
        <v>22</v>
      </c>
      <c r="N52" s="7"/>
      <c r="O52" s="7"/>
      <c r="P52" s="7"/>
      <c r="Q52" s="7"/>
    </row>
    <row r="53" spans="1:17" s="12" customFormat="1" ht="45" x14ac:dyDescent="0.25">
      <c r="A53" s="9" t="s">
        <v>30</v>
      </c>
      <c r="B53" s="7"/>
      <c r="C53" s="30" t="s">
        <v>93</v>
      </c>
      <c r="D53" s="9">
        <v>81146978</v>
      </c>
      <c r="E53" s="9" t="s">
        <v>79</v>
      </c>
      <c r="F53" s="9">
        <v>1715235329</v>
      </c>
      <c r="G53" s="9" t="s">
        <v>122</v>
      </c>
      <c r="H53" s="9" t="s">
        <v>62</v>
      </c>
      <c r="I53" s="23">
        <v>45532</v>
      </c>
      <c r="J53" s="23">
        <f t="shared" si="0"/>
        <v>45532</v>
      </c>
      <c r="K53" s="24"/>
      <c r="L53" s="4" t="s">
        <v>29</v>
      </c>
      <c r="M53" s="7" t="s">
        <v>22</v>
      </c>
      <c r="N53" s="7"/>
      <c r="O53" s="7"/>
      <c r="P53" s="7"/>
      <c r="Q53" s="7"/>
    </row>
    <row r="54" spans="1:17" s="12" customFormat="1" ht="45" x14ac:dyDescent="0.25">
      <c r="A54" s="9" t="s">
        <v>30</v>
      </c>
      <c r="B54" s="7"/>
      <c r="C54" s="30" t="s">
        <v>93</v>
      </c>
      <c r="D54" s="9">
        <v>80932919</v>
      </c>
      <c r="E54" s="9" t="s">
        <v>79</v>
      </c>
      <c r="F54" s="9">
        <v>1715464606</v>
      </c>
      <c r="G54" s="9" t="s">
        <v>123</v>
      </c>
      <c r="H54" s="9" t="s">
        <v>62</v>
      </c>
      <c r="I54" s="23">
        <v>45532</v>
      </c>
      <c r="J54" s="23">
        <f t="shared" si="0"/>
        <v>45532</v>
      </c>
      <c r="K54" s="24"/>
      <c r="L54" s="4" t="s">
        <v>29</v>
      </c>
      <c r="M54" s="7" t="s">
        <v>22</v>
      </c>
      <c r="N54" s="7"/>
      <c r="O54" s="7"/>
      <c r="P54" s="7"/>
      <c r="Q54" s="7"/>
    </row>
    <row r="55" spans="1:17" s="12" customFormat="1" ht="45" x14ac:dyDescent="0.25">
      <c r="A55" s="9" t="s">
        <v>30</v>
      </c>
      <c r="B55" s="7"/>
      <c r="C55" s="30" t="s">
        <v>93</v>
      </c>
      <c r="D55" s="9">
        <v>80994855</v>
      </c>
      <c r="E55" s="9" t="s">
        <v>79</v>
      </c>
      <c r="F55" s="9">
        <v>1715601785</v>
      </c>
      <c r="G55" s="9" t="s">
        <v>124</v>
      </c>
      <c r="H55" s="9" t="s">
        <v>62</v>
      </c>
      <c r="I55" s="23">
        <v>45532</v>
      </c>
      <c r="J55" s="23">
        <f t="shared" si="0"/>
        <v>45532</v>
      </c>
      <c r="K55" s="24"/>
      <c r="L55" s="4" t="s">
        <v>29</v>
      </c>
      <c r="M55" s="7" t="s">
        <v>22</v>
      </c>
      <c r="N55" s="7"/>
      <c r="O55" s="7"/>
      <c r="P55" s="7"/>
      <c r="Q55" s="7"/>
    </row>
    <row r="56" spans="1:17" s="12" customFormat="1" ht="45" x14ac:dyDescent="0.25">
      <c r="A56" s="9" t="s">
        <v>30</v>
      </c>
      <c r="B56" s="7"/>
      <c r="C56" s="30" t="s">
        <v>93</v>
      </c>
      <c r="D56" s="9">
        <v>61209055</v>
      </c>
      <c r="E56" s="9" t="s">
        <v>79</v>
      </c>
      <c r="F56" s="9">
        <v>1716374580</v>
      </c>
      <c r="G56" s="9" t="s">
        <v>125</v>
      </c>
      <c r="H56" s="9" t="s">
        <v>62</v>
      </c>
      <c r="I56" s="23">
        <v>45532</v>
      </c>
      <c r="J56" s="23">
        <f t="shared" si="0"/>
        <v>45532</v>
      </c>
      <c r="K56" s="24"/>
      <c r="L56" s="4" t="s">
        <v>29</v>
      </c>
      <c r="M56" s="7" t="s">
        <v>22</v>
      </c>
      <c r="N56" s="7"/>
      <c r="O56" s="7"/>
      <c r="P56" s="7"/>
      <c r="Q56" s="7"/>
    </row>
    <row r="57" spans="1:17" s="12" customFormat="1" ht="45" x14ac:dyDescent="0.25">
      <c r="A57" s="9" t="s">
        <v>30</v>
      </c>
      <c r="B57" s="7"/>
      <c r="C57" s="30" t="s">
        <v>93</v>
      </c>
      <c r="D57" s="9">
        <v>82122575</v>
      </c>
      <c r="E57" s="9" t="s">
        <v>79</v>
      </c>
      <c r="F57" s="9">
        <v>1717378226</v>
      </c>
      <c r="G57" s="9" t="s">
        <v>126</v>
      </c>
      <c r="H57" s="9" t="s">
        <v>62</v>
      </c>
      <c r="I57" s="23">
        <v>45532</v>
      </c>
      <c r="J57" s="23">
        <f t="shared" si="0"/>
        <v>45532</v>
      </c>
      <c r="K57" s="24"/>
      <c r="L57" s="4" t="s">
        <v>29</v>
      </c>
      <c r="M57" s="7" t="s">
        <v>22</v>
      </c>
      <c r="N57" s="7"/>
      <c r="O57" s="7"/>
      <c r="P57" s="7"/>
      <c r="Q57" s="7"/>
    </row>
    <row r="58" spans="1:17" s="12" customFormat="1" ht="45" x14ac:dyDescent="0.25">
      <c r="A58" s="9" t="s">
        <v>30</v>
      </c>
      <c r="B58" s="7"/>
      <c r="C58" s="30" t="s">
        <v>93</v>
      </c>
      <c r="D58" s="9">
        <v>82857665</v>
      </c>
      <c r="E58" s="9" t="s">
        <v>79</v>
      </c>
      <c r="F58" s="9">
        <v>1717832529</v>
      </c>
      <c r="G58" s="9" t="s">
        <v>127</v>
      </c>
      <c r="H58" s="9" t="s">
        <v>62</v>
      </c>
      <c r="I58" s="23">
        <v>45532</v>
      </c>
      <c r="J58" s="23">
        <f t="shared" si="0"/>
        <v>45532</v>
      </c>
      <c r="K58" s="24"/>
      <c r="L58" s="4" t="s">
        <v>29</v>
      </c>
      <c r="M58" s="7" t="s">
        <v>22</v>
      </c>
      <c r="N58" s="7"/>
      <c r="O58" s="7"/>
      <c r="P58" s="7"/>
      <c r="Q58" s="7"/>
    </row>
    <row r="59" spans="1:17" s="12" customFormat="1" ht="45" x14ac:dyDescent="0.25">
      <c r="A59" s="9" t="s">
        <v>30</v>
      </c>
      <c r="B59" s="7"/>
      <c r="C59" s="30" t="s">
        <v>93</v>
      </c>
      <c r="D59" s="9">
        <v>81110152</v>
      </c>
      <c r="E59" s="9" t="s">
        <v>79</v>
      </c>
      <c r="F59" s="9">
        <v>1718549965</v>
      </c>
      <c r="G59" s="9" t="s">
        <v>128</v>
      </c>
      <c r="H59" s="9" t="s">
        <v>62</v>
      </c>
      <c r="I59" s="23">
        <v>45532</v>
      </c>
      <c r="J59" s="23">
        <f t="shared" si="0"/>
        <v>45532</v>
      </c>
      <c r="K59" s="24"/>
      <c r="L59" s="4" t="s">
        <v>29</v>
      </c>
      <c r="M59" s="7" t="s">
        <v>22</v>
      </c>
      <c r="N59" s="7"/>
      <c r="O59" s="7"/>
      <c r="P59" s="7"/>
      <c r="Q59" s="7"/>
    </row>
    <row r="60" spans="1:17" s="12" customFormat="1" ht="45" x14ac:dyDescent="0.25">
      <c r="A60" s="9" t="s">
        <v>30</v>
      </c>
      <c r="B60" s="7"/>
      <c r="C60" s="30" t="s">
        <v>93</v>
      </c>
      <c r="D60" s="9">
        <v>81209400</v>
      </c>
      <c r="E60" s="9" t="s">
        <v>79</v>
      </c>
      <c r="F60" s="9">
        <v>1718905076</v>
      </c>
      <c r="G60" s="9" t="s">
        <v>129</v>
      </c>
      <c r="H60" s="9" t="s">
        <v>62</v>
      </c>
      <c r="I60" s="23">
        <v>45532</v>
      </c>
      <c r="J60" s="23">
        <f t="shared" si="0"/>
        <v>45532</v>
      </c>
      <c r="K60" s="24"/>
      <c r="L60" s="4" t="s">
        <v>29</v>
      </c>
      <c r="M60" s="7" t="s">
        <v>22</v>
      </c>
      <c r="N60" s="7"/>
      <c r="O60" s="7"/>
      <c r="P60" s="7"/>
      <c r="Q60" s="7"/>
    </row>
    <row r="61" spans="1:17" s="12" customFormat="1" ht="45" x14ac:dyDescent="0.25">
      <c r="A61" s="9" t="s">
        <v>30</v>
      </c>
      <c r="B61" s="7"/>
      <c r="C61" s="30" t="s">
        <v>93</v>
      </c>
      <c r="D61" s="9">
        <v>65045830</v>
      </c>
      <c r="E61" s="9" t="s">
        <v>79</v>
      </c>
      <c r="F61" s="9">
        <v>1719144741</v>
      </c>
      <c r="G61" s="9" t="s">
        <v>130</v>
      </c>
      <c r="H61" s="9" t="s">
        <v>62</v>
      </c>
      <c r="I61" s="23">
        <v>45532</v>
      </c>
      <c r="J61" s="23">
        <f t="shared" si="0"/>
        <v>45532</v>
      </c>
      <c r="K61" s="24"/>
      <c r="L61" s="4" t="s">
        <v>29</v>
      </c>
      <c r="M61" s="7" t="s">
        <v>22</v>
      </c>
      <c r="N61" s="7"/>
      <c r="O61" s="7"/>
      <c r="P61" s="7"/>
      <c r="Q61" s="7"/>
    </row>
    <row r="62" spans="1:17" s="12" customFormat="1" ht="45" x14ac:dyDescent="0.25">
      <c r="A62" s="9" t="s">
        <v>30</v>
      </c>
      <c r="B62" s="7"/>
      <c r="C62" s="30" t="s">
        <v>93</v>
      </c>
      <c r="D62" s="9">
        <v>81723916</v>
      </c>
      <c r="E62" s="9" t="s">
        <v>79</v>
      </c>
      <c r="F62" s="9">
        <v>1719634311</v>
      </c>
      <c r="G62" s="9" t="s">
        <v>131</v>
      </c>
      <c r="H62" s="9" t="s">
        <v>62</v>
      </c>
      <c r="I62" s="23">
        <v>45532</v>
      </c>
      <c r="J62" s="23">
        <f t="shared" si="0"/>
        <v>45532</v>
      </c>
      <c r="K62" s="24"/>
      <c r="L62" s="4" t="s">
        <v>29</v>
      </c>
      <c r="M62" s="7" t="s">
        <v>22</v>
      </c>
      <c r="N62" s="7"/>
      <c r="O62" s="7"/>
      <c r="P62" s="7"/>
      <c r="Q62" s="7"/>
    </row>
    <row r="63" spans="1:17" s="12" customFormat="1" ht="45" x14ac:dyDescent="0.25">
      <c r="A63" s="9" t="s">
        <v>30</v>
      </c>
      <c r="B63" s="7"/>
      <c r="C63" s="30" t="s">
        <v>93</v>
      </c>
      <c r="D63" s="9">
        <v>78656715</v>
      </c>
      <c r="E63" s="9" t="s">
        <v>79</v>
      </c>
      <c r="F63" s="9">
        <v>1721818514</v>
      </c>
      <c r="G63" s="9" t="s">
        <v>132</v>
      </c>
      <c r="H63" s="9" t="s">
        <v>62</v>
      </c>
      <c r="I63" s="23">
        <v>45532</v>
      </c>
      <c r="J63" s="23">
        <f t="shared" si="0"/>
        <v>45532</v>
      </c>
      <c r="K63" s="24"/>
      <c r="L63" s="4" t="s">
        <v>29</v>
      </c>
      <c r="M63" s="7" t="s">
        <v>22</v>
      </c>
      <c r="N63" s="7"/>
      <c r="O63" s="7"/>
      <c r="P63" s="7"/>
      <c r="Q63" s="7"/>
    </row>
    <row r="64" spans="1:17" s="12" customFormat="1" ht="45" x14ac:dyDescent="0.25">
      <c r="A64" s="9" t="s">
        <v>30</v>
      </c>
      <c r="B64" s="7"/>
      <c r="C64" s="30" t="s">
        <v>93</v>
      </c>
      <c r="D64" s="9">
        <v>82180970</v>
      </c>
      <c r="E64" s="9" t="s">
        <v>79</v>
      </c>
      <c r="F64" s="9">
        <v>1722197744</v>
      </c>
      <c r="G64" s="9" t="s">
        <v>133</v>
      </c>
      <c r="H64" s="9" t="s">
        <v>62</v>
      </c>
      <c r="I64" s="23">
        <v>45532</v>
      </c>
      <c r="J64" s="23">
        <f t="shared" si="0"/>
        <v>45532</v>
      </c>
      <c r="K64" s="24"/>
      <c r="L64" s="4" t="s">
        <v>29</v>
      </c>
      <c r="M64" s="7" t="s">
        <v>22</v>
      </c>
      <c r="N64" s="7"/>
      <c r="O64" s="7"/>
      <c r="P64" s="7"/>
      <c r="Q64" s="7"/>
    </row>
    <row r="65" spans="1:17" s="12" customFormat="1" ht="45" x14ac:dyDescent="0.25">
      <c r="A65" s="9" t="s">
        <v>30</v>
      </c>
      <c r="B65" s="7"/>
      <c r="C65" s="30" t="s">
        <v>93</v>
      </c>
      <c r="D65" s="9">
        <v>82175831</v>
      </c>
      <c r="E65" s="9" t="s">
        <v>79</v>
      </c>
      <c r="F65" s="9">
        <v>1722317763</v>
      </c>
      <c r="G65" s="9" t="s">
        <v>134</v>
      </c>
      <c r="H65" s="9" t="s">
        <v>62</v>
      </c>
      <c r="I65" s="23">
        <v>45532</v>
      </c>
      <c r="J65" s="23">
        <f t="shared" si="0"/>
        <v>45532</v>
      </c>
      <c r="K65" s="24"/>
      <c r="L65" s="4" t="s">
        <v>29</v>
      </c>
      <c r="M65" s="7" t="s">
        <v>22</v>
      </c>
      <c r="N65" s="7"/>
      <c r="O65" s="7"/>
      <c r="P65" s="7"/>
      <c r="Q65" s="7"/>
    </row>
    <row r="66" spans="1:17" s="12" customFormat="1" ht="45" x14ac:dyDescent="0.25">
      <c r="A66" s="9" t="s">
        <v>30</v>
      </c>
      <c r="B66" s="7"/>
      <c r="C66" s="30" t="s">
        <v>93</v>
      </c>
      <c r="D66" s="9">
        <v>78951373</v>
      </c>
      <c r="E66" s="9" t="s">
        <v>79</v>
      </c>
      <c r="F66" s="9">
        <v>1722487541</v>
      </c>
      <c r="G66" s="9" t="s">
        <v>135</v>
      </c>
      <c r="H66" s="9" t="s">
        <v>62</v>
      </c>
      <c r="I66" s="23">
        <v>45532</v>
      </c>
      <c r="J66" s="23">
        <f t="shared" si="0"/>
        <v>45532</v>
      </c>
      <c r="K66" s="24"/>
      <c r="L66" s="4" t="s">
        <v>29</v>
      </c>
      <c r="M66" s="7" t="s">
        <v>22</v>
      </c>
      <c r="N66" s="7"/>
      <c r="O66" s="7"/>
      <c r="P66" s="7"/>
      <c r="Q66" s="7"/>
    </row>
    <row r="67" spans="1:17" s="12" customFormat="1" ht="45" x14ac:dyDescent="0.25">
      <c r="A67" s="9" t="s">
        <v>30</v>
      </c>
      <c r="B67" s="7"/>
      <c r="C67" s="30" t="s">
        <v>93</v>
      </c>
      <c r="D67" s="9">
        <v>80840870</v>
      </c>
      <c r="E67" s="9" t="s">
        <v>79</v>
      </c>
      <c r="F67" s="9">
        <v>1724161649</v>
      </c>
      <c r="G67" s="9" t="s">
        <v>136</v>
      </c>
      <c r="H67" s="9" t="s">
        <v>62</v>
      </c>
      <c r="I67" s="23">
        <v>45532</v>
      </c>
      <c r="J67" s="23">
        <f t="shared" si="0"/>
        <v>45532</v>
      </c>
      <c r="K67" s="24"/>
      <c r="L67" s="4" t="s">
        <v>29</v>
      </c>
      <c r="M67" s="7" t="s">
        <v>22</v>
      </c>
      <c r="N67" s="7"/>
      <c r="O67" s="7"/>
      <c r="P67" s="7"/>
      <c r="Q67" s="7"/>
    </row>
    <row r="68" spans="1:17" s="12" customFormat="1" ht="45" x14ac:dyDescent="0.25">
      <c r="A68" s="9" t="s">
        <v>30</v>
      </c>
      <c r="B68" s="7"/>
      <c r="C68" s="30" t="s">
        <v>93</v>
      </c>
      <c r="D68" s="9">
        <v>82170776</v>
      </c>
      <c r="E68" s="9" t="s">
        <v>79</v>
      </c>
      <c r="F68" s="9">
        <v>1750166629</v>
      </c>
      <c r="G68" s="9" t="s">
        <v>137</v>
      </c>
      <c r="H68" s="9" t="s">
        <v>62</v>
      </c>
      <c r="I68" s="23">
        <v>45532</v>
      </c>
      <c r="J68" s="23">
        <f t="shared" si="0"/>
        <v>45532</v>
      </c>
      <c r="K68" s="24"/>
      <c r="L68" s="4" t="s">
        <v>29</v>
      </c>
      <c r="M68" s="7" t="s">
        <v>22</v>
      </c>
      <c r="N68" s="7"/>
      <c r="O68" s="7"/>
      <c r="P68" s="7"/>
      <c r="Q68" s="7"/>
    </row>
    <row r="69" spans="1:17" s="12" customFormat="1" ht="45" x14ac:dyDescent="0.25">
      <c r="A69" s="9" t="s">
        <v>30</v>
      </c>
      <c r="B69" s="7"/>
      <c r="C69" s="30" t="s">
        <v>93</v>
      </c>
      <c r="D69" s="9">
        <v>81243624</v>
      </c>
      <c r="E69" s="9" t="s">
        <v>79</v>
      </c>
      <c r="F69" s="9">
        <v>1751368216</v>
      </c>
      <c r="G69" s="9" t="s">
        <v>138</v>
      </c>
      <c r="H69" s="9" t="s">
        <v>62</v>
      </c>
      <c r="I69" s="23">
        <v>45532</v>
      </c>
      <c r="J69" s="23">
        <f t="shared" si="0"/>
        <v>45532</v>
      </c>
      <c r="K69" s="24"/>
      <c r="L69" s="4" t="s">
        <v>29</v>
      </c>
      <c r="M69" s="7" t="s">
        <v>22</v>
      </c>
      <c r="N69" s="7"/>
      <c r="O69" s="7"/>
      <c r="P69" s="7"/>
      <c r="Q69" s="7"/>
    </row>
    <row r="70" spans="1:17" s="12" customFormat="1" ht="45" x14ac:dyDescent="0.25">
      <c r="A70" s="9" t="s">
        <v>30</v>
      </c>
      <c r="B70" s="7"/>
      <c r="C70" s="30" t="s">
        <v>93</v>
      </c>
      <c r="D70" s="9">
        <v>82610922</v>
      </c>
      <c r="E70" s="9" t="s">
        <v>79</v>
      </c>
      <c r="F70" s="9">
        <v>1755041009</v>
      </c>
      <c r="G70" s="9" t="s">
        <v>139</v>
      </c>
      <c r="H70" s="9" t="s">
        <v>62</v>
      </c>
      <c r="I70" s="23">
        <v>45532</v>
      </c>
      <c r="J70" s="23">
        <f t="shared" si="0"/>
        <v>45532</v>
      </c>
      <c r="K70" s="24"/>
      <c r="L70" s="4" t="s">
        <v>29</v>
      </c>
      <c r="M70" s="7" t="s">
        <v>22</v>
      </c>
      <c r="N70" s="7"/>
      <c r="O70" s="7"/>
      <c r="P70" s="7"/>
      <c r="Q70" s="7"/>
    </row>
    <row r="71" spans="1:17" s="12" customFormat="1" ht="45" x14ac:dyDescent="0.25">
      <c r="A71" s="9" t="s">
        <v>30</v>
      </c>
      <c r="B71" s="7"/>
      <c r="C71" s="30" t="s">
        <v>93</v>
      </c>
      <c r="D71" s="9">
        <v>82085790</v>
      </c>
      <c r="E71" s="9" t="s">
        <v>90</v>
      </c>
      <c r="F71" s="9">
        <v>605369446</v>
      </c>
      <c r="G71" s="9" t="s">
        <v>140</v>
      </c>
      <c r="H71" s="9" t="s">
        <v>62</v>
      </c>
      <c r="I71" s="23">
        <v>45532</v>
      </c>
      <c r="J71" s="23">
        <f t="shared" si="0"/>
        <v>45532</v>
      </c>
      <c r="K71" s="24"/>
      <c r="L71" s="4" t="s">
        <v>29</v>
      </c>
      <c r="M71" s="7" t="s">
        <v>22</v>
      </c>
      <c r="N71" s="7"/>
      <c r="O71" s="7"/>
      <c r="P71" s="7"/>
      <c r="Q71" s="7"/>
    </row>
    <row r="72" spans="1:17" s="12" customFormat="1" ht="45" x14ac:dyDescent="0.25">
      <c r="A72" s="9" t="s">
        <v>30</v>
      </c>
      <c r="B72" s="7"/>
      <c r="C72" s="30" t="s">
        <v>93</v>
      </c>
      <c r="D72" s="9">
        <v>80526051</v>
      </c>
      <c r="E72" s="9" t="s">
        <v>90</v>
      </c>
      <c r="F72" s="9">
        <v>1104560790</v>
      </c>
      <c r="G72" s="9" t="s">
        <v>141</v>
      </c>
      <c r="H72" s="9" t="s">
        <v>62</v>
      </c>
      <c r="I72" s="23">
        <v>45532</v>
      </c>
      <c r="J72" s="23">
        <f t="shared" si="0"/>
        <v>45532</v>
      </c>
      <c r="K72" s="24"/>
      <c r="L72" s="4" t="s">
        <v>29</v>
      </c>
      <c r="M72" s="7" t="s">
        <v>22</v>
      </c>
      <c r="N72" s="7"/>
      <c r="O72" s="7"/>
      <c r="P72" s="7"/>
      <c r="Q72" s="7"/>
    </row>
    <row r="73" spans="1:17" s="12" customFormat="1" ht="45" x14ac:dyDescent="0.25">
      <c r="A73" s="9" t="s">
        <v>30</v>
      </c>
      <c r="B73" s="7"/>
      <c r="C73" s="30" t="s">
        <v>93</v>
      </c>
      <c r="D73" s="9">
        <v>77956974</v>
      </c>
      <c r="E73" s="9" t="s">
        <v>90</v>
      </c>
      <c r="F73" s="9">
        <v>1724752942</v>
      </c>
      <c r="G73" s="9" t="s">
        <v>142</v>
      </c>
      <c r="H73" s="9" t="s">
        <v>62</v>
      </c>
      <c r="I73" s="23">
        <v>45532</v>
      </c>
      <c r="J73" s="23">
        <f t="shared" ref="J73:J104" si="1">+I73</f>
        <v>45532</v>
      </c>
      <c r="K73" s="24"/>
      <c r="L73" s="4" t="s">
        <v>29</v>
      </c>
      <c r="M73" s="7" t="s">
        <v>22</v>
      </c>
      <c r="N73" s="7"/>
      <c r="O73" s="7"/>
      <c r="P73" s="7"/>
      <c r="Q73" s="7"/>
    </row>
    <row r="74" spans="1:17" s="12" customFormat="1" ht="45" x14ac:dyDescent="0.25">
      <c r="A74" s="9" t="s">
        <v>30</v>
      </c>
      <c r="B74" s="7"/>
      <c r="C74" s="30" t="s">
        <v>93</v>
      </c>
      <c r="D74" s="9">
        <v>81229208</v>
      </c>
      <c r="E74" s="9" t="s">
        <v>26</v>
      </c>
      <c r="F74" s="9">
        <v>703005371</v>
      </c>
      <c r="G74" s="9" t="s">
        <v>143</v>
      </c>
      <c r="H74" s="9" t="s">
        <v>62</v>
      </c>
      <c r="I74" s="23">
        <v>45532</v>
      </c>
      <c r="J74" s="23">
        <f t="shared" si="1"/>
        <v>45532</v>
      </c>
      <c r="K74" s="24"/>
      <c r="L74" s="4" t="s">
        <v>29</v>
      </c>
      <c r="M74" s="7" t="s">
        <v>22</v>
      </c>
      <c r="N74" s="7"/>
      <c r="O74" s="7"/>
      <c r="P74" s="7"/>
      <c r="Q74" s="7"/>
    </row>
    <row r="75" spans="1:17" s="12" customFormat="1" ht="45" x14ac:dyDescent="0.25">
      <c r="A75" s="9" t="s">
        <v>30</v>
      </c>
      <c r="B75" s="7"/>
      <c r="C75" s="30" t="s">
        <v>93</v>
      </c>
      <c r="D75" s="9">
        <v>82029276</v>
      </c>
      <c r="E75" s="9" t="s">
        <v>26</v>
      </c>
      <c r="F75" s="9">
        <v>1703651917</v>
      </c>
      <c r="G75" s="9" t="s">
        <v>144</v>
      </c>
      <c r="H75" s="9" t="s">
        <v>62</v>
      </c>
      <c r="I75" s="23">
        <v>45532</v>
      </c>
      <c r="J75" s="23">
        <f t="shared" si="1"/>
        <v>45532</v>
      </c>
      <c r="K75" s="24"/>
      <c r="L75" s="4" t="s">
        <v>29</v>
      </c>
      <c r="M75" s="7" t="s">
        <v>22</v>
      </c>
      <c r="N75" s="7"/>
      <c r="O75" s="7"/>
      <c r="P75" s="7"/>
      <c r="Q75" s="7"/>
    </row>
    <row r="76" spans="1:17" s="12" customFormat="1" ht="45" x14ac:dyDescent="0.25">
      <c r="A76" s="9" t="s">
        <v>30</v>
      </c>
      <c r="B76" s="7"/>
      <c r="C76" s="30" t="s">
        <v>93</v>
      </c>
      <c r="D76" s="9">
        <v>81951518</v>
      </c>
      <c r="E76" s="9" t="s">
        <v>26</v>
      </c>
      <c r="F76" s="9">
        <v>1706590609</v>
      </c>
      <c r="G76" s="9" t="s">
        <v>145</v>
      </c>
      <c r="H76" s="9" t="s">
        <v>62</v>
      </c>
      <c r="I76" s="23">
        <v>45532</v>
      </c>
      <c r="J76" s="23">
        <f t="shared" si="1"/>
        <v>45532</v>
      </c>
      <c r="K76" s="24"/>
      <c r="L76" s="4" t="s">
        <v>29</v>
      </c>
      <c r="M76" s="7" t="s">
        <v>22</v>
      </c>
      <c r="N76" s="7"/>
      <c r="O76" s="7"/>
      <c r="P76" s="7"/>
      <c r="Q76" s="7"/>
    </row>
    <row r="77" spans="1:17" s="12" customFormat="1" ht="45" x14ac:dyDescent="0.25">
      <c r="A77" s="9" t="s">
        <v>30</v>
      </c>
      <c r="B77" s="7"/>
      <c r="C77" s="30" t="s">
        <v>93</v>
      </c>
      <c r="D77" s="9">
        <v>81197802</v>
      </c>
      <c r="E77" s="9" t="s">
        <v>26</v>
      </c>
      <c r="F77" s="9">
        <v>1708752611</v>
      </c>
      <c r="G77" s="9" t="s">
        <v>146</v>
      </c>
      <c r="H77" s="9" t="s">
        <v>62</v>
      </c>
      <c r="I77" s="23">
        <v>45532</v>
      </c>
      <c r="J77" s="23">
        <f t="shared" si="1"/>
        <v>45532</v>
      </c>
      <c r="K77" s="24"/>
      <c r="L77" s="4" t="s">
        <v>29</v>
      </c>
      <c r="M77" s="7" t="s">
        <v>22</v>
      </c>
      <c r="N77" s="7"/>
      <c r="O77" s="7"/>
      <c r="P77" s="7"/>
      <c r="Q77" s="7"/>
    </row>
    <row r="78" spans="1:17" s="12" customFormat="1" ht="45" x14ac:dyDescent="0.25">
      <c r="A78" s="9" t="s">
        <v>30</v>
      </c>
      <c r="B78" s="7"/>
      <c r="C78" s="30" t="s">
        <v>93</v>
      </c>
      <c r="D78" s="9">
        <v>82325699</v>
      </c>
      <c r="E78" s="9" t="s">
        <v>26</v>
      </c>
      <c r="F78" s="9">
        <v>1714917406</v>
      </c>
      <c r="G78" s="9" t="s">
        <v>147</v>
      </c>
      <c r="H78" s="9" t="s">
        <v>62</v>
      </c>
      <c r="I78" s="23">
        <v>45532</v>
      </c>
      <c r="J78" s="23">
        <f t="shared" si="1"/>
        <v>45532</v>
      </c>
      <c r="K78" s="24"/>
      <c r="L78" s="4" t="s">
        <v>29</v>
      </c>
      <c r="M78" s="7" t="s">
        <v>22</v>
      </c>
      <c r="N78" s="7"/>
      <c r="O78" s="7"/>
      <c r="P78" s="7"/>
      <c r="Q78" s="7"/>
    </row>
    <row r="79" spans="1:17" s="12" customFormat="1" ht="45" x14ac:dyDescent="0.25">
      <c r="A79" s="9" t="s">
        <v>30</v>
      </c>
      <c r="B79" s="7"/>
      <c r="C79" s="30"/>
      <c r="D79" s="9"/>
      <c r="E79" s="9"/>
      <c r="F79" s="9"/>
      <c r="G79" s="9"/>
      <c r="H79" s="9"/>
      <c r="I79" s="23"/>
      <c r="J79" s="23">
        <f t="shared" si="1"/>
        <v>0</v>
      </c>
      <c r="K79" s="24"/>
      <c r="L79" s="4" t="s">
        <v>29</v>
      </c>
      <c r="M79" s="7" t="s">
        <v>22</v>
      </c>
      <c r="N79" s="7"/>
      <c r="O79" s="7"/>
      <c r="P79" s="7"/>
      <c r="Q79" s="7"/>
    </row>
    <row r="80" spans="1:17" s="12" customFormat="1" ht="45" x14ac:dyDescent="0.25">
      <c r="A80" s="9" t="s">
        <v>30</v>
      </c>
      <c r="B80" s="7"/>
      <c r="C80" s="30"/>
      <c r="D80" s="9"/>
      <c r="E80" s="9"/>
      <c r="F80" s="9"/>
      <c r="G80" s="9"/>
      <c r="H80" s="9"/>
      <c r="I80" s="23"/>
      <c r="J80" s="23">
        <f t="shared" si="1"/>
        <v>0</v>
      </c>
      <c r="K80" s="24"/>
      <c r="L80" s="4" t="s">
        <v>29</v>
      </c>
      <c r="M80" s="7" t="s">
        <v>22</v>
      </c>
      <c r="N80" s="7"/>
      <c r="O80" s="7"/>
      <c r="P80" s="7"/>
      <c r="Q80" s="7"/>
    </row>
    <row r="81" spans="1:17" s="12" customFormat="1" ht="45" x14ac:dyDescent="0.25">
      <c r="A81" s="9" t="s">
        <v>30</v>
      </c>
      <c r="B81" s="7"/>
      <c r="C81" s="30"/>
      <c r="D81" s="9"/>
      <c r="E81" s="9"/>
      <c r="F81" s="9"/>
      <c r="G81" s="9"/>
      <c r="H81" s="9"/>
      <c r="I81" s="23"/>
      <c r="J81" s="23">
        <f t="shared" si="1"/>
        <v>0</v>
      </c>
      <c r="K81" s="24"/>
      <c r="L81" s="4" t="s">
        <v>29</v>
      </c>
      <c r="M81" s="7" t="s">
        <v>22</v>
      </c>
      <c r="N81" s="7"/>
      <c r="O81" s="7"/>
      <c r="P81" s="7"/>
      <c r="Q81" s="7"/>
    </row>
    <row r="82" spans="1:17" s="12" customFormat="1" ht="45" x14ac:dyDescent="0.25">
      <c r="A82" s="9" t="s">
        <v>30</v>
      </c>
      <c r="B82" s="7"/>
      <c r="C82" s="30"/>
      <c r="D82" s="9"/>
      <c r="E82" s="9"/>
      <c r="F82" s="9"/>
      <c r="G82" s="9"/>
      <c r="H82" s="9"/>
      <c r="I82" s="23"/>
      <c r="J82" s="23">
        <f t="shared" si="1"/>
        <v>0</v>
      </c>
      <c r="K82" s="24"/>
      <c r="L82" s="4" t="s">
        <v>29</v>
      </c>
      <c r="M82" s="7" t="s">
        <v>22</v>
      </c>
      <c r="N82" s="7"/>
      <c r="O82" s="7"/>
      <c r="P82" s="7"/>
      <c r="Q82" s="7"/>
    </row>
    <row r="83" spans="1:17" s="12" customFormat="1" ht="45" x14ac:dyDescent="0.25">
      <c r="A83" s="9" t="s">
        <v>30</v>
      </c>
      <c r="B83" s="7"/>
      <c r="C83" s="30"/>
      <c r="D83" s="9"/>
      <c r="E83" s="9"/>
      <c r="F83" s="9"/>
      <c r="G83" s="9"/>
      <c r="H83" s="9"/>
      <c r="I83" s="23"/>
      <c r="J83" s="23">
        <f t="shared" si="1"/>
        <v>0</v>
      </c>
      <c r="K83" s="24"/>
      <c r="L83" s="4" t="s">
        <v>29</v>
      </c>
      <c r="M83" s="7" t="s">
        <v>22</v>
      </c>
      <c r="N83" s="7"/>
      <c r="O83" s="7"/>
      <c r="P83" s="7"/>
      <c r="Q83" s="7"/>
    </row>
    <row r="84" spans="1:17" s="12" customFormat="1" ht="45" x14ac:dyDescent="0.25">
      <c r="A84" s="9" t="s">
        <v>30</v>
      </c>
      <c r="B84" s="7"/>
      <c r="C84" s="30"/>
      <c r="D84" s="9"/>
      <c r="E84" s="9"/>
      <c r="F84" s="9"/>
      <c r="G84" s="9"/>
      <c r="H84" s="9"/>
      <c r="I84" s="23"/>
      <c r="J84" s="23">
        <f t="shared" si="1"/>
        <v>0</v>
      </c>
      <c r="K84" s="24"/>
      <c r="L84" s="4" t="s">
        <v>29</v>
      </c>
      <c r="M84" s="7" t="s">
        <v>22</v>
      </c>
      <c r="N84" s="7"/>
      <c r="O84" s="7"/>
      <c r="P84" s="7"/>
      <c r="Q84" s="7"/>
    </row>
    <row r="85" spans="1:17" s="12" customFormat="1" ht="45" x14ac:dyDescent="0.25">
      <c r="A85" s="9" t="s">
        <v>30</v>
      </c>
      <c r="B85" s="7"/>
      <c r="C85" s="30"/>
      <c r="D85" s="9"/>
      <c r="E85" s="9"/>
      <c r="F85" s="9"/>
      <c r="G85" s="9"/>
      <c r="H85" s="9"/>
      <c r="I85" s="23"/>
      <c r="J85" s="23">
        <f t="shared" si="1"/>
        <v>0</v>
      </c>
      <c r="K85" s="24"/>
      <c r="L85" s="4" t="s">
        <v>29</v>
      </c>
      <c r="M85" s="7" t="s">
        <v>22</v>
      </c>
      <c r="N85" s="7"/>
      <c r="O85" s="7"/>
      <c r="P85" s="7"/>
      <c r="Q85" s="7"/>
    </row>
    <row r="86" spans="1:17" s="12" customFormat="1" ht="45" x14ac:dyDescent="0.25">
      <c r="A86" s="9" t="s">
        <v>30</v>
      </c>
      <c r="B86" s="7"/>
      <c r="C86" s="30"/>
      <c r="D86" s="9"/>
      <c r="E86" s="9"/>
      <c r="F86" s="9"/>
      <c r="G86" s="9"/>
      <c r="H86" s="9"/>
      <c r="I86" s="23"/>
      <c r="J86" s="23">
        <f t="shared" si="1"/>
        <v>0</v>
      </c>
      <c r="K86" s="24"/>
      <c r="L86" s="4" t="s">
        <v>29</v>
      </c>
      <c r="M86" s="7" t="s">
        <v>22</v>
      </c>
      <c r="N86" s="7"/>
      <c r="O86" s="7"/>
      <c r="P86" s="7"/>
      <c r="Q86" s="7"/>
    </row>
    <row r="87" spans="1:17" s="12" customFormat="1" ht="45" x14ac:dyDescent="0.25">
      <c r="A87" s="9" t="s">
        <v>30</v>
      </c>
      <c r="B87" s="7"/>
      <c r="C87" s="30"/>
      <c r="D87" s="9"/>
      <c r="E87" s="9"/>
      <c r="F87" s="9"/>
      <c r="G87" s="9"/>
      <c r="H87" s="9"/>
      <c r="I87" s="23"/>
      <c r="J87" s="23">
        <f t="shared" si="1"/>
        <v>0</v>
      </c>
      <c r="K87" s="24"/>
      <c r="L87" s="4" t="s">
        <v>29</v>
      </c>
      <c r="M87" s="7" t="s">
        <v>22</v>
      </c>
      <c r="N87" s="7"/>
      <c r="O87" s="7"/>
      <c r="P87" s="7"/>
      <c r="Q87" s="7"/>
    </row>
    <row r="88" spans="1:17" s="12" customFormat="1" ht="45" x14ac:dyDescent="0.25">
      <c r="A88" s="9" t="s">
        <v>30</v>
      </c>
      <c r="B88" s="7"/>
      <c r="C88" s="30"/>
      <c r="D88" s="9"/>
      <c r="E88" s="9"/>
      <c r="F88" s="9"/>
      <c r="G88" s="9"/>
      <c r="H88" s="9"/>
      <c r="I88" s="23"/>
      <c r="J88" s="23">
        <f t="shared" si="1"/>
        <v>0</v>
      </c>
      <c r="K88" s="24"/>
      <c r="L88" s="4" t="s">
        <v>29</v>
      </c>
      <c r="M88" s="7" t="s">
        <v>22</v>
      </c>
      <c r="N88" s="7"/>
      <c r="O88" s="7"/>
      <c r="P88" s="7"/>
      <c r="Q88" s="7"/>
    </row>
    <row r="89" spans="1:17" s="12" customFormat="1" ht="45" x14ac:dyDescent="0.25">
      <c r="A89" s="9" t="s">
        <v>30</v>
      </c>
      <c r="B89" s="7"/>
      <c r="C89" s="30"/>
      <c r="D89" s="9"/>
      <c r="E89" s="9"/>
      <c r="F89" s="9"/>
      <c r="G89" s="9"/>
      <c r="H89" s="9"/>
      <c r="I89" s="23"/>
      <c r="J89" s="23">
        <f t="shared" si="1"/>
        <v>0</v>
      </c>
      <c r="K89" s="24"/>
      <c r="L89" s="4" t="s">
        <v>29</v>
      </c>
      <c r="M89" s="7" t="s">
        <v>22</v>
      </c>
      <c r="N89" s="7"/>
      <c r="O89" s="7"/>
      <c r="P89" s="7"/>
      <c r="Q89" s="7"/>
    </row>
    <row r="90" spans="1:17" s="12" customFormat="1" ht="45" x14ac:dyDescent="0.25">
      <c r="A90" s="9" t="s">
        <v>30</v>
      </c>
      <c r="B90" s="7"/>
      <c r="C90" s="30"/>
      <c r="D90" s="9"/>
      <c r="E90" s="9"/>
      <c r="F90" s="9"/>
      <c r="G90" s="9"/>
      <c r="H90" s="9"/>
      <c r="I90" s="23"/>
      <c r="J90" s="23">
        <f t="shared" si="1"/>
        <v>0</v>
      </c>
      <c r="K90" s="24"/>
      <c r="L90" s="4" t="s">
        <v>29</v>
      </c>
      <c r="M90" s="7" t="s">
        <v>22</v>
      </c>
      <c r="N90" s="7"/>
      <c r="O90" s="7"/>
      <c r="P90" s="7"/>
      <c r="Q90" s="7"/>
    </row>
    <row r="91" spans="1:17" s="12" customFormat="1" ht="45" x14ac:dyDescent="0.25">
      <c r="A91" s="9" t="s">
        <v>30</v>
      </c>
      <c r="B91" s="7"/>
      <c r="C91" s="30"/>
      <c r="D91" s="9"/>
      <c r="E91" s="9"/>
      <c r="F91" s="9"/>
      <c r="G91" s="9"/>
      <c r="H91" s="9"/>
      <c r="I91" s="23"/>
      <c r="J91" s="23">
        <f t="shared" si="1"/>
        <v>0</v>
      </c>
      <c r="K91" s="24"/>
      <c r="L91" s="4" t="s">
        <v>29</v>
      </c>
      <c r="M91" s="7" t="s">
        <v>22</v>
      </c>
      <c r="N91" s="7"/>
      <c r="O91" s="7"/>
      <c r="P91" s="7"/>
      <c r="Q91" s="7"/>
    </row>
    <row r="92" spans="1:17" s="12" customFormat="1" ht="45" x14ac:dyDescent="0.25">
      <c r="A92" s="9" t="s">
        <v>30</v>
      </c>
      <c r="B92" s="7"/>
      <c r="C92" s="30"/>
      <c r="D92" s="9"/>
      <c r="E92" s="9"/>
      <c r="F92" s="9"/>
      <c r="G92" s="9"/>
      <c r="H92" s="9"/>
      <c r="I92" s="23"/>
      <c r="J92" s="23">
        <f t="shared" si="1"/>
        <v>0</v>
      </c>
      <c r="K92" s="24"/>
      <c r="L92" s="4" t="s">
        <v>29</v>
      </c>
      <c r="M92" s="7" t="s">
        <v>22</v>
      </c>
      <c r="N92" s="7"/>
      <c r="O92" s="7"/>
      <c r="P92" s="7"/>
      <c r="Q92" s="7"/>
    </row>
    <row r="93" spans="1:17" s="12" customFormat="1" ht="45" x14ac:dyDescent="0.25">
      <c r="A93" s="9" t="s">
        <v>30</v>
      </c>
      <c r="B93" s="7"/>
      <c r="C93" s="30"/>
      <c r="D93" s="9"/>
      <c r="E93" s="9"/>
      <c r="F93" s="9"/>
      <c r="G93" s="9"/>
      <c r="H93" s="9"/>
      <c r="I93" s="23"/>
      <c r="J93" s="23">
        <f t="shared" si="1"/>
        <v>0</v>
      </c>
      <c r="K93" s="24"/>
      <c r="L93" s="4" t="s">
        <v>29</v>
      </c>
      <c r="M93" s="7" t="s">
        <v>22</v>
      </c>
      <c r="N93" s="7"/>
      <c r="O93" s="7"/>
      <c r="P93" s="7"/>
      <c r="Q93" s="7"/>
    </row>
    <row r="94" spans="1:17" s="12" customFormat="1" ht="45" x14ac:dyDescent="0.25">
      <c r="A94" s="9" t="s">
        <v>30</v>
      </c>
      <c r="B94" s="7"/>
      <c r="C94" s="30"/>
      <c r="D94" s="9"/>
      <c r="E94" s="9"/>
      <c r="F94" s="9"/>
      <c r="G94" s="9"/>
      <c r="H94" s="9"/>
      <c r="I94" s="23"/>
      <c r="J94" s="23">
        <f t="shared" si="1"/>
        <v>0</v>
      </c>
      <c r="K94" s="24"/>
      <c r="L94" s="4" t="s">
        <v>29</v>
      </c>
      <c r="M94" s="7" t="s">
        <v>22</v>
      </c>
      <c r="N94" s="7"/>
      <c r="O94" s="7"/>
      <c r="P94" s="7"/>
      <c r="Q94" s="7"/>
    </row>
    <row r="95" spans="1:17" s="12" customFormat="1" ht="45" x14ac:dyDescent="0.25">
      <c r="A95" s="9" t="s">
        <v>30</v>
      </c>
      <c r="B95" s="7"/>
      <c r="C95" s="30"/>
      <c r="D95" s="9"/>
      <c r="E95" s="9"/>
      <c r="F95" s="9"/>
      <c r="G95" s="9"/>
      <c r="H95" s="9"/>
      <c r="I95" s="23"/>
      <c r="J95" s="23">
        <f t="shared" si="1"/>
        <v>0</v>
      </c>
      <c r="K95" s="24"/>
      <c r="L95" s="4" t="s">
        <v>29</v>
      </c>
      <c r="M95" s="7" t="s">
        <v>22</v>
      </c>
      <c r="N95" s="7"/>
      <c r="O95" s="7"/>
      <c r="P95" s="7"/>
      <c r="Q95" s="7"/>
    </row>
    <row r="96" spans="1:17" s="12" customFormat="1" ht="45" x14ac:dyDescent="0.25">
      <c r="A96" s="9" t="s">
        <v>30</v>
      </c>
      <c r="B96" s="7"/>
      <c r="C96" s="30"/>
      <c r="D96" s="9"/>
      <c r="E96" s="9"/>
      <c r="F96" s="9"/>
      <c r="G96" s="9"/>
      <c r="H96" s="9"/>
      <c r="I96" s="23"/>
      <c r="J96" s="23">
        <f t="shared" si="1"/>
        <v>0</v>
      </c>
      <c r="K96" s="24"/>
      <c r="L96" s="4" t="s">
        <v>29</v>
      </c>
      <c r="M96" s="7" t="s">
        <v>22</v>
      </c>
      <c r="N96" s="7"/>
      <c r="O96" s="7"/>
      <c r="P96" s="7"/>
      <c r="Q96" s="7"/>
    </row>
    <row r="97" spans="1:17" s="12" customFormat="1" ht="45" x14ac:dyDescent="0.25">
      <c r="A97" s="9" t="s">
        <v>30</v>
      </c>
      <c r="B97" s="7"/>
      <c r="C97" s="30"/>
      <c r="D97" s="9"/>
      <c r="E97" s="9"/>
      <c r="F97" s="9"/>
      <c r="G97" s="9"/>
      <c r="H97" s="9"/>
      <c r="I97" s="23"/>
      <c r="J97" s="23">
        <f t="shared" si="1"/>
        <v>0</v>
      </c>
      <c r="K97" s="24"/>
      <c r="L97" s="4" t="s">
        <v>29</v>
      </c>
      <c r="M97" s="7" t="s">
        <v>22</v>
      </c>
      <c r="N97" s="7"/>
      <c r="O97" s="7"/>
      <c r="P97" s="7"/>
      <c r="Q97" s="7"/>
    </row>
    <row r="98" spans="1:17" s="12" customFormat="1" ht="45" x14ac:dyDescent="0.25">
      <c r="A98" s="9" t="s">
        <v>30</v>
      </c>
      <c r="B98" s="7"/>
      <c r="C98" s="30"/>
      <c r="D98" s="9"/>
      <c r="E98" s="9"/>
      <c r="F98" s="9"/>
      <c r="G98" s="9"/>
      <c r="H98" s="9"/>
      <c r="I98" s="23"/>
      <c r="J98" s="23">
        <f t="shared" si="1"/>
        <v>0</v>
      </c>
      <c r="K98" s="24"/>
      <c r="L98" s="4" t="s">
        <v>29</v>
      </c>
      <c r="M98" s="7" t="s">
        <v>22</v>
      </c>
      <c r="N98" s="7"/>
      <c r="O98" s="7"/>
      <c r="P98" s="7"/>
      <c r="Q98" s="7"/>
    </row>
    <row r="99" spans="1:17" s="12" customFormat="1" ht="45" x14ac:dyDescent="0.25">
      <c r="A99" s="9" t="s">
        <v>30</v>
      </c>
      <c r="B99" s="7"/>
      <c r="C99" s="30"/>
      <c r="D99" s="9"/>
      <c r="E99" s="9"/>
      <c r="F99" s="9"/>
      <c r="G99" s="9"/>
      <c r="H99" s="9"/>
      <c r="I99" s="23"/>
      <c r="J99" s="23">
        <f t="shared" si="1"/>
        <v>0</v>
      </c>
      <c r="K99" s="24"/>
      <c r="L99" s="4" t="s">
        <v>29</v>
      </c>
      <c r="M99" s="7" t="s">
        <v>22</v>
      </c>
      <c r="N99" s="7"/>
      <c r="O99" s="7"/>
      <c r="P99" s="7"/>
      <c r="Q99" s="7"/>
    </row>
    <row r="100" spans="1:17" s="12" customFormat="1" ht="45" x14ac:dyDescent="0.25">
      <c r="A100" s="9" t="s">
        <v>30</v>
      </c>
      <c r="B100" s="7"/>
      <c r="C100" s="30"/>
      <c r="D100" s="9"/>
      <c r="E100" s="9"/>
      <c r="F100" s="9"/>
      <c r="G100" s="9"/>
      <c r="H100" s="9"/>
      <c r="I100" s="23"/>
      <c r="J100" s="23">
        <f t="shared" si="1"/>
        <v>0</v>
      </c>
      <c r="K100" s="24"/>
      <c r="L100" s="4" t="s">
        <v>29</v>
      </c>
      <c r="M100" s="7" t="s">
        <v>22</v>
      </c>
      <c r="N100" s="7"/>
      <c r="O100" s="7"/>
      <c r="P100" s="7"/>
      <c r="Q100" s="7"/>
    </row>
    <row r="101" spans="1:17" s="12" customFormat="1" ht="45" x14ac:dyDescent="0.25">
      <c r="A101" s="9" t="s">
        <v>30</v>
      </c>
      <c r="B101" s="7"/>
      <c r="C101" s="30"/>
      <c r="D101" s="9"/>
      <c r="E101" s="9"/>
      <c r="F101" s="9"/>
      <c r="G101" s="9"/>
      <c r="H101" s="9"/>
      <c r="I101" s="23"/>
      <c r="J101" s="23">
        <f t="shared" si="1"/>
        <v>0</v>
      </c>
      <c r="K101" s="24"/>
      <c r="L101" s="4" t="s">
        <v>29</v>
      </c>
      <c r="M101" s="7" t="s">
        <v>22</v>
      </c>
      <c r="N101" s="7"/>
      <c r="O101" s="7"/>
      <c r="P101" s="7"/>
      <c r="Q101" s="7"/>
    </row>
    <row r="102" spans="1:17" s="12" customFormat="1" ht="45" x14ac:dyDescent="0.25">
      <c r="A102" s="9" t="s">
        <v>30</v>
      </c>
      <c r="B102" s="7"/>
      <c r="C102" s="30"/>
      <c r="D102" s="9"/>
      <c r="E102" s="9"/>
      <c r="F102" s="9"/>
      <c r="G102" s="9"/>
      <c r="H102" s="9"/>
      <c r="I102" s="23"/>
      <c r="J102" s="23">
        <f t="shared" si="1"/>
        <v>0</v>
      </c>
      <c r="K102" s="24"/>
      <c r="L102" s="4" t="s">
        <v>29</v>
      </c>
      <c r="M102" s="7" t="s">
        <v>22</v>
      </c>
      <c r="N102" s="7"/>
      <c r="O102" s="7"/>
      <c r="P102" s="7"/>
      <c r="Q102" s="7"/>
    </row>
    <row r="103" spans="1:17" s="12" customFormat="1" ht="45" x14ac:dyDescent="0.25">
      <c r="A103" s="9" t="s">
        <v>30</v>
      </c>
      <c r="B103" s="7"/>
      <c r="C103" s="30"/>
      <c r="D103" s="9"/>
      <c r="E103" s="9"/>
      <c r="F103" s="9"/>
      <c r="G103" s="9"/>
      <c r="H103" s="9"/>
      <c r="I103" s="23"/>
      <c r="J103" s="23">
        <f t="shared" si="1"/>
        <v>0</v>
      </c>
      <c r="K103" s="24"/>
      <c r="L103" s="4" t="s">
        <v>29</v>
      </c>
      <c r="M103" s="7" t="s">
        <v>22</v>
      </c>
      <c r="N103" s="7"/>
      <c r="O103" s="7"/>
      <c r="P103" s="7"/>
      <c r="Q103" s="7"/>
    </row>
    <row r="104" spans="1:17" s="12" customFormat="1" ht="45" x14ac:dyDescent="0.25">
      <c r="A104" s="9" t="s">
        <v>30</v>
      </c>
      <c r="B104" s="7"/>
      <c r="C104" s="30"/>
      <c r="D104" s="9"/>
      <c r="E104" s="9"/>
      <c r="F104" s="9"/>
      <c r="G104" s="9"/>
      <c r="H104" s="9"/>
      <c r="I104" s="23"/>
      <c r="J104" s="23">
        <f t="shared" si="1"/>
        <v>0</v>
      </c>
      <c r="K104" s="24"/>
      <c r="L104" s="4" t="s">
        <v>29</v>
      </c>
      <c r="M104" s="7" t="s">
        <v>22</v>
      </c>
      <c r="N104" s="7"/>
      <c r="O104" s="7"/>
      <c r="P104" s="7"/>
      <c r="Q104" s="7"/>
    </row>
    <row r="105" spans="1:17" s="12" customFormat="1" x14ac:dyDescent="0.25">
      <c r="A105" s="5"/>
      <c r="B105" s="2"/>
      <c r="C105"/>
      <c r="D105"/>
      <c r="E105"/>
      <c r="F105"/>
      <c r="G105"/>
      <c r="H105"/>
      <c r="I105" s="27"/>
      <c r="J105" s="28"/>
      <c r="K105" s="2"/>
      <c r="L105" s="29"/>
      <c r="M105" s="2"/>
      <c r="N105" s="2"/>
      <c r="O105" s="2"/>
      <c r="P105" s="2"/>
      <c r="Q105" s="2"/>
    </row>
    <row r="106" spans="1:17" ht="67.5" customHeight="1" x14ac:dyDescent="0.25">
      <c r="A106" s="38" t="s">
        <v>52</v>
      </c>
      <c r="B106" s="39"/>
      <c r="C106" s="39"/>
      <c r="D106" s="39"/>
      <c r="E106" s="39"/>
      <c r="F106" s="39"/>
      <c r="G106" s="39"/>
      <c r="H106" s="39"/>
      <c r="I106" s="39"/>
      <c r="J106" s="39"/>
      <c r="K106" s="39"/>
      <c r="L106" s="39"/>
      <c r="M106" s="39"/>
      <c r="N106" s="39"/>
      <c r="O106" s="39"/>
      <c r="P106" s="39"/>
      <c r="Q106" s="40"/>
    </row>
    <row r="107" spans="1:17" ht="30" customHeight="1" x14ac:dyDescent="0.25">
      <c r="A107" s="44" t="s">
        <v>51</v>
      </c>
      <c r="B107" s="45"/>
      <c r="C107" s="45"/>
      <c r="D107" s="45"/>
      <c r="E107" s="45"/>
      <c r="F107" s="45"/>
      <c r="G107" s="45"/>
      <c r="H107" s="45"/>
      <c r="I107" s="45"/>
      <c r="J107" s="45"/>
      <c r="K107" s="45"/>
      <c r="L107" s="45"/>
      <c r="M107" s="45"/>
      <c r="N107" s="45"/>
      <c r="O107" s="45"/>
      <c r="P107" s="45"/>
      <c r="Q107" s="46"/>
    </row>
    <row r="108" spans="1:17" x14ac:dyDescent="0.25">
      <c r="O108" s="8"/>
      <c r="P108" s="8"/>
      <c r="Q108" s="8"/>
    </row>
    <row r="109" spans="1:17" ht="15" customHeight="1" x14ac:dyDescent="0.25">
      <c r="A109" s="16" t="s">
        <v>44</v>
      </c>
      <c r="D109" s="43">
        <f>+I8</f>
        <v>45532</v>
      </c>
      <c r="E109" s="43"/>
      <c r="F109" s="43"/>
      <c r="G109" s="25"/>
      <c r="I109" s="16"/>
      <c r="J109" s="16"/>
      <c r="K109" s="16"/>
      <c r="N109" s="8"/>
    </row>
    <row r="110" spans="1:17" ht="15.75" x14ac:dyDescent="0.25">
      <c r="A110" s="16" t="s">
        <v>45</v>
      </c>
      <c r="D110" s="26">
        <f>COUNTIF(G8:G369,"*")</f>
        <v>71</v>
      </c>
      <c r="E110" s="19"/>
    </row>
    <row r="111" spans="1:17" x14ac:dyDescent="0.25">
      <c r="A111" s="16"/>
      <c r="B111" s="16"/>
      <c r="C111" s="16"/>
      <c r="D111" s="14"/>
      <c r="E111" s="14"/>
      <c r="F111" s="14"/>
    </row>
    <row r="112" spans="1:17" x14ac:dyDescent="0.25">
      <c r="N112" s="5"/>
      <c r="O112" s="5"/>
      <c r="P112" s="5"/>
    </row>
    <row r="113" spans="1:17" ht="12.75" customHeight="1" x14ac:dyDescent="0.25">
      <c r="H113" s="12"/>
      <c r="J113" s="17"/>
      <c r="N113" s="42"/>
      <c r="O113" s="42"/>
      <c r="P113" s="42"/>
    </row>
    <row r="114" spans="1:17" ht="12.75" customHeight="1" x14ac:dyDescent="0.25">
      <c r="H114" s="12"/>
      <c r="J114" s="17"/>
      <c r="N114" s="22"/>
      <c r="O114" s="22"/>
      <c r="P114" s="22"/>
    </row>
    <row r="115" spans="1:17" ht="12.75" customHeight="1" x14ac:dyDescent="0.25">
      <c r="J115" s="16"/>
      <c r="N115" s="41"/>
      <c r="O115" s="41"/>
      <c r="P115" s="41"/>
    </row>
    <row r="116" spans="1:17" x14ac:dyDescent="0.25">
      <c r="A116" s="17" t="str">
        <f>INDEX(USRAXIS!A:A,MATCH(H8,USRAXIS!B:B,0))</f>
        <v>Erika Yanira Constante Zanafria</v>
      </c>
      <c r="B116" s="17"/>
      <c r="C116" s="17"/>
      <c r="D116" s="18"/>
      <c r="E116" s="18"/>
      <c r="F116" s="18"/>
      <c r="G116" s="12"/>
      <c r="I116" s="17" t="s">
        <v>55</v>
      </c>
      <c r="J116" s="16"/>
      <c r="K116" s="16"/>
      <c r="N116" s="16"/>
      <c r="O116" s="16"/>
      <c r="P116" s="16"/>
      <c r="Q116" s="8"/>
    </row>
    <row r="117" spans="1:17" x14ac:dyDescent="0.25">
      <c r="A117" s="16" t="s">
        <v>53</v>
      </c>
      <c r="B117" s="16"/>
      <c r="C117" s="16"/>
      <c r="D117" s="14"/>
      <c r="E117" s="14"/>
      <c r="F117" s="14"/>
      <c r="I117" s="16" t="s">
        <v>28</v>
      </c>
      <c r="O117" s="31"/>
      <c r="P117" s="31"/>
      <c r="Q117" s="31"/>
    </row>
    <row r="118" spans="1:17" x14ac:dyDescent="0.25">
      <c r="A118" s="16" t="s">
        <v>54</v>
      </c>
      <c r="B118" s="16"/>
      <c r="C118" s="16"/>
      <c r="D118" s="14"/>
      <c r="E118" s="14"/>
      <c r="F118" s="14"/>
      <c r="I118" s="16" t="s">
        <v>54</v>
      </c>
      <c r="J118" s="16"/>
      <c r="K118" s="16"/>
    </row>
  </sheetData>
  <autoFilter ref="A7:Q8" xr:uid="{00000000-0009-0000-0000-000000000000}"/>
  <mergeCells count="20">
    <mergeCell ref="B6:B7"/>
    <mergeCell ref="G6:G7"/>
    <mergeCell ref="K6:K7"/>
    <mergeCell ref="A6:A7"/>
    <mergeCell ref="A2:O2"/>
    <mergeCell ref="A3:O3"/>
    <mergeCell ref="B4:Q4"/>
    <mergeCell ref="B5:Q5"/>
    <mergeCell ref="O117:Q117"/>
    <mergeCell ref="M6:M7"/>
    <mergeCell ref="N6:P6"/>
    <mergeCell ref="Q6:Q7"/>
    <mergeCell ref="C6:F6"/>
    <mergeCell ref="I6:J6"/>
    <mergeCell ref="A106:Q106"/>
    <mergeCell ref="N115:P115"/>
    <mergeCell ref="N113:P113"/>
    <mergeCell ref="D109:F109"/>
    <mergeCell ref="A107:Q107"/>
    <mergeCell ref="L6:L7"/>
  </mergeCells>
  <phoneticPr fontId="2" type="noConversion"/>
  <pageMargins left="0.39370078740157483" right="0.39370078740157483" top="0.74803149606299213" bottom="0.74803149606299213" header="0" footer="0"/>
  <pageSetup paperSize="9" scale="60" fitToHeight="0" orientation="landscape" r:id="rId1"/>
  <headerFooter>
    <oddHeader>&amp;C&amp;"-,Negrita"AGENCIA NACIONAL DE TRÁNSITO</oddHeader>
    <oddFooter>Página &amp;P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2"/>
  <dimension ref="A2:Q25"/>
  <sheetViews>
    <sheetView zoomScale="85" zoomScaleNormal="85" workbookViewId="0">
      <selection activeCell="D17" sqref="D17"/>
    </sheetView>
  </sheetViews>
  <sheetFormatPr baseColWidth="10" defaultRowHeight="15" x14ac:dyDescent="0.25"/>
  <cols>
    <col min="1" max="1" width="19.7109375" bestFit="1" customWidth="1"/>
    <col min="2" max="2" width="5.5703125" customWidth="1"/>
    <col min="3" max="3" width="11.5703125" customWidth="1"/>
    <col min="4" max="4" width="12.85546875" bestFit="1" customWidth="1"/>
    <col min="5" max="6" width="12.85546875" customWidth="1"/>
    <col min="7" max="8" width="22.7109375" customWidth="1"/>
    <col min="9" max="9" width="11.28515625" customWidth="1"/>
    <col min="10" max="10" width="13.42578125" customWidth="1"/>
    <col min="11" max="11" width="5.5703125" customWidth="1"/>
    <col min="12" max="12" width="12" customWidth="1"/>
    <col min="13" max="13" width="13.140625" bestFit="1" customWidth="1"/>
    <col min="14" max="14" width="8" customWidth="1"/>
    <col min="15" max="15" width="9.5703125" customWidth="1"/>
    <col min="16" max="16" width="8" customWidth="1"/>
    <col min="17" max="17" width="28" customWidth="1"/>
  </cols>
  <sheetData>
    <row r="2" spans="1:17" x14ac:dyDescent="0.25">
      <c r="A2" s="31" t="s">
        <v>38</v>
      </c>
      <c r="B2" s="31"/>
      <c r="C2" s="31"/>
      <c r="D2" s="31"/>
      <c r="E2" s="31"/>
      <c r="F2" s="31"/>
      <c r="G2" s="31"/>
      <c r="H2" s="31"/>
      <c r="I2" s="31"/>
      <c r="J2" s="31"/>
      <c r="K2" s="31"/>
      <c r="L2" s="31"/>
      <c r="M2" s="31"/>
      <c r="N2" s="31"/>
      <c r="O2" s="31"/>
    </row>
    <row r="3" spans="1:17" x14ac:dyDescent="0.25">
      <c r="A3" s="32" t="s">
        <v>39</v>
      </c>
      <c r="B3" s="32"/>
      <c r="C3" s="32"/>
      <c r="D3" s="32"/>
      <c r="E3" s="32"/>
      <c r="F3" s="32"/>
      <c r="G3" s="32"/>
      <c r="H3" s="32"/>
      <c r="I3" s="32"/>
      <c r="J3" s="32"/>
      <c r="K3" s="32"/>
      <c r="L3" s="32"/>
      <c r="M3" s="32"/>
      <c r="N3" s="32"/>
      <c r="O3" s="32"/>
    </row>
    <row r="4" spans="1:17" x14ac:dyDescent="0.25">
      <c r="A4" s="21" t="s">
        <v>40</v>
      </c>
      <c r="B4" s="49" t="s">
        <v>41</v>
      </c>
      <c r="C4" s="50"/>
      <c r="D4" s="50"/>
      <c r="E4" s="50"/>
      <c r="F4" s="50"/>
      <c r="G4" s="50"/>
      <c r="H4" s="50"/>
      <c r="I4" s="50"/>
      <c r="J4" s="50"/>
      <c r="K4" s="50"/>
      <c r="L4" s="50"/>
      <c r="M4" s="50"/>
      <c r="N4" s="50"/>
      <c r="O4" s="50"/>
      <c r="P4" s="50"/>
      <c r="Q4" s="50"/>
    </row>
    <row r="5" spans="1:17" x14ac:dyDescent="0.25">
      <c r="A5" s="21" t="s">
        <v>42</v>
      </c>
      <c r="B5" s="51" t="s">
        <v>37</v>
      </c>
      <c r="C5" s="52"/>
      <c r="D5" s="52"/>
      <c r="E5" s="52"/>
      <c r="F5" s="52"/>
      <c r="G5" s="52"/>
      <c r="H5" s="52"/>
      <c r="I5" s="52"/>
      <c r="J5" s="52"/>
      <c r="K5" s="52"/>
      <c r="L5" s="52"/>
      <c r="M5" s="52"/>
      <c r="N5" s="52"/>
      <c r="O5" s="52"/>
      <c r="P5" s="52"/>
      <c r="Q5" s="52"/>
    </row>
    <row r="6" spans="1:17" x14ac:dyDescent="0.25">
      <c r="A6" s="34" t="s">
        <v>0</v>
      </c>
      <c r="B6" s="47" t="s">
        <v>1</v>
      </c>
      <c r="C6" s="36" t="s">
        <v>2</v>
      </c>
      <c r="D6" s="37"/>
      <c r="E6" s="37"/>
      <c r="F6" s="37"/>
      <c r="G6" s="35" t="s">
        <v>3</v>
      </c>
      <c r="H6" s="20"/>
      <c r="I6" s="35" t="s">
        <v>4</v>
      </c>
      <c r="J6" s="35"/>
      <c r="K6" s="34" t="s">
        <v>7</v>
      </c>
      <c r="L6" s="34" t="s">
        <v>8</v>
      </c>
      <c r="M6" s="34" t="s">
        <v>9</v>
      </c>
      <c r="N6" s="35" t="s">
        <v>10</v>
      </c>
      <c r="O6" s="35"/>
      <c r="P6" s="35"/>
      <c r="Q6" s="35" t="s">
        <v>14</v>
      </c>
    </row>
    <row r="7" spans="1:17" ht="25.5" x14ac:dyDescent="0.25">
      <c r="A7" s="34"/>
      <c r="B7" s="48"/>
      <c r="C7" s="15" t="s">
        <v>24</v>
      </c>
      <c r="D7" s="13" t="s">
        <v>31</v>
      </c>
      <c r="E7" s="13" t="s">
        <v>23</v>
      </c>
      <c r="F7" s="13" t="s">
        <v>32</v>
      </c>
      <c r="G7" s="35"/>
      <c r="H7" s="20" t="s">
        <v>33</v>
      </c>
      <c r="I7" s="6" t="s">
        <v>5</v>
      </c>
      <c r="J7" s="6" t="s">
        <v>6</v>
      </c>
      <c r="K7" s="34"/>
      <c r="L7" s="34"/>
      <c r="M7" s="34"/>
      <c r="N7" s="6" t="s">
        <v>11</v>
      </c>
      <c r="O7" s="6" t="s">
        <v>12</v>
      </c>
      <c r="P7" s="6" t="s">
        <v>13</v>
      </c>
      <c r="Q7" s="35"/>
    </row>
    <row r="8" spans="1:17" ht="45" x14ac:dyDescent="0.25">
      <c r="A8" s="9" t="s">
        <v>30</v>
      </c>
      <c r="B8" s="10"/>
      <c r="C8" s="9" t="s">
        <v>25</v>
      </c>
      <c r="D8" s="9">
        <v>6666666</v>
      </c>
      <c r="E8" s="9" t="s">
        <v>26</v>
      </c>
      <c r="F8" s="9">
        <v>17188790217</v>
      </c>
      <c r="G8" s="9" t="s">
        <v>34</v>
      </c>
      <c r="H8" s="9" t="s">
        <v>35</v>
      </c>
      <c r="I8" s="11">
        <v>45161</v>
      </c>
      <c r="J8" s="11">
        <v>45161</v>
      </c>
      <c r="K8" s="10">
        <v>10</v>
      </c>
      <c r="L8" s="4" t="s">
        <v>29</v>
      </c>
      <c r="M8" s="7" t="s">
        <v>22</v>
      </c>
      <c r="N8" s="10"/>
      <c r="O8" s="10"/>
      <c r="P8" s="10"/>
      <c r="Q8" s="10" t="s">
        <v>36</v>
      </c>
    </row>
    <row r="9" spans="1:17" x14ac:dyDescent="0.25">
      <c r="A9" s="9"/>
      <c r="B9" s="10"/>
      <c r="C9" s="9"/>
      <c r="D9" s="9"/>
      <c r="E9" s="9"/>
      <c r="F9" s="9"/>
      <c r="G9" s="9"/>
      <c r="H9" s="9"/>
      <c r="I9" s="11"/>
      <c r="J9" s="11"/>
      <c r="K9" s="10"/>
      <c r="L9" s="4"/>
      <c r="M9" s="7"/>
      <c r="N9" s="3"/>
      <c r="O9" s="3"/>
      <c r="P9" s="3"/>
      <c r="Q9" s="3"/>
    </row>
    <row r="10" spans="1:17" x14ac:dyDescent="0.25">
      <c r="A10" s="9"/>
      <c r="B10" s="10"/>
      <c r="C10" s="9"/>
      <c r="D10" s="9"/>
      <c r="E10" s="9"/>
      <c r="F10" s="9"/>
      <c r="G10" s="9"/>
      <c r="H10" s="9"/>
      <c r="I10" s="11"/>
      <c r="J10" s="11"/>
      <c r="K10" s="10"/>
      <c r="L10" s="4"/>
      <c r="M10" s="7"/>
      <c r="N10" s="3"/>
      <c r="O10" s="3"/>
      <c r="P10" s="3"/>
      <c r="Q10" s="3"/>
    </row>
    <row r="11" spans="1:17" x14ac:dyDescent="0.25">
      <c r="A11" s="9"/>
      <c r="B11" s="10"/>
      <c r="C11" s="9"/>
      <c r="D11" s="9"/>
      <c r="E11" s="9"/>
      <c r="F11" s="9"/>
      <c r="G11" s="9"/>
      <c r="H11" s="9"/>
      <c r="I11" s="11"/>
      <c r="J11" s="11"/>
      <c r="K11" s="10"/>
      <c r="L11" s="4"/>
      <c r="M11" s="7"/>
      <c r="N11" s="3"/>
      <c r="O11" s="3"/>
      <c r="P11" s="3"/>
      <c r="Q11" s="3"/>
    </row>
    <row r="12" spans="1:17" x14ac:dyDescent="0.25">
      <c r="A12" s="9"/>
      <c r="B12" s="10"/>
      <c r="C12" s="9"/>
      <c r="D12" s="9"/>
      <c r="E12" s="9"/>
      <c r="F12" s="9"/>
      <c r="G12" s="9"/>
      <c r="H12" s="9"/>
      <c r="I12" s="11"/>
      <c r="J12" s="11"/>
      <c r="K12" s="10"/>
      <c r="L12" s="4"/>
      <c r="M12" s="7"/>
      <c r="N12" s="3"/>
      <c r="O12" s="3"/>
      <c r="P12" s="3"/>
      <c r="Q12" s="3"/>
    </row>
    <row r="13" spans="1:17" x14ac:dyDescent="0.25">
      <c r="A13" s="9"/>
      <c r="B13" s="3"/>
      <c r="C13" s="3"/>
      <c r="D13" s="3"/>
      <c r="E13" s="3"/>
      <c r="F13" s="3"/>
      <c r="G13" s="3"/>
      <c r="H13" s="3"/>
      <c r="I13" s="3"/>
      <c r="J13" s="3"/>
      <c r="K13" s="3"/>
      <c r="L13" s="4"/>
      <c r="M13" s="7"/>
      <c r="N13" s="3"/>
      <c r="O13" s="3"/>
      <c r="P13" s="3"/>
      <c r="Q13" s="3"/>
    </row>
    <row r="15" spans="1:17" x14ac:dyDescent="0.25">
      <c r="A15" s="53" t="s">
        <v>43</v>
      </c>
      <c r="B15" s="53"/>
      <c r="C15" s="53"/>
      <c r="D15" s="53"/>
      <c r="E15" s="53"/>
      <c r="F15" s="53"/>
      <c r="G15" s="53"/>
      <c r="H15" s="53"/>
      <c r="I15" s="53"/>
      <c r="J15" s="53"/>
      <c r="K15" s="53"/>
      <c r="L15" s="53"/>
      <c r="M15" s="53"/>
      <c r="N15" s="53"/>
    </row>
    <row r="16" spans="1:17" x14ac:dyDescent="0.25">
      <c r="A16" s="16" t="s">
        <v>44</v>
      </c>
      <c r="D16" s="54" t="str">
        <f>+G8</f>
        <v xml:space="preserve">DE LA CRUZ SANCHEZ JULIO SANTIAGO  </v>
      </c>
      <c r="E16" s="54"/>
      <c r="F16" s="54"/>
    </row>
    <row r="17" spans="1:14" x14ac:dyDescent="0.25">
      <c r="A17" s="16" t="s">
        <v>45</v>
      </c>
      <c r="D17" s="19">
        <f>+COUNTIF(F8:F13,"*")</f>
        <v>0</v>
      </c>
    </row>
    <row r="18" spans="1:14" x14ac:dyDescent="0.25">
      <c r="M18" s="8"/>
      <c r="N18" s="8"/>
    </row>
    <row r="19" spans="1:14" x14ac:dyDescent="0.25">
      <c r="A19" s="16" t="s">
        <v>46</v>
      </c>
      <c r="B19" s="16"/>
      <c r="C19" s="16"/>
      <c r="D19" s="14"/>
      <c r="E19" s="14"/>
      <c r="G19" s="16" t="s">
        <v>47</v>
      </c>
      <c r="H19" s="16"/>
      <c r="I19" s="16"/>
      <c r="L19" s="8"/>
    </row>
    <row r="22" spans="1:14" x14ac:dyDescent="0.25">
      <c r="L22" s="5"/>
      <c r="M22" s="5"/>
      <c r="N22" s="5"/>
    </row>
    <row r="23" spans="1:14" x14ac:dyDescent="0.25">
      <c r="A23" s="17" t="s">
        <v>48</v>
      </c>
      <c r="B23" s="17"/>
      <c r="C23" s="17"/>
      <c r="D23" s="18"/>
      <c r="E23" s="18"/>
      <c r="F23" s="12"/>
      <c r="G23" s="17" t="s">
        <v>49</v>
      </c>
      <c r="H23" s="17"/>
      <c r="L23" s="42"/>
      <c r="M23" s="42"/>
      <c r="N23" s="42"/>
    </row>
    <row r="24" spans="1:14" x14ac:dyDescent="0.25">
      <c r="A24" s="16" t="s">
        <v>27</v>
      </c>
      <c r="B24" s="16"/>
      <c r="C24" s="16"/>
      <c r="D24" s="14"/>
      <c r="E24" s="14"/>
      <c r="G24" s="16" t="s">
        <v>28</v>
      </c>
      <c r="H24" s="16"/>
      <c r="L24" s="41"/>
      <c r="M24" s="41"/>
      <c r="N24" s="41"/>
    </row>
    <row r="25" spans="1:14" x14ac:dyDescent="0.25">
      <c r="A25" s="16" t="s">
        <v>50</v>
      </c>
      <c r="B25" s="16"/>
      <c r="C25" s="16"/>
      <c r="D25" s="14"/>
      <c r="E25" s="14"/>
      <c r="G25" s="16" t="s">
        <v>50</v>
      </c>
      <c r="H25" s="16"/>
      <c r="I25" s="16"/>
      <c r="L25" s="31"/>
      <c r="M25" s="31"/>
      <c r="N25" s="31"/>
    </row>
  </sheetData>
  <mergeCells count="19">
    <mergeCell ref="A15:N15"/>
    <mergeCell ref="D16:F16"/>
    <mergeCell ref="L23:N23"/>
    <mergeCell ref="L24:N24"/>
    <mergeCell ref="L25:N25"/>
    <mergeCell ref="Q6:Q7"/>
    <mergeCell ref="A2:O2"/>
    <mergeCell ref="A3:O3"/>
    <mergeCell ref="A6:A7"/>
    <mergeCell ref="B6:B7"/>
    <mergeCell ref="C6:F6"/>
    <mergeCell ref="G6:G7"/>
    <mergeCell ref="I6:J6"/>
    <mergeCell ref="K6:K7"/>
    <mergeCell ref="B4:Q4"/>
    <mergeCell ref="B5:Q5"/>
    <mergeCell ref="L6:L7"/>
    <mergeCell ref="M6:M7"/>
    <mergeCell ref="N6:P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3"/>
  <dimension ref="C3:G9"/>
  <sheetViews>
    <sheetView showGridLines="0" workbookViewId="0">
      <selection activeCell="G12" sqref="G12"/>
    </sheetView>
  </sheetViews>
  <sheetFormatPr baseColWidth="10" defaultRowHeight="15" x14ac:dyDescent="0.25"/>
  <cols>
    <col min="3" max="3" width="13" customWidth="1"/>
    <col min="4" max="4" width="3.42578125" customWidth="1"/>
    <col min="6" max="6" width="2.7109375" customWidth="1"/>
  </cols>
  <sheetData>
    <row r="3" spans="3:7" ht="60" x14ac:dyDescent="0.25">
      <c r="C3" s="5" t="s">
        <v>21</v>
      </c>
      <c r="D3" s="2" t="s">
        <v>18</v>
      </c>
      <c r="E3" s="5" t="s">
        <v>16</v>
      </c>
      <c r="F3" s="2" t="s">
        <v>18</v>
      </c>
      <c r="G3" s="2" t="s">
        <v>17</v>
      </c>
    </row>
    <row r="4" spans="3:7" x14ac:dyDescent="0.25">
      <c r="C4" s="41" t="s">
        <v>20</v>
      </c>
      <c r="D4" s="41"/>
      <c r="E4" s="41"/>
      <c r="F4" s="41"/>
      <c r="G4" s="41"/>
    </row>
    <row r="5" spans="3:7" x14ac:dyDescent="0.25">
      <c r="C5" s="5">
        <v>1658963478</v>
      </c>
      <c r="D5" t="s">
        <v>18</v>
      </c>
      <c r="E5" s="2" t="s">
        <v>19</v>
      </c>
      <c r="F5" s="2" t="s">
        <v>18</v>
      </c>
      <c r="G5" s="2">
        <v>2015</v>
      </c>
    </row>
    <row r="9" spans="3:7" x14ac:dyDescent="0.25">
      <c r="C9" t="s">
        <v>15</v>
      </c>
    </row>
  </sheetData>
  <mergeCells count="1">
    <mergeCell ref="C4:G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84A887-F900-4082-A68D-EF2AF4B51399}">
  <sheetPr codeName="Hoja4"/>
  <dimension ref="A1:B8"/>
  <sheetViews>
    <sheetView workbookViewId="0">
      <selection sqref="A1:B8"/>
    </sheetView>
  </sheetViews>
  <sheetFormatPr baseColWidth="10" defaultRowHeight="15" x14ac:dyDescent="0.25"/>
  <cols>
    <col min="1" max="1" width="29" bestFit="1" customWidth="1"/>
  </cols>
  <sheetData>
    <row r="1" spans="1:2" x14ac:dyDescent="0.25">
      <c r="A1" s="16" t="s">
        <v>58</v>
      </c>
      <c r="B1" s="16" t="s">
        <v>59</v>
      </c>
    </row>
    <row r="2" spans="1:2" x14ac:dyDescent="0.25">
      <c r="A2" t="s">
        <v>67</v>
      </c>
      <c r="B2" t="s">
        <v>60</v>
      </c>
    </row>
    <row r="3" spans="1:2" x14ac:dyDescent="0.25">
      <c r="A3" t="s">
        <v>68</v>
      </c>
      <c r="B3" t="s">
        <v>61</v>
      </c>
    </row>
    <row r="4" spans="1:2" x14ac:dyDescent="0.25">
      <c r="A4" t="s">
        <v>69</v>
      </c>
      <c r="B4" t="s">
        <v>62</v>
      </c>
    </row>
    <row r="5" spans="1:2" x14ac:dyDescent="0.25">
      <c r="A5" t="s">
        <v>70</v>
      </c>
      <c r="B5" t="s">
        <v>66</v>
      </c>
    </row>
    <row r="6" spans="1:2" x14ac:dyDescent="0.25">
      <c r="A6" t="s">
        <v>56</v>
      </c>
      <c r="B6" t="s">
        <v>63</v>
      </c>
    </row>
    <row r="7" spans="1:2" x14ac:dyDescent="0.25">
      <c r="A7" t="s">
        <v>71</v>
      </c>
      <c r="B7" t="s">
        <v>64</v>
      </c>
    </row>
    <row r="8" spans="1:2" x14ac:dyDescent="0.25">
      <c r="A8" t="s">
        <v>72</v>
      </c>
      <c r="B8" t="s">
        <v>65</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28-08-2024</vt:lpstr>
      <vt:lpstr>TRANFERENCIA </vt:lpstr>
      <vt:lpstr>Hoja2</vt:lpstr>
      <vt:lpstr>USRAXIS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Ing. Mauricio Ochoa</dc:creator>
  <cp:lastModifiedBy>Mauricio Ruben Ochoa Calderon</cp:lastModifiedBy>
  <cp:lastPrinted>2023-10-16T21:22:21Z</cp:lastPrinted>
  <dcterms:created xsi:type="dcterms:W3CDTF">2020-06-29T14:27:07Z</dcterms:created>
  <dcterms:modified xsi:type="dcterms:W3CDTF">2024-09-03T16:18:13Z</dcterms:modified>
</cp:coreProperties>
</file>