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3 Belize\all_results\"/>
    </mc:Choice>
  </mc:AlternateContent>
  <xr:revisionPtr revIDLastSave="0" documentId="8_{F6137F6F-6F8F-4D0D-96ED-72F749CD71BD}" xr6:coauthVersionLast="47" xr6:coauthVersionMax="47" xr10:uidLastSave="{00000000-0000-0000-0000-000000000000}"/>
  <bookViews>
    <workbookView xWindow="456" yWindow="0" windowWidth="21360" windowHeight="12240" xr2:uid="{1D9C60AC-D301-4960-9952-38014761C0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Q7" i="1"/>
  <c r="O7" i="1"/>
  <c r="V3" i="2"/>
  <c r="W3" i="2"/>
  <c r="U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Y3" i="2"/>
  <c r="Z3" i="2"/>
  <c r="AA3" i="2"/>
  <c r="AB3" i="2"/>
  <c r="AC3" i="2"/>
  <c r="AD3" i="2"/>
  <c r="AE3" i="2"/>
  <c r="AF3" i="2"/>
  <c r="AG3" i="2"/>
  <c r="X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S3" i="2"/>
  <c r="T3" i="2"/>
  <c r="R3" i="2"/>
  <c r="Q5" i="1"/>
  <c r="P6" i="1"/>
  <c r="Q6" i="1"/>
  <c r="O6" i="1"/>
  <c r="P5" i="1"/>
  <c r="O5" i="1"/>
</calcChain>
</file>

<file path=xl/sharedStrings.xml><?xml version="1.0" encoding="utf-8"?>
<sst xmlns="http://schemas.openxmlformats.org/spreadsheetml/2006/main" count="90" uniqueCount="32">
  <si>
    <t>compare</t>
  </si>
  <si>
    <t>stock.s_1</t>
  </si>
  <si>
    <t>stock.s_2</t>
  </si>
  <si>
    <t>stock.s_3</t>
  </si>
  <si>
    <t>harvest.s_1</t>
  </si>
  <si>
    <t>harvest.s_2</t>
  </si>
  <si>
    <t>harvest.s_3</t>
  </si>
  <si>
    <t>effort.t_1</t>
  </si>
  <si>
    <t>effort.t_2</t>
  </si>
  <si>
    <t>profit_per_t.t_1</t>
  </si>
  <si>
    <t>profit_per_t.t_2</t>
  </si>
  <si>
    <t>rev_per_sp.s_1</t>
  </si>
  <si>
    <t>rev_per_sp.s_2</t>
  </si>
  <si>
    <t>rev_per_sp.s_3</t>
  </si>
  <si>
    <t>NA</t>
  </si>
  <si>
    <t>k1 &lt;- 205.9351051</t>
  </si>
  <si>
    <t>#</t>
  </si>
  <si>
    <t>Centropomus undecimalis</t>
  </si>
  <si>
    <t>k2 &lt;- 243.0740296</t>
  </si>
  <si>
    <t>Petenia splendida</t>
  </si>
  <si>
    <t>k3 &lt;- 577.0963702</t>
  </si>
  <si>
    <t>Ictalurus furcatus</t>
  </si>
  <si>
    <t>p1 &lt;- 2419.837831</t>
  </si>
  <si>
    <t>p2 &lt;- 2419.837831</t>
  </si>
  <si>
    <t>p3 &lt;- 2419.837831</t>
  </si>
  <si>
    <t>#p4 &lt;- 2398.5</t>
  </si>
  <si>
    <t>r1 &lt;- 0.714712439</t>
  </si>
  <si>
    <t>r2 &lt;- 0.799887753</t>
  </si>
  <si>
    <t>r3 &lt;- 0.437390934</t>
  </si>
  <si>
    <t>stock_g.sg_1</t>
  </si>
  <si>
    <t>stock_g.sg_2</t>
  </si>
  <si>
    <t>stock_g.sg_3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</si>
</sst>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F16A-6730-426A-836A-C34EDF1C92C3}">
  <dimension ref="A1:U34"/>
  <sheetViews>
    <sheetView tabSelected="1" workbookViewId="0">
      <selection activeCell="O7" sqref="O7:Q7"/>
    </sheetView>
  </sheetViews>
  <sheetFormatPr defaultRowHeight="14.4" x14ac:dyDescent="0.3"/>
  <sheetData>
    <row r="1" spans="1:21" x14ac:dyDescent="0.3">
      <c r="A1" t="s">
        <v>0</v>
      </c>
    </row>
    <row r="3" spans="1:21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21" x14ac:dyDescent="0.3">
      <c r="A4">
        <v>41.187021020000003</v>
      </c>
      <c r="B4">
        <v>48.614805920000002</v>
      </c>
      <c r="C4">
        <v>48.614805920000002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</row>
    <row r="5" spans="1:21" x14ac:dyDescent="0.3">
      <c r="A5">
        <v>63.802608493763003</v>
      </c>
      <c r="B5">
        <v>79.448331677161704</v>
      </c>
      <c r="C5">
        <v>67.811637083170794</v>
      </c>
      <c r="D5">
        <v>0.93391352491581003</v>
      </c>
      <c r="E5">
        <v>0.27558453874218303</v>
      </c>
      <c r="F5">
        <v>0.27558453874218303</v>
      </c>
      <c r="G5">
        <v>0.39443018318161199</v>
      </c>
      <c r="H5">
        <v>0</v>
      </c>
      <c r="I5">
        <v>3593.26463326469</v>
      </c>
      <c r="J5">
        <v>0</v>
      </c>
      <c r="K5">
        <v>2259.9192784738402</v>
      </c>
      <c r="L5">
        <v>666.869892487019</v>
      </c>
      <c r="M5">
        <v>666.869892487019</v>
      </c>
      <c r="O5">
        <f>A4+0.71*A4*(1-A4/205.9)</f>
        <v>64.580251804538207</v>
      </c>
      <c r="P5">
        <f>B4+0.799*B4*(1-B4/243)</f>
        <v>79.687023157253776</v>
      </c>
      <c r="Q5">
        <f>C4+0.43*C4*(1-C4/577)</f>
        <v>67.757886984672993</v>
      </c>
      <c r="S5" t="s">
        <v>15</v>
      </c>
      <c r="T5" t="s">
        <v>16</v>
      </c>
      <c r="U5" t="s">
        <v>17</v>
      </c>
    </row>
    <row r="6" spans="1:21" x14ac:dyDescent="0.3">
      <c r="A6">
        <v>94.333514063801104</v>
      </c>
      <c r="B6">
        <v>121.933794888311</v>
      </c>
      <c r="C6">
        <v>93.736395462116405</v>
      </c>
      <c r="D6">
        <v>0.94170545926196303</v>
      </c>
      <c r="E6">
        <v>0.29315779337200598</v>
      </c>
      <c r="F6">
        <v>0.25021934976590898</v>
      </c>
      <c r="G6">
        <v>0.25674412301850702</v>
      </c>
      <c r="H6">
        <v>0</v>
      </c>
      <c r="I6">
        <v>3593.4023193241401</v>
      </c>
      <c r="J6">
        <v>0</v>
      </c>
      <c r="K6">
        <v>2278.7744959813299</v>
      </c>
      <c r="L6">
        <v>709.39431885406202</v>
      </c>
      <c r="M6">
        <v>605.49024861176702</v>
      </c>
      <c r="O6">
        <f>+O5-D5</f>
        <v>63.646338279622398</v>
      </c>
      <c r="P6">
        <f>+P5-E5</f>
        <v>79.411438618511596</v>
      </c>
      <c r="Q6">
        <f>+Q5-F5</f>
        <v>67.482302445930813</v>
      </c>
      <c r="S6" t="s">
        <v>18</v>
      </c>
      <c r="T6" t="s">
        <v>16</v>
      </c>
      <c r="U6" t="s">
        <v>19</v>
      </c>
    </row>
    <row r="7" spans="1:21" x14ac:dyDescent="0.3">
      <c r="A7">
        <v>129.92591830298099</v>
      </c>
      <c r="B7">
        <v>170.23589831343901</v>
      </c>
      <c r="C7">
        <v>127.84165407261401</v>
      </c>
      <c r="D7">
        <v>0.94497171891939902</v>
      </c>
      <c r="E7">
        <v>0.30536334009576599</v>
      </c>
      <c r="F7">
        <v>0.234747543394907</v>
      </c>
      <c r="G7">
        <v>0.174251552469286</v>
      </c>
      <c r="H7">
        <v>0</v>
      </c>
      <c r="I7">
        <v>3593.4848119193498</v>
      </c>
      <c r="J7">
        <v>0</v>
      </c>
      <c r="K7">
        <v>2286.6783146662601</v>
      </c>
      <c r="L7">
        <v>738.929762564253</v>
      </c>
      <c r="M7">
        <v>568.05098624130903</v>
      </c>
      <c r="O7">
        <f>O6-A5</f>
        <v>-0.15627021414060493</v>
      </c>
      <c r="P7">
        <f t="shared" ref="P7:Q7" si="0">P6-B5</f>
        <v>-3.6893058650107946E-2</v>
      </c>
      <c r="Q7">
        <f t="shared" si="0"/>
        <v>-0.32933463723998102</v>
      </c>
      <c r="S7" t="s">
        <v>20</v>
      </c>
      <c r="T7" t="s">
        <v>16</v>
      </c>
      <c r="U7" t="s">
        <v>21</v>
      </c>
    </row>
    <row r="8" spans="1:21" x14ac:dyDescent="0.3">
      <c r="A8">
        <v>163.25598720179701</v>
      </c>
      <c r="B8">
        <v>210.73053455519201</v>
      </c>
      <c r="C8">
        <v>171.13927369511401</v>
      </c>
      <c r="D8">
        <v>0.94377672087179099</v>
      </c>
      <c r="E8">
        <v>0.30914670449020598</v>
      </c>
      <c r="F8">
        <v>0.232159177028324</v>
      </c>
      <c r="G8">
        <v>0.126356423155812</v>
      </c>
      <c r="H8">
        <v>0</v>
      </c>
      <c r="I8">
        <v>3593.5327070008698</v>
      </c>
      <c r="J8">
        <v>0</v>
      </c>
      <c r="K8">
        <v>2283.78661318269</v>
      </c>
      <c r="L8">
        <v>748.08489085437895</v>
      </c>
      <c r="M8">
        <v>561.78755938696395</v>
      </c>
    </row>
    <row r="9" spans="1:21" x14ac:dyDescent="0.3">
      <c r="A9">
        <v>186.50051788787999</v>
      </c>
      <c r="B9">
        <v>232.856875590844</v>
      </c>
      <c r="C9">
        <v>223.550098381243</v>
      </c>
      <c r="D9">
        <v>0.93709571515669698</v>
      </c>
      <c r="E9">
        <v>0.302400365782997</v>
      </c>
      <c r="F9">
        <v>0.245586521547424</v>
      </c>
      <c r="G9">
        <v>9.9847844179748804E-2</v>
      </c>
      <c r="H9">
        <v>0</v>
      </c>
      <c r="I9">
        <v>3593.5592158140798</v>
      </c>
      <c r="J9">
        <v>0</v>
      </c>
      <c r="K9">
        <v>2267.6196628041798</v>
      </c>
      <c r="L9">
        <v>731.75984522993303</v>
      </c>
      <c r="M9">
        <v>594.27955562415298</v>
      </c>
      <c r="S9" t="s">
        <v>22</v>
      </c>
      <c r="T9" t="s">
        <v>16</v>
      </c>
      <c r="U9" t="s">
        <v>17</v>
      </c>
    </row>
    <row r="10" spans="1:21" x14ac:dyDescent="0.3">
      <c r="A10">
        <v>198.15843413572799</v>
      </c>
      <c r="B10">
        <v>240.398334220544</v>
      </c>
      <c r="C10">
        <v>283.17616489348899</v>
      </c>
      <c r="D10">
        <v>0.92137921115295396</v>
      </c>
      <c r="E10">
        <v>0.28759904633671801</v>
      </c>
      <c r="F10">
        <v>0.27610434495348402</v>
      </c>
      <c r="G10">
        <v>8.5937402898707702E-2</v>
      </c>
      <c r="H10">
        <v>0</v>
      </c>
      <c r="I10">
        <v>3593.57312614898</v>
      </c>
      <c r="J10">
        <v>0</v>
      </c>
      <c r="K10">
        <v>2229.5882718448602</v>
      </c>
      <c r="L10">
        <v>695.94305248511296</v>
      </c>
      <c r="M10">
        <v>668.127739221914</v>
      </c>
      <c r="S10" t="s">
        <v>23</v>
      </c>
    </row>
    <row r="11" spans="1:21" x14ac:dyDescent="0.3">
      <c r="A11">
        <v>202.61229765849501</v>
      </c>
      <c r="B11">
        <v>242.243788480777</v>
      </c>
      <c r="C11">
        <v>345.93896386202402</v>
      </c>
      <c r="D11">
        <v>0.89433156571584405</v>
      </c>
      <c r="E11">
        <v>0.271242326344383</v>
      </c>
      <c r="F11">
        <v>0.31950871032460898</v>
      </c>
      <c r="G11">
        <v>7.8507266396627501E-2</v>
      </c>
      <c r="H11">
        <v>0</v>
      </c>
      <c r="I11">
        <v>3593.5805561443599</v>
      </c>
      <c r="J11">
        <v>0</v>
      </c>
      <c r="K11">
        <v>2164.13735617666</v>
      </c>
      <c r="L11">
        <v>656.36244265658502</v>
      </c>
      <c r="M11">
        <v>773.15926457751004</v>
      </c>
      <c r="S11" t="s">
        <v>24</v>
      </c>
    </row>
    <row r="12" spans="1:21" x14ac:dyDescent="0.3">
      <c r="A12">
        <v>204.08828696045001</v>
      </c>
      <c r="B12">
        <v>242.64840280387301</v>
      </c>
      <c r="C12">
        <v>406.17947108245301</v>
      </c>
      <c r="D12">
        <v>0.86054376150782497</v>
      </c>
      <c r="E12">
        <v>0.25721708819042</v>
      </c>
      <c r="F12">
        <v>0.36732175274439099</v>
      </c>
      <c r="G12">
        <v>7.3880702577298493E-2</v>
      </c>
      <c r="H12">
        <v>0</v>
      </c>
      <c r="I12">
        <v>3593.5851828480399</v>
      </c>
      <c r="J12">
        <v>0</v>
      </c>
      <c r="K12">
        <v>2082.3763493276801</v>
      </c>
      <c r="L12">
        <v>622.42364078284004</v>
      </c>
      <c r="M12">
        <v>888.85907344010502</v>
      </c>
      <c r="S12" t="s">
        <v>25</v>
      </c>
    </row>
    <row r="13" spans="1:21" x14ac:dyDescent="0.3">
      <c r="A13">
        <v>204.56895196340901</v>
      </c>
      <c r="B13">
        <v>242.742316024736</v>
      </c>
      <c r="C13">
        <v>458.384571674364</v>
      </c>
      <c r="D13">
        <v>0.82744168760664405</v>
      </c>
      <c r="E13">
        <v>0.24594430050510699</v>
      </c>
      <c r="F13">
        <v>0.41169661428042897</v>
      </c>
      <c r="G13">
        <v>7.0525012990401606E-2</v>
      </c>
      <c r="H13">
        <v>0</v>
      </c>
      <c r="I13">
        <v>3593.5885384155399</v>
      </c>
      <c r="J13">
        <v>0</v>
      </c>
      <c r="K13">
        <v>2002.27469861704</v>
      </c>
      <c r="L13">
        <v>595.14532268108997</v>
      </c>
      <c r="M13">
        <v>996.23904213039702</v>
      </c>
    </row>
    <row r="14" spans="1:21" x14ac:dyDescent="0.3">
      <c r="A14">
        <v>204.73908853045899</v>
      </c>
      <c r="B14">
        <v>242.77002828019201</v>
      </c>
      <c r="C14">
        <v>499.17907215576901</v>
      </c>
      <c r="D14">
        <v>0.79979268808780002</v>
      </c>
      <c r="E14">
        <v>0.23725928052954001</v>
      </c>
      <c r="F14">
        <v>0.44803063372856</v>
      </c>
      <c r="G14">
        <v>6.8008244878001306E-2</v>
      </c>
      <c r="H14">
        <v>0</v>
      </c>
      <c r="I14">
        <v>3593.5910550716599</v>
      </c>
      <c r="J14">
        <v>0</v>
      </c>
      <c r="K14">
        <v>1935.36860359204</v>
      </c>
      <c r="L14">
        <v>574.12898278122202</v>
      </c>
      <c r="M14">
        <v>1084.1614769432699</v>
      </c>
      <c r="S14" t="s">
        <v>26</v>
      </c>
      <c r="T14" t="s">
        <v>16</v>
      </c>
      <c r="U14" t="s">
        <v>17</v>
      </c>
    </row>
    <row r="15" spans="1:21" x14ac:dyDescent="0.3">
      <c r="A15">
        <v>204.80975738368801</v>
      </c>
      <c r="B15">
        <v>242.78191391195301</v>
      </c>
      <c r="C15">
        <v>528.18306939778597</v>
      </c>
      <c r="D15">
        <v>0.77917456818376596</v>
      </c>
      <c r="E15">
        <v>0.23097718333966</v>
      </c>
      <c r="F15">
        <v>0.47493085075383701</v>
      </c>
      <c r="G15">
        <v>6.6199980454257498E-2</v>
      </c>
      <c r="H15">
        <v>0</v>
      </c>
      <c r="I15">
        <v>3593.5928631699899</v>
      </c>
      <c r="J15">
        <v>0</v>
      </c>
      <c r="K15">
        <v>1885.47609704417</v>
      </c>
      <c r="L15">
        <v>558.92732634313302</v>
      </c>
      <c r="M15">
        <v>1149.2556397631499</v>
      </c>
      <c r="S15" t="s">
        <v>27</v>
      </c>
      <c r="T15" t="s">
        <v>16</v>
      </c>
      <c r="U15" t="s">
        <v>19</v>
      </c>
    </row>
    <row r="16" spans="1:21" x14ac:dyDescent="0.3">
      <c r="A16">
        <v>204.84457950582501</v>
      </c>
      <c r="B16">
        <v>242.78856020448501</v>
      </c>
      <c r="C16">
        <v>547.27071265447205</v>
      </c>
      <c r="D16">
        <v>0.76508273161078</v>
      </c>
      <c r="E16">
        <v>0.22673266676141801</v>
      </c>
      <c r="F16">
        <v>0.49326720402336699</v>
      </c>
      <c r="G16">
        <v>6.4980285394994994E-2</v>
      </c>
      <c r="H16">
        <v>0</v>
      </c>
      <c r="I16">
        <v>3593.5940831513199</v>
      </c>
      <c r="J16">
        <v>0</v>
      </c>
      <c r="K16">
        <v>1851.37613779659</v>
      </c>
      <c r="L16">
        <v>548.656284552795</v>
      </c>
      <c r="M16">
        <v>1193.62664108734</v>
      </c>
      <c r="S16" t="s">
        <v>28</v>
      </c>
      <c r="T16" t="s">
        <v>16</v>
      </c>
      <c r="U16" t="s">
        <v>21</v>
      </c>
    </row>
    <row r="17" spans="1:13" x14ac:dyDescent="0.3">
      <c r="A17">
        <v>204.86379621049201</v>
      </c>
      <c r="B17">
        <v>242.792606276573</v>
      </c>
      <c r="C17">
        <v>559.13697985600595</v>
      </c>
      <c r="D17">
        <v>0.75606813940563999</v>
      </c>
      <c r="E17">
        <v>0.22402923160771199</v>
      </c>
      <c r="F17">
        <v>0.50498523132277795</v>
      </c>
      <c r="G17">
        <v>6.4203738729702295E-2</v>
      </c>
      <c r="H17">
        <v>0</v>
      </c>
      <c r="I17">
        <v>3593.5948595541699</v>
      </c>
      <c r="J17">
        <v>0</v>
      </c>
      <c r="K17">
        <v>1829.56228654755</v>
      </c>
      <c r="L17">
        <v>542.11440989420305</v>
      </c>
      <c r="M17">
        <v>1221.9823668511399</v>
      </c>
    </row>
    <row r="18" spans="1:13" x14ac:dyDescent="0.3">
      <c r="A18">
        <v>204.87492336245001</v>
      </c>
      <c r="B18">
        <v>242.79507054736101</v>
      </c>
      <c r="C18">
        <v>566.23566319840904</v>
      </c>
      <c r="D18">
        <v>0.75056745335243502</v>
      </c>
      <c r="E18">
        <v>0.22238217727666401</v>
      </c>
      <c r="F18">
        <v>0.51213297177029504</v>
      </c>
      <c r="G18">
        <v>6.3730653229867998E-2</v>
      </c>
      <c r="H18">
        <v>0</v>
      </c>
      <c r="I18">
        <v>3593.59533279276</v>
      </c>
      <c r="J18">
        <v>0</v>
      </c>
      <c r="K18">
        <v>1816.2515183395501</v>
      </c>
      <c r="L18">
        <v>538.12880551421995</v>
      </c>
      <c r="M18">
        <v>1239.2787395922201</v>
      </c>
    </row>
    <row r="19" spans="1:13" x14ac:dyDescent="0.3">
      <c r="A19">
        <v>204.88143286083201</v>
      </c>
      <c r="B19">
        <v>242.79654174238701</v>
      </c>
      <c r="C19">
        <v>570.38027871585598</v>
      </c>
      <c r="D19">
        <v>0.747314706007985</v>
      </c>
      <c r="E19">
        <v>0.22140865727779999</v>
      </c>
      <c r="F19">
        <v>0.51635923912676296</v>
      </c>
      <c r="G19">
        <v>6.3451016245380701E-2</v>
      </c>
      <c r="H19">
        <v>0</v>
      </c>
      <c r="I19">
        <v>3593.59561246157</v>
      </c>
      <c r="J19">
        <v>0</v>
      </c>
      <c r="K19">
        <v>1808.38039726076</v>
      </c>
      <c r="L19">
        <v>535.77304499173295</v>
      </c>
      <c r="M19">
        <v>1249.5056212253201</v>
      </c>
    </row>
    <row r="20" spans="1:13" x14ac:dyDescent="0.3">
      <c r="A20">
        <v>204.88522366132301</v>
      </c>
      <c r="B20">
        <v>242.79740327864999</v>
      </c>
      <c r="C20">
        <v>572.76484009952503</v>
      </c>
      <c r="D20">
        <v>0.745428739941565</v>
      </c>
      <c r="E20">
        <v>0.220844219075887</v>
      </c>
      <c r="F20">
        <v>0.51880964335539104</v>
      </c>
      <c r="G20">
        <v>6.3288876757724197E-2</v>
      </c>
      <c r="H20">
        <v>0</v>
      </c>
      <c r="I20">
        <v>3593.59577450498</v>
      </c>
      <c r="J20">
        <v>0</v>
      </c>
      <c r="K20">
        <v>1803.8166652252601</v>
      </c>
      <c r="L20">
        <v>534.40719607748304</v>
      </c>
      <c r="M20">
        <v>1255.43520207899</v>
      </c>
    </row>
    <row r="21" spans="1:13" x14ac:dyDescent="0.3">
      <c r="A21">
        <v>204.88741343793799</v>
      </c>
      <c r="B21">
        <v>242.79790070478501</v>
      </c>
      <c r="C21">
        <v>574.12497821998704</v>
      </c>
      <c r="D21">
        <v>0.74434810641584603</v>
      </c>
      <c r="E21">
        <v>0.22052076785182001</v>
      </c>
      <c r="F21">
        <v>0.520213728119303</v>
      </c>
      <c r="G21">
        <v>6.3195958828146104E-2</v>
      </c>
      <c r="H21">
        <v>0</v>
      </c>
      <c r="I21">
        <v>3593.5958674570902</v>
      </c>
      <c r="J21">
        <v>0</v>
      </c>
      <c r="K21">
        <v>1801.2017073382799</v>
      </c>
      <c r="L21">
        <v>533.62449656900401</v>
      </c>
      <c r="M21">
        <v>1258.83285950864</v>
      </c>
    </row>
    <row r="22" spans="1:13" x14ac:dyDescent="0.3">
      <c r="A22">
        <v>204.88866901419701</v>
      </c>
      <c r="B22">
        <v>242.79818523025901</v>
      </c>
      <c r="C22">
        <v>574.89693363152298</v>
      </c>
      <c r="D22">
        <v>0.74373318727114102</v>
      </c>
      <c r="E22">
        <v>0.22033668823757399</v>
      </c>
      <c r="F22">
        <v>0.52101272691510003</v>
      </c>
      <c r="G22">
        <v>6.3143076666165102E-2</v>
      </c>
      <c r="H22">
        <v>0</v>
      </c>
      <c r="I22">
        <v>3593.59592042841</v>
      </c>
      <c r="J22">
        <v>0</v>
      </c>
      <c r="K22">
        <v>1799.71370272891</v>
      </c>
      <c r="L22">
        <v>533.17905375453495</v>
      </c>
      <c r="M22">
        <v>1260.7663070216299</v>
      </c>
    </row>
    <row r="23" spans="1:13" x14ac:dyDescent="0.3">
      <c r="A23">
        <v>204.88938486159299</v>
      </c>
      <c r="B23">
        <v>242.79834702789901</v>
      </c>
      <c r="C23">
        <v>575.33381521628303</v>
      </c>
      <c r="D23">
        <v>0.74338466546565796</v>
      </c>
      <c r="E23">
        <v>0.22023234443794301</v>
      </c>
      <c r="F23">
        <v>0.52146559243753199</v>
      </c>
      <c r="G23">
        <v>6.3113100339251105E-2</v>
      </c>
      <c r="H23">
        <v>0</v>
      </c>
      <c r="I23">
        <v>3593.5959502046599</v>
      </c>
      <c r="J23">
        <v>0</v>
      </c>
      <c r="K23">
        <v>1798.8703364790799</v>
      </c>
      <c r="L23">
        <v>532.92655868075599</v>
      </c>
      <c r="M23">
        <v>1261.86216814517</v>
      </c>
    </row>
    <row r="24" spans="1:13" x14ac:dyDescent="0.3">
      <c r="A24">
        <v>204.88979136890899</v>
      </c>
      <c r="B24">
        <v>242.798438710081</v>
      </c>
      <c r="C24">
        <v>575.58066455263997</v>
      </c>
      <c r="D24">
        <v>0.74318757825888704</v>
      </c>
      <c r="E24">
        <v>0.220173333595125</v>
      </c>
      <c r="F24">
        <v>0.52172169035242599</v>
      </c>
      <c r="G24">
        <v>6.3096147256146706E-2</v>
      </c>
      <c r="H24">
        <v>0</v>
      </c>
      <c r="I24">
        <v>3593.5959668318101</v>
      </c>
      <c r="J24">
        <v>0</v>
      </c>
      <c r="K24">
        <v>1798.3934174001299</v>
      </c>
      <c r="L24">
        <v>532.78376201086598</v>
      </c>
      <c r="M24">
        <v>1262.4818835680701</v>
      </c>
    </row>
    <row r="25" spans="1:13" x14ac:dyDescent="0.3">
      <c r="A25">
        <v>204.890021599287</v>
      </c>
      <c r="B25">
        <v>242.79849055261101</v>
      </c>
      <c r="C25">
        <v>575.72001292247796</v>
      </c>
      <c r="D25">
        <v>0.74307626941841198</v>
      </c>
      <c r="E25">
        <v>0.22014000411135201</v>
      </c>
      <c r="F25">
        <v>0.52186632885367001</v>
      </c>
      <c r="G25">
        <v>6.3086572041356703E-2</v>
      </c>
      <c r="H25">
        <v>0</v>
      </c>
      <c r="I25">
        <v>3593.59597683532</v>
      </c>
      <c r="J25">
        <v>0</v>
      </c>
      <c r="K25">
        <v>1798.1240680570199</v>
      </c>
      <c r="L25">
        <v>532.70311006514396</v>
      </c>
      <c r="M25">
        <v>1262.8318852852001</v>
      </c>
    </row>
    <row r="26" spans="1:13" x14ac:dyDescent="0.3">
      <c r="A26">
        <v>204.89015176990199</v>
      </c>
      <c r="B26">
        <v>242.79851983158201</v>
      </c>
      <c r="C26">
        <v>575.79863539311805</v>
      </c>
      <c r="D26">
        <v>0.74301345095789195</v>
      </c>
      <c r="E26">
        <v>0.220121193487993</v>
      </c>
      <c r="F26">
        <v>0.52194795804118999</v>
      </c>
      <c r="G26">
        <v>6.3081167922064196E-2</v>
      </c>
      <c r="H26">
        <v>0</v>
      </c>
      <c r="I26">
        <v>3593.5959824902402</v>
      </c>
      <c r="J26">
        <v>0</v>
      </c>
      <c r="K26">
        <v>1797.97205756977</v>
      </c>
      <c r="L26">
        <v>532.65759140711702</v>
      </c>
      <c r="M26">
        <v>1263.0294146812701</v>
      </c>
    </row>
    <row r="27" spans="1:13" x14ac:dyDescent="0.3">
      <c r="A27">
        <v>204.89022528811699</v>
      </c>
      <c r="B27">
        <v>242.79853635571101</v>
      </c>
      <c r="C27">
        <v>575.84298240523503</v>
      </c>
      <c r="D27">
        <v>0.742978013009019</v>
      </c>
      <c r="E27">
        <v>0.22011058153320601</v>
      </c>
      <c r="F27">
        <v>0.52199400791371597</v>
      </c>
      <c r="G27">
        <v>6.3078119197598398E-2</v>
      </c>
      <c r="H27">
        <v>0</v>
      </c>
      <c r="I27">
        <v>3593.5959854636199</v>
      </c>
      <c r="J27">
        <v>0</v>
      </c>
      <c r="K27">
        <v>1797.8863034804299</v>
      </c>
      <c r="L27">
        <v>532.63191219746102</v>
      </c>
      <c r="M27">
        <v>1263.1408479049201</v>
      </c>
    </row>
    <row r="28" spans="1:13" x14ac:dyDescent="0.3">
      <c r="A28">
        <v>204.89026678228601</v>
      </c>
      <c r="B28">
        <v>242.798545677623</v>
      </c>
      <c r="C28">
        <v>575.86799221061005</v>
      </c>
      <c r="D28">
        <v>0.74295802589396298</v>
      </c>
      <c r="E28">
        <v>0.22010459626260701</v>
      </c>
      <c r="F28">
        <v>0.52201998024926999</v>
      </c>
      <c r="G28">
        <v>6.3076399677811396E-2</v>
      </c>
      <c r="H28">
        <v>0</v>
      </c>
      <c r="I28">
        <v>3593.5959870618999</v>
      </c>
      <c r="J28">
        <v>0</v>
      </c>
      <c r="K28">
        <v>1797.8379379032899</v>
      </c>
      <c r="L28">
        <v>532.61742881323698</v>
      </c>
      <c r="M28">
        <v>1263.2036967450599</v>
      </c>
    </row>
    <row r="29" spans="1:13" x14ac:dyDescent="0.3">
      <c r="A29">
        <v>204.89029019229099</v>
      </c>
      <c r="B29">
        <v>242.79855093525001</v>
      </c>
      <c r="C29">
        <v>575.88209534994905</v>
      </c>
      <c r="D29">
        <v>0.74294675459623405</v>
      </c>
      <c r="E29">
        <v>0.220101220966675</v>
      </c>
      <c r="F29">
        <v>0.52203462688559499</v>
      </c>
      <c r="G29">
        <v>6.3075429981836406E-2</v>
      </c>
      <c r="H29">
        <v>0</v>
      </c>
      <c r="I29">
        <v>3593.5959881348399</v>
      </c>
      <c r="J29">
        <v>0</v>
      </c>
      <c r="K29">
        <v>1797.8106631906401</v>
      </c>
      <c r="L29">
        <v>532.60926114445101</v>
      </c>
      <c r="M29">
        <v>1263.23913922973</v>
      </c>
    </row>
    <row r="30" spans="1:13" x14ac:dyDescent="0.3">
      <c r="A30">
        <v>204.89030339647701</v>
      </c>
      <c r="B30">
        <v>242.79855390022101</v>
      </c>
      <c r="C30">
        <v>575.890047754482</v>
      </c>
      <c r="D30">
        <v>0.74294039876877604</v>
      </c>
      <c r="E30">
        <v>0.220099317643387</v>
      </c>
      <c r="F30">
        <v>0.522042885928798</v>
      </c>
      <c r="G30">
        <v>6.30748831717938E-2</v>
      </c>
      <c r="H30">
        <v>0</v>
      </c>
      <c r="I30">
        <v>3593.5959884214099</v>
      </c>
      <c r="J30">
        <v>0</v>
      </c>
      <c r="K30">
        <v>1797.79528311891</v>
      </c>
      <c r="L30">
        <v>532.60465541075496</v>
      </c>
      <c r="M30">
        <v>1263.2591247749201</v>
      </c>
    </row>
    <row r="31" spans="1:13" x14ac:dyDescent="0.3">
      <c r="A31">
        <v>204.890310843029</v>
      </c>
      <c r="B31">
        <v>242.79855557213699</v>
      </c>
      <c r="C31">
        <v>575.89453178191604</v>
      </c>
      <c r="D31">
        <v>0.742936814966902</v>
      </c>
      <c r="E31">
        <v>0.22009824443002499</v>
      </c>
      <c r="F31">
        <v>0.52204754295025302</v>
      </c>
      <c r="G31">
        <v>6.3074574845813899E-2</v>
      </c>
      <c r="H31">
        <v>0</v>
      </c>
      <c r="I31">
        <v>3593.5959887447898</v>
      </c>
      <c r="J31">
        <v>0</v>
      </c>
      <c r="K31">
        <v>1797.7866108995599</v>
      </c>
      <c r="L31">
        <v>532.60205840846004</v>
      </c>
      <c r="M31">
        <v>1263.2703940116201</v>
      </c>
    </row>
    <row r="32" spans="1:13" x14ac:dyDescent="0.3">
      <c r="A32">
        <v>204.89031504214401</v>
      </c>
      <c r="B32">
        <v>242.798556514865</v>
      </c>
      <c r="C32">
        <v>575.89706009468102</v>
      </c>
      <c r="D32">
        <v>0.74293479426276898</v>
      </c>
      <c r="E32">
        <v>0.220097639304036</v>
      </c>
      <c r="F32">
        <v>0.52205016885137101</v>
      </c>
      <c r="G32">
        <v>6.30744009977207E-2</v>
      </c>
      <c r="H32">
        <v>0</v>
      </c>
      <c r="I32">
        <v>3593.5959890904401</v>
      </c>
      <c r="J32">
        <v>0</v>
      </c>
      <c r="K32">
        <v>1797.78172112325</v>
      </c>
      <c r="L32">
        <v>532.60059410169902</v>
      </c>
      <c r="M32">
        <v>1263.2767482664799</v>
      </c>
    </row>
    <row r="33" spans="1:13" x14ac:dyDescent="0.3">
      <c r="A33">
        <v>204.89031741002299</v>
      </c>
      <c r="B33">
        <v>242.79855704645499</v>
      </c>
      <c r="C33">
        <v>575.89848566703699</v>
      </c>
      <c r="D33">
        <v>0.74293365479148998</v>
      </c>
      <c r="E33">
        <v>0.22009729807456199</v>
      </c>
      <c r="F33">
        <v>0.52205164938104798</v>
      </c>
      <c r="G33">
        <v>6.3074302965105702E-2</v>
      </c>
      <c r="H33">
        <v>0</v>
      </c>
      <c r="I33">
        <v>3593.5959887744898</v>
      </c>
      <c r="J33">
        <v>0</v>
      </c>
      <c r="K33">
        <v>1797.7789637875401</v>
      </c>
      <c r="L33">
        <v>532.59976838170803</v>
      </c>
      <c r="M33">
        <v>1263.2803309082101</v>
      </c>
    </row>
    <row r="34" spans="1:13" x14ac:dyDescent="0.3">
      <c r="A34">
        <v>204.89031874503701</v>
      </c>
      <c r="B34">
        <v>242.79855734614699</v>
      </c>
      <c r="C34">
        <v>575.89928946215298</v>
      </c>
      <c r="D34">
        <v>0.74293301247556898</v>
      </c>
      <c r="E34">
        <v>0.22009710572396701</v>
      </c>
      <c r="F34">
        <v>0.52205248428176798</v>
      </c>
      <c r="G34">
        <v>6.3074247704207706E-2</v>
      </c>
      <c r="H34">
        <v>0</v>
      </c>
      <c r="I34">
        <v>3593.59598939649</v>
      </c>
      <c r="J34">
        <v>0</v>
      </c>
      <c r="K34">
        <v>1797.77740948718</v>
      </c>
      <c r="L34">
        <v>532.59930292446199</v>
      </c>
      <c r="M34">
        <v>1263.2823512325599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0295-9ADA-4021-BEC7-421F69F361ED}">
  <dimension ref="A1:AG32"/>
  <sheetViews>
    <sheetView topLeftCell="M1" workbookViewId="0">
      <selection activeCell="U3" sqref="U3:W3"/>
    </sheetView>
  </sheetViews>
  <sheetFormatPr defaultRowHeight="14.4" x14ac:dyDescent="0.3"/>
  <sheetData>
    <row r="1" spans="1:33" x14ac:dyDescent="0.3">
      <c r="A1" t="s">
        <v>1</v>
      </c>
      <c r="B1" t="s">
        <v>2</v>
      </c>
      <c r="C1" t="s">
        <v>3</v>
      </c>
      <c r="D1" t="s">
        <v>29</v>
      </c>
      <c r="E1" t="s">
        <v>30</v>
      </c>
      <c r="F1" t="s">
        <v>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</v>
      </c>
      <c r="S1" t="s">
        <v>2</v>
      </c>
      <c r="T1" t="s">
        <v>3</v>
      </c>
      <c r="U1" t="s">
        <v>29</v>
      </c>
      <c r="V1" t="s">
        <v>30</v>
      </c>
      <c r="W1" t="s">
        <v>31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</row>
    <row r="2" spans="1:33" x14ac:dyDescent="0.3">
      <c r="A2">
        <v>41.187021020000003</v>
      </c>
      <c r="B2">
        <v>48.614805920000002</v>
      </c>
      <c r="C2">
        <v>48.614805920000002</v>
      </c>
      <c r="D2">
        <v>41.187021020000003</v>
      </c>
      <c r="E2">
        <v>48.614805920000002</v>
      </c>
      <c r="F2">
        <v>48.614805920000002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</row>
    <row r="3" spans="1:33" x14ac:dyDescent="0.3">
      <c r="A3">
        <v>63.802608493763003</v>
      </c>
      <c r="B3">
        <v>79.448331677161704</v>
      </c>
      <c r="C3">
        <v>67.811637083170794</v>
      </c>
      <c r="D3">
        <v>64.736522018678798</v>
      </c>
      <c r="E3">
        <v>79.723916215903898</v>
      </c>
      <c r="F3">
        <v>68.087221621913002</v>
      </c>
      <c r="G3">
        <v>0.93391352491581003</v>
      </c>
      <c r="H3">
        <v>0.27558453874218303</v>
      </c>
      <c r="I3">
        <v>0.27558453874218303</v>
      </c>
      <c r="J3">
        <v>0.39443018318161199</v>
      </c>
      <c r="K3">
        <v>0</v>
      </c>
      <c r="L3">
        <v>3593.26463326469</v>
      </c>
      <c r="M3">
        <v>0</v>
      </c>
      <c r="N3">
        <v>2259.9192784738402</v>
      </c>
      <c r="O3">
        <v>666.869892487019</v>
      </c>
      <c r="P3">
        <v>666.869892487019</v>
      </c>
      <c r="R3">
        <f>A3-Sheet1!A5</f>
        <v>0</v>
      </c>
      <c r="S3">
        <f>B3-Sheet1!B5</f>
        <v>0</v>
      </c>
      <c r="T3">
        <f>C3-Sheet1!C5</f>
        <v>0</v>
      </c>
      <c r="U3">
        <f>Sheet1!O5-D3</f>
        <v>-0.15627021414059072</v>
      </c>
      <c r="V3">
        <f>Sheet1!P5-E3</f>
        <v>-3.6893058650122157E-2</v>
      </c>
      <c r="W3">
        <f>Sheet1!Q5-F3</f>
        <v>-0.32933463724000944</v>
      </c>
      <c r="X3">
        <f>G3-Sheet1!D5</f>
        <v>0</v>
      </c>
      <c r="Y3">
        <f>H3-Sheet1!E5</f>
        <v>0</v>
      </c>
      <c r="Z3">
        <f>I3-Sheet1!F5</f>
        <v>0</v>
      </c>
      <c r="AA3">
        <f>J3-Sheet1!G5</f>
        <v>0</v>
      </c>
      <c r="AB3">
        <f>K3-Sheet1!H5</f>
        <v>0</v>
      </c>
      <c r="AC3">
        <f>L3-Sheet1!I5</f>
        <v>0</v>
      </c>
      <c r="AD3">
        <f>M3-Sheet1!J5</f>
        <v>0</v>
      </c>
      <c r="AE3">
        <f>N3-Sheet1!K5</f>
        <v>0</v>
      </c>
      <c r="AF3">
        <f>O3-Sheet1!L5</f>
        <v>0</v>
      </c>
      <c r="AG3">
        <f>P3-Sheet1!M5</f>
        <v>0</v>
      </c>
    </row>
    <row r="4" spans="1:33" x14ac:dyDescent="0.3">
      <c r="A4">
        <v>94.333514063801104</v>
      </c>
      <c r="B4">
        <v>121.933794888311</v>
      </c>
      <c r="C4">
        <v>93.736395462116405</v>
      </c>
      <c r="D4">
        <v>95.275219523063001</v>
      </c>
      <c r="E4">
        <v>122.226952681683</v>
      </c>
      <c r="F4">
        <v>93.986614811882305</v>
      </c>
      <c r="G4">
        <v>0.94170545926196303</v>
      </c>
      <c r="H4">
        <v>0.29315779337200598</v>
      </c>
      <c r="I4">
        <v>0.25021934976590898</v>
      </c>
      <c r="J4">
        <v>0.25674412301850702</v>
      </c>
      <c r="K4">
        <v>0</v>
      </c>
      <c r="L4">
        <v>3593.4023193241401</v>
      </c>
      <c r="M4">
        <v>0</v>
      </c>
      <c r="N4">
        <v>2278.7744959813299</v>
      </c>
      <c r="O4">
        <v>709.39431885406202</v>
      </c>
      <c r="P4">
        <v>605.49024861176702</v>
      </c>
      <c r="R4">
        <f>A4-Sheet1!A6</f>
        <v>0</v>
      </c>
      <c r="S4">
        <f>B4-Sheet1!B6</f>
        <v>0</v>
      </c>
      <c r="T4">
        <f>C4-Sheet1!C6</f>
        <v>0</v>
      </c>
      <c r="X4">
        <f>G4-Sheet1!D6</f>
        <v>0</v>
      </c>
      <c r="Y4">
        <f>H4-Sheet1!E6</f>
        <v>0</v>
      </c>
      <c r="Z4">
        <f>I4-Sheet1!F6</f>
        <v>0</v>
      </c>
      <c r="AA4">
        <f>J4-Sheet1!G6</f>
        <v>0</v>
      </c>
      <c r="AB4">
        <f>K4-Sheet1!H6</f>
        <v>0</v>
      </c>
      <c r="AC4">
        <f>L4-Sheet1!I6</f>
        <v>0</v>
      </c>
      <c r="AD4">
        <f>M4-Sheet1!J6</f>
        <v>0</v>
      </c>
      <c r="AE4">
        <f>N4-Sheet1!K6</f>
        <v>0</v>
      </c>
      <c r="AF4">
        <f>O4-Sheet1!L6</f>
        <v>0</v>
      </c>
      <c r="AG4">
        <f>P4-Sheet1!M6</f>
        <v>0</v>
      </c>
    </row>
    <row r="5" spans="1:33" x14ac:dyDescent="0.3">
      <c r="A5">
        <v>129.92591830298099</v>
      </c>
      <c r="B5">
        <v>170.23589831343901</v>
      </c>
      <c r="C5">
        <v>127.84165407261401</v>
      </c>
      <c r="D5">
        <v>130.87089002190001</v>
      </c>
      <c r="E5">
        <v>170.541261653535</v>
      </c>
      <c r="F5">
        <v>128.07640161600901</v>
      </c>
      <c r="G5">
        <v>0.94497171891939902</v>
      </c>
      <c r="H5">
        <v>0.30536334009576599</v>
      </c>
      <c r="I5">
        <v>0.234747543394907</v>
      </c>
      <c r="J5">
        <v>0.174251552469286</v>
      </c>
      <c r="K5">
        <v>0</v>
      </c>
      <c r="L5">
        <v>3593.4848119193498</v>
      </c>
      <c r="M5">
        <v>0</v>
      </c>
      <c r="N5">
        <v>2286.6783146662601</v>
      </c>
      <c r="O5">
        <v>738.929762564253</v>
      </c>
      <c r="P5">
        <v>568.05098624130903</v>
      </c>
      <c r="R5">
        <f>A5-Sheet1!A7</f>
        <v>0</v>
      </c>
      <c r="S5">
        <f>B5-Sheet1!B7</f>
        <v>0</v>
      </c>
      <c r="T5">
        <f>C5-Sheet1!C7</f>
        <v>0</v>
      </c>
      <c r="X5">
        <f>G5-Sheet1!D7</f>
        <v>0</v>
      </c>
      <c r="Y5">
        <f>H5-Sheet1!E7</f>
        <v>0</v>
      </c>
      <c r="Z5">
        <f>I5-Sheet1!F7</f>
        <v>0</v>
      </c>
      <c r="AA5">
        <f>J5-Sheet1!G7</f>
        <v>0</v>
      </c>
      <c r="AB5">
        <f>K5-Sheet1!H7</f>
        <v>0</v>
      </c>
      <c r="AC5">
        <f>L5-Sheet1!I7</f>
        <v>0</v>
      </c>
      <c r="AD5">
        <f>M5-Sheet1!J7</f>
        <v>0</v>
      </c>
      <c r="AE5">
        <f>N5-Sheet1!K7</f>
        <v>0</v>
      </c>
      <c r="AF5">
        <f>O5-Sheet1!L7</f>
        <v>0</v>
      </c>
      <c r="AG5">
        <f>P5-Sheet1!M7</f>
        <v>0</v>
      </c>
    </row>
    <row r="6" spans="1:33" x14ac:dyDescent="0.3">
      <c r="A6">
        <v>163.25598720179701</v>
      </c>
      <c r="B6">
        <v>210.73053455519201</v>
      </c>
      <c r="C6">
        <v>171.13927369511401</v>
      </c>
      <c r="D6">
        <v>164.19976392266901</v>
      </c>
      <c r="E6">
        <v>211.03968125968299</v>
      </c>
      <c r="F6">
        <v>171.371432872143</v>
      </c>
      <c r="G6">
        <v>0.94377672087179099</v>
      </c>
      <c r="H6">
        <v>0.30914670449020598</v>
      </c>
      <c r="I6">
        <v>0.232159177028324</v>
      </c>
      <c r="J6">
        <v>0.126356423155812</v>
      </c>
      <c r="K6">
        <v>0</v>
      </c>
      <c r="L6">
        <v>3593.5327070008698</v>
      </c>
      <c r="M6">
        <v>0</v>
      </c>
      <c r="N6">
        <v>2283.78661318269</v>
      </c>
      <c r="O6">
        <v>748.08489085437895</v>
      </c>
      <c r="P6">
        <v>561.78755938696395</v>
      </c>
      <c r="R6">
        <f>A6-Sheet1!A8</f>
        <v>0</v>
      </c>
      <c r="S6">
        <f>B6-Sheet1!B8</f>
        <v>0</v>
      </c>
      <c r="T6">
        <f>C6-Sheet1!C8</f>
        <v>0</v>
      </c>
      <c r="X6">
        <f>G6-Sheet1!D8</f>
        <v>0</v>
      </c>
      <c r="Y6">
        <f>H6-Sheet1!E8</f>
        <v>0</v>
      </c>
      <c r="Z6">
        <f>I6-Sheet1!F8</f>
        <v>0</v>
      </c>
      <c r="AA6">
        <f>J6-Sheet1!G8</f>
        <v>0</v>
      </c>
      <c r="AB6">
        <f>K6-Sheet1!H8</f>
        <v>0</v>
      </c>
      <c r="AC6">
        <f>L6-Sheet1!I8</f>
        <v>0</v>
      </c>
      <c r="AD6">
        <f>M6-Sheet1!J8</f>
        <v>0</v>
      </c>
      <c r="AE6">
        <f>N6-Sheet1!K8</f>
        <v>0</v>
      </c>
      <c r="AF6">
        <f>O6-Sheet1!L8</f>
        <v>0</v>
      </c>
      <c r="AG6">
        <f>P6-Sheet1!M8</f>
        <v>0</v>
      </c>
    </row>
    <row r="7" spans="1:33" x14ac:dyDescent="0.3">
      <c r="A7">
        <v>186.50051788787999</v>
      </c>
      <c r="B7">
        <v>232.856875590844</v>
      </c>
      <c r="C7">
        <v>223.550098381243</v>
      </c>
      <c r="D7">
        <v>187.43761360303699</v>
      </c>
      <c r="E7">
        <v>233.159275956627</v>
      </c>
      <c r="F7">
        <v>223.79568490278999</v>
      </c>
      <c r="G7">
        <v>0.93709571515669698</v>
      </c>
      <c r="H7">
        <v>0.302400365782997</v>
      </c>
      <c r="I7">
        <v>0.245586521547424</v>
      </c>
      <c r="J7">
        <v>9.9847844179748804E-2</v>
      </c>
      <c r="K7">
        <v>0</v>
      </c>
      <c r="L7">
        <v>3593.5592158140798</v>
      </c>
      <c r="M7">
        <v>0</v>
      </c>
      <c r="N7">
        <v>2267.6196628041798</v>
      </c>
      <c r="O7">
        <v>731.75984522993303</v>
      </c>
      <c r="P7">
        <v>594.27955562415298</v>
      </c>
      <c r="R7">
        <f>A7-Sheet1!A9</f>
        <v>0</v>
      </c>
      <c r="S7">
        <f>B7-Sheet1!B9</f>
        <v>0</v>
      </c>
      <c r="T7">
        <f>C7-Sheet1!C9</f>
        <v>0</v>
      </c>
      <c r="X7">
        <f>G7-Sheet1!D9</f>
        <v>0</v>
      </c>
      <c r="Y7">
        <f>H7-Sheet1!E9</f>
        <v>0</v>
      </c>
      <c r="Z7">
        <f>I7-Sheet1!F9</f>
        <v>0</v>
      </c>
      <c r="AA7">
        <f>J7-Sheet1!G9</f>
        <v>0</v>
      </c>
      <c r="AB7">
        <f>K7-Sheet1!H9</f>
        <v>0</v>
      </c>
      <c r="AC7">
        <f>L7-Sheet1!I9</f>
        <v>0</v>
      </c>
      <c r="AD7">
        <f>M7-Sheet1!J9</f>
        <v>0</v>
      </c>
      <c r="AE7">
        <f>N7-Sheet1!K9</f>
        <v>0</v>
      </c>
      <c r="AF7">
        <f>O7-Sheet1!L9</f>
        <v>0</v>
      </c>
      <c r="AG7">
        <f>P7-Sheet1!M9</f>
        <v>0</v>
      </c>
    </row>
    <row r="8" spans="1:33" x14ac:dyDescent="0.3">
      <c r="A8">
        <v>198.15843413572799</v>
      </c>
      <c r="B8">
        <v>240.398334220544</v>
      </c>
      <c r="C8">
        <v>283.17616489348899</v>
      </c>
      <c r="D8">
        <v>199.079813346881</v>
      </c>
      <c r="E8">
        <v>240.68593326688099</v>
      </c>
      <c r="F8">
        <v>283.452269238442</v>
      </c>
      <c r="G8">
        <v>0.92137921115295396</v>
      </c>
      <c r="H8">
        <v>0.28759904633671801</v>
      </c>
      <c r="I8">
        <v>0.27610434495348402</v>
      </c>
      <c r="J8">
        <v>8.5937402898707702E-2</v>
      </c>
      <c r="K8">
        <v>0</v>
      </c>
      <c r="L8">
        <v>3593.57312614898</v>
      </c>
      <c r="M8">
        <v>0</v>
      </c>
      <c r="N8">
        <v>2229.5882718448602</v>
      </c>
      <c r="O8">
        <v>695.94305248511296</v>
      </c>
      <c r="P8">
        <v>668.127739221914</v>
      </c>
      <c r="R8">
        <f>A8-Sheet1!A10</f>
        <v>0</v>
      </c>
      <c r="S8">
        <f>B8-Sheet1!B10</f>
        <v>0</v>
      </c>
      <c r="T8">
        <f>C8-Sheet1!C10</f>
        <v>0</v>
      </c>
      <c r="X8">
        <f>G8-Sheet1!D10</f>
        <v>0</v>
      </c>
      <c r="Y8">
        <f>H8-Sheet1!E10</f>
        <v>0</v>
      </c>
      <c r="Z8">
        <f>I8-Sheet1!F10</f>
        <v>0</v>
      </c>
      <c r="AA8">
        <f>J8-Sheet1!G10</f>
        <v>0</v>
      </c>
      <c r="AB8">
        <f>K8-Sheet1!H10</f>
        <v>0</v>
      </c>
      <c r="AC8">
        <f>L8-Sheet1!I10</f>
        <v>0</v>
      </c>
      <c r="AD8">
        <f>M8-Sheet1!J10</f>
        <v>0</v>
      </c>
      <c r="AE8">
        <f>N8-Sheet1!K10</f>
        <v>0</v>
      </c>
      <c r="AF8">
        <f>O8-Sheet1!L10</f>
        <v>0</v>
      </c>
      <c r="AG8">
        <f>P8-Sheet1!M10</f>
        <v>0</v>
      </c>
    </row>
    <row r="9" spans="1:33" x14ac:dyDescent="0.3">
      <c r="A9">
        <v>202.61229765849501</v>
      </c>
      <c r="B9">
        <v>242.243788480777</v>
      </c>
      <c r="C9">
        <v>345.93896386202402</v>
      </c>
      <c r="D9">
        <v>203.50662922421</v>
      </c>
      <c r="E9">
        <v>242.515030807122</v>
      </c>
      <c r="F9">
        <v>346.25847257234898</v>
      </c>
      <c r="G9">
        <v>0.89433156571584405</v>
      </c>
      <c r="H9">
        <v>0.271242326344383</v>
      </c>
      <c r="I9">
        <v>0.31950871032460898</v>
      </c>
      <c r="J9">
        <v>7.8507266396627501E-2</v>
      </c>
      <c r="K9">
        <v>0</v>
      </c>
      <c r="L9">
        <v>3593.5805561443599</v>
      </c>
      <c r="M9">
        <v>0</v>
      </c>
      <c r="N9">
        <v>2164.13735617666</v>
      </c>
      <c r="O9">
        <v>656.36244265658502</v>
      </c>
      <c r="P9">
        <v>773.15926457751004</v>
      </c>
      <c r="R9">
        <f>A9-Sheet1!A11</f>
        <v>0</v>
      </c>
      <c r="S9">
        <f>B9-Sheet1!B11</f>
        <v>0</v>
      </c>
      <c r="T9">
        <f>C9-Sheet1!C11</f>
        <v>0</v>
      </c>
      <c r="X9">
        <f>G9-Sheet1!D11</f>
        <v>0</v>
      </c>
      <c r="Y9">
        <f>H9-Sheet1!E11</f>
        <v>0</v>
      </c>
      <c r="Z9">
        <f>I9-Sheet1!F11</f>
        <v>0</v>
      </c>
      <c r="AA9">
        <f>J9-Sheet1!G11</f>
        <v>0</v>
      </c>
      <c r="AB9">
        <f>K9-Sheet1!H11</f>
        <v>0</v>
      </c>
      <c r="AC9">
        <f>L9-Sheet1!I11</f>
        <v>0</v>
      </c>
      <c r="AD9">
        <f>M9-Sheet1!J11</f>
        <v>0</v>
      </c>
      <c r="AE9">
        <f>N9-Sheet1!K11</f>
        <v>0</v>
      </c>
      <c r="AF9">
        <f>O9-Sheet1!L11</f>
        <v>0</v>
      </c>
      <c r="AG9">
        <f>P9-Sheet1!M11</f>
        <v>0</v>
      </c>
    </row>
    <row r="10" spans="1:33" x14ac:dyDescent="0.3">
      <c r="A10">
        <v>204.08828696045001</v>
      </c>
      <c r="B10">
        <v>242.64840280387301</v>
      </c>
      <c r="C10">
        <v>406.17947108245301</v>
      </c>
      <c r="D10">
        <v>204.94883072195799</v>
      </c>
      <c r="E10">
        <v>242.90561989206299</v>
      </c>
      <c r="F10">
        <v>406.54679283519698</v>
      </c>
      <c r="G10">
        <v>0.86054376150782497</v>
      </c>
      <c r="H10">
        <v>0.25721708819042</v>
      </c>
      <c r="I10">
        <v>0.36732175274439099</v>
      </c>
      <c r="J10">
        <v>7.3880702577298493E-2</v>
      </c>
      <c r="K10">
        <v>0</v>
      </c>
      <c r="L10">
        <v>3593.5851828480399</v>
      </c>
      <c r="M10">
        <v>0</v>
      </c>
      <c r="N10">
        <v>2082.3763493276801</v>
      </c>
      <c r="O10">
        <v>622.42364078284004</v>
      </c>
      <c r="P10">
        <v>888.85907344010502</v>
      </c>
      <c r="R10">
        <f>A10-Sheet1!A12</f>
        <v>0</v>
      </c>
      <c r="S10">
        <f>B10-Sheet1!B12</f>
        <v>0</v>
      </c>
      <c r="T10">
        <f>C10-Sheet1!C12</f>
        <v>0</v>
      </c>
      <c r="X10">
        <f>G10-Sheet1!D12</f>
        <v>0</v>
      </c>
      <c r="Y10">
        <f>H10-Sheet1!E12</f>
        <v>0</v>
      </c>
      <c r="Z10">
        <f>I10-Sheet1!F12</f>
        <v>0</v>
      </c>
      <c r="AA10">
        <f>J10-Sheet1!G12</f>
        <v>0</v>
      </c>
      <c r="AB10">
        <f>K10-Sheet1!H12</f>
        <v>0</v>
      </c>
      <c r="AC10">
        <f>L10-Sheet1!I12</f>
        <v>0</v>
      </c>
      <c r="AD10">
        <f>M10-Sheet1!J12</f>
        <v>0</v>
      </c>
      <c r="AE10">
        <f>N10-Sheet1!K12</f>
        <v>0</v>
      </c>
      <c r="AF10">
        <f>O10-Sheet1!L12</f>
        <v>0</v>
      </c>
      <c r="AG10">
        <f>P10-Sheet1!M12</f>
        <v>0</v>
      </c>
    </row>
    <row r="11" spans="1:33" x14ac:dyDescent="0.3">
      <c r="A11">
        <v>204.56895196340901</v>
      </c>
      <c r="B11">
        <v>242.742316024736</v>
      </c>
      <c r="C11">
        <v>458.384571674364</v>
      </c>
      <c r="D11">
        <v>205.39639365101601</v>
      </c>
      <c r="E11">
        <v>242.98826032524099</v>
      </c>
      <c r="F11">
        <v>458.796268288644</v>
      </c>
      <c r="G11">
        <v>0.82744168760664405</v>
      </c>
      <c r="H11">
        <v>0.24594430050510699</v>
      </c>
      <c r="I11">
        <v>0.41169661428042897</v>
      </c>
      <c r="J11">
        <v>7.0525012990401606E-2</v>
      </c>
      <c r="K11">
        <v>0</v>
      </c>
      <c r="L11">
        <v>3593.5885384155399</v>
      </c>
      <c r="M11">
        <v>0</v>
      </c>
      <c r="N11">
        <v>2002.27469861704</v>
      </c>
      <c r="O11">
        <v>595.14532268108997</v>
      </c>
      <c r="P11">
        <v>996.23904213039702</v>
      </c>
      <c r="R11">
        <f>A11-Sheet1!A13</f>
        <v>0</v>
      </c>
      <c r="S11">
        <f>B11-Sheet1!B13</f>
        <v>0</v>
      </c>
      <c r="T11">
        <f>C11-Sheet1!C13</f>
        <v>0</v>
      </c>
      <c r="X11">
        <f>G11-Sheet1!D13</f>
        <v>0</v>
      </c>
      <c r="Y11">
        <f>H11-Sheet1!E13</f>
        <v>0</v>
      </c>
      <c r="Z11">
        <f>I11-Sheet1!F13</f>
        <v>0</v>
      </c>
      <c r="AA11">
        <f>J11-Sheet1!G13</f>
        <v>0</v>
      </c>
      <c r="AB11">
        <f>K11-Sheet1!H13</f>
        <v>0</v>
      </c>
      <c r="AC11">
        <f>L11-Sheet1!I13</f>
        <v>0</v>
      </c>
      <c r="AD11">
        <f>M11-Sheet1!J13</f>
        <v>0</v>
      </c>
      <c r="AE11">
        <f>N11-Sheet1!K13</f>
        <v>0</v>
      </c>
      <c r="AF11">
        <f>O11-Sheet1!L13</f>
        <v>0</v>
      </c>
      <c r="AG11">
        <f>P11-Sheet1!M13</f>
        <v>0</v>
      </c>
    </row>
    <row r="12" spans="1:33" x14ac:dyDescent="0.3">
      <c r="A12">
        <v>204.73908853045899</v>
      </c>
      <c r="B12">
        <v>242.77002828019201</v>
      </c>
      <c r="C12">
        <v>499.17907215576901</v>
      </c>
      <c r="D12">
        <v>205.538881218547</v>
      </c>
      <c r="E12">
        <v>243.00728756072101</v>
      </c>
      <c r="F12">
        <v>499.62710278949697</v>
      </c>
      <c r="G12">
        <v>0.79979268808780002</v>
      </c>
      <c r="H12">
        <v>0.23725928052954001</v>
      </c>
      <c r="I12">
        <v>0.44803063372856</v>
      </c>
      <c r="J12">
        <v>6.8008244878001306E-2</v>
      </c>
      <c r="K12">
        <v>0</v>
      </c>
      <c r="L12">
        <v>3593.5910550716599</v>
      </c>
      <c r="M12">
        <v>0</v>
      </c>
      <c r="N12">
        <v>1935.36860359204</v>
      </c>
      <c r="O12">
        <v>574.12898278122202</v>
      </c>
      <c r="P12">
        <v>1084.1614769432699</v>
      </c>
      <c r="R12">
        <f>A12-Sheet1!A14</f>
        <v>0</v>
      </c>
      <c r="S12">
        <f>B12-Sheet1!B14</f>
        <v>0</v>
      </c>
      <c r="T12">
        <f>C12-Sheet1!C14</f>
        <v>0</v>
      </c>
      <c r="X12">
        <f>G12-Sheet1!D14</f>
        <v>0</v>
      </c>
      <c r="Y12">
        <f>H12-Sheet1!E14</f>
        <v>0</v>
      </c>
      <c r="Z12">
        <f>I12-Sheet1!F14</f>
        <v>0</v>
      </c>
      <c r="AA12">
        <f>J12-Sheet1!G14</f>
        <v>0</v>
      </c>
      <c r="AB12">
        <f>K12-Sheet1!H14</f>
        <v>0</v>
      </c>
      <c r="AC12">
        <f>L12-Sheet1!I14</f>
        <v>0</v>
      </c>
      <c r="AD12">
        <f>M12-Sheet1!J14</f>
        <v>0</v>
      </c>
      <c r="AE12">
        <f>N12-Sheet1!K14</f>
        <v>0</v>
      </c>
      <c r="AF12">
        <f>O12-Sheet1!L14</f>
        <v>0</v>
      </c>
      <c r="AG12">
        <f>P12-Sheet1!M14</f>
        <v>0</v>
      </c>
    </row>
    <row r="13" spans="1:33" x14ac:dyDescent="0.3">
      <c r="A13">
        <v>204.80975738368801</v>
      </c>
      <c r="B13">
        <v>242.78191391195301</v>
      </c>
      <c r="C13">
        <v>528.18306939778597</v>
      </c>
      <c r="D13">
        <v>205.58893195187201</v>
      </c>
      <c r="E13">
        <v>243.01289109529301</v>
      </c>
      <c r="F13">
        <v>528.65800024854002</v>
      </c>
      <c r="G13">
        <v>0.77917456818376596</v>
      </c>
      <c r="H13">
        <v>0.23097718333966</v>
      </c>
      <c r="I13">
        <v>0.47493085075383701</v>
      </c>
      <c r="J13">
        <v>6.6199980454257498E-2</v>
      </c>
      <c r="K13">
        <v>0</v>
      </c>
      <c r="L13">
        <v>3593.5928631699899</v>
      </c>
      <c r="M13">
        <v>0</v>
      </c>
      <c r="N13">
        <v>1885.47609704417</v>
      </c>
      <c r="O13">
        <v>558.92732634313302</v>
      </c>
      <c r="P13">
        <v>1149.2556397631499</v>
      </c>
      <c r="R13">
        <f>A13-Sheet1!A15</f>
        <v>0</v>
      </c>
      <c r="S13">
        <f>B13-Sheet1!B15</f>
        <v>0</v>
      </c>
      <c r="T13">
        <f>C13-Sheet1!C15</f>
        <v>0</v>
      </c>
      <c r="X13">
        <f>G13-Sheet1!D15</f>
        <v>0</v>
      </c>
      <c r="Y13">
        <f>H13-Sheet1!E15</f>
        <v>0</v>
      </c>
      <c r="Z13">
        <f>I13-Sheet1!F15</f>
        <v>0</v>
      </c>
      <c r="AA13">
        <f>J13-Sheet1!G15</f>
        <v>0</v>
      </c>
      <c r="AB13">
        <f>K13-Sheet1!H15</f>
        <v>0</v>
      </c>
      <c r="AC13">
        <f>L13-Sheet1!I15</f>
        <v>0</v>
      </c>
      <c r="AD13">
        <f>M13-Sheet1!J15</f>
        <v>0</v>
      </c>
      <c r="AE13">
        <f>N13-Sheet1!K15</f>
        <v>0</v>
      </c>
      <c r="AF13">
        <f>O13-Sheet1!L15</f>
        <v>0</v>
      </c>
      <c r="AG13">
        <f>P13-Sheet1!M15</f>
        <v>0</v>
      </c>
    </row>
    <row r="14" spans="1:33" x14ac:dyDescent="0.3">
      <c r="A14">
        <v>204.84457950582501</v>
      </c>
      <c r="B14">
        <v>242.78856020448501</v>
      </c>
      <c r="C14">
        <v>547.27071265447205</v>
      </c>
      <c r="D14">
        <v>205.609662237436</v>
      </c>
      <c r="E14">
        <v>243.015292871247</v>
      </c>
      <c r="F14">
        <v>547.76397985849496</v>
      </c>
      <c r="G14">
        <v>0.76508273161078</v>
      </c>
      <c r="H14">
        <v>0.22673266676141801</v>
      </c>
      <c r="I14">
        <v>0.49326720402336699</v>
      </c>
      <c r="J14">
        <v>6.4980285394994994E-2</v>
      </c>
      <c r="K14">
        <v>0</v>
      </c>
      <c r="L14">
        <v>3593.5940831513199</v>
      </c>
      <c r="M14">
        <v>0</v>
      </c>
      <c r="N14">
        <v>1851.37613779659</v>
      </c>
      <c r="O14">
        <v>548.656284552795</v>
      </c>
      <c r="P14">
        <v>1193.62664108734</v>
      </c>
      <c r="R14">
        <f>A14-Sheet1!A16</f>
        <v>0</v>
      </c>
      <c r="S14">
        <f>B14-Sheet1!B16</f>
        <v>0</v>
      </c>
      <c r="T14">
        <f>C14-Sheet1!C16</f>
        <v>0</v>
      </c>
      <c r="X14">
        <f>G14-Sheet1!D16</f>
        <v>0</v>
      </c>
      <c r="Y14">
        <f>H14-Sheet1!E16</f>
        <v>0</v>
      </c>
      <c r="Z14">
        <f>I14-Sheet1!F16</f>
        <v>0</v>
      </c>
      <c r="AA14">
        <f>J14-Sheet1!G16</f>
        <v>0</v>
      </c>
      <c r="AB14">
        <f>K14-Sheet1!H16</f>
        <v>0</v>
      </c>
      <c r="AC14">
        <f>L14-Sheet1!I16</f>
        <v>0</v>
      </c>
      <c r="AD14">
        <f>M14-Sheet1!J16</f>
        <v>0</v>
      </c>
      <c r="AE14">
        <f>N14-Sheet1!K16</f>
        <v>0</v>
      </c>
      <c r="AF14">
        <f>O14-Sheet1!L16</f>
        <v>0</v>
      </c>
      <c r="AG14">
        <f>P14-Sheet1!M16</f>
        <v>0</v>
      </c>
    </row>
    <row r="15" spans="1:33" x14ac:dyDescent="0.3">
      <c r="A15">
        <v>204.86379621049201</v>
      </c>
      <c r="B15">
        <v>242.792606276573</v>
      </c>
      <c r="C15">
        <v>559.13697985600595</v>
      </c>
      <c r="D15">
        <v>205.61986434989799</v>
      </c>
      <c r="E15">
        <v>243.016635508181</v>
      </c>
      <c r="F15">
        <v>559.64196508732903</v>
      </c>
      <c r="G15">
        <v>0.75606813940563999</v>
      </c>
      <c r="H15">
        <v>0.22402923160771199</v>
      </c>
      <c r="I15">
        <v>0.50498523132277795</v>
      </c>
      <c r="J15">
        <v>6.4203738729702295E-2</v>
      </c>
      <c r="K15">
        <v>0</v>
      </c>
      <c r="L15">
        <v>3593.5948595541699</v>
      </c>
      <c r="M15">
        <v>0</v>
      </c>
      <c r="N15">
        <v>1829.56228654755</v>
      </c>
      <c r="O15">
        <v>542.11440989420305</v>
      </c>
      <c r="P15">
        <v>1221.9823668511399</v>
      </c>
      <c r="R15">
        <f>A15-Sheet1!A17</f>
        <v>0</v>
      </c>
      <c r="S15">
        <f>B15-Sheet1!B17</f>
        <v>0</v>
      </c>
      <c r="T15">
        <f>C15-Sheet1!C17</f>
        <v>0</v>
      </c>
      <c r="X15">
        <f>G15-Sheet1!D17</f>
        <v>0</v>
      </c>
      <c r="Y15">
        <f>H15-Sheet1!E17</f>
        <v>0</v>
      </c>
      <c r="Z15">
        <f>I15-Sheet1!F17</f>
        <v>0</v>
      </c>
      <c r="AA15">
        <f>J15-Sheet1!G17</f>
        <v>0</v>
      </c>
      <c r="AB15">
        <f>K15-Sheet1!H17</f>
        <v>0</v>
      </c>
      <c r="AC15">
        <f>L15-Sheet1!I17</f>
        <v>0</v>
      </c>
      <c r="AD15">
        <f>M15-Sheet1!J17</f>
        <v>0</v>
      </c>
      <c r="AE15">
        <f>N15-Sheet1!K17</f>
        <v>0</v>
      </c>
      <c r="AF15">
        <f>O15-Sheet1!L17</f>
        <v>0</v>
      </c>
      <c r="AG15">
        <f>P15-Sheet1!M17</f>
        <v>0</v>
      </c>
    </row>
    <row r="16" spans="1:33" x14ac:dyDescent="0.3">
      <c r="A16">
        <v>204.87492336245001</v>
      </c>
      <c r="B16">
        <v>242.79507054736101</v>
      </c>
      <c r="C16">
        <v>566.23566319840904</v>
      </c>
      <c r="D16">
        <v>205.625490815803</v>
      </c>
      <c r="E16">
        <v>243.01745272463799</v>
      </c>
      <c r="F16">
        <v>566.74779617017896</v>
      </c>
      <c r="G16">
        <v>0.75056745335243502</v>
      </c>
      <c r="H16">
        <v>0.22238217727666401</v>
      </c>
      <c r="I16">
        <v>0.51213297177029504</v>
      </c>
      <c r="J16">
        <v>6.3730653229867998E-2</v>
      </c>
      <c r="K16">
        <v>0</v>
      </c>
      <c r="L16">
        <v>3593.59533279276</v>
      </c>
      <c r="M16">
        <v>0</v>
      </c>
      <c r="N16">
        <v>1816.2515183395501</v>
      </c>
      <c r="O16">
        <v>538.12880551421995</v>
      </c>
      <c r="P16">
        <v>1239.2787395922201</v>
      </c>
      <c r="R16">
        <f>A16-Sheet1!A18</f>
        <v>0</v>
      </c>
      <c r="S16">
        <f>B16-Sheet1!B18</f>
        <v>0</v>
      </c>
      <c r="T16">
        <f>C16-Sheet1!C18</f>
        <v>0</v>
      </c>
      <c r="X16">
        <f>G16-Sheet1!D18</f>
        <v>0</v>
      </c>
      <c r="Y16">
        <f>H16-Sheet1!E18</f>
        <v>0</v>
      </c>
      <c r="Z16">
        <f>I16-Sheet1!F18</f>
        <v>0</v>
      </c>
      <c r="AA16">
        <f>J16-Sheet1!G18</f>
        <v>0</v>
      </c>
      <c r="AB16">
        <f>K16-Sheet1!H18</f>
        <v>0</v>
      </c>
      <c r="AC16">
        <f>L16-Sheet1!I18</f>
        <v>0</v>
      </c>
      <c r="AD16">
        <f>M16-Sheet1!J18</f>
        <v>0</v>
      </c>
      <c r="AE16">
        <f>N16-Sheet1!K18</f>
        <v>0</v>
      </c>
      <c r="AF16">
        <f>O16-Sheet1!L18</f>
        <v>0</v>
      </c>
      <c r="AG16">
        <f>P16-Sheet1!M18</f>
        <v>0</v>
      </c>
    </row>
    <row r="17" spans="1:33" x14ac:dyDescent="0.3">
      <c r="A17">
        <v>204.88143286083201</v>
      </c>
      <c r="B17">
        <v>242.79654174238701</v>
      </c>
      <c r="C17">
        <v>570.38027871585598</v>
      </c>
      <c r="D17">
        <v>205.62874756683999</v>
      </c>
      <c r="E17">
        <v>243.01795039966501</v>
      </c>
      <c r="F17">
        <v>570.89663795498302</v>
      </c>
      <c r="G17">
        <v>0.747314706007985</v>
      </c>
      <c r="H17">
        <v>0.22140865727779999</v>
      </c>
      <c r="I17">
        <v>0.51635923912676296</v>
      </c>
      <c r="J17">
        <v>6.3451016245380701E-2</v>
      </c>
      <c r="K17">
        <v>0</v>
      </c>
      <c r="L17">
        <v>3593.59561246157</v>
      </c>
      <c r="M17">
        <v>0</v>
      </c>
      <c r="N17">
        <v>1808.38039726076</v>
      </c>
      <c r="O17">
        <v>535.77304499173295</v>
      </c>
      <c r="P17">
        <v>1249.5056212253201</v>
      </c>
      <c r="R17">
        <f>A17-Sheet1!A19</f>
        <v>0</v>
      </c>
      <c r="S17">
        <f>B17-Sheet1!B19</f>
        <v>0</v>
      </c>
      <c r="T17">
        <f>C17-Sheet1!C19</f>
        <v>0</v>
      </c>
      <c r="X17">
        <f>G17-Sheet1!D19</f>
        <v>0</v>
      </c>
      <c r="Y17">
        <f>H17-Sheet1!E19</f>
        <v>0</v>
      </c>
      <c r="Z17">
        <f>I17-Sheet1!F19</f>
        <v>0</v>
      </c>
      <c r="AA17">
        <f>J17-Sheet1!G19</f>
        <v>0</v>
      </c>
      <c r="AB17">
        <f>K17-Sheet1!H19</f>
        <v>0</v>
      </c>
      <c r="AC17">
        <f>L17-Sheet1!I19</f>
        <v>0</v>
      </c>
      <c r="AD17">
        <f>M17-Sheet1!J19</f>
        <v>0</v>
      </c>
      <c r="AE17">
        <f>N17-Sheet1!K19</f>
        <v>0</v>
      </c>
      <c r="AF17">
        <f>O17-Sheet1!L19</f>
        <v>0</v>
      </c>
      <c r="AG17">
        <f>P17-Sheet1!M19</f>
        <v>0</v>
      </c>
    </row>
    <row r="18" spans="1:33" x14ac:dyDescent="0.3">
      <c r="A18">
        <v>204.88522366132301</v>
      </c>
      <c r="B18">
        <v>242.79740327864999</v>
      </c>
      <c r="C18">
        <v>572.76484009952503</v>
      </c>
      <c r="D18">
        <v>205.630652401264</v>
      </c>
      <c r="E18">
        <v>243.01824749772601</v>
      </c>
      <c r="F18">
        <v>573.28364974288002</v>
      </c>
      <c r="G18">
        <v>0.745428739941565</v>
      </c>
      <c r="H18">
        <v>0.220844219075887</v>
      </c>
      <c r="I18">
        <v>0.51880964335539104</v>
      </c>
      <c r="J18">
        <v>6.3288876757724197E-2</v>
      </c>
      <c r="K18">
        <v>0</v>
      </c>
      <c r="L18">
        <v>3593.59577450498</v>
      </c>
      <c r="M18">
        <v>0</v>
      </c>
      <c r="N18">
        <v>1803.8166652252601</v>
      </c>
      <c r="O18">
        <v>534.40719607748304</v>
      </c>
      <c r="P18">
        <v>1255.43520207899</v>
      </c>
      <c r="R18">
        <f>A18-Sheet1!A20</f>
        <v>0</v>
      </c>
      <c r="S18">
        <f>B18-Sheet1!B20</f>
        <v>0</v>
      </c>
      <c r="T18">
        <f>C18-Sheet1!C20</f>
        <v>0</v>
      </c>
      <c r="X18">
        <f>G18-Sheet1!D20</f>
        <v>0</v>
      </c>
      <c r="Y18">
        <f>H18-Sheet1!E20</f>
        <v>0</v>
      </c>
      <c r="Z18">
        <f>I18-Sheet1!F20</f>
        <v>0</v>
      </c>
      <c r="AA18">
        <f>J18-Sheet1!G20</f>
        <v>0</v>
      </c>
      <c r="AB18">
        <f>K18-Sheet1!H20</f>
        <v>0</v>
      </c>
      <c r="AC18">
        <f>L18-Sheet1!I20</f>
        <v>0</v>
      </c>
      <c r="AD18">
        <f>M18-Sheet1!J20</f>
        <v>0</v>
      </c>
      <c r="AE18">
        <f>N18-Sheet1!K20</f>
        <v>0</v>
      </c>
      <c r="AF18">
        <f>O18-Sheet1!L20</f>
        <v>0</v>
      </c>
      <c r="AG18">
        <f>P18-Sheet1!M20</f>
        <v>0</v>
      </c>
    </row>
    <row r="19" spans="1:33" x14ac:dyDescent="0.3">
      <c r="A19">
        <v>204.88741343793799</v>
      </c>
      <c r="B19">
        <v>242.79790070478501</v>
      </c>
      <c r="C19">
        <v>574.12497821998704</v>
      </c>
      <c r="D19">
        <v>205.63176154435399</v>
      </c>
      <c r="E19">
        <v>243.01842147263599</v>
      </c>
      <c r="F19">
        <v>574.64519194810703</v>
      </c>
      <c r="G19">
        <v>0.74434810641584603</v>
      </c>
      <c r="H19">
        <v>0.22052076785182001</v>
      </c>
      <c r="I19">
        <v>0.520213728119303</v>
      </c>
      <c r="J19">
        <v>6.3195958828146104E-2</v>
      </c>
      <c r="K19">
        <v>0</v>
      </c>
      <c r="L19">
        <v>3593.5958674570902</v>
      </c>
      <c r="M19">
        <v>0</v>
      </c>
      <c r="N19">
        <v>1801.2017073382799</v>
      </c>
      <c r="O19">
        <v>533.62449656900401</v>
      </c>
      <c r="P19">
        <v>1258.83285950864</v>
      </c>
      <c r="R19">
        <f>A19-Sheet1!A21</f>
        <v>0</v>
      </c>
      <c r="S19">
        <f>B19-Sheet1!B21</f>
        <v>0</v>
      </c>
      <c r="T19">
        <f>C19-Sheet1!C21</f>
        <v>0</v>
      </c>
      <c r="X19">
        <f>G19-Sheet1!D21</f>
        <v>0</v>
      </c>
      <c r="Y19">
        <f>H19-Sheet1!E21</f>
        <v>0</v>
      </c>
      <c r="Z19">
        <f>I19-Sheet1!F21</f>
        <v>0</v>
      </c>
      <c r="AA19">
        <f>J19-Sheet1!G21</f>
        <v>0</v>
      </c>
      <c r="AB19">
        <f>K19-Sheet1!H21</f>
        <v>0</v>
      </c>
      <c r="AC19">
        <f>L19-Sheet1!I21</f>
        <v>0</v>
      </c>
      <c r="AD19">
        <f>M19-Sheet1!J21</f>
        <v>0</v>
      </c>
      <c r="AE19">
        <f>N19-Sheet1!K21</f>
        <v>0</v>
      </c>
      <c r="AF19">
        <f>O19-Sheet1!L21</f>
        <v>0</v>
      </c>
      <c r="AG19">
        <f>P19-Sheet1!M21</f>
        <v>0</v>
      </c>
    </row>
    <row r="20" spans="1:33" x14ac:dyDescent="0.3">
      <c r="A20">
        <v>204.88866901419701</v>
      </c>
      <c r="B20">
        <v>242.79818523025901</v>
      </c>
      <c r="C20">
        <v>574.89693363152298</v>
      </c>
      <c r="D20">
        <v>205.63240220146801</v>
      </c>
      <c r="E20">
        <v>243.01852191849699</v>
      </c>
      <c r="F20">
        <v>575.41794635843803</v>
      </c>
      <c r="G20">
        <v>0.74373318727114102</v>
      </c>
      <c r="H20">
        <v>0.22033668823757399</v>
      </c>
      <c r="I20">
        <v>0.52101272691510003</v>
      </c>
      <c r="J20">
        <v>6.3143076666165102E-2</v>
      </c>
      <c r="K20">
        <v>0</v>
      </c>
      <c r="L20">
        <v>3593.59592042841</v>
      </c>
      <c r="M20">
        <v>0</v>
      </c>
      <c r="N20">
        <v>1799.71370272891</v>
      </c>
      <c r="O20">
        <v>533.17905375453495</v>
      </c>
      <c r="P20">
        <v>1260.7663070216299</v>
      </c>
      <c r="R20">
        <f>A20-Sheet1!A22</f>
        <v>0</v>
      </c>
      <c r="S20">
        <f>B20-Sheet1!B22</f>
        <v>0</v>
      </c>
      <c r="T20">
        <f>C20-Sheet1!C22</f>
        <v>0</v>
      </c>
      <c r="X20">
        <f>G20-Sheet1!D22</f>
        <v>0</v>
      </c>
      <c r="Y20">
        <f>H20-Sheet1!E22</f>
        <v>0</v>
      </c>
      <c r="Z20">
        <f>I20-Sheet1!F22</f>
        <v>0</v>
      </c>
      <c r="AA20">
        <f>J20-Sheet1!G22</f>
        <v>0</v>
      </c>
      <c r="AB20">
        <f>K20-Sheet1!H22</f>
        <v>0</v>
      </c>
      <c r="AC20">
        <f>L20-Sheet1!I22</f>
        <v>0</v>
      </c>
      <c r="AD20">
        <f>M20-Sheet1!J22</f>
        <v>0</v>
      </c>
      <c r="AE20">
        <f>N20-Sheet1!K22</f>
        <v>0</v>
      </c>
      <c r="AF20">
        <f>O20-Sheet1!L22</f>
        <v>0</v>
      </c>
      <c r="AG20">
        <f>P20-Sheet1!M22</f>
        <v>0</v>
      </c>
    </row>
    <row r="21" spans="1:33" x14ac:dyDescent="0.3">
      <c r="A21">
        <v>204.88938486159299</v>
      </c>
      <c r="B21">
        <v>242.79834702789901</v>
      </c>
      <c r="C21">
        <v>575.33381521628303</v>
      </c>
      <c r="D21">
        <v>205.632769527058</v>
      </c>
      <c r="E21">
        <v>243.018579372337</v>
      </c>
      <c r="F21">
        <v>575.85528080872098</v>
      </c>
      <c r="G21">
        <v>0.74338466546565796</v>
      </c>
      <c r="H21">
        <v>0.22023234443794301</v>
      </c>
      <c r="I21">
        <v>0.52146559243753199</v>
      </c>
      <c r="J21">
        <v>6.3113100339251105E-2</v>
      </c>
      <c r="K21">
        <v>0</v>
      </c>
      <c r="L21">
        <v>3593.5959502046599</v>
      </c>
      <c r="M21">
        <v>0</v>
      </c>
      <c r="N21">
        <v>1798.8703364790799</v>
      </c>
      <c r="O21">
        <v>532.92655868075599</v>
      </c>
      <c r="P21">
        <v>1261.86216814517</v>
      </c>
      <c r="R21">
        <f>A21-Sheet1!A23</f>
        <v>0</v>
      </c>
      <c r="S21">
        <f>B21-Sheet1!B23</f>
        <v>0</v>
      </c>
      <c r="T21">
        <f>C21-Sheet1!C23</f>
        <v>0</v>
      </c>
      <c r="X21">
        <f>G21-Sheet1!D23</f>
        <v>0</v>
      </c>
      <c r="Y21">
        <f>H21-Sheet1!E23</f>
        <v>0</v>
      </c>
      <c r="Z21">
        <f>I21-Sheet1!F23</f>
        <v>0</v>
      </c>
      <c r="AA21">
        <f>J21-Sheet1!G23</f>
        <v>0</v>
      </c>
      <c r="AB21">
        <f>K21-Sheet1!H23</f>
        <v>0</v>
      </c>
      <c r="AC21">
        <f>L21-Sheet1!I23</f>
        <v>0</v>
      </c>
      <c r="AD21">
        <f>M21-Sheet1!J23</f>
        <v>0</v>
      </c>
      <c r="AE21">
        <f>N21-Sheet1!K23</f>
        <v>0</v>
      </c>
      <c r="AF21">
        <f>O21-Sheet1!L23</f>
        <v>0</v>
      </c>
      <c r="AG21">
        <f>P21-Sheet1!M23</f>
        <v>0</v>
      </c>
    </row>
    <row r="22" spans="1:33" x14ac:dyDescent="0.3">
      <c r="A22">
        <v>204.88979136890899</v>
      </c>
      <c r="B22">
        <v>242.798438710081</v>
      </c>
      <c r="C22">
        <v>575.58066455263997</v>
      </c>
      <c r="D22">
        <v>205.632978947167</v>
      </c>
      <c r="E22">
        <v>243.018612043676</v>
      </c>
      <c r="F22">
        <v>576.10238624299302</v>
      </c>
      <c r="G22">
        <v>0.74318757825888704</v>
      </c>
      <c r="H22">
        <v>0.220173333595125</v>
      </c>
      <c r="I22">
        <v>0.52172169035242599</v>
      </c>
      <c r="J22">
        <v>6.3096147256146706E-2</v>
      </c>
      <c r="K22">
        <v>0</v>
      </c>
      <c r="L22">
        <v>3593.5959668318101</v>
      </c>
      <c r="M22">
        <v>0</v>
      </c>
      <c r="N22">
        <v>1798.3934174001299</v>
      </c>
      <c r="O22">
        <v>532.78376201086598</v>
      </c>
      <c r="P22">
        <v>1262.4818835680701</v>
      </c>
      <c r="R22">
        <f>A22-Sheet1!A24</f>
        <v>0</v>
      </c>
      <c r="S22">
        <f>B22-Sheet1!B24</f>
        <v>0</v>
      </c>
      <c r="T22">
        <f>C22-Sheet1!C24</f>
        <v>0</v>
      </c>
      <c r="X22">
        <f>G22-Sheet1!D24</f>
        <v>0</v>
      </c>
      <c r="Y22">
        <f>H22-Sheet1!E24</f>
        <v>0</v>
      </c>
      <c r="Z22">
        <f>I22-Sheet1!F24</f>
        <v>0</v>
      </c>
      <c r="AA22">
        <f>J22-Sheet1!G24</f>
        <v>0</v>
      </c>
      <c r="AB22">
        <f>K22-Sheet1!H24</f>
        <v>0</v>
      </c>
      <c r="AC22">
        <f>L22-Sheet1!I24</f>
        <v>0</v>
      </c>
      <c r="AD22">
        <f>M22-Sheet1!J24</f>
        <v>0</v>
      </c>
      <c r="AE22">
        <f>N22-Sheet1!K24</f>
        <v>0</v>
      </c>
      <c r="AF22">
        <f>O22-Sheet1!L24</f>
        <v>0</v>
      </c>
      <c r="AG22">
        <f>P22-Sheet1!M24</f>
        <v>0</v>
      </c>
    </row>
    <row r="23" spans="1:33" x14ac:dyDescent="0.3">
      <c r="A23">
        <v>204.890021599287</v>
      </c>
      <c r="B23">
        <v>242.79849055261101</v>
      </c>
      <c r="C23">
        <v>575.72001292247796</v>
      </c>
      <c r="D23">
        <v>205.63309786870499</v>
      </c>
      <c r="E23">
        <v>243.018630556723</v>
      </c>
      <c r="F23">
        <v>576.24187925133197</v>
      </c>
      <c r="G23">
        <v>0.74307626941841198</v>
      </c>
      <c r="H23">
        <v>0.22014000411135201</v>
      </c>
      <c r="I23">
        <v>0.52186632885367001</v>
      </c>
      <c r="J23">
        <v>6.3086572041356703E-2</v>
      </c>
      <c r="K23">
        <v>0</v>
      </c>
      <c r="L23">
        <v>3593.59597683532</v>
      </c>
      <c r="M23">
        <v>0</v>
      </c>
      <c r="N23">
        <v>1798.1240680570199</v>
      </c>
      <c r="O23">
        <v>532.70311006514396</v>
      </c>
      <c r="P23">
        <v>1262.8318852852001</v>
      </c>
      <c r="R23">
        <f>A23-Sheet1!A25</f>
        <v>0</v>
      </c>
      <c r="S23">
        <f>B23-Sheet1!B25</f>
        <v>0</v>
      </c>
      <c r="T23">
        <f>C23-Sheet1!C25</f>
        <v>0</v>
      </c>
      <c r="X23">
        <f>G23-Sheet1!D25</f>
        <v>0</v>
      </c>
      <c r="Y23">
        <f>H23-Sheet1!E25</f>
        <v>0</v>
      </c>
      <c r="Z23">
        <f>I23-Sheet1!F25</f>
        <v>0</v>
      </c>
      <c r="AA23">
        <f>J23-Sheet1!G25</f>
        <v>0</v>
      </c>
      <c r="AB23">
        <f>K23-Sheet1!H25</f>
        <v>0</v>
      </c>
      <c r="AC23">
        <f>L23-Sheet1!I25</f>
        <v>0</v>
      </c>
      <c r="AD23">
        <f>M23-Sheet1!J25</f>
        <v>0</v>
      </c>
      <c r="AE23">
        <f>N23-Sheet1!K25</f>
        <v>0</v>
      </c>
      <c r="AF23">
        <f>O23-Sheet1!L25</f>
        <v>0</v>
      </c>
      <c r="AG23">
        <f>P23-Sheet1!M25</f>
        <v>0</v>
      </c>
    </row>
    <row r="24" spans="1:33" x14ac:dyDescent="0.3">
      <c r="A24">
        <v>204.89015176990199</v>
      </c>
      <c r="B24">
        <v>242.79851983158201</v>
      </c>
      <c r="C24">
        <v>575.79863539311805</v>
      </c>
      <c r="D24">
        <v>205.63316522086001</v>
      </c>
      <c r="E24">
        <v>243.01864102507</v>
      </c>
      <c r="F24">
        <v>576.32058335115903</v>
      </c>
      <c r="G24">
        <v>0.74301345095789195</v>
      </c>
      <c r="H24">
        <v>0.220121193487993</v>
      </c>
      <c r="I24">
        <v>0.52194795804118999</v>
      </c>
      <c r="J24">
        <v>6.3081167922064196E-2</v>
      </c>
      <c r="K24">
        <v>0</v>
      </c>
      <c r="L24">
        <v>3593.5959824902402</v>
      </c>
      <c r="M24">
        <v>0</v>
      </c>
      <c r="N24">
        <v>1797.97205756977</v>
      </c>
      <c r="O24">
        <v>532.65759140711702</v>
      </c>
      <c r="P24">
        <v>1263.0294146812701</v>
      </c>
      <c r="R24">
        <f>A24-Sheet1!A26</f>
        <v>0</v>
      </c>
      <c r="S24">
        <f>B24-Sheet1!B26</f>
        <v>0</v>
      </c>
      <c r="T24">
        <f>C24-Sheet1!C26</f>
        <v>0</v>
      </c>
      <c r="X24">
        <f>G24-Sheet1!D26</f>
        <v>0</v>
      </c>
      <c r="Y24">
        <f>H24-Sheet1!E26</f>
        <v>0</v>
      </c>
      <c r="Z24">
        <f>I24-Sheet1!F26</f>
        <v>0</v>
      </c>
      <c r="AA24">
        <f>J24-Sheet1!G26</f>
        <v>0</v>
      </c>
      <c r="AB24">
        <f>K24-Sheet1!H26</f>
        <v>0</v>
      </c>
      <c r="AC24">
        <f>L24-Sheet1!I26</f>
        <v>0</v>
      </c>
      <c r="AD24">
        <f>M24-Sheet1!J26</f>
        <v>0</v>
      </c>
      <c r="AE24">
        <f>N24-Sheet1!K26</f>
        <v>0</v>
      </c>
      <c r="AF24">
        <f>O24-Sheet1!L26</f>
        <v>0</v>
      </c>
      <c r="AG24">
        <f>P24-Sheet1!M26</f>
        <v>0</v>
      </c>
    </row>
    <row r="25" spans="1:33" x14ac:dyDescent="0.3">
      <c r="A25">
        <v>204.89022528811699</v>
      </c>
      <c r="B25">
        <v>242.79853635571101</v>
      </c>
      <c r="C25">
        <v>575.84298240523503</v>
      </c>
      <c r="D25">
        <v>205.633203301126</v>
      </c>
      <c r="E25">
        <v>243.018646937244</v>
      </c>
      <c r="F25">
        <v>576.36497641314804</v>
      </c>
      <c r="G25">
        <v>0.742978013009019</v>
      </c>
      <c r="H25">
        <v>0.22011058153320601</v>
      </c>
      <c r="I25">
        <v>0.52199400791371597</v>
      </c>
      <c r="J25">
        <v>6.3078119197598398E-2</v>
      </c>
      <c r="K25">
        <v>0</v>
      </c>
      <c r="L25">
        <v>3593.5959854636199</v>
      </c>
      <c r="M25">
        <v>0</v>
      </c>
      <c r="N25">
        <v>1797.8863034804299</v>
      </c>
      <c r="O25">
        <v>532.63191219746102</v>
      </c>
      <c r="P25">
        <v>1263.1408479049201</v>
      </c>
      <c r="R25">
        <f>A25-Sheet1!A27</f>
        <v>0</v>
      </c>
      <c r="S25">
        <f>B25-Sheet1!B27</f>
        <v>0</v>
      </c>
      <c r="T25">
        <f>C25-Sheet1!C27</f>
        <v>0</v>
      </c>
      <c r="X25">
        <f>G25-Sheet1!D27</f>
        <v>0</v>
      </c>
      <c r="Y25">
        <f>H25-Sheet1!E27</f>
        <v>0</v>
      </c>
      <c r="Z25">
        <f>I25-Sheet1!F27</f>
        <v>0</v>
      </c>
      <c r="AA25">
        <f>J25-Sheet1!G27</f>
        <v>0</v>
      </c>
      <c r="AB25">
        <f>K25-Sheet1!H27</f>
        <v>0</v>
      </c>
      <c r="AC25">
        <f>L25-Sheet1!I27</f>
        <v>0</v>
      </c>
      <c r="AD25">
        <f>M25-Sheet1!J27</f>
        <v>0</v>
      </c>
      <c r="AE25">
        <f>N25-Sheet1!K27</f>
        <v>0</v>
      </c>
      <c r="AF25">
        <f>O25-Sheet1!L27</f>
        <v>0</v>
      </c>
      <c r="AG25">
        <f>P25-Sheet1!M27</f>
        <v>0</v>
      </c>
    </row>
    <row r="26" spans="1:33" x14ac:dyDescent="0.3">
      <c r="A26">
        <v>204.89026678228601</v>
      </c>
      <c r="B26">
        <v>242.798545677623</v>
      </c>
      <c r="C26">
        <v>575.86799221061005</v>
      </c>
      <c r="D26">
        <v>205.63322480817999</v>
      </c>
      <c r="E26">
        <v>243.01865027388601</v>
      </c>
      <c r="F26">
        <v>576.39001219085901</v>
      </c>
      <c r="G26">
        <v>0.74295802589396298</v>
      </c>
      <c r="H26">
        <v>0.22010459626260701</v>
      </c>
      <c r="I26">
        <v>0.52201998024926999</v>
      </c>
      <c r="J26">
        <v>6.3076399677811396E-2</v>
      </c>
      <c r="K26">
        <v>0</v>
      </c>
      <c r="L26">
        <v>3593.5959870618999</v>
      </c>
      <c r="M26">
        <v>0</v>
      </c>
      <c r="N26">
        <v>1797.8379379032899</v>
      </c>
      <c r="O26">
        <v>532.61742881323698</v>
      </c>
      <c r="P26">
        <v>1263.2036967450599</v>
      </c>
      <c r="R26">
        <f>A26-Sheet1!A28</f>
        <v>0</v>
      </c>
      <c r="S26">
        <f>B26-Sheet1!B28</f>
        <v>0</v>
      </c>
      <c r="T26">
        <f>C26-Sheet1!C28</f>
        <v>0</v>
      </c>
      <c r="X26">
        <f>G26-Sheet1!D28</f>
        <v>0</v>
      </c>
      <c r="Y26">
        <f>H26-Sheet1!E28</f>
        <v>0</v>
      </c>
      <c r="Z26">
        <f>I26-Sheet1!F28</f>
        <v>0</v>
      </c>
      <c r="AA26">
        <f>J26-Sheet1!G28</f>
        <v>0</v>
      </c>
      <c r="AB26">
        <f>K26-Sheet1!H28</f>
        <v>0</v>
      </c>
      <c r="AC26">
        <f>L26-Sheet1!I28</f>
        <v>0</v>
      </c>
      <c r="AD26">
        <f>M26-Sheet1!J28</f>
        <v>0</v>
      </c>
      <c r="AE26">
        <f>N26-Sheet1!K28</f>
        <v>0</v>
      </c>
      <c r="AF26">
        <f>O26-Sheet1!L28</f>
        <v>0</v>
      </c>
      <c r="AG26">
        <f>P26-Sheet1!M28</f>
        <v>0</v>
      </c>
    </row>
    <row r="27" spans="1:33" x14ac:dyDescent="0.3">
      <c r="A27">
        <v>204.89029019229099</v>
      </c>
      <c r="B27">
        <v>242.79855093525001</v>
      </c>
      <c r="C27">
        <v>575.88209534994905</v>
      </c>
      <c r="D27">
        <v>205.633236946887</v>
      </c>
      <c r="E27">
        <v>243.01865215621601</v>
      </c>
      <c r="F27">
        <v>576.40412997683404</v>
      </c>
      <c r="G27">
        <v>0.74294675459623405</v>
      </c>
      <c r="H27">
        <v>0.220101220966675</v>
      </c>
      <c r="I27">
        <v>0.52203462688559499</v>
      </c>
      <c r="J27">
        <v>6.3075429981836406E-2</v>
      </c>
      <c r="K27">
        <v>0</v>
      </c>
      <c r="L27">
        <v>3593.5959881348399</v>
      </c>
      <c r="M27">
        <v>0</v>
      </c>
      <c r="N27">
        <v>1797.8106631906401</v>
      </c>
      <c r="O27">
        <v>532.60926114445101</v>
      </c>
      <c r="P27">
        <v>1263.23913922973</v>
      </c>
      <c r="R27">
        <f>A27-Sheet1!A29</f>
        <v>0</v>
      </c>
      <c r="S27">
        <f>B27-Sheet1!B29</f>
        <v>0</v>
      </c>
      <c r="T27">
        <f>C27-Sheet1!C29</f>
        <v>0</v>
      </c>
      <c r="X27">
        <f>G27-Sheet1!D29</f>
        <v>0</v>
      </c>
      <c r="Y27">
        <f>H27-Sheet1!E29</f>
        <v>0</v>
      </c>
      <c r="Z27">
        <f>I27-Sheet1!F29</f>
        <v>0</v>
      </c>
      <c r="AA27">
        <f>J27-Sheet1!G29</f>
        <v>0</v>
      </c>
      <c r="AB27">
        <f>K27-Sheet1!H29</f>
        <v>0</v>
      </c>
      <c r="AC27">
        <f>L27-Sheet1!I29</f>
        <v>0</v>
      </c>
      <c r="AD27">
        <f>M27-Sheet1!J29</f>
        <v>0</v>
      </c>
      <c r="AE27">
        <f>N27-Sheet1!K29</f>
        <v>0</v>
      </c>
      <c r="AF27">
        <f>O27-Sheet1!L29</f>
        <v>0</v>
      </c>
      <c r="AG27">
        <f>P27-Sheet1!M29</f>
        <v>0</v>
      </c>
    </row>
    <row r="28" spans="1:33" x14ac:dyDescent="0.3">
      <c r="A28">
        <v>204.89030339647701</v>
      </c>
      <c r="B28">
        <v>242.79855390022101</v>
      </c>
      <c r="C28">
        <v>575.890047754482</v>
      </c>
      <c r="D28">
        <v>205.63324379524599</v>
      </c>
      <c r="E28">
        <v>243.018653217864</v>
      </c>
      <c r="F28">
        <v>576.41209064041095</v>
      </c>
      <c r="G28">
        <v>0.74294039876877604</v>
      </c>
      <c r="H28">
        <v>0.220099317643387</v>
      </c>
      <c r="I28">
        <v>0.522042885928798</v>
      </c>
      <c r="J28">
        <v>6.30748831717938E-2</v>
      </c>
      <c r="K28">
        <v>0</v>
      </c>
      <c r="L28">
        <v>3593.5959884214099</v>
      </c>
      <c r="M28">
        <v>0</v>
      </c>
      <c r="N28">
        <v>1797.79528311891</v>
      </c>
      <c r="O28">
        <v>532.60465541075496</v>
      </c>
      <c r="P28">
        <v>1263.2591247749201</v>
      </c>
      <c r="R28">
        <f>A28-Sheet1!A30</f>
        <v>0</v>
      </c>
      <c r="S28">
        <f>B28-Sheet1!B30</f>
        <v>0</v>
      </c>
      <c r="T28">
        <f>C28-Sheet1!C30</f>
        <v>0</v>
      </c>
      <c r="X28">
        <f>G28-Sheet1!D30</f>
        <v>0</v>
      </c>
      <c r="Y28">
        <f>H28-Sheet1!E30</f>
        <v>0</v>
      </c>
      <c r="Z28">
        <f>I28-Sheet1!F30</f>
        <v>0</v>
      </c>
      <c r="AA28">
        <f>J28-Sheet1!G30</f>
        <v>0</v>
      </c>
      <c r="AB28">
        <f>K28-Sheet1!H30</f>
        <v>0</v>
      </c>
      <c r="AC28">
        <f>L28-Sheet1!I30</f>
        <v>0</v>
      </c>
      <c r="AD28">
        <f>M28-Sheet1!J30</f>
        <v>0</v>
      </c>
      <c r="AE28">
        <f>N28-Sheet1!K30</f>
        <v>0</v>
      </c>
      <c r="AF28">
        <f>O28-Sheet1!L30</f>
        <v>0</v>
      </c>
      <c r="AG28">
        <f>P28-Sheet1!M30</f>
        <v>0</v>
      </c>
    </row>
    <row r="29" spans="1:33" x14ac:dyDescent="0.3">
      <c r="A29">
        <v>204.890310843029</v>
      </c>
      <c r="B29">
        <v>242.79855557213699</v>
      </c>
      <c r="C29">
        <v>575.89453178191604</v>
      </c>
      <c r="D29">
        <v>205.63324765799501</v>
      </c>
      <c r="E29">
        <v>243.018653816567</v>
      </c>
      <c r="F29">
        <v>576.41657932486601</v>
      </c>
      <c r="G29">
        <v>0.742936814966902</v>
      </c>
      <c r="H29">
        <v>0.22009824443002499</v>
      </c>
      <c r="I29">
        <v>0.52204754295025302</v>
      </c>
      <c r="J29">
        <v>6.3074574845813899E-2</v>
      </c>
      <c r="K29">
        <v>0</v>
      </c>
      <c r="L29">
        <v>3593.5959887447898</v>
      </c>
      <c r="M29">
        <v>0</v>
      </c>
      <c r="N29">
        <v>1797.7866108995599</v>
      </c>
      <c r="O29">
        <v>532.60205840846004</v>
      </c>
      <c r="P29">
        <v>1263.2703940116201</v>
      </c>
      <c r="R29">
        <f>A29-Sheet1!A31</f>
        <v>0</v>
      </c>
      <c r="S29">
        <f>B29-Sheet1!B31</f>
        <v>0</v>
      </c>
      <c r="T29">
        <f>C29-Sheet1!C31</f>
        <v>0</v>
      </c>
      <c r="X29">
        <f>G29-Sheet1!D31</f>
        <v>0</v>
      </c>
      <c r="Y29">
        <f>H29-Sheet1!E31</f>
        <v>0</v>
      </c>
      <c r="Z29">
        <f>I29-Sheet1!F31</f>
        <v>0</v>
      </c>
      <c r="AA29">
        <f>J29-Sheet1!G31</f>
        <v>0</v>
      </c>
      <c r="AB29">
        <f>K29-Sheet1!H31</f>
        <v>0</v>
      </c>
      <c r="AC29">
        <f>L29-Sheet1!I31</f>
        <v>0</v>
      </c>
      <c r="AD29">
        <f>M29-Sheet1!J31</f>
        <v>0</v>
      </c>
      <c r="AE29">
        <f>N29-Sheet1!K31</f>
        <v>0</v>
      </c>
      <c r="AF29">
        <f>O29-Sheet1!L31</f>
        <v>0</v>
      </c>
      <c r="AG29">
        <f>P29-Sheet1!M31</f>
        <v>0</v>
      </c>
    </row>
    <row r="30" spans="1:33" x14ac:dyDescent="0.3">
      <c r="A30">
        <v>204.89031504214401</v>
      </c>
      <c r="B30">
        <v>242.798556514865</v>
      </c>
      <c r="C30">
        <v>575.89706009468102</v>
      </c>
      <c r="D30">
        <v>205.633249836407</v>
      </c>
      <c r="E30">
        <v>243.01865415416901</v>
      </c>
      <c r="F30">
        <v>576.41911026353296</v>
      </c>
      <c r="G30">
        <v>0.74293479426276898</v>
      </c>
      <c r="H30">
        <v>0.220097639304036</v>
      </c>
      <c r="I30">
        <v>0.52205016885137101</v>
      </c>
      <c r="J30">
        <v>6.30744009977207E-2</v>
      </c>
      <c r="K30">
        <v>0</v>
      </c>
      <c r="L30">
        <v>3593.5959890904401</v>
      </c>
      <c r="M30">
        <v>0</v>
      </c>
      <c r="N30">
        <v>1797.78172112325</v>
      </c>
      <c r="O30">
        <v>532.60059410169902</v>
      </c>
      <c r="P30">
        <v>1263.2767482664799</v>
      </c>
      <c r="R30">
        <f>A30-Sheet1!A32</f>
        <v>0</v>
      </c>
      <c r="S30">
        <f>B30-Sheet1!B32</f>
        <v>0</v>
      </c>
      <c r="T30">
        <f>C30-Sheet1!C32</f>
        <v>0</v>
      </c>
      <c r="X30">
        <f>G30-Sheet1!D32</f>
        <v>0</v>
      </c>
      <c r="Y30">
        <f>H30-Sheet1!E32</f>
        <v>0</v>
      </c>
      <c r="Z30">
        <f>I30-Sheet1!F32</f>
        <v>0</v>
      </c>
      <c r="AA30">
        <f>J30-Sheet1!G32</f>
        <v>0</v>
      </c>
      <c r="AB30">
        <f>K30-Sheet1!H32</f>
        <v>0</v>
      </c>
      <c r="AC30">
        <f>L30-Sheet1!I32</f>
        <v>0</v>
      </c>
      <c r="AD30">
        <f>M30-Sheet1!J32</f>
        <v>0</v>
      </c>
      <c r="AE30">
        <f>N30-Sheet1!K32</f>
        <v>0</v>
      </c>
      <c r="AF30">
        <f>O30-Sheet1!L32</f>
        <v>0</v>
      </c>
      <c r="AG30">
        <f>P30-Sheet1!M32</f>
        <v>0</v>
      </c>
    </row>
    <row r="31" spans="1:33" x14ac:dyDescent="0.3">
      <c r="A31">
        <v>204.89031741002299</v>
      </c>
      <c r="B31">
        <v>242.79855704645499</v>
      </c>
      <c r="C31">
        <v>575.89848566703699</v>
      </c>
      <c r="D31">
        <v>205.633251064815</v>
      </c>
      <c r="E31">
        <v>243.01865434452901</v>
      </c>
      <c r="F31">
        <v>576.42053731641795</v>
      </c>
      <c r="G31">
        <v>0.74293365479148998</v>
      </c>
      <c r="H31">
        <v>0.22009729807456199</v>
      </c>
      <c r="I31">
        <v>0.52205164938104798</v>
      </c>
      <c r="J31">
        <v>6.3074302965105702E-2</v>
      </c>
      <c r="K31">
        <v>0</v>
      </c>
      <c r="L31">
        <v>3593.5959887744898</v>
      </c>
      <c r="M31">
        <v>0</v>
      </c>
      <c r="N31">
        <v>1797.7789637875401</v>
      </c>
      <c r="O31">
        <v>532.59976838170803</v>
      </c>
      <c r="P31">
        <v>1263.2803309082101</v>
      </c>
      <c r="R31">
        <f>A31-Sheet1!A33</f>
        <v>0</v>
      </c>
      <c r="S31">
        <f>B31-Sheet1!B33</f>
        <v>0</v>
      </c>
      <c r="T31">
        <f>C31-Sheet1!C33</f>
        <v>0</v>
      </c>
      <c r="X31">
        <f>G31-Sheet1!D33</f>
        <v>0</v>
      </c>
      <c r="Y31">
        <f>H31-Sheet1!E33</f>
        <v>0</v>
      </c>
      <c r="Z31">
        <f>I31-Sheet1!F33</f>
        <v>0</v>
      </c>
      <c r="AA31">
        <f>J31-Sheet1!G33</f>
        <v>0</v>
      </c>
      <c r="AB31">
        <f>K31-Sheet1!H33</f>
        <v>0</v>
      </c>
      <c r="AC31">
        <f>L31-Sheet1!I33</f>
        <v>0</v>
      </c>
      <c r="AD31">
        <f>M31-Sheet1!J33</f>
        <v>0</v>
      </c>
      <c r="AE31">
        <f>N31-Sheet1!K33</f>
        <v>0</v>
      </c>
      <c r="AF31">
        <f>O31-Sheet1!L33</f>
        <v>0</v>
      </c>
      <c r="AG31">
        <f>P31-Sheet1!M33</f>
        <v>0</v>
      </c>
    </row>
    <row r="32" spans="1:33" x14ac:dyDescent="0.3">
      <c r="A32">
        <v>204.89031874503701</v>
      </c>
      <c r="B32">
        <v>242.79855734614699</v>
      </c>
      <c r="C32">
        <v>575.89928946215298</v>
      </c>
      <c r="D32">
        <v>205.63325175751299</v>
      </c>
      <c r="E32">
        <v>243.01865445187099</v>
      </c>
      <c r="F32">
        <v>576.42134194643404</v>
      </c>
      <c r="G32">
        <v>0.74293301247556898</v>
      </c>
      <c r="H32">
        <v>0.22009710572396701</v>
      </c>
      <c r="I32">
        <v>0.52205248428176798</v>
      </c>
      <c r="J32">
        <v>6.3074247704207706E-2</v>
      </c>
      <c r="K32">
        <v>0</v>
      </c>
      <c r="L32">
        <v>3593.59598939649</v>
      </c>
      <c r="M32">
        <v>0</v>
      </c>
      <c r="N32">
        <v>1797.77740948718</v>
      </c>
      <c r="O32">
        <v>532.59930292446199</v>
      </c>
      <c r="P32">
        <v>1263.2823512325599</v>
      </c>
      <c r="R32">
        <f>A32-Sheet1!A34</f>
        <v>0</v>
      </c>
      <c r="S32">
        <f>B32-Sheet1!B34</f>
        <v>0</v>
      </c>
      <c r="T32">
        <f>C32-Sheet1!C34</f>
        <v>0</v>
      </c>
      <c r="X32">
        <f>G32-Sheet1!D34</f>
        <v>0</v>
      </c>
      <c r="Y32">
        <f>H32-Sheet1!E34</f>
        <v>0</v>
      </c>
      <c r="Z32">
        <f>I32-Sheet1!F34</f>
        <v>0</v>
      </c>
      <c r="AA32">
        <f>J32-Sheet1!G34</f>
        <v>0</v>
      </c>
      <c r="AB32">
        <f>K32-Sheet1!H34</f>
        <v>0</v>
      </c>
      <c r="AC32">
        <f>L32-Sheet1!I34</f>
        <v>0</v>
      </c>
      <c r="AD32">
        <f>M32-Sheet1!J34</f>
        <v>0</v>
      </c>
      <c r="AE32">
        <f>N32-Sheet1!K34</f>
        <v>0</v>
      </c>
      <c r="AF32">
        <f>O32-Sheet1!L34</f>
        <v>0</v>
      </c>
      <c r="AG32">
        <f>P32-Sheet1!M34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dcterms:created xsi:type="dcterms:W3CDTF">2024-03-25T21:02:06Z</dcterms:created>
  <dcterms:modified xsi:type="dcterms:W3CDTF">2024-03-25T21:13:30Z</dcterms:modified>
</cp:coreProperties>
</file>