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WaSus shared\FOR-POWER\Scripts_models\"/>
    </mc:Choice>
  </mc:AlternateContent>
  <bookViews>
    <workbookView xWindow="0" yWindow="0" windowWidth="6915" windowHeight="9570"/>
  </bookViews>
  <sheets>
    <sheet name="DamData" sheetId="6" r:id="rId1"/>
    <sheet name="hvsv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6" l="1"/>
  <c r="D32" i="6"/>
  <c r="C32" i="6" l="1"/>
  <c r="B32" i="6" l="1"/>
  <c r="C8" i="6" l="1"/>
</calcChain>
</file>

<file path=xl/sharedStrings.xml><?xml version="1.0" encoding="utf-8"?>
<sst xmlns="http://schemas.openxmlformats.org/spreadsheetml/2006/main" count="50" uniqueCount="41">
  <si>
    <t>Sen</t>
  </si>
  <si>
    <t xml:space="preserve">Pursat </t>
  </si>
  <si>
    <t>Battambang1</t>
  </si>
  <si>
    <t>Battambang2</t>
  </si>
  <si>
    <t>Low deforestation rate</t>
  </si>
  <si>
    <t>Avg Deforestation rate</t>
  </si>
  <si>
    <t>High deforestation rate</t>
  </si>
  <si>
    <t>Pursat1</t>
  </si>
  <si>
    <t>Height (m)</t>
  </si>
  <si>
    <t>Volume (m3)</t>
  </si>
  <si>
    <t>constant a</t>
  </si>
  <si>
    <t>constant b</t>
  </si>
  <si>
    <t>Live Reservoir Storage (m3)</t>
  </si>
  <si>
    <t>High Supply Level (m)</t>
  </si>
  <si>
    <t>High Supply Volume (m3)</t>
  </si>
  <si>
    <t>Low Supply Level (m)</t>
  </si>
  <si>
    <t>Low Supply Volume (m3)</t>
  </si>
  <si>
    <t>Design Discharge (m3/s)</t>
  </si>
  <si>
    <t>Mean Annual Energy (GWh)</t>
  </si>
  <si>
    <t>Rated Head (m)</t>
  </si>
  <si>
    <t>Accln due to gravity (m/s2)</t>
  </si>
  <si>
    <t>Density of water (kg/m3)</t>
  </si>
  <si>
    <t>Discount Rate</t>
  </si>
  <si>
    <t>Bulk sediment density</t>
  </si>
  <si>
    <t>Alpha (TE)</t>
  </si>
  <si>
    <t>Annuity</t>
  </si>
  <si>
    <t>constant c</t>
  </si>
  <si>
    <t>constant d</t>
  </si>
  <si>
    <t>Forest cover: Scenario1 (percentage)</t>
  </si>
  <si>
    <t>Forest cover: Scenario2 (percentage)</t>
  </si>
  <si>
    <t>Forest cover: Scenario3 (percentage)</t>
  </si>
  <si>
    <t>Forest cover: Scenario4 (percentage)</t>
  </si>
  <si>
    <t>Forest cover: 2015 (percentage)</t>
  </si>
  <si>
    <t xml:space="preserve">Dam efficiency </t>
  </si>
  <si>
    <t>Capacity factor</t>
  </si>
  <si>
    <t>Electricty cost per GWh ($)</t>
  </si>
  <si>
    <t>InitialSediment: Scenario1</t>
  </si>
  <si>
    <t>InitialSediment: Scenario2</t>
  </si>
  <si>
    <t>InitialSediment: Scenario3</t>
  </si>
  <si>
    <t>InitialSediment: Scenario4</t>
  </si>
  <si>
    <t>reservoir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</si>
</sst>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0" xfId="0" applyNumberFormat="1"/>
    <xf numFmtId="11" fontId="1" fillId="0" borderId="0" xfId="0" applyNumberFormat="1" applyFont="1"/>
    <xf numFmtId="11" fontId="2" fillId="0" borderId="0" xfId="0" applyNumberFormat="1" applyFont="1"/>
    <xf numFmtId="0" fontId="2" fillId="0" borderId="0" xfId="0" applyFont="1"/>
    <xf numFmtId="0" fontId="0" fillId="2" borderId="0" xfId="0" applyFill="1"/>
    <xf numFmtId="11" fontId="0" fillId="2" borderId="0" xfId="0" applyNumberFormat="1" applyFill="1"/>
    <xf numFmtId="0" fontId="2" fillId="2" borderId="0" xfId="0" applyFont="1" applyFill="1"/>
    <xf numFmtId="11" fontId="2" fillId="2" borderId="0" xfId="0" applyNumberFormat="1" applyFon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Pusat1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Elevation vs Stage Volume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6480495988686725"/>
                  <c:y val="-2.28507295173961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hvsv!$D$3:$D$28</c:f>
              <c:numCache>
                <c:formatCode>0.00E+00</c:formatCode>
                <c:ptCount val="26"/>
                <c:pt idx="0">
                  <c:v>948967500</c:v>
                </c:pt>
                <c:pt idx="1">
                  <c:v>877487500</c:v>
                </c:pt>
                <c:pt idx="2">
                  <c:v>807895000</c:v>
                </c:pt>
                <c:pt idx="3">
                  <c:v>740302500</c:v>
                </c:pt>
                <c:pt idx="4">
                  <c:v>674887500</c:v>
                </c:pt>
                <c:pt idx="5">
                  <c:v>611862500</c:v>
                </c:pt>
                <c:pt idx="6">
                  <c:v>553802500</c:v>
                </c:pt>
                <c:pt idx="7">
                  <c:v>502120000</c:v>
                </c:pt>
                <c:pt idx="8">
                  <c:v>453862500</c:v>
                </c:pt>
                <c:pt idx="9">
                  <c:v>408360000</c:v>
                </c:pt>
                <c:pt idx="10">
                  <c:v>365287500</c:v>
                </c:pt>
                <c:pt idx="11">
                  <c:v>324145000</c:v>
                </c:pt>
                <c:pt idx="12">
                  <c:v>284907500</c:v>
                </c:pt>
                <c:pt idx="13">
                  <c:v>247662500</c:v>
                </c:pt>
                <c:pt idx="14">
                  <c:v>212540000</c:v>
                </c:pt>
                <c:pt idx="15">
                  <c:v>179745000</c:v>
                </c:pt>
                <c:pt idx="16">
                  <c:v>152385000</c:v>
                </c:pt>
                <c:pt idx="17">
                  <c:v>130777500</c:v>
                </c:pt>
                <c:pt idx="18">
                  <c:v>112200000</c:v>
                </c:pt>
                <c:pt idx="19">
                  <c:v>96992500</c:v>
                </c:pt>
                <c:pt idx="20">
                  <c:v>85827500</c:v>
                </c:pt>
                <c:pt idx="21">
                  <c:v>79660000</c:v>
                </c:pt>
                <c:pt idx="22">
                  <c:v>76012500</c:v>
                </c:pt>
                <c:pt idx="23">
                  <c:v>72477500</c:v>
                </c:pt>
                <c:pt idx="24">
                  <c:v>69075000</c:v>
                </c:pt>
                <c:pt idx="25">
                  <c:v>65765000</c:v>
                </c:pt>
              </c:numCache>
            </c:numRef>
          </c:xVal>
          <c:yVal>
            <c:numRef>
              <c:f>hvsv!$C$3:$C$28</c:f>
              <c:numCache>
                <c:formatCode>General</c:formatCode>
                <c:ptCount val="26"/>
                <c:pt idx="0">
                  <c:v>195</c:v>
                </c:pt>
                <c:pt idx="1">
                  <c:v>194</c:v>
                </c:pt>
                <c:pt idx="2">
                  <c:v>193</c:v>
                </c:pt>
                <c:pt idx="3">
                  <c:v>192</c:v>
                </c:pt>
                <c:pt idx="4">
                  <c:v>191</c:v>
                </c:pt>
                <c:pt idx="5">
                  <c:v>190</c:v>
                </c:pt>
                <c:pt idx="6">
                  <c:v>189</c:v>
                </c:pt>
                <c:pt idx="7">
                  <c:v>188</c:v>
                </c:pt>
                <c:pt idx="8">
                  <c:v>187</c:v>
                </c:pt>
                <c:pt idx="9">
                  <c:v>186</c:v>
                </c:pt>
                <c:pt idx="10">
                  <c:v>185</c:v>
                </c:pt>
                <c:pt idx="11">
                  <c:v>184</c:v>
                </c:pt>
                <c:pt idx="12">
                  <c:v>183</c:v>
                </c:pt>
                <c:pt idx="13">
                  <c:v>182</c:v>
                </c:pt>
                <c:pt idx="14">
                  <c:v>181</c:v>
                </c:pt>
                <c:pt idx="15">
                  <c:v>180</c:v>
                </c:pt>
                <c:pt idx="16">
                  <c:v>179</c:v>
                </c:pt>
                <c:pt idx="17">
                  <c:v>178</c:v>
                </c:pt>
                <c:pt idx="18">
                  <c:v>177</c:v>
                </c:pt>
                <c:pt idx="19">
                  <c:v>176</c:v>
                </c:pt>
                <c:pt idx="20">
                  <c:v>175</c:v>
                </c:pt>
                <c:pt idx="21">
                  <c:v>174</c:v>
                </c:pt>
                <c:pt idx="22">
                  <c:v>173</c:v>
                </c:pt>
                <c:pt idx="23">
                  <c:v>172</c:v>
                </c:pt>
                <c:pt idx="24">
                  <c:v>171</c:v>
                </c:pt>
                <c:pt idx="25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F2-41D1-A65F-661DCA693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24280"/>
        <c:axId val="533422640"/>
      </c:scatterChart>
      <c:valAx>
        <c:axId val="53342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22640"/>
        <c:crosses val="autoZero"/>
        <c:crossBetween val="midCat"/>
      </c:valAx>
      <c:valAx>
        <c:axId val="533422640"/>
        <c:scaling>
          <c:orientation val="minMax"/>
          <c:max val="195"/>
          <c:min val="1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24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hvsv!$B$26:$B$35</c:f>
              <c:numCache>
                <c:formatCode>0.00E+00</c:formatCode>
                <c:ptCount val="10"/>
                <c:pt idx="0">
                  <c:v>3353532500</c:v>
                </c:pt>
                <c:pt idx="1">
                  <c:v>3098970000</c:v>
                </c:pt>
                <c:pt idx="2">
                  <c:v>2613582500</c:v>
                </c:pt>
                <c:pt idx="3">
                  <c:v>2163810000</c:v>
                </c:pt>
                <c:pt idx="4">
                  <c:v>1769515000</c:v>
                </c:pt>
                <c:pt idx="5">
                  <c:v>1477017500</c:v>
                </c:pt>
                <c:pt idx="6">
                  <c:v>1235630000</c:v>
                </c:pt>
              </c:numCache>
            </c:numRef>
          </c:xVal>
          <c:yVal>
            <c:numRef>
              <c:f>hvsv!$A$26:$A$35</c:f>
              <c:numCache>
                <c:formatCode>General</c:formatCode>
                <c:ptCount val="10"/>
                <c:pt idx="0">
                  <c:v>43.5</c:v>
                </c:pt>
                <c:pt idx="1">
                  <c:v>43</c:v>
                </c:pt>
                <c:pt idx="2">
                  <c:v>42</c:v>
                </c:pt>
                <c:pt idx="3">
                  <c:v>41</c:v>
                </c:pt>
                <c:pt idx="4">
                  <c:v>40</c:v>
                </c:pt>
                <c:pt idx="5">
                  <c:v>39</c:v>
                </c:pt>
                <c:pt idx="6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B-42A0-A8FD-67BC6EDBE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443648"/>
        <c:axId val="498315040"/>
      </c:scatterChart>
      <c:valAx>
        <c:axId val="49244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15040"/>
        <c:crosses val="autoZero"/>
        <c:crossBetween val="midCat"/>
      </c:valAx>
      <c:valAx>
        <c:axId val="498315040"/>
        <c:scaling>
          <c:orientation val="minMax"/>
          <c:max val="43.5"/>
          <c:min val="3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4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hvsv!$F$2</c:f>
              <c:strCache>
                <c:ptCount val="1"/>
                <c:pt idx="0">
                  <c:v>Volume (m3)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5476377952755907E-2"/>
                  <c:y val="-8.14399241761446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hvsv!$F$54:$F$76</c:f>
              <c:numCache>
                <c:formatCode>0.00E+00</c:formatCode>
                <c:ptCount val="23"/>
              </c:numCache>
            </c:numRef>
          </c:xVal>
          <c:yVal>
            <c:numRef>
              <c:f>hvsv!$E$54:$E$76</c:f>
              <c:numCache>
                <c:formatCode>General</c:formatCode>
                <c:ptCount val="2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C-44DC-AA19-00D93FF54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572448"/>
        <c:axId val="497580976"/>
      </c:scatterChart>
      <c:valAx>
        <c:axId val="49757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80976"/>
        <c:crosses val="autoZero"/>
        <c:crossBetween val="midCat"/>
      </c:valAx>
      <c:valAx>
        <c:axId val="497580976"/>
        <c:scaling>
          <c:orientation val="minMax"/>
          <c:max val="53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7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hvsv!$H$45:$H$139</c:f>
              <c:numCache>
                <c:formatCode>0.00E+00</c:formatCode>
                <c:ptCount val="95"/>
              </c:numCache>
            </c:numRef>
          </c:xVal>
          <c:yVal>
            <c:numRef>
              <c:f>hvsv!$G$45:$G$139</c:f>
              <c:numCache>
                <c:formatCode>General</c:formatCode>
                <c:ptCount val="9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D-4EAC-B44B-C893A688C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447256"/>
        <c:axId val="492448896"/>
      </c:scatterChart>
      <c:valAx>
        <c:axId val="492447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48896"/>
        <c:crosses val="autoZero"/>
        <c:crossBetween val="midCat"/>
      </c:valAx>
      <c:valAx>
        <c:axId val="492448896"/>
        <c:scaling>
          <c:orientation val="minMax"/>
          <c:max val="546"/>
          <c:min val="53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47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10054</xdr:colOff>
      <xdr:row>38</xdr:row>
      <xdr:rowOff>19051</xdr:rowOff>
    </xdr:from>
    <xdr:to>
      <xdr:col>26</xdr:col>
      <xdr:colOff>534460</xdr:colOff>
      <xdr:row>52</xdr:row>
      <xdr:rowOff>180976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406929</xdr:colOff>
      <xdr:row>20</xdr:row>
      <xdr:rowOff>74083</xdr:rowOff>
    </xdr:from>
    <xdr:to>
      <xdr:col>17</xdr:col>
      <xdr:colOff>176212</xdr:colOff>
      <xdr:row>35</xdr:row>
      <xdr:rowOff>55033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459316</xdr:colOff>
      <xdr:row>5</xdr:row>
      <xdr:rowOff>152400</xdr:rowOff>
    </xdr:from>
    <xdr:to>
      <xdr:col>17</xdr:col>
      <xdr:colOff>117474</xdr:colOff>
      <xdr:row>20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469900</xdr:colOff>
      <xdr:row>35</xdr:row>
      <xdr:rowOff>136525</xdr:rowOff>
    </xdr:from>
    <xdr:to>
      <xdr:col>18</xdr:col>
      <xdr:colOff>517525</xdr:colOff>
      <xdr:row>55</xdr:row>
      <xdr:rowOff>61383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0" workbookViewId="0">
      <selection activeCell="E13" sqref="E13"/>
    </sheetView>
  </sheetViews>
  <sheetFormatPr defaultRowHeight="15" x14ac:dyDescent="0.25"/>
  <cols>
    <col min="1" max="1" width="33.28515625" customWidth="1"/>
    <col min="2" max="2" width="10.7109375" customWidth="1"/>
    <col min="3" max="3" width="11" bestFit="1" customWidth="1"/>
    <col min="4" max="4" width="13.28515625" customWidth="1"/>
    <col min="5" max="5" width="13.140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12</v>
      </c>
      <c r="B2" s="3">
        <v>3350000000</v>
      </c>
      <c r="C2" s="3">
        <v>1050000000</v>
      </c>
      <c r="D2" s="3">
        <v>127000000</v>
      </c>
      <c r="E2" s="3">
        <v>120000000</v>
      </c>
    </row>
    <row r="3" spans="1:5" x14ac:dyDescent="0.25">
      <c r="A3" t="s">
        <v>13</v>
      </c>
      <c r="B3">
        <v>43.5</v>
      </c>
      <c r="C3">
        <v>195</v>
      </c>
      <c r="D3">
        <v>53</v>
      </c>
      <c r="E3">
        <v>546</v>
      </c>
    </row>
    <row r="4" spans="1:5" x14ac:dyDescent="0.25">
      <c r="A4" t="s">
        <v>14</v>
      </c>
      <c r="B4" s="3">
        <v>3350000000</v>
      </c>
      <c r="C4" s="3">
        <v>950000000</v>
      </c>
      <c r="D4" s="3">
        <v>127000000</v>
      </c>
      <c r="E4" s="3">
        <v>120000000</v>
      </c>
    </row>
    <row r="5" spans="1:5" x14ac:dyDescent="0.25">
      <c r="A5" t="s">
        <v>15</v>
      </c>
      <c r="B5">
        <v>34</v>
      </c>
      <c r="C5">
        <v>169</v>
      </c>
      <c r="D5">
        <v>39</v>
      </c>
      <c r="E5">
        <v>533</v>
      </c>
    </row>
    <row r="6" spans="1:5" x14ac:dyDescent="0.25">
      <c r="A6" t="s">
        <v>16</v>
      </c>
      <c r="B6" s="3">
        <v>680000000</v>
      </c>
      <c r="C6" s="3">
        <v>69000000</v>
      </c>
      <c r="D6" s="3">
        <v>2000000</v>
      </c>
      <c r="E6" s="3">
        <v>62840000</v>
      </c>
    </row>
    <row r="7" spans="1:5" x14ac:dyDescent="0.25">
      <c r="A7" t="s">
        <v>17</v>
      </c>
      <c r="B7">
        <v>145</v>
      </c>
      <c r="C7">
        <v>38.799999999999997</v>
      </c>
      <c r="D7">
        <v>81</v>
      </c>
      <c r="E7">
        <v>5.8</v>
      </c>
    </row>
    <row r="8" spans="1:5" x14ac:dyDescent="0.25">
      <c r="A8" t="s">
        <v>18</v>
      </c>
      <c r="B8">
        <v>124</v>
      </c>
      <c r="C8" s="2">
        <f>335</f>
        <v>335</v>
      </c>
      <c r="D8">
        <v>120</v>
      </c>
      <c r="E8">
        <v>187</v>
      </c>
    </row>
    <row r="9" spans="1:5" x14ac:dyDescent="0.25">
      <c r="A9" t="s">
        <v>4</v>
      </c>
      <c r="B9">
        <v>0.48599999999999999</v>
      </c>
      <c r="C9">
        <v>7.6999999999999999E-2</v>
      </c>
      <c r="D9">
        <v>0.13800000000000001</v>
      </c>
      <c r="E9">
        <v>0.13800000000000001</v>
      </c>
    </row>
    <row r="10" spans="1:5" x14ac:dyDescent="0.25">
      <c r="A10" t="s">
        <v>5</v>
      </c>
      <c r="B10">
        <v>0.93200000000000005</v>
      </c>
      <c r="C10">
        <v>0.33100000000000002</v>
      </c>
      <c r="D10">
        <v>1.167</v>
      </c>
      <c r="E10">
        <v>1.167</v>
      </c>
    </row>
    <row r="11" spans="1:5" x14ac:dyDescent="0.25">
      <c r="A11" t="s">
        <v>6</v>
      </c>
      <c r="B11">
        <v>1.5449999999999999</v>
      </c>
      <c r="C11">
        <v>0.753</v>
      </c>
      <c r="D11">
        <v>1.762</v>
      </c>
      <c r="E11">
        <v>1.762</v>
      </c>
    </row>
    <row r="12" spans="1:5" x14ac:dyDescent="0.25">
      <c r="A12" t="s">
        <v>19</v>
      </c>
      <c r="B12">
        <v>19</v>
      </c>
      <c r="C12">
        <v>122</v>
      </c>
      <c r="D12">
        <v>34</v>
      </c>
      <c r="E12">
        <v>450</v>
      </c>
    </row>
    <row r="13" spans="1:5" x14ac:dyDescent="0.25">
      <c r="A13" t="s">
        <v>23</v>
      </c>
      <c r="B13">
        <v>1.5</v>
      </c>
      <c r="C13">
        <v>1.5</v>
      </c>
      <c r="D13">
        <v>1.5</v>
      </c>
      <c r="E13">
        <v>1.5</v>
      </c>
    </row>
    <row r="14" spans="1:5" x14ac:dyDescent="0.25">
      <c r="A14" t="s">
        <v>24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t="s">
        <v>10</v>
      </c>
      <c r="B15" s="1">
        <v>10000000</v>
      </c>
      <c r="C15" s="1">
        <v>10000000</v>
      </c>
      <c r="D15" s="1">
        <v>10000000</v>
      </c>
      <c r="E15" s="4">
        <v>4000000</v>
      </c>
    </row>
    <row r="16" spans="1:5" x14ac:dyDescent="0.25">
      <c r="A16" t="s">
        <v>11</v>
      </c>
      <c r="B16">
        <v>-0.02</v>
      </c>
      <c r="C16">
        <v>-5.0000000000000001E-3</v>
      </c>
      <c r="D16" s="5">
        <v>-8.9999999999999993E-3</v>
      </c>
      <c r="E16" s="5">
        <v>-1.2999999999999999E-2</v>
      </c>
    </row>
    <row r="17" spans="1:5" x14ac:dyDescent="0.25">
      <c r="A17" t="s">
        <v>26</v>
      </c>
      <c r="B17">
        <v>2.3340000000000001</v>
      </c>
      <c r="C17">
        <v>75.347999999999999</v>
      </c>
      <c r="D17" s="5">
        <v>10.448</v>
      </c>
      <c r="E17" s="5">
        <v>264.94</v>
      </c>
    </row>
    <row r="18" spans="1:5" x14ac:dyDescent="0.25">
      <c r="A18" t="s">
        <v>27</v>
      </c>
      <c r="B18">
        <v>0.1333</v>
      </c>
      <c r="C18">
        <v>4.58E-2</v>
      </c>
      <c r="D18" s="5">
        <v>8.7400000000000005E-2</v>
      </c>
      <c r="E18" s="5">
        <v>3.9E-2</v>
      </c>
    </row>
    <row r="19" spans="1:5" x14ac:dyDescent="0.25">
      <c r="A19" t="s">
        <v>20</v>
      </c>
      <c r="B19">
        <v>9.81</v>
      </c>
      <c r="C19">
        <v>9.81</v>
      </c>
      <c r="D19">
        <v>9.81</v>
      </c>
      <c r="E19">
        <v>9.81</v>
      </c>
    </row>
    <row r="20" spans="1:5" x14ac:dyDescent="0.25">
      <c r="A20" t="s">
        <v>28</v>
      </c>
      <c r="B20">
        <v>100</v>
      </c>
      <c r="C20">
        <v>100</v>
      </c>
      <c r="D20">
        <v>100</v>
      </c>
      <c r="E20">
        <v>100</v>
      </c>
    </row>
    <row r="21" spans="1:5" x14ac:dyDescent="0.25">
      <c r="A21" t="s">
        <v>29</v>
      </c>
      <c r="B21">
        <v>100</v>
      </c>
      <c r="C21">
        <v>100</v>
      </c>
      <c r="D21">
        <v>100</v>
      </c>
      <c r="E21">
        <v>100</v>
      </c>
    </row>
    <row r="22" spans="1:5" x14ac:dyDescent="0.25">
      <c r="A22" t="s">
        <v>30</v>
      </c>
      <c r="B22">
        <v>100</v>
      </c>
      <c r="C22">
        <v>100</v>
      </c>
      <c r="D22">
        <v>100</v>
      </c>
      <c r="E22">
        <v>100</v>
      </c>
    </row>
    <row r="23" spans="1:5" x14ac:dyDescent="0.25">
      <c r="A23" t="s">
        <v>31</v>
      </c>
      <c r="B23">
        <v>100</v>
      </c>
      <c r="C23">
        <v>100</v>
      </c>
      <c r="D23">
        <v>100</v>
      </c>
      <c r="E23">
        <v>100</v>
      </c>
    </row>
    <row r="24" spans="1:5" x14ac:dyDescent="0.25">
      <c r="A24" t="s">
        <v>32</v>
      </c>
      <c r="B24">
        <v>85</v>
      </c>
      <c r="C24">
        <v>95</v>
      </c>
      <c r="D24">
        <v>90</v>
      </c>
      <c r="E24">
        <v>90</v>
      </c>
    </row>
    <row r="25" spans="1:5" x14ac:dyDescent="0.25">
      <c r="A25" t="s">
        <v>36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37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38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39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21</v>
      </c>
      <c r="B29">
        <v>1000</v>
      </c>
      <c r="C29">
        <v>1000</v>
      </c>
      <c r="D29">
        <v>1000</v>
      </c>
      <c r="E29">
        <v>1000</v>
      </c>
    </row>
    <row r="30" spans="1:5" x14ac:dyDescent="0.25">
      <c r="A30" t="s">
        <v>33</v>
      </c>
      <c r="B30">
        <v>0.85</v>
      </c>
      <c r="C30">
        <v>0.85</v>
      </c>
      <c r="D30">
        <v>0.85</v>
      </c>
      <c r="E30">
        <v>0.85</v>
      </c>
    </row>
    <row r="31" spans="1:5" x14ac:dyDescent="0.25">
      <c r="A31" t="s">
        <v>34</v>
      </c>
      <c r="B31">
        <v>0.95</v>
      </c>
      <c r="C31">
        <v>0.95</v>
      </c>
      <c r="D31">
        <v>0.95</v>
      </c>
      <c r="E31">
        <v>0.95</v>
      </c>
    </row>
    <row r="32" spans="1:5" x14ac:dyDescent="0.25">
      <c r="A32" t="s">
        <v>35</v>
      </c>
      <c r="B32">
        <f>0.2*1000000</f>
        <v>200000</v>
      </c>
      <c r="C32">
        <f>0.2*1000000</f>
        <v>200000</v>
      </c>
      <c r="D32">
        <f>0.2*1000000</f>
        <v>200000</v>
      </c>
      <c r="E32">
        <f>0.2*1000000</f>
        <v>200000</v>
      </c>
    </row>
    <row r="33" spans="1:5" x14ac:dyDescent="0.25">
      <c r="A33" t="s">
        <v>22</v>
      </c>
      <c r="B33">
        <v>0.05</v>
      </c>
      <c r="C33">
        <v>0.05</v>
      </c>
      <c r="D33">
        <v>0.05</v>
      </c>
      <c r="E33">
        <v>0.05</v>
      </c>
    </row>
    <row r="34" spans="1:5" x14ac:dyDescent="0.25">
      <c r="A34" t="s">
        <v>25</v>
      </c>
      <c r="B34">
        <v>10</v>
      </c>
      <c r="C34">
        <v>10</v>
      </c>
      <c r="D34">
        <v>10</v>
      </c>
      <c r="E34">
        <v>10</v>
      </c>
    </row>
    <row r="35" spans="1:5" x14ac:dyDescent="0.25">
      <c r="A35" t="s">
        <v>40</v>
      </c>
      <c r="B35">
        <v>5.5</v>
      </c>
      <c r="C35">
        <v>25</v>
      </c>
      <c r="D35">
        <v>15</v>
      </c>
      <c r="E35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zoomScale="78" zoomScaleNormal="78" workbookViewId="0">
      <selection activeCell="F24" sqref="F24"/>
    </sheetView>
  </sheetViews>
  <sheetFormatPr defaultRowHeight="15" x14ac:dyDescent="0.25"/>
  <cols>
    <col min="1" max="1" width="11" customWidth="1"/>
    <col min="2" max="2" width="11.28515625" style="1" customWidth="1"/>
    <col min="3" max="3" width="12" customWidth="1"/>
    <col min="4" max="4" width="12.5703125" customWidth="1"/>
    <col min="5" max="5" width="12.42578125" customWidth="1"/>
    <col min="6" max="6" width="11.7109375" style="1" customWidth="1"/>
    <col min="7" max="7" width="11.85546875" customWidth="1"/>
    <col min="8" max="8" width="12.42578125" style="1" customWidth="1"/>
  </cols>
  <sheetData>
    <row r="1" spans="1:8" x14ac:dyDescent="0.25">
      <c r="A1" t="s">
        <v>0</v>
      </c>
      <c r="C1" t="s">
        <v>7</v>
      </c>
      <c r="E1" t="s">
        <v>2</v>
      </c>
      <c r="G1" t="s">
        <v>3</v>
      </c>
    </row>
    <row r="2" spans="1:8" x14ac:dyDescent="0.25">
      <c r="A2" t="s">
        <v>8</v>
      </c>
      <c r="B2" s="1" t="s">
        <v>9</v>
      </c>
      <c r="C2" t="s">
        <v>8</v>
      </c>
      <c r="D2" t="s">
        <v>9</v>
      </c>
      <c r="E2" t="s">
        <v>8</v>
      </c>
      <c r="F2" s="1" t="s">
        <v>9</v>
      </c>
      <c r="G2" t="s">
        <v>8</v>
      </c>
      <c r="H2" s="1" t="s">
        <v>9</v>
      </c>
    </row>
    <row r="3" spans="1:8" x14ac:dyDescent="0.25">
      <c r="A3">
        <v>43.5</v>
      </c>
      <c r="B3" s="1">
        <v>3353532500</v>
      </c>
      <c r="C3" s="8">
        <v>195</v>
      </c>
      <c r="D3" s="9">
        <v>948967500</v>
      </c>
      <c r="E3">
        <v>57</v>
      </c>
      <c r="F3" s="1">
        <v>228852500</v>
      </c>
      <c r="G3">
        <v>547</v>
      </c>
      <c r="H3" s="1">
        <v>118342500</v>
      </c>
    </row>
    <row r="4" spans="1:8" x14ac:dyDescent="0.25">
      <c r="A4">
        <v>43.5</v>
      </c>
      <c r="B4" s="1">
        <v>3353532500</v>
      </c>
      <c r="C4">
        <v>194</v>
      </c>
      <c r="D4" s="1">
        <v>877487500</v>
      </c>
      <c r="E4">
        <v>56</v>
      </c>
      <c r="F4" s="1">
        <v>200870000</v>
      </c>
      <c r="G4" s="8">
        <v>546</v>
      </c>
      <c r="H4" s="9">
        <v>112840000</v>
      </c>
    </row>
    <row r="5" spans="1:8" x14ac:dyDescent="0.25">
      <c r="A5">
        <v>43.5</v>
      </c>
      <c r="B5" s="1">
        <v>3353532500</v>
      </c>
      <c r="C5">
        <v>193</v>
      </c>
      <c r="D5" s="1">
        <v>807895000</v>
      </c>
      <c r="E5">
        <v>55</v>
      </c>
      <c r="F5" s="1">
        <v>174662500</v>
      </c>
      <c r="G5">
        <v>545</v>
      </c>
      <c r="H5" s="1">
        <v>107412500</v>
      </c>
    </row>
    <row r="6" spans="1:8" x14ac:dyDescent="0.25">
      <c r="A6">
        <v>43.5</v>
      </c>
      <c r="B6" s="1">
        <v>3353532500</v>
      </c>
      <c r="C6">
        <v>192</v>
      </c>
      <c r="D6" s="1">
        <v>740302500</v>
      </c>
      <c r="E6">
        <v>54</v>
      </c>
      <c r="F6" s="1">
        <v>150177500</v>
      </c>
      <c r="G6">
        <v>544</v>
      </c>
      <c r="H6" s="1">
        <v>102045000</v>
      </c>
    </row>
    <row r="7" spans="1:8" x14ac:dyDescent="0.25">
      <c r="A7">
        <v>43.5</v>
      </c>
      <c r="B7" s="1">
        <v>3353532500</v>
      </c>
      <c r="C7">
        <v>191</v>
      </c>
      <c r="D7" s="1">
        <v>674887500</v>
      </c>
      <c r="E7" s="8">
        <v>53</v>
      </c>
      <c r="F7" s="9">
        <v>127172500</v>
      </c>
      <c r="G7">
        <v>543</v>
      </c>
      <c r="H7" s="1">
        <v>96715000</v>
      </c>
    </row>
    <row r="8" spans="1:8" x14ac:dyDescent="0.25">
      <c r="A8">
        <v>43.5</v>
      </c>
      <c r="B8" s="1">
        <v>3353532500</v>
      </c>
      <c r="C8">
        <v>190</v>
      </c>
      <c r="D8" s="1">
        <v>611862500</v>
      </c>
      <c r="E8">
        <v>52</v>
      </c>
      <c r="F8" s="1">
        <v>105622500</v>
      </c>
      <c r="G8">
        <v>542</v>
      </c>
      <c r="H8" s="1">
        <v>91422500</v>
      </c>
    </row>
    <row r="9" spans="1:8" x14ac:dyDescent="0.25">
      <c r="A9">
        <v>43.5</v>
      </c>
      <c r="B9" s="1">
        <v>3353532500</v>
      </c>
      <c r="C9">
        <v>189</v>
      </c>
      <c r="D9" s="1">
        <v>553802500</v>
      </c>
      <c r="E9">
        <v>51</v>
      </c>
      <c r="F9" s="1">
        <v>85622500</v>
      </c>
      <c r="G9">
        <v>541</v>
      </c>
      <c r="H9" s="1">
        <v>86152500</v>
      </c>
    </row>
    <row r="10" spans="1:8" x14ac:dyDescent="0.25">
      <c r="A10">
        <v>43.5</v>
      </c>
      <c r="B10" s="1">
        <v>3353532500</v>
      </c>
      <c r="C10">
        <v>188</v>
      </c>
      <c r="D10" s="1">
        <v>502120000</v>
      </c>
      <c r="E10">
        <v>50</v>
      </c>
      <c r="F10" s="1">
        <v>67480000</v>
      </c>
      <c r="G10">
        <v>540</v>
      </c>
      <c r="H10" s="1">
        <v>80892500</v>
      </c>
    </row>
    <row r="11" spans="1:8" x14ac:dyDescent="0.25">
      <c r="A11">
        <v>43.5</v>
      </c>
      <c r="B11" s="1">
        <v>3353532500</v>
      </c>
      <c r="C11">
        <v>187</v>
      </c>
      <c r="D11" s="1">
        <v>453862500</v>
      </c>
      <c r="E11">
        <v>49</v>
      </c>
      <c r="F11" s="1">
        <v>53130000</v>
      </c>
      <c r="G11">
        <v>539</v>
      </c>
      <c r="H11" s="1">
        <v>77635000</v>
      </c>
    </row>
    <row r="12" spans="1:8" x14ac:dyDescent="0.25">
      <c r="A12">
        <v>43.5</v>
      </c>
      <c r="B12" s="1">
        <v>3353532500</v>
      </c>
      <c r="C12">
        <v>186</v>
      </c>
      <c r="D12" s="1">
        <v>408360000</v>
      </c>
      <c r="E12">
        <v>48</v>
      </c>
      <c r="F12" s="1">
        <v>44467500</v>
      </c>
      <c r="G12">
        <v>538</v>
      </c>
      <c r="H12" s="1">
        <v>74430000</v>
      </c>
    </row>
    <row r="13" spans="1:8" x14ac:dyDescent="0.25">
      <c r="A13">
        <v>43.5</v>
      </c>
      <c r="B13" s="1">
        <v>3353532500</v>
      </c>
      <c r="C13">
        <v>185</v>
      </c>
      <c r="D13" s="1">
        <v>365287500</v>
      </c>
      <c r="E13">
        <v>47</v>
      </c>
      <c r="F13" s="1">
        <v>37060000</v>
      </c>
      <c r="G13">
        <v>537</v>
      </c>
      <c r="H13" s="1">
        <v>71327500</v>
      </c>
    </row>
    <row r="14" spans="1:8" x14ac:dyDescent="0.25">
      <c r="A14">
        <v>43.5</v>
      </c>
      <c r="B14" s="1">
        <v>3353532500</v>
      </c>
      <c r="C14">
        <v>184</v>
      </c>
      <c r="D14" s="1">
        <v>324145000</v>
      </c>
      <c r="E14">
        <v>46</v>
      </c>
      <c r="F14" s="1">
        <v>30450000</v>
      </c>
      <c r="G14">
        <v>536</v>
      </c>
      <c r="H14" s="1">
        <v>68375000</v>
      </c>
    </row>
    <row r="15" spans="1:8" x14ac:dyDescent="0.25">
      <c r="A15">
        <v>43.5</v>
      </c>
      <c r="B15" s="1">
        <v>3353532500</v>
      </c>
      <c r="C15">
        <v>183</v>
      </c>
      <c r="D15" s="1">
        <v>284907500</v>
      </c>
      <c r="E15">
        <v>45</v>
      </c>
      <c r="F15" s="1">
        <v>24475000</v>
      </c>
      <c r="G15">
        <v>535</v>
      </c>
      <c r="H15" s="1">
        <v>65545000</v>
      </c>
    </row>
    <row r="16" spans="1:8" x14ac:dyDescent="0.25">
      <c r="A16">
        <v>43.5</v>
      </c>
      <c r="B16" s="1">
        <v>3353532500</v>
      </c>
      <c r="C16">
        <v>182</v>
      </c>
      <c r="D16" s="1">
        <v>247662500</v>
      </c>
      <c r="E16">
        <v>44</v>
      </c>
      <c r="F16" s="1">
        <v>18985000</v>
      </c>
      <c r="G16" s="6">
        <v>534</v>
      </c>
      <c r="H16" s="7">
        <v>62840000</v>
      </c>
    </row>
    <row r="17" spans="1:6" x14ac:dyDescent="0.25">
      <c r="A17">
        <v>43.5</v>
      </c>
      <c r="B17" s="1">
        <v>3353532500</v>
      </c>
      <c r="C17">
        <v>181</v>
      </c>
      <c r="D17" s="1">
        <v>212540000</v>
      </c>
      <c r="E17">
        <v>43</v>
      </c>
      <c r="F17" s="1">
        <v>13920000</v>
      </c>
    </row>
    <row r="18" spans="1:6" x14ac:dyDescent="0.25">
      <c r="A18">
        <v>43.5</v>
      </c>
      <c r="B18" s="1">
        <v>3353532500</v>
      </c>
      <c r="C18">
        <v>180</v>
      </c>
      <c r="D18" s="1">
        <v>179745000</v>
      </c>
      <c r="E18">
        <v>42</v>
      </c>
      <c r="F18" s="1">
        <v>9352500</v>
      </c>
    </row>
    <row r="19" spans="1:6" x14ac:dyDescent="0.25">
      <c r="A19">
        <v>43.5</v>
      </c>
      <c r="B19" s="1">
        <v>3353532500</v>
      </c>
      <c r="C19">
        <v>179</v>
      </c>
      <c r="D19" s="1">
        <v>152385000</v>
      </c>
      <c r="E19">
        <v>41</v>
      </c>
      <c r="F19" s="1">
        <v>5367500</v>
      </c>
    </row>
    <row r="20" spans="1:6" x14ac:dyDescent="0.25">
      <c r="A20">
        <v>43.5</v>
      </c>
      <c r="B20" s="1">
        <v>3353532500</v>
      </c>
      <c r="C20">
        <v>178</v>
      </c>
      <c r="D20" s="1">
        <v>130777500</v>
      </c>
      <c r="E20" s="6">
        <v>40</v>
      </c>
      <c r="F20" s="7">
        <v>2002500</v>
      </c>
    </row>
    <row r="21" spans="1:6" x14ac:dyDescent="0.25">
      <c r="A21">
        <v>43.5</v>
      </c>
      <c r="B21" s="1">
        <v>3353532500</v>
      </c>
      <c r="C21">
        <v>177</v>
      </c>
      <c r="D21" s="1">
        <v>112200000</v>
      </c>
    </row>
    <row r="22" spans="1:6" x14ac:dyDescent="0.25">
      <c r="A22">
        <v>47</v>
      </c>
      <c r="B22" s="1">
        <v>5250780000</v>
      </c>
      <c r="C22">
        <v>176</v>
      </c>
      <c r="D22" s="1">
        <v>96992500</v>
      </c>
    </row>
    <row r="23" spans="1:6" x14ac:dyDescent="0.25">
      <c r="A23">
        <v>46</v>
      </c>
      <c r="B23" s="1">
        <v>4684345000</v>
      </c>
      <c r="C23">
        <v>175</v>
      </c>
      <c r="D23" s="1">
        <v>85827500</v>
      </c>
    </row>
    <row r="24" spans="1:6" x14ac:dyDescent="0.25">
      <c r="A24">
        <v>45</v>
      </c>
      <c r="B24" s="1">
        <v>4136825000</v>
      </c>
      <c r="C24">
        <v>174</v>
      </c>
      <c r="D24" s="1">
        <v>79660000</v>
      </c>
    </row>
    <row r="25" spans="1:6" x14ac:dyDescent="0.25">
      <c r="A25">
        <v>44</v>
      </c>
      <c r="B25" s="1">
        <v>3608095000</v>
      </c>
      <c r="C25">
        <v>173</v>
      </c>
      <c r="D25" s="1">
        <v>76012500</v>
      </c>
    </row>
    <row r="26" spans="1:6" x14ac:dyDescent="0.25">
      <c r="A26" s="8">
        <v>43.5</v>
      </c>
      <c r="B26" s="9">
        <v>3353532500</v>
      </c>
      <c r="C26">
        <v>172</v>
      </c>
      <c r="D26" s="1">
        <v>72477500</v>
      </c>
    </row>
    <row r="27" spans="1:6" x14ac:dyDescent="0.25">
      <c r="A27">
        <v>43</v>
      </c>
      <c r="B27" s="1">
        <v>3098970000</v>
      </c>
      <c r="C27">
        <v>171</v>
      </c>
      <c r="D27" s="1">
        <v>69075000</v>
      </c>
    </row>
    <row r="28" spans="1:6" x14ac:dyDescent="0.25">
      <c r="A28">
        <v>42</v>
      </c>
      <c r="B28" s="1">
        <v>2613582500</v>
      </c>
      <c r="C28" s="6">
        <v>170</v>
      </c>
      <c r="D28" s="7">
        <v>65765000</v>
      </c>
    </row>
    <row r="29" spans="1:6" x14ac:dyDescent="0.25">
      <c r="A29">
        <v>41</v>
      </c>
      <c r="B29" s="1">
        <v>2163810000</v>
      </c>
    </row>
    <row r="30" spans="1:6" x14ac:dyDescent="0.25">
      <c r="A30">
        <v>40</v>
      </c>
      <c r="B30" s="1">
        <v>1769515000</v>
      </c>
    </row>
    <row r="31" spans="1:6" x14ac:dyDescent="0.25">
      <c r="A31">
        <v>39</v>
      </c>
      <c r="B31" s="1">
        <v>1477017500</v>
      </c>
    </row>
    <row r="32" spans="1:6" x14ac:dyDescent="0.25">
      <c r="A32" s="6">
        <v>38</v>
      </c>
      <c r="B32" s="7">
        <v>1235630000</v>
      </c>
    </row>
    <row r="52" spans="7:11" x14ac:dyDescent="0.25">
      <c r="G52" s="10"/>
      <c r="H52" s="11"/>
    </row>
    <row r="53" spans="7:11" x14ac:dyDescent="0.25">
      <c r="J53" s="2"/>
      <c r="K53" s="1"/>
    </row>
    <row r="54" spans="7:11" x14ac:dyDescent="0.25">
      <c r="J54" s="2"/>
      <c r="K54" s="1"/>
    </row>
    <row r="55" spans="7:11" x14ac:dyDescent="0.25">
      <c r="J55" s="2"/>
      <c r="K55" s="1"/>
    </row>
    <row r="56" spans="7:11" x14ac:dyDescent="0.25">
      <c r="J56" s="2"/>
      <c r="K56" s="1"/>
    </row>
    <row r="57" spans="7:11" x14ac:dyDescent="0.25">
      <c r="J57" s="2"/>
      <c r="K57" s="1"/>
    </row>
    <row r="58" spans="7:11" x14ac:dyDescent="0.25">
      <c r="J58" s="2"/>
      <c r="K58" s="1"/>
    </row>
    <row r="59" spans="7:11" x14ac:dyDescent="0.25">
      <c r="J59" s="2"/>
      <c r="K59" s="1"/>
    </row>
    <row r="60" spans="7:11" x14ac:dyDescent="0.25">
      <c r="J60" s="2"/>
      <c r="K60" s="1"/>
    </row>
    <row r="61" spans="7:11" x14ac:dyDescent="0.25">
      <c r="J61" s="2"/>
      <c r="K61" s="1"/>
    </row>
    <row r="62" spans="7:11" x14ac:dyDescent="0.25">
      <c r="J62" s="2"/>
      <c r="K62" s="1"/>
    </row>
    <row r="63" spans="7:11" x14ac:dyDescent="0.25">
      <c r="J63" s="2"/>
      <c r="K63" s="1"/>
    </row>
    <row r="64" spans="7:11" x14ac:dyDescent="0.25">
      <c r="J64" s="2"/>
      <c r="K64" s="1"/>
    </row>
    <row r="65" spans="10:18" x14ac:dyDescent="0.25">
      <c r="J65" s="2"/>
      <c r="K65" s="1"/>
    </row>
    <row r="66" spans="10:18" x14ac:dyDescent="0.25">
      <c r="J66" s="2"/>
      <c r="K66" s="1"/>
    </row>
    <row r="67" spans="10:18" x14ac:dyDescent="0.25">
      <c r="J67" s="2"/>
      <c r="K67" s="1"/>
    </row>
    <row r="68" spans="10:18" x14ac:dyDescent="0.25">
      <c r="J68" s="2"/>
      <c r="K68" s="1"/>
    </row>
    <row r="69" spans="10:18" x14ac:dyDescent="0.25">
      <c r="J69" s="2"/>
      <c r="K69" s="1"/>
    </row>
    <row r="70" spans="10:18" x14ac:dyDescent="0.25">
      <c r="J70" s="2"/>
      <c r="K70" s="1"/>
    </row>
    <row r="71" spans="10:18" x14ac:dyDescent="0.25">
      <c r="J71" s="2"/>
      <c r="K71" s="1"/>
    </row>
    <row r="72" spans="10:18" x14ac:dyDescent="0.25">
      <c r="J72" s="2"/>
    </row>
    <row r="73" spans="10:18" x14ac:dyDescent="0.25">
      <c r="J73" s="2"/>
      <c r="K73" s="1"/>
      <c r="M73">
        <v>37</v>
      </c>
      <c r="N73" s="1">
        <v>1029007500</v>
      </c>
      <c r="O73">
        <v>39</v>
      </c>
      <c r="P73" s="1">
        <v>230000</v>
      </c>
    </row>
    <row r="74" spans="10:18" x14ac:dyDescent="0.25">
      <c r="J74" s="2"/>
      <c r="K74" s="1"/>
      <c r="M74">
        <v>36</v>
      </c>
      <c r="N74" s="1">
        <v>846497500</v>
      </c>
      <c r="O74">
        <v>38</v>
      </c>
      <c r="P74" s="1">
        <v>35000</v>
      </c>
    </row>
    <row r="75" spans="10:18" x14ac:dyDescent="0.25">
      <c r="J75" s="2"/>
      <c r="K75" s="1"/>
      <c r="M75">
        <v>35</v>
      </c>
      <c r="N75" s="1">
        <v>682305000</v>
      </c>
    </row>
    <row r="76" spans="10:18" x14ac:dyDescent="0.25">
      <c r="J76" s="2"/>
      <c r="K76" s="1"/>
    </row>
    <row r="77" spans="10:18" x14ac:dyDescent="0.25">
      <c r="J77" s="2"/>
      <c r="K77" s="1"/>
    </row>
    <row r="80" spans="10:18" x14ac:dyDescent="0.25">
      <c r="Q80">
        <v>533</v>
      </c>
      <c r="R80" s="1">
        <v>60275000</v>
      </c>
    </row>
    <row r="81" spans="17:18" x14ac:dyDescent="0.25">
      <c r="Q81">
        <v>532</v>
      </c>
      <c r="R81" s="1">
        <v>57812500</v>
      </c>
    </row>
    <row r="82" spans="17:18" x14ac:dyDescent="0.25">
      <c r="Q82">
        <v>531</v>
      </c>
      <c r="R82" s="1">
        <v>55440000</v>
      </c>
    </row>
    <row r="83" spans="17:18" x14ac:dyDescent="0.25">
      <c r="Q83">
        <v>530</v>
      </c>
      <c r="R83" s="1">
        <v>53130000</v>
      </c>
    </row>
    <row r="84" spans="17:18" x14ac:dyDescent="0.25">
      <c r="Q84">
        <v>529</v>
      </c>
      <c r="R84" s="1">
        <v>50887500</v>
      </c>
    </row>
    <row r="85" spans="17:18" x14ac:dyDescent="0.25">
      <c r="Q85">
        <v>528</v>
      </c>
      <c r="R85" s="1">
        <v>48682500</v>
      </c>
    </row>
    <row r="86" spans="17:18" x14ac:dyDescent="0.25">
      <c r="Q86">
        <v>527</v>
      </c>
      <c r="R86" s="1">
        <v>46535000</v>
      </c>
    </row>
    <row r="87" spans="17:18" x14ac:dyDescent="0.25">
      <c r="Q87">
        <v>526</v>
      </c>
      <c r="R87" s="1">
        <v>44440000</v>
      </c>
    </row>
    <row r="88" spans="17:18" x14ac:dyDescent="0.25">
      <c r="Q88">
        <v>525</v>
      </c>
      <c r="R88" s="1">
        <v>42370000</v>
      </c>
    </row>
    <row r="89" spans="17:18" x14ac:dyDescent="0.25">
      <c r="Q89">
        <v>524</v>
      </c>
      <c r="R89" s="1">
        <v>40347500</v>
      </c>
    </row>
    <row r="90" spans="17:18" x14ac:dyDescent="0.25">
      <c r="Q90">
        <v>523</v>
      </c>
      <c r="R90" s="1">
        <v>38370000</v>
      </c>
    </row>
    <row r="91" spans="17:18" x14ac:dyDescent="0.25">
      <c r="Q91">
        <v>522</v>
      </c>
      <c r="R91" s="1">
        <v>36420000</v>
      </c>
    </row>
    <row r="92" spans="17:18" x14ac:dyDescent="0.25">
      <c r="Q92">
        <v>521</v>
      </c>
      <c r="R92" s="1">
        <v>34500000</v>
      </c>
    </row>
    <row r="93" spans="17:18" x14ac:dyDescent="0.25">
      <c r="Q93">
        <v>520</v>
      </c>
      <c r="R93" s="1">
        <v>32610000</v>
      </c>
    </row>
    <row r="94" spans="17:18" x14ac:dyDescent="0.25">
      <c r="Q94">
        <v>519</v>
      </c>
      <c r="R94" s="1">
        <v>31222500</v>
      </c>
    </row>
    <row r="95" spans="17:18" x14ac:dyDescent="0.25">
      <c r="Q95">
        <v>518</v>
      </c>
      <c r="R95" s="1">
        <v>29892500</v>
      </c>
    </row>
    <row r="96" spans="17:18" x14ac:dyDescent="0.25">
      <c r="Q96">
        <v>517</v>
      </c>
      <c r="R96" s="1">
        <v>28617500</v>
      </c>
    </row>
    <row r="97" spans="17:18" x14ac:dyDescent="0.25">
      <c r="Q97">
        <v>516</v>
      </c>
      <c r="R97" s="1">
        <v>27395000</v>
      </c>
    </row>
    <row r="98" spans="17:18" x14ac:dyDescent="0.25">
      <c r="Q98">
        <v>515</v>
      </c>
      <c r="R98" s="1">
        <v>26227500</v>
      </c>
    </row>
    <row r="99" spans="17:18" x14ac:dyDescent="0.25">
      <c r="Q99">
        <v>514</v>
      </c>
      <c r="R99" s="1">
        <v>25110000</v>
      </c>
    </row>
    <row r="100" spans="17:18" x14ac:dyDescent="0.25">
      <c r="Q100">
        <v>513</v>
      </c>
      <c r="R100" s="1">
        <v>24037500</v>
      </c>
    </row>
    <row r="101" spans="17:18" x14ac:dyDescent="0.25">
      <c r="Q101">
        <v>512</v>
      </c>
      <c r="R101" s="1">
        <v>22977500</v>
      </c>
    </row>
    <row r="102" spans="17:18" x14ac:dyDescent="0.25">
      <c r="Q102">
        <v>511</v>
      </c>
      <c r="R102" s="1">
        <v>21947500</v>
      </c>
    </row>
    <row r="103" spans="17:18" x14ac:dyDescent="0.25">
      <c r="Q103">
        <v>510</v>
      </c>
      <c r="R103" s="1">
        <v>20927500</v>
      </c>
    </row>
    <row r="104" spans="17:18" x14ac:dyDescent="0.25">
      <c r="Q104">
        <v>509</v>
      </c>
      <c r="R104" s="1">
        <v>19920000</v>
      </c>
    </row>
    <row r="105" spans="17:18" x14ac:dyDescent="0.25">
      <c r="Q105">
        <v>508</v>
      </c>
      <c r="R105" s="1">
        <v>18920000</v>
      </c>
    </row>
    <row r="106" spans="17:18" x14ac:dyDescent="0.25">
      <c r="Q106">
        <v>507</v>
      </c>
      <c r="R106" s="1">
        <v>17932500</v>
      </c>
    </row>
    <row r="107" spans="17:18" x14ac:dyDescent="0.25">
      <c r="Q107">
        <v>506</v>
      </c>
      <c r="R107" s="1">
        <v>16947500</v>
      </c>
    </row>
    <row r="108" spans="17:18" x14ac:dyDescent="0.25">
      <c r="Q108">
        <v>505</v>
      </c>
      <c r="R108" s="1">
        <v>15965000</v>
      </c>
    </row>
    <row r="109" spans="17:18" x14ac:dyDescent="0.25">
      <c r="Q109">
        <v>504</v>
      </c>
      <c r="R109" s="1">
        <v>14987500</v>
      </c>
    </row>
    <row r="110" spans="17:18" x14ac:dyDescent="0.25">
      <c r="Q110">
        <v>503</v>
      </c>
      <c r="R110" s="1">
        <v>14015000</v>
      </c>
    </row>
    <row r="111" spans="17:18" x14ac:dyDescent="0.25">
      <c r="Q111">
        <v>501</v>
      </c>
      <c r="R111" s="1">
        <v>13045000</v>
      </c>
    </row>
    <row r="112" spans="17:18" x14ac:dyDescent="0.25">
      <c r="Q112">
        <v>500</v>
      </c>
      <c r="R112" s="1">
        <v>12077500</v>
      </c>
    </row>
    <row r="113" spans="17:18" x14ac:dyDescent="0.25">
      <c r="Q113">
        <v>499</v>
      </c>
      <c r="R113" s="1">
        <v>11527500</v>
      </c>
    </row>
    <row r="114" spans="17:18" x14ac:dyDescent="0.25">
      <c r="Q114">
        <v>498</v>
      </c>
      <c r="R114" s="1">
        <v>10980000</v>
      </c>
    </row>
    <row r="115" spans="17:18" x14ac:dyDescent="0.25">
      <c r="Q115">
        <v>497</v>
      </c>
      <c r="R115" s="1">
        <v>10450000</v>
      </c>
    </row>
    <row r="116" spans="17:18" x14ac:dyDescent="0.25">
      <c r="Q116">
        <v>496</v>
      </c>
      <c r="R116" s="1">
        <v>9937500</v>
      </c>
    </row>
    <row r="117" spans="17:18" x14ac:dyDescent="0.25">
      <c r="Q117">
        <v>495</v>
      </c>
      <c r="R117" s="1">
        <v>9450000</v>
      </c>
    </row>
    <row r="118" spans="17:18" x14ac:dyDescent="0.25">
      <c r="Q118">
        <v>494</v>
      </c>
      <c r="R118" s="1">
        <v>8977500</v>
      </c>
    </row>
    <row r="119" spans="17:18" x14ac:dyDescent="0.25">
      <c r="Q119">
        <v>493</v>
      </c>
      <c r="R119" s="1">
        <v>8510000</v>
      </c>
    </row>
    <row r="120" spans="17:18" x14ac:dyDescent="0.25">
      <c r="Q120">
        <v>492</v>
      </c>
      <c r="R120" s="1">
        <v>8050000</v>
      </c>
    </row>
    <row r="121" spans="17:18" x14ac:dyDescent="0.25">
      <c r="Q121">
        <v>491</v>
      </c>
      <c r="R121" s="1">
        <v>7610000</v>
      </c>
    </row>
    <row r="122" spans="17:18" x14ac:dyDescent="0.25">
      <c r="Q122">
        <v>490</v>
      </c>
      <c r="R122" s="1">
        <v>7187500</v>
      </c>
    </row>
    <row r="123" spans="17:18" x14ac:dyDescent="0.25">
      <c r="Q123">
        <v>489</v>
      </c>
      <c r="R123" s="1">
        <v>6775000</v>
      </c>
    </row>
    <row r="124" spans="17:18" x14ac:dyDescent="0.25">
      <c r="Q124">
        <v>488</v>
      </c>
      <c r="R124" s="1">
        <v>6395000</v>
      </c>
    </row>
    <row r="125" spans="17:18" x14ac:dyDescent="0.25">
      <c r="Q125">
        <v>487</v>
      </c>
      <c r="R125" s="1">
        <v>6020000</v>
      </c>
    </row>
    <row r="126" spans="17:18" x14ac:dyDescent="0.25">
      <c r="Q126">
        <v>486</v>
      </c>
      <c r="R126" s="1">
        <v>5647500</v>
      </c>
    </row>
    <row r="127" spans="17:18" x14ac:dyDescent="0.25">
      <c r="Q127">
        <v>485</v>
      </c>
      <c r="R127" s="1">
        <v>5285000</v>
      </c>
    </row>
    <row r="128" spans="17:18" x14ac:dyDescent="0.25">
      <c r="Q128">
        <v>484</v>
      </c>
      <c r="R128" s="1">
        <v>4927500</v>
      </c>
    </row>
    <row r="129" spans="17:18" x14ac:dyDescent="0.25">
      <c r="Q129">
        <v>483</v>
      </c>
      <c r="R129" s="1">
        <v>4580000</v>
      </c>
    </row>
    <row r="130" spans="17:18" x14ac:dyDescent="0.25">
      <c r="Q130">
        <v>482</v>
      </c>
      <c r="R130" s="1">
        <v>4242500</v>
      </c>
    </row>
    <row r="131" spans="17:18" x14ac:dyDescent="0.25">
      <c r="Q131">
        <v>481</v>
      </c>
      <c r="R131" s="1">
        <v>3915000</v>
      </c>
    </row>
    <row r="132" spans="17:18" x14ac:dyDescent="0.25">
      <c r="Q132">
        <v>480</v>
      </c>
      <c r="R132" s="1">
        <v>3590000</v>
      </c>
    </row>
    <row r="133" spans="17:18" x14ac:dyDescent="0.25">
      <c r="Q133">
        <v>479</v>
      </c>
      <c r="R133" s="1">
        <v>3272500</v>
      </c>
    </row>
    <row r="134" spans="17:18" x14ac:dyDescent="0.25">
      <c r="Q134">
        <v>478</v>
      </c>
      <c r="R134" s="1">
        <v>2965000</v>
      </c>
    </row>
    <row r="135" spans="17:18" x14ac:dyDescent="0.25">
      <c r="Q135">
        <v>477</v>
      </c>
      <c r="R135" s="1">
        <v>2672500</v>
      </c>
    </row>
    <row r="136" spans="17:18" x14ac:dyDescent="0.25">
      <c r="Q136">
        <v>476</v>
      </c>
      <c r="R136" s="1">
        <v>2390000</v>
      </c>
    </row>
    <row r="137" spans="17:18" x14ac:dyDescent="0.25">
      <c r="Q137">
        <v>475</v>
      </c>
      <c r="R137" s="1">
        <v>2112500</v>
      </c>
    </row>
    <row r="138" spans="17:18" x14ac:dyDescent="0.25">
      <c r="Q138">
        <v>474</v>
      </c>
      <c r="R138" s="1">
        <v>1850000</v>
      </c>
    </row>
    <row r="139" spans="17:18" x14ac:dyDescent="0.25">
      <c r="Q139">
        <v>473</v>
      </c>
      <c r="R139" s="1">
        <v>1595000</v>
      </c>
    </row>
    <row r="140" spans="17:18" x14ac:dyDescent="0.25">
      <c r="Q140">
        <v>472</v>
      </c>
      <c r="R140" s="1">
        <v>1347500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DamData</vt:lpstr>
      <vt:lpstr>hvsv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Kaura, Mohit</cp:lastModifiedBy>
  <dcterms:created xsi:type="dcterms:W3CDTF">2017-05-21T05:30:14Z</dcterms:created>
  <dcterms:modified xsi:type="dcterms:W3CDTF">2018-10-23T15:08:57Z</dcterms:modified>
</cp:coreProperties>
</file>