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X:\GITT_NUPITEC\05. Controles Gerais\"/>
    </mc:Choice>
  </mc:AlternateContent>
  <bookViews>
    <workbookView xWindow="0" yWindow="0" windowWidth="16380" windowHeight="8190" tabRatio="500"/>
  </bookViews>
  <sheets>
    <sheet name="PATENTE" sheetId="1" r:id="rId1"/>
    <sheet name="SOFTWARE" sheetId="2" r:id="rId2"/>
    <sheet name="DI" sheetId="3" r:id="rId3"/>
    <sheet name="MARCA" sheetId="4" r:id="rId4"/>
    <sheet name="CULTIVARES" sheetId="5" r:id="rId5"/>
    <sheet name="QUANTITATIVO" sheetId="6" r:id="rId6"/>
  </sheets>
  <definedNames>
    <definedName name="_xlnm._FilterDatabase" localSheetId="2" hidden="1">DI!$B$1:$U$104</definedName>
    <definedName name="_xlnm._FilterDatabase" localSheetId="3" hidden="1">MARCA!$A$1:$K$1</definedName>
    <definedName name="_xlnm._FilterDatabase" localSheetId="0" hidden="1">PATENTE!$A$1:$Y$1399</definedName>
    <definedName name="_xlnm._FilterDatabase" localSheetId="1" hidden="1">SOFTWARE!$A$1:$AB$1204</definedName>
    <definedName name="_xlnm.Print_Area" localSheetId="3">MARCA!$C$1:$I$78</definedName>
  </definedNames>
  <calcPr calcId="152511" iterateDelta="1E-4"/>
  <extLst>
    <ext xmlns:loext="http://schemas.libreoffice.org/" uri="{7626C862-2A13-11E5-B345-FEFF819CDC9F}">
      <loext:extCalcPr stringRefSyntax="ExcelA1"/>
    </ext>
  </extLst>
</workbook>
</file>

<file path=xl/calcChain.xml><?xml version="1.0" encoding="utf-8"?>
<calcChain xmlns="http://schemas.openxmlformats.org/spreadsheetml/2006/main">
  <c r="M33" i="6" l="1"/>
  <c r="L33" i="6"/>
  <c r="K33" i="6"/>
  <c r="J33" i="6"/>
  <c r="F33" i="6"/>
  <c r="N32" i="6"/>
  <c r="E32" i="6"/>
  <c r="D32" i="6"/>
  <c r="C32" i="6"/>
  <c r="B32" i="6"/>
  <c r="G32" i="6" s="1"/>
  <c r="N31" i="6"/>
  <c r="E31" i="6"/>
  <c r="D31" i="6"/>
  <c r="C31" i="6"/>
  <c r="B31" i="6"/>
  <c r="G31" i="6" s="1"/>
  <c r="N30" i="6"/>
  <c r="E30" i="6"/>
  <c r="D30" i="6"/>
  <c r="C30" i="6"/>
  <c r="B30" i="6"/>
  <c r="G30" i="6" s="1"/>
  <c r="N29" i="6"/>
  <c r="E29" i="6"/>
  <c r="D29" i="6"/>
  <c r="C29" i="6"/>
  <c r="B29" i="6"/>
  <c r="G29" i="6" s="1"/>
  <c r="N28" i="6"/>
  <c r="E28" i="6"/>
  <c r="D28" i="6"/>
  <c r="C28" i="6"/>
  <c r="B28" i="6"/>
  <c r="G28" i="6" s="1"/>
  <c r="N27" i="6"/>
  <c r="E27" i="6"/>
  <c r="D27" i="6"/>
  <c r="C27" i="6"/>
  <c r="B27" i="6"/>
  <c r="G27" i="6" s="1"/>
  <c r="N26" i="6"/>
  <c r="E26" i="6"/>
  <c r="D26" i="6"/>
  <c r="C26" i="6"/>
  <c r="B26" i="6"/>
  <c r="G26" i="6" s="1"/>
  <c r="N25" i="6"/>
  <c r="E25" i="6"/>
  <c r="D25" i="6"/>
  <c r="C25" i="6"/>
  <c r="B25" i="6"/>
  <c r="G25" i="6" s="1"/>
  <c r="N24" i="6"/>
  <c r="E24" i="6"/>
  <c r="D24" i="6"/>
  <c r="C24" i="6"/>
  <c r="B24" i="6"/>
  <c r="G24" i="6" s="1"/>
  <c r="N23" i="6"/>
  <c r="E23" i="6"/>
  <c r="D23" i="6"/>
  <c r="C23" i="6"/>
  <c r="B23" i="6"/>
  <c r="G23" i="6" s="1"/>
  <c r="N22" i="6"/>
  <c r="E22" i="6"/>
  <c r="D22" i="6"/>
  <c r="C22" i="6"/>
  <c r="B22" i="6"/>
  <c r="G22" i="6" s="1"/>
  <c r="N21" i="6"/>
  <c r="E21" i="6"/>
  <c r="D21" i="6"/>
  <c r="C21" i="6"/>
  <c r="B21" i="6"/>
  <c r="G21" i="6" s="1"/>
  <c r="N20" i="6"/>
  <c r="E20" i="6"/>
  <c r="D20" i="6"/>
  <c r="C20" i="6"/>
  <c r="B20" i="6"/>
  <c r="G20" i="6" s="1"/>
  <c r="N19" i="6"/>
  <c r="E19" i="6"/>
  <c r="D19" i="6"/>
  <c r="C19" i="6"/>
  <c r="B19" i="6"/>
  <c r="G19" i="6" s="1"/>
  <c r="N18" i="6"/>
  <c r="E18" i="6"/>
  <c r="D18" i="6"/>
  <c r="C18" i="6"/>
  <c r="B18" i="6"/>
  <c r="G18" i="6" s="1"/>
  <c r="N17" i="6"/>
  <c r="E17" i="6"/>
  <c r="D17" i="6"/>
  <c r="C17" i="6"/>
  <c r="B17" i="6"/>
  <c r="G17" i="6" s="1"/>
  <c r="N16" i="6"/>
  <c r="E16" i="6"/>
  <c r="D16" i="6"/>
  <c r="C16" i="6"/>
  <c r="B16" i="6"/>
  <c r="G16" i="6" s="1"/>
  <c r="N15" i="6"/>
  <c r="E15" i="6"/>
  <c r="D15" i="6"/>
  <c r="C15" i="6"/>
  <c r="B15" i="6"/>
  <c r="G15" i="6" s="1"/>
  <c r="N14" i="6"/>
  <c r="E14" i="6"/>
  <c r="D14" i="6"/>
  <c r="C14" i="6"/>
  <c r="B14" i="6"/>
  <c r="G14" i="6" s="1"/>
  <c r="N13" i="6"/>
  <c r="E13" i="6"/>
  <c r="D13" i="6"/>
  <c r="C13" i="6"/>
  <c r="B13" i="6"/>
  <c r="G13" i="6" s="1"/>
  <c r="N12" i="6"/>
  <c r="E12" i="6"/>
  <c r="D12" i="6"/>
  <c r="C12" i="6"/>
  <c r="B12" i="6"/>
  <c r="G12" i="6" s="1"/>
  <c r="N11" i="6"/>
  <c r="E11" i="6"/>
  <c r="D11" i="6"/>
  <c r="C11" i="6"/>
  <c r="B11" i="6"/>
  <c r="G11" i="6" s="1"/>
  <c r="N10" i="6"/>
  <c r="E10" i="6"/>
  <c r="D10" i="6"/>
  <c r="C10" i="6"/>
  <c r="B10" i="6"/>
  <c r="G10" i="6" s="1"/>
  <c r="N9" i="6"/>
  <c r="N33" i="6" s="1"/>
  <c r="E9" i="6"/>
  <c r="D9" i="6"/>
  <c r="C9" i="6"/>
  <c r="B9" i="6"/>
  <c r="G9" i="6" s="1"/>
  <c r="N8" i="6"/>
  <c r="E8" i="6"/>
  <c r="D8" i="6"/>
  <c r="C8" i="6"/>
  <c r="B8" i="6"/>
  <c r="G8" i="6" s="1"/>
  <c r="N7" i="6"/>
  <c r="E7" i="6"/>
  <c r="D7" i="6"/>
  <c r="C7" i="6"/>
  <c r="B7" i="6"/>
  <c r="G7" i="6" s="1"/>
  <c r="N6" i="6"/>
  <c r="E6" i="6"/>
  <c r="D6" i="6"/>
  <c r="C6" i="6"/>
  <c r="B6" i="6"/>
  <c r="G6" i="6" s="1"/>
  <c r="N5" i="6"/>
  <c r="E5" i="6"/>
  <c r="D5" i="6"/>
  <c r="C5" i="6"/>
  <c r="B5" i="6"/>
  <c r="G5" i="6" s="1"/>
  <c r="N4" i="6"/>
  <c r="E4" i="6"/>
  <c r="D4" i="6"/>
  <c r="C4" i="6"/>
  <c r="B4" i="6"/>
  <c r="G4" i="6" s="1"/>
  <c r="N3" i="6"/>
  <c r="E3" i="6"/>
  <c r="E33" i="6" s="1"/>
  <c r="D3" i="6"/>
  <c r="D33" i="6" s="1"/>
  <c r="C3" i="6"/>
  <c r="C33" i="6" s="1"/>
  <c r="B3" i="6"/>
  <c r="G3" i="6" s="1"/>
  <c r="AC1227" i="2"/>
  <c r="AC1225" i="2"/>
  <c r="AC1223" i="2"/>
  <c r="AC1221" i="2"/>
  <c r="AC1219" i="2"/>
  <c r="AC1217" i="2"/>
  <c r="AC1215" i="2"/>
  <c r="AC1213" i="2"/>
  <c r="AC1176" i="2"/>
  <c r="AC1170" i="2"/>
  <c r="AC1164" i="2"/>
  <c r="AC1161" i="2"/>
  <c r="AC1157" i="2"/>
  <c r="AC1156" i="2"/>
  <c r="AC1153" i="2"/>
  <c r="AC1151" i="2"/>
  <c r="AC1149" i="2"/>
  <c r="AC1143" i="2"/>
  <c r="AC1137" i="2"/>
  <c r="AC1135" i="2"/>
  <c r="AC1133" i="2"/>
  <c r="AC1130" i="2"/>
  <c r="AC1127" i="2"/>
  <c r="AC1124" i="2"/>
  <c r="AC1115" i="2"/>
  <c r="AC1112" i="2"/>
  <c r="AC1105" i="2"/>
  <c r="AC1089" i="2"/>
  <c r="AC1075" i="2"/>
  <c r="AC1072" i="2"/>
  <c r="AC1070" i="2"/>
  <c r="AC1065" i="2"/>
  <c r="AC1059" i="2"/>
  <c r="AC1053" i="2"/>
  <c r="AC1049" i="2"/>
  <c r="AC1046" i="2"/>
  <c r="AC1038" i="2"/>
  <c r="AC1036" i="2"/>
  <c r="AC1033" i="2"/>
  <c r="AC1024" i="2"/>
  <c r="AC1021" i="2"/>
  <c r="AC1017" i="2"/>
  <c r="AC1006" i="2"/>
  <c r="AC1002" i="2"/>
  <c r="AC995" i="2"/>
  <c r="AC990" i="2"/>
  <c r="AC988" i="2"/>
  <c r="AC984" i="2"/>
  <c r="AC979" i="2"/>
  <c r="AC972" i="2"/>
  <c r="AC970" i="2"/>
  <c r="AC968" i="2"/>
  <c r="AC966" i="2"/>
  <c r="AC964" i="2"/>
  <c r="AC962" i="2"/>
  <c r="AC960" i="2"/>
  <c r="AC957" i="2"/>
  <c r="AC953" i="2"/>
  <c r="AC950" i="2"/>
  <c r="AC945" i="2"/>
  <c r="AC937" i="2"/>
  <c r="AC934" i="2"/>
  <c r="AC927" i="2"/>
  <c r="AC917" i="2"/>
  <c r="AC910" i="2"/>
  <c r="AC906" i="2"/>
  <c r="AC899" i="2"/>
  <c r="AC895" i="2"/>
  <c r="AC890" i="2"/>
  <c r="AC885" i="2"/>
  <c r="AC879" i="2"/>
  <c r="Z1400" i="1"/>
  <c r="Z1395" i="1"/>
  <c r="Z1390" i="1"/>
  <c r="Z1383" i="1"/>
  <c r="Z1371" i="1"/>
  <c r="Z1360" i="1"/>
  <c r="Z1355" i="1"/>
  <c r="Z1344" i="1"/>
  <c r="Z1338" i="1"/>
  <c r="Z1332" i="1"/>
  <c r="Z1320" i="1"/>
  <c r="Z1306" i="1"/>
  <c r="Z1301" i="1"/>
  <c r="Z1297" i="1"/>
  <c r="Z1288" i="1"/>
  <c r="Z1286" i="1"/>
  <c r="B33" i="6" l="1"/>
  <c r="G33" i="6" s="1"/>
  <c r="F35" i="6" s="1"/>
</calcChain>
</file>

<file path=xl/sharedStrings.xml><?xml version="1.0" encoding="utf-8"?>
<sst xmlns="http://schemas.openxmlformats.org/spreadsheetml/2006/main" count="29218" uniqueCount="4803">
  <si>
    <t>Nº DA DEMANDA</t>
  </si>
  <si>
    <t>PROCESSO SEI</t>
  </si>
  <si>
    <t>Nº DA PROTEÇÃO</t>
  </si>
  <si>
    <t>TIPO DE PROTEÇÃO</t>
  </si>
  <si>
    <t>ANÁLISE SUBSTANTIVA</t>
  </si>
  <si>
    <t>STATUS</t>
  </si>
  <si>
    <t>DATA ASSINATURA FORMULÁRIO</t>
  </si>
  <si>
    <t>DATA DO DEPÓSITO</t>
  </si>
  <si>
    <t>TÍTULO</t>
  </si>
  <si>
    <t>COTITULARIDADE</t>
  </si>
  <si>
    <t>INSTITUIÇÃO GESTORA</t>
  </si>
  <si>
    <t>TOTAL DE INVENTORES/AUTORES</t>
  </si>
  <si>
    <t>GENERO MASCULINO</t>
  </si>
  <si>
    <t>GENERO FEMININO</t>
  </si>
  <si>
    <t>INVENTOR</t>
  </si>
  <si>
    <t>VINCULO</t>
  </si>
  <si>
    <t>CAMPI</t>
  </si>
  <si>
    <t>UNIDADE ACADEMICA DE CADA INVENTOR</t>
  </si>
  <si>
    <t>DEPARTAMENTO DE CADA INVENTOR</t>
  </si>
  <si>
    <t>UNIDADE ACADEMICA</t>
  </si>
  <si>
    <t>DEPARTAMENTO</t>
  </si>
  <si>
    <t>PROTEÇÕES INTERNACIONAIS</t>
  </si>
  <si>
    <t>CLASSIFICAÇÃO GRUPO</t>
  </si>
  <si>
    <t>CLASSIFICAÇÃO SUBGRUPO</t>
  </si>
  <si>
    <t>TEMPO PARA PROTEÇÃO (DIAS)</t>
  </si>
  <si>
    <t>OBSERVAÇÕES</t>
  </si>
  <si>
    <t>01-0792</t>
  </si>
  <si>
    <t>NÃO SE APLICA</t>
  </si>
  <si>
    <t>PI 9203020 3</t>
  </si>
  <si>
    <t>PATENTE DE INVENÇÃO</t>
  </si>
  <si>
    <t>NÃO VIGENTE</t>
  </si>
  <si>
    <t>Proteína híbridas com capacidade de ligação às Iggs e a celulose: processo de produção e utilização</t>
  </si>
  <si>
    <t>NÃO</t>
  </si>
  <si>
    <t>FUB</t>
  </si>
  <si>
    <t>CYNTHIA MARIA KYAW</t>
  </si>
  <si>
    <t>PF</t>
  </si>
  <si>
    <t>DARCY RIBEIRO</t>
  </si>
  <si>
    <t>INSTITUTO DE CIÊNCIAS BIOLÓGICAS - IB</t>
  </si>
  <si>
    <t>DEPARTAMENTO DE BIOLOGIA CELULAR - CEL</t>
  </si>
  <si>
    <t>INSTITUTO DE CIÊNCIAS BIOLÓGICAS – IB</t>
  </si>
  <si>
    <t>VERIFICAR CDT</t>
  </si>
  <si>
    <t>INDÚSTRIA QUÍMICA E BIOTECNOLOGIA</t>
  </si>
  <si>
    <t>POLÍMEROS E MACROMOLÉCULAS</t>
  </si>
  <si>
    <t>ROSANE CUBER ARAUJO</t>
  </si>
  <si>
    <t>AF</t>
  </si>
  <si>
    <t>FERNANDO FORTES DE VALÊNCIA</t>
  </si>
  <si>
    <t>DISPOSITIVOS E KITS</t>
  </si>
  <si>
    <t>MARIA SUELI SOARES FELIPE</t>
  </si>
  <si>
    <t>FACULDADE DE MEDICINA - FM</t>
  </si>
  <si>
    <t>SPARTACO ASTOLFI FILHO</t>
  </si>
  <si>
    <t>02-0792</t>
  </si>
  <si>
    <t>PI 9203021 1</t>
  </si>
  <si>
    <r>
      <rPr>
        <sz val="12"/>
        <color rgb="FF000000"/>
        <rFont val="Arial"/>
        <family val="2"/>
        <charset val="1"/>
      </rPr>
      <t xml:space="preserve">Processo para a obtenção de expressão ou expressão-secreção de proteínas heterólogas na levedura </t>
    </r>
    <r>
      <rPr>
        <i/>
        <sz val="12"/>
        <color rgb="FF000000"/>
        <rFont val="Arial"/>
        <family val="2"/>
        <charset val="1"/>
      </rPr>
      <t>Saccharomyces cerevisiae</t>
    </r>
    <r>
      <rPr>
        <sz val="12"/>
        <color rgb="FF000000"/>
        <rFont val="Arial"/>
        <family val="2"/>
        <charset val="1"/>
      </rPr>
      <t xml:space="preserve"> </t>
    </r>
  </si>
  <si>
    <t>REGINA CÉLI SCORPÍONE</t>
  </si>
  <si>
    <t>BIOTECNOLOGIA E BIOPROCESSOS</t>
  </si>
  <si>
    <t>SOLANGE SOARES DE CAMARGO</t>
  </si>
  <si>
    <t>ANA CLARA G. SCHENBERG</t>
  </si>
  <si>
    <t>PE</t>
  </si>
  <si>
    <t>-</t>
  </si>
  <si>
    <t>01-0798</t>
  </si>
  <si>
    <t>PI 9810650 3</t>
  </si>
  <si>
    <t>21.1 - EXTINÇÃO - PGT; 16.1 - CONCESSÃO DE CARTA PATENTE; - EXAME TÉCNICO AUSENTE!!! -</t>
  </si>
  <si>
    <t>Vetor para expressão de proteína heteróloga e métodos para extrair proteína recombinante e para purificar insulina recombinante isolada</t>
  </si>
  <si>
    <t>FUB / BIOMM S/A</t>
  </si>
  <si>
    <t>BIOMM S/A</t>
  </si>
  <si>
    <t>PCT NÚMERO:  IB1998001023 
DATA:02/07/1998
EUA: 08/886.967
(PRIORIDADE UNIONISTA) 
W.O.  NÚMERO:  1999/001548 
DATA: 14/01/1999</t>
  </si>
  <si>
    <t>BEATRIZ DOLABELA DE LIMA</t>
  </si>
  <si>
    <t>JOSEF ERNST THIEMANN</t>
  </si>
  <si>
    <t>HELOISA RIBEIRO TUNES DE SOUZA</t>
  </si>
  <si>
    <t>LUCIANO VILELA</t>
  </si>
  <si>
    <t>06-1099</t>
  </si>
  <si>
    <t>PI 0000383 2</t>
  </si>
  <si>
    <t>Pasteurizador de leite híbrido - pasteurização lenta</t>
  </si>
  <si>
    <t>RUBENS RIBEIRO DE PAULA JÚNIOR</t>
  </si>
  <si>
    <t>FACULDADE DE TECNOLOGIA - FT</t>
  </si>
  <si>
    <t>DEPARTAMENTO DE ENGENHARIA MECÂNICA - ENM</t>
  </si>
  <si>
    <t>AGROPECUÁRIA</t>
  </si>
  <si>
    <t>PECUÁRIA</t>
  </si>
  <si>
    <t>22-1205</t>
  </si>
  <si>
    <t>PI 0001998 4</t>
  </si>
  <si>
    <t>9.2.4 - MANUTENÇÃO DO INDEFERIMENTO; 9.2 - INDEFERIMENTO; - EXAME TÉCNICO AUSENTE!!! -</t>
  </si>
  <si>
    <t>Processo para produção de folha de defumação líquida</t>
  </si>
  <si>
    <t>FUB / ICMBIO</t>
  </si>
  <si>
    <t>FLORIANO PASTORE JÚNIOR</t>
  </si>
  <si>
    <t>INSTITUTO DE QUÍMICA - IQ</t>
  </si>
  <si>
    <t>MATERIAIS</t>
  </si>
  <si>
    <t>CORANTES, TINTAS, POLIDORES, GRAXAS, RESINAS NATURAIS E ADESIVOS</t>
  </si>
  <si>
    <t>Pasta NÃO encontrada nos "ativos protegidos" ou "consultas encerradas"</t>
  </si>
  <si>
    <t>08-0300</t>
  </si>
  <si>
    <t>PI 0103185 6</t>
  </si>
  <si>
    <t>- EXAME TÉCNICO AUSENTE!!! -</t>
  </si>
  <si>
    <r>
      <rPr>
        <sz val="12"/>
        <color rgb="FF000000"/>
        <rFont val="Arial"/>
        <family val="2"/>
        <charset val="1"/>
      </rPr>
      <t xml:space="preserve">Processo de obtenção do feromônio sexual de </t>
    </r>
    <r>
      <rPr>
        <i/>
        <sz val="12"/>
        <color rgb="FF000000"/>
        <rFont val="Arial"/>
        <family val="2"/>
        <charset val="1"/>
      </rPr>
      <t>Eldana saccharina</t>
    </r>
  </si>
  <si>
    <t>MARIA MARCIA MURTA</t>
  </si>
  <si>
    <t>PROCESSOS FÍSICO-QUÍMICOS</t>
  </si>
  <si>
    <t>Pasta da demanda NÃO encontrada em "ativos protegidos" ou "consultas encerradas".</t>
  </si>
  <si>
    <t>NEWTON SOARES CAMILO</t>
  </si>
  <si>
    <t>BIOQUÍMICA INDUSTRIAL</t>
  </si>
  <si>
    <t>33-1000</t>
  </si>
  <si>
    <t>PI 0102741 7</t>
  </si>
  <si>
    <t>Composição corretiva e fertilizante baseada em rochas ricas em carbonatos e em minerais de potássio</t>
  </si>
  <si>
    <t>FUB / EMBRAPA</t>
  </si>
  <si>
    <t>EMBRAPA</t>
  </si>
  <si>
    <t>LEIDE ROVÊNIA MIRANDA DE ANDRADE</t>
  </si>
  <si>
    <t>INSTITUTO DE GEOCIÊNCIAS - IG</t>
  </si>
  <si>
    <t>FERTILIZANTES, SUBSTRATOS E CONDICIONADORES DE SOLO</t>
  </si>
  <si>
    <t>IÊDA DE CARVALHO MENDES</t>
  </si>
  <si>
    <t>ÉDER DE SOUZA MARTINS</t>
  </si>
  <si>
    <t>EDUARDO DELGADO ASSAD</t>
  </si>
  <si>
    <t>JOSÉ CARLOS GASPAR</t>
  </si>
  <si>
    <t>MARIA LEONOR RIBEIRO CASIMIRO LOPES ASSAD</t>
  </si>
  <si>
    <t>ROBERTO VENTURA SANTOS</t>
  </si>
  <si>
    <t>GERALDO REZENDE BOAVENTURA</t>
  </si>
  <si>
    <t>CLAUDINEI GOUVEIA DE OLIVEIRA</t>
  </si>
  <si>
    <t>32-1000</t>
  </si>
  <si>
    <t>PI 0104510 5</t>
  </si>
  <si>
    <t>16.1 - CONCESSÃO DE CARTA PATENTE; - EXAME TÉCNICO AUSENTE!!! -</t>
  </si>
  <si>
    <t>VIGENTE</t>
  </si>
  <si>
    <r>
      <rPr>
        <sz val="12"/>
        <color rgb="FF000000"/>
        <rFont val="Arial"/>
        <family val="2"/>
        <charset val="1"/>
      </rPr>
      <t xml:space="preserve">Peptídeos antibióticos da família das phylloseptinas isolados da secreção da pele de </t>
    </r>
    <r>
      <rPr>
        <i/>
        <sz val="12"/>
        <color rgb="FF000000"/>
        <rFont val="Arial"/>
        <family val="2"/>
        <charset val="1"/>
      </rPr>
      <t>Phylloseptina hypocondrialis</t>
    </r>
    <r>
      <rPr>
        <sz val="12"/>
        <color rgb="FF000000"/>
        <rFont val="Arial"/>
        <family val="2"/>
        <charset val="1"/>
      </rPr>
      <t xml:space="preserve"> e composição antimicrobiana relacionada</t>
    </r>
  </si>
  <si>
    <t>GENARO RIBEIRO DE PAIVA</t>
  </si>
  <si>
    <t>W.O.: WO/2003/010191 DATA:06/02/2003        EUA: US 2004/0242488 DATA:02/12/2004 MÉXICO: MX PA04000806 DATA:06/06/2005 CANADÁ: CA 2 453 112 DATA:06/02/2003</t>
  </si>
  <si>
    <t>SANIDADE VEGETAL E CONTROLE DE PRAGAS E PATÓGENOS</t>
  </si>
  <si>
    <t>BERGMANN MORAIS RIBEIRO</t>
  </si>
  <si>
    <t>JOSÉ ROBERTO DE SOUZA DE ALMEIDA LEITE</t>
  </si>
  <si>
    <t>LUCIANO PAULINO DA SILVA</t>
  </si>
  <si>
    <t>43-1200</t>
  </si>
  <si>
    <t>MU 8200542 7</t>
  </si>
  <si>
    <t>MODELO DE UTILIDADE</t>
  </si>
  <si>
    <t>Aplicador de fita adesiva</t>
  </si>
  <si>
    <t>PAULA PEREIRA SCHERRE</t>
  </si>
  <si>
    <t>INSTITUTO DE ARTES - IDA</t>
  </si>
  <si>
    <t>DEPARTAMENTO DE DESIGN</t>
  </si>
  <si>
    <t>ARTIGOS PESSOAIS OU DOMÉSTICOS</t>
  </si>
  <si>
    <t>APARELHOS DOMÉSTICOS</t>
  </si>
  <si>
    <t>SUZANA CURI</t>
  </si>
  <si>
    <t>TEREZA CRISTINA PIRES DA SILVA</t>
  </si>
  <si>
    <t>10-0302</t>
  </si>
  <si>
    <t>PI 0204019 0</t>
  </si>
  <si>
    <t>16.1 - CONCESSÃO DE CARTA PATENTE;</t>
  </si>
  <si>
    <t>Sistema de conversão de óleos vegetais, óleos usados e gorduras animais em óleos combustíveis</t>
  </si>
  <si>
    <t>PAULO ANSELMO ZIANI SUAREZ</t>
  </si>
  <si>
    <t>ENERGIA</t>
  </si>
  <si>
    <t>BIOCOMBUSTÍVEIS</t>
  </si>
  <si>
    <t>KLEBER CARLOS MUNDIM</t>
  </si>
  <si>
    <t>JOEL CAMARGO RUBIM</t>
  </si>
  <si>
    <t>ELIAS DE FREITAS JUNIOR</t>
  </si>
  <si>
    <t>30-0908</t>
  </si>
  <si>
    <t>PI 0300855 0</t>
  </si>
  <si>
    <t>21.1 - EXTINÇÃO - PGT; 16.1 - CONCESSÃO DE CARTA PATENTE</t>
  </si>
  <si>
    <t>Nanocompósitos magnéticos hidrofóbicos a base de polímeros reticulados porosos/óxidos de ferro e seu processo de preparação.</t>
  </si>
  <si>
    <t xml:space="preserve"> FUB / UFG / UFRJ </t>
  </si>
  <si>
    <t>UFRJ</t>
  </si>
  <si>
    <t>EMÍLIA CELMA DE OLIVEIRA LIMA</t>
  </si>
  <si>
    <t>AE</t>
  </si>
  <si>
    <t>INSTITUTO DE FÍSICA - IF</t>
  </si>
  <si>
    <t>NANOMATERIAIS, MATERIAIS OBTIDOS POR NANOTECNOLOGIA</t>
  </si>
  <si>
    <t>DENILSON RABELO</t>
  </si>
  <si>
    <t>PAULO CÉSAR DE MORAIS</t>
  </si>
  <si>
    <t>PATRÍCIA POMMÉ CONFESSORI SARTORATTO</t>
  </si>
  <si>
    <t>DANNS PEREIRA BARBOSA</t>
  </si>
  <si>
    <t>FRANCIELLE QUEIROZ SOARES</t>
  </si>
  <si>
    <t>DEPARTAMENTO DE GENÉTICA E MORFOLOGIA - GEM</t>
  </si>
  <si>
    <t>MIGUEL ALEXANDRE NOVAK</t>
  </si>
  <si>
    <t>JOÃO PAULO SINNECKER</t>
  </si>
  <si>
    <t>RICARDO BENTES DE AZEVEDO</t>
  </si>
  <si>
    <t>03-0301</t>
  </si>
  <si>
    <t>PI 0305619 8</t>
  </si>
  <si>
    <t>9.2.4 - MANUTENÇÃO DO INDEFERIMENTO; 9.2 - INDEFERIMENTO</t>
  </si>
  <si>
    <t>Muda de tangerineira ponkan sobre porta-enxerto de citrangeleiro morton ou tangerineira oneco</t>
  </si>
  <si>
    <t>ANTÔNIO TUBELIS</t>
  </si>
  <si>
    <t>FACULDADE DE AGRONOMIA E MEDICINA VETERINÁRIA - FAV</t>
  </si>
  <si>
    <t>CULTIVARES</t>
  </si>
  <si>
    <t>JOSIANA ZANOTELLI DOS SANTOS</t>
  </si>
  <si>
    <t>09-0202</t>
  </si>
  <si>
    <t>PI 0302343 5</t>
  </si>
  <si>
    <t>Utilização das técnicas voltamétricas para o estudo do mecanismo de clivagem do DNA</t>
  </si>
  <si>
    <t>CLARISSA SILVA PIRES DE CASTRO</t>
  </si>
  <si>
    <t>Pasta NÃO encontrada nos Ativos Protegidos. Está na pasta "Consultas Encerradas".</t>
  </si>
  <si>
    <t>JURANDIR RODRIGUES DE SOUZA</t>
  </si>
  <si>
    <t>CARLOS BLOCH JÚNIOR</t>
  </si>
  <si>
    <t>06-0202</t>
  </si>
  <si>
    <t>PI 0307848 5</t>
  </si>
  <si>
    <t xml:space="preserve">Distrator periodontal anatômico </t>
  </si>
  <si>
    <t>JORGE DO NASCIMENTO FABER</t>
  </si>
  <si>
    <t>FACULDADE DE CIÊNCIAS DA SAÚDE - FS</t>
  </si>
  <si>
    <t>DEPARTAMENTO DE ODONTOLOGIA - ODT</t>
  </si>
  <si>
    <t>SAÚDE</t>
  </si>
  <si>
    <t>SAÚDE HUMANA, CUIDADOS PESSOAIS E COSMÉTICOS</t>
  </si>
  <si>
    <t>PI 0305649 0</t>
  </si>
  <si>
    <t>Distrator periodontal</t>
  </si>
  <si>
    <t>06-0503</t>
  </si>
  <si>
    <t>PI 0302514 4</t>
  </si>
  <si>
    <t xml:space="preserve">Tecnologia de produção simultânea de insulina humana e outros peptídeos por engenharia genética </t>
  </si>
  <si>
    <t>MAURO APARECIDO DE SOUSA XAVIER</t>
  </si>
  <si>
    <t>FERNANDO ARARIPE GONÇALVES TORRES</t>
  </si>
  <si>
    <t>FÁRMACOS</t>
  </si>
  <si>
    <t>08-0503</t>
  </si>
  <si>
    <t>PI 0305004 1</t>
  </si>
  <si>
    <t>16.1 - CONCESSÃO DE CARTA PATENTE</t>
  </si>
  <si>
    <t>Reaproveitamento de fibras de acetato de celulose e filtros de cigarro para obtenção de celulose e papel</t>
  </si>
  <si>
    <t>THÉRÈSE HOFMANN GATTI RODRIGUES DA COSTA</t>
  </si>
  <si>
    <t>DEPARTAMENTO DE ARTES VISUAIS - VIS</t>
  </si>
  <si>
    <t>TECNOLOGIAS AMBIENTAIS E SUSTENTÁVEIS</t>
  </si>
  <si>
    <t>RECICLAGEM</t>
  </si>
  <si>
    <t>MARCO ANTONIO BARBOSA DUARTE</t>
  </si>
  <si>
    <t>GERENCIAMENTO DE RESÍDUOS</t>
  </si>
  <si>
    <t>17-0903</t>
  </si>
  <si>
    <t>PI 0304630 3</t>
  </si>
  <si>
    <t>Uso de novos compostos capazes de absorver radiação ultravioleta, composições contendo os mesmos e processos para sua preparação</t>
  </si>
  <si>
    <t xml:space="preserve"> FUB / UBEC / UFRJ</t>
  </si>
  <si>
    <t>LUIZ ANTONIO SOARES ROMEIRO</t>
  </si>
  <si>
    <t>DEPARTAMENTO DE FARMÁCIA - FAR</t>
  </si>
  <si>
    <t>VIVIANE CÂNDIDA DA SILVA</t>
  </si>
  <si>
    <t>MARIA MÁRCIA MURTA</t>
  </si>
  <si>
    <t>GOUVAN CAVALCANTE MAGALHÃES</t>
  </si>
  <si>
    <t>MARIA LUCILIA DOS SANTOS</t>
  </si>
  <si>
    <t>INÊS SABIONI RESCK</t>
  </si>
  <si>
    <t>EMELI DE ARAÚJO MOURA</t>
  </si>
  <si>
    <t>SHEILA GARCIA</t>
  </si>
  <si>
    <t>GISELA MARIA DELLAMORA-ORTIZ</t>
  </si>
  <si>
    <t>27-0600</t>
  </si>
  <si>
    <t>PI 0306771 8</t>
  </si>
  <si>
    <t>Dispositivo automotivo multifuncional digital e sistema de controle para o mesmo</t>
  </si>
  <si>
    <t>RUDI HENRI VAN ELS</t>
  </si>
  <si>
    <t>GAMA</t>
  </si>
  <si>
    <t>FACULDADE UNB GAMA - FGA</t>
  </si>
  <si>
    <t>TRANSPORTE, TRANSMISSÃO E COMUNICAÇÃO</t>
  </si>
  <si>
    <t>AUTOMOTIVOS E AUTOPEÇAS</t>
  </si>
  <si>
    <t>LUÍS ANTONIO PRATA BARBOSA</t>
  </si>
  <si>
    <t>DEPARTAMENTO DE ENGENHARIA ELÉTRICA - ENE</t>
  </si>
  <si>
    <t>DISPOSITIVOS, MÁQUINAS E EQUIPAMENTOS</t>
  </si>
  <si>
    <t>PAULO HENRIQUE CARVALHO DOS SANTOS</t>
  </si>
  <si>
    <t>20-1103</t>
  </si>
  <si>
    <t>PI 0401236 4</t>
  </si>
  <si>
    <t>Processo de tratamento de efluentes contaminados por substâncias orgânicas, por meio da reação foto-fenton, com adições sucessivas</t>
  </si>
  <si>
    <t>CLÓVIS EDUARDO GODOY ILHA</t>
  </si>
  <si>
    <t>SANEAMENTO</t>
  </si>
  <si>
    <t>TECNOLOGIAS HÍDRICAS</t>
  </si>
  <si>
    <t>ANTÔNIO JOSÉ MORAES GUARITÁ DOS SANTOS</t>
  </si>
  <si>
    <t>PI 0401235 6</t>
  </si>
  <si>
    <t>Reator fotoquímico segmentado com lâmpadas distribuídas em colméia para reações sequenciais ou em única etapa</t>
  </si>
  <si>
    <t>08-1001</t>
  </si>
  <si>
    <t>PI 0401263 1</t>
  </si>
  <si>
    <t>Eletrodo poroso granulado de carvão vegetal ativado, reator eletroquímico provido de eletrodo poroso granulado de carvão vegetal ativado e processo de recuperação de resíduos em efluentes via eletrólise</t>
  </si>
  <si>
    <t xml:space="preserve">NÃO </t>
  </si>
  <si>
    <t>01-0104</t>
  </si>
  <si>
    <t>MU 8400668 4</t>
  </si>
  <si>
    <t>Guitarra elétrica semi-acústica construída com o uso de muiracatiara e freijó</t>
  </si>
  <si>
    <t>BERNARDO DA ROSA COSTA</t>
  </si>
  <si>
    <t>INSTRUMENTOS MUSICAIS</t>
  </si>
  <si>
    <t>RAFAEL DINIZ LOBO</t>
  </si>
  <si>
    <t>10-0704</t>
  </si>
  <si>
    <t>PI 0403407 4</t>
  </si>
  <si>
    <r>
      <rPr>
        <sz val="12"/>
        <color rgb="FF000000"/>
        <rFont val="Arial"/>
        <family val="2"/>
        <charset val="1"/>
      </rPr>
      <t>Processo para a preparação de compósitos fotoprotetores e fotoluminescentes a partir da dopagem de poliestireno e poli(metacrilato de metila) com óleo de buriti (</t>
    </r>
    <r>
      <rPr>
        <i/>
        <sz val="12"/>
        <color rgb="FF000000"/>
        <rFont val="Arial"/>
        <family val="2"/>
        <charset val="1"/>
      </rPr>
      <t>Mauritia</t>
    </r>
    <r>
      <rPr>
        <sz val="12"/>
        <color rgb="FF000000"/>
        <rFont val="Arial"/>
        <family val="2"/>
        <charset val="1"/>
      </rPr>
      <t xml:space="preserve"> </t>
    </r>
    <r>
      <rPr>
        <i/>
        <sz val="12"/>
        <color rgb="FF000000"/>
        <rFont val="Arial"/>
        <family val="2"/>
        <charset val="1"/>
      </rPr>
      <t>flexuosa</t>
    </r>
    <r>
      <rPr>
        <sz val="12"/>
        <color rgb="FF000000"/>
        <rFont val="Arial"/>
        <family val="2"/>
        <charset val="1"/>
      </rPr>
      <t xml:space="preserve"> </t>
    </r>
    <r>
      <rPr>
        <i/>
        <sz val="12"/>
        <color rgb="FF000000"/>
        <rFont val="Arial"/>
        <family val="2"/>
        <charset val="1"/>
      </rPr>
      <t>L</t>
    </r>
    <r>
      <rPr>
        <sz val="12"/>
        <color rgb="FF000000"/>
        <rFont val="Arial"/>
        <family val="2"/>
        <charset val="1"/>
      </rPr>
      <t xml:space="preserve">.) </t>
    </r>
  </si>
  <si>
    <t>OUTROS MATERIAIS</t>
  </si>
  <si>
    <t>ADRIANA LINHARES DRUMMOND</t>
  </si>
  <si>
    <t>JUSSARA ANGÉLICA DURÃES</t>
  </si>
  <si>
    <t>MARIA JOSÉ ARAÚJO SALES</t>
  </si>
  <si>
    <t>SANCLAYTON GERALDO CARNEIRO MOREIRA</t>
  </si>
  <si>
    <t>TAIS DE ARAUJO PEREIRA FALCÃO PIMENTEL</t>
  </si>
  <si>
    <t>PI 0406040 7</t>
  </si>
  <si>
    <t xml:space="preserve">Compostos capazes de absorver radiação ultravioleta, composições contendo os mesmos e processos para sua preparação </t>
  </si>
  <si>
    <t xml:space="preserve">FUB / UBEC / UFRJ </t>
  </si>
  <si>
    <t>LUCIO PAULO LIMA LOGRADO</t>
  </si>
  <si>
    <t>ALVARO AUGUSTO DA COSTA LEITÃO</t>
  </si>
  <si>
    <t>INSTITUTO DE BIOFÍSICA CARLOS CHAGAS FILHO - IBCCF</t>
  </si>
  <si>
    <t>CÉLIA SANTOS DA SILVA</t>
  </si>
  <si>
    <t>FACULDADE DE FARMÁCIA - FF</t>
  </si>
  <si>
    <t>DEPARTAMENTO DE HIGIENE SOCIAL E ANÁLISE CLÍNICA</t>
  </si>
  <si>
    <t>ZAIDA MARIA FARIA DE FREITAS</t>
  </si>
  <si>
    <t>DEPARTAMENTO DE FÁRMACOS E MEDICAMENTOS</t>
  </si>
  <si>
    <t>ELISABETE PEREIRA DOS SANTOS</t>
  </si>
  <si>
    <t>13-0807</t>
  </si>
  <si>
    <t>PI 0405573 0</t>
  </si>
  <si>
    <t>9.2 - INDEFERIMENTO</t>
  </si>
  <si>
    <t>Suspensão lipídica-polimérica de fármacos fotossensíveis e/ou fluidos magnéticos biocompatíveis no processo de tratamento de neoplasías sistêmicas, ativadas por irradiação luminosa e/ou campo magnético de alta freqüência</t>
  </si>
  <si>
    <t>FUB / USP / UFG</t>
  </si>
  <si>
    <t>USP</t>
  </si>
  <si>
    <t>ANTÔNIO CLÁUDIO TEDESCO</t>
  </si>
  <si>
    <t>NANOBIOTECNOLOGIA</t>
  </si>
  <si>
    <t>ZULMIRA GUERRERO MARQUES LACAVA</t>
  </si>
  <si>
    <t>DANIELA MANFRIM DE OLIVEIRA</t>
  </si>
  <si>
    <t>LUZIRLANE DOS SANTOS BARBOSA</t>
  </si>
  <si>
    <t>23-1104</t>
  </si>
  <si>
    <t>PI 0500390 3</t>
  </si>
  <si>
    <r>
      <rPr>
        <sz val="12"/>
        <color rgb="FF000000"/>
        <rFont val="Arial"/>
        <family val="2"/>
        <charset val="1"/>
      </rPr>
      <t xml:space="preserve">Expressão dos genes das cadeias alfa e beta do hormônio folículo estimulante (FSH) de </t>
    </r>
    <r>
      <rPr>
        <i/>
        <sz val="12"/>
        <color rgb="FF000000"/>
        <rFont val="Arial"/>
        <family val="2"/>
        <charset val="1"/>
      </rPr>
      <t>Bos</t>
    </r>
    <r>
      <rPr>
        <sz val="12"/>
        <color rgb="FF000000"/>
        <rFont val="Arial"/>
        <family val="2"/>
        <charset val="1"/>
      </rPr>
      <t xml:space="preserve"> </t>
    </r>
    <r>
      <rPr>
        <i/>
        <sz val="12"/>
        <color rgb="FF000000"/>
        <rFont val="Arial"/>
        <family val="2"/>
        <charset val="1"/>
      </rPr>
      <t>taurus</t>
    </r>
    <r>
      <rPr>
        <sz val="12"/>
        <color rgb="FF000000"/>
        <rFont val="Arial"/>
        <family val="2"/>
        <charset val="1"/>
      </rPr>
      <t xml:space="preserve"> indicus em leveduras e cultura de células de mamíferos</t>
    </r>
  </si>
  <si>
    <t>ANGELA PATRÍCIA SANTANA</t>
  </si>
  <si>
    <t>SAÚDE E FARMACOLOGIA ANIMAL</t>
  </si>
  <si>
    <t>LÍDIA MARIA PEPE DE MORAES</t>
  </si>
  <si>
    <t>24-1204</t>
  </si>
  <si>
    <t>PI 0501816 1</t>
  </si>
  <si>
    <r>
      <rPr>
        <sz val="12"/>
        <color rgb="FF000000"/>
        <rFont val="Arial"/>
        <family val="2"/>
        <charset val="1"/>
      </rPr>
      <t xml:space="preserve">Processo de obtenção de etanol a partir de matéria prima amilácea; cepa recombinante de </t>
    </r>
    <r>
      <rPr>
        <i/>
        <sz val="12"/>
        <color rgb="FF000000"/>
        <rFont val="Arial"/>
        <family val="2"/>
        <charset val="1"/>
      </rPr>
      <t xml:space="preserve">S. cerevisiae </t>
    </r>
    <r>
      <rPr>
        <sz val="12"/>
        <color rgb="FF000000"/>
        <rFont val="Arial"/>
        <family val="2"/>
        <charset val="1"/>
      </rPr>
      <t>inoculante de sua utilização</t>
    </r>
  </si>
  <si>
    <t>FUB / POLI ENGENHARIA LTDA</t>
  </si>
  <si>
    <t>06-0205</t>
  </si>
  <si>
    <t>PI 0505830 9</t>
  </si>
  <si>
    <t>Medidor de camada de serapilheira</t>
  </si>
  <si>
    <t>BEN HUR MARIMON JUNIOR</t>
  </si>
  <si>
    <t>DEPARTAMENTO DE ENGENHARIA FLORESTAL - EFL</t>
  </si>
  <si>
    <t>CIÊNCIAS EXATAS E INFORMÁTICA</t>
  </si>
  <si>
    <t>MÁQUINAS, DISPOSITIVOS, AUTOMAÇÃO E CIRCUITOS</t>
  </si>
  <si>
    <t>JOHN DU VALL HAY</t>
  </si>
  <si>
    <t>DEPARTAMENTO DE ECOLOGIA - ECL</t>
  </si>
  <si>
    <t>16-0905</t>
  </si>
  <si>
    <t>PI 0505832 5</t>
  </si>
  <si>
    <t>Método para produção de plantas sem sementes e construções gênicas para produção de tais plantas</t>
  </si>
  <si>
    <t xml:space="preserve">FUB / EMBRAPA </t>
  </si>
  <si>
    <t>FRANCISCO JOSÉ LIMA ARAGÃO</t>
  </si>
  <si>
    <t>TRANSGÊNICOS</t>
  </si>
  <si>
    <t>ALINE COSTA SANTOS NUNES</t>
  </si>
  <si>
    <t>16-0804</t>
  </si>
  <si>
    <t>PI 0601631 6</t>
  </si>
  <si>
    <r>
      <rPr>
        <sz val="12"/>
        <color rgb="FF000000"/>
        <rFont val="Arial"/>
        <family val="2"/>
        <charset val="1"/>
      </rPr>
      <t>Cápsulas gelatinosas de polpa de pequi (</t>
    </r>
    <r>
      <rPr>
        <i/>
        <sz val="12"/>
        <color rgb="FF000000"/>
        <rFont val="Arial"/>
        <family val="2"/>
        <charset val="1"/>
      </rPr>
      <t>Caryocar brasiliense camb</t>
    </r>
    <r>
      <rPr>
        <sz val="12"/>
        <color rgb="FF000000"/>
        <rFont val="Arial"/>
        <family val="2"/>
        <charset val="1"/>
      </rPr>
      <t>) como suplemento vitamínico, antioxidante e antimutagênico, um novo nutracêutico</t>
    </r>
  </si>
  <si>
    <t>CÉSAR KOPPE GRISÓLIA</t>
  </si>
  <si>
    <t>ALIMENTOS E BEBIDAS (NUTRIÇÃO E DIETÉTICA)</t>
  </si>
  <si>
    <t>JULIANA KHOURI</t>
  </si>
  <si>
    <t>ADRIANO BARROS BARATA DE OLIVEIRA</t>
  </si>
  <si>
    <t>ANA LUISA MIRANDA VILELA</t>
  </si>
  <si>
    <t>09-0206</t>
  </si>
  <si>
    <t>PI 0601585 9</t>
  </si>
  <si>
    <t>Método de biocontrole de insetos das ordens coleoptera e lepdoptera, baculovírus recombinante, polipeptídeo codificado pelo baculovírus, constructo de dna e planta transgênica com atividade bioinseticida</t>
  </si>
  <si>
    <t>ROSE GOMES MONNERAT SOLON DE PONTES</t>
  </si>
  <si>
    <t>ÉRICA SOARES MARTINS</t>
  </si>
  <si>
    <t>RAIMUNDO WAGNER DE SOUZA AGUIAR</t>
  </si>
  <si>
    <t>BIOINSETICIDAS</t>
  </si>
  <si>
    <t>06-0206</t>
  </si>
  <si>
    <t>MU 8600280 5</t>
  </si>
  <si>
    <t>Umidificador capilar-evaporativo para ambientes</t>
  </si>
  <si>
    <t>EDUARDO FONTES SILVEIRA</t>
  </si>
  <si>
    <t>JOÃO MANOEL DIAS PIMENTA</t>
  </si>
  <si>
    <t>21-1103</t>
  </si>
  <si>
    <t>PI 0601595 6</t>
  </si>
  <si>
    <t>Turbina hidrocinética</t>
  </si>
  <si>
    <t>ANTONIO MANOEL DIAS HENRIQUES</t>
  </si>
  <si>
    <t>MÁQUINAS, DISPOSITIVOS, MOTORES, BOMBAS, TURBINAS E AUTOMAÇÃO</t>
  </si>
  <si>
    <t>ALDO JOÃO DE SOUSA</t>
  </si>
  <si>
    <t>CLOVIS DE OLIVEIRA CAMPOS</t>
  </si>
  <si>
    <t>LUÍS FERNANDO BALDUINO DE SOUSA</t>
  </si>
  <si>
    <t>LÚCIO BENEDITO RENO SALOMON</t>
  </si>
  <si>
    <t>15-0506</t>
  </si>
  <si>
    <t>MU 8601099 9</t>
  </si>
  <si>
    <t>Dispositivo construtiva em coletor solar inflável</t>
  </si>
  <si>
    <t>ENERGIA RENOVÁVEL</t>
  </si>
  <si>
    <t>GUSTAVO SOARES DE ALMEIDA</t>
  </si>
  <si>
    <t>RÔMULO CASTRO NIEMEYER</t>
  </si>
  <si>
    <t>28-1006</t>
  </si>
  <si>
    <t>PI 0605081 6</t>
  </si>
  <si>
    <t>Chapas de reforço e distanciador de correção de excentricidade, para ligações dos nós, de estruturas, treliçadas tridimensionais</t>
  </si>
  <si>
    <t>CLEIRTON ANDRÉ SILVA DE FREITAS</t>
  </si>
  <si>
    <t>DEPARTAMENTO DE ENGENHARIA CIVIL E AMBIENTAL - ENC</t>
  </si>
  <si>
    <t>CONSTRUÇÃO CIVIL / ARQUITETURA</t>
  </si>
  <si>
    <t>HABITAÇÃO</t>
  </si>
  <si>
    <t>23-0410</t>
  </si>
  <si>
    <t>PI 0603513 2</t>
  </si>
  <si>
    <t>Suspensão lipídica de fármacos fotossensíveis no processo de tratamento de neoplasias bucais, ativadas por irradiação luminosa visível</t>
  </si>
  <si>
    <t>FUB / USP / FAPESP</t>
  </si>
  <si>
    <t>ANDREZA RIBEIRO SIMIONI</t>
  </si>
  <si>
    <t>ÉRICA CORREA COELHO TAPAJÓS</t>
  </si>
  <si>
    <t>JOÃO PAULO FIGUEIRÓ LONGO</t>
  </si>
  <si>
    <t>08-0205</t>
  </si>
  <si>
    <t>PI 0603872 7</t>
  </si>
  <si>
    <t>Método de diagnóstico e de monitoramento do tratamento de tripanossomíases crônicas, método de diagnóstico e de monitoramento do tratamento da doença de chagas crônica, e kit de diagnóstico para uso no diagnóstico e no monitoramento do tratamento de tripanossomíases crônicas e da doença de chagas</t>
  </si>
  <si>
    <t>ANTONIO RAIMUNDO LIMA CRUZ TEIXEIRA</t>
  </si>
  <si>
    <t>DIAGNÓSTICO</t>
  </si>
  <si>
    <t>PI 0603871 9</t>
  </si>
  <si>
    <t>Composições farmacêuticas para o tratamento de tripanossomíases e de doença de chagas</t>
  </si>
  <si>
    <t>W.O.: 2008022421
MÉXICO:MXA2009001881
PCT:03080600</t>
  </si>
  <si>
    <t>14-0506</t>
  </si>
  <si>
    <t>PI 0621032 5</t>
  </si>
  <si>
    <r>
      <rPr>
        <sz val="12"/>
        <color rgb="FF000000"/>
        <rFont val="Arial"/>
        <family val="2"/>
        <charset val="1"/>
      </rPr>
      <t xml:space="preserve">Método para identificação de biótipos de </t>
    </r>
    <r>
      <rPr>
        <i/>
        <sz val="12"/>
        <color rgb="FF000000"/>
        <rFont val="Arial"/>
        <family val="2"/>
        <charset val="1"/>
      </rPr>
      <t>Bemisia</t>
    </r>
    <r>
      <rPr>
        <sz val="12"/>
        <color rgb="FF000000"/>
        <rFont val="Arial"/>
        <family val="2"/>
        <charset val="1"/>
      </rPr>
      <t xml:space="preserve"> </t>
    </r>
    <r>
      <rPr>
        <i/>
        <sz val="12"/>
        <color rgb="FF000000"/>
        <rFont val="Arial"/>
        <family val="2"/>
        <charset val="1"/>
      </rPr>
      <t>tabaci</t>
    </r>
    <r>
      <rPr>
        <sz val="12"/>
        <color rgb="FF000000"/>
        <rFont val="Arial"/>
        <family val="2"/>
        <charset val="1"/>
      </rPr>
      <t xml:space="preserve">, marcadores moleculares biótipo-específicos e kit para detecção e identificação de biótipos de </t>
    </r>
    <r>
      <rPr>
        <i/>
        <sz val="12"/>
        <color rgb="FF000000"/>
        <rFont val="Arial"/>
        <family val="2"/>
        <charset val="1"/>
      </rPr>
      <t>B. tabaci</t>
    </r>
    <r>
      <rPr>
        <sz val="12"/>
        <color rgb="FF000000"/>
        <rFont val="Arial"/>
        <family val="2"/>
        <charset val="1"/>
      </rPr>
      <t xml:space="preserve"> para o controle fitossanitário</t>
    </r>
  </si>
  <si>
    <t>LUZIA HELENA CORREA LIMA</t>
  </si>
  <si>
    <t>PAULO ROBERTO QUEIROZ DA SILVA</t>
  </si>
  <si>
    <t>05-0205</t>
  </si>
  <si>
    <t>PI 0700327 7</t>
  </si>
  <si>
    <t>Processo de tratamento de insumos vegetais para confecção de artesanatos por aplicação de composição natural de óleos vegetais e uso da composição como preservante</t>
  </si>
  <si>
    <t>DENISE VILELA DE REZENDE</t>
  </si>
  <si>
    <t>DEPARTAMENTO DE FITOPATOLOGIA - FIT</t>
  </si>
  <si>
    <t>22-0706</t>
  </si>
  <si>
    <t>PI 0701850 9</t>
  </si>
  <si>
    <t>Processo de síntese do catalisador de tris-dodecilsulfato de cério para a produção de biodiesel</t>
  </si>
  <si>
    <t>Sílvia Cláudia Loureiro Dias</t>
  </si>
  <si>
    <t>JOSÉ ALVES DIAS</t>
  </si>
  <si>
    <t>JÚLIO LEMOS DE MACEDO</t>
  </si>
  <si>
    <t>GRACE FERREIRA GHESTI</t>
  </si>
  <si>
    <t>01-0107</t>
  </si>
  <si>
    <t>PI 0702202 6</t>
  </si>
  <si>
    <t>Processo de transesterificação de óleos e gorduras de origem vegetal ou animal empregando sistemas bifásicos</t>
  </si>
  <si>
    <t>FUB / UFRGS</t>
  </si>
  <si>
    <t>UFRGS</t>
  </si>
  <si>
    <t>JAIRTON DUPONT</t>
  </si>
  <si>
    <t>Demanda NÃO encontrada na pasta "ativos protegidos". Foi encontrada na pasta "consultas encerradas".</t>
  </si>
  <si>
    <t>MELQUIZEDEQUE BENTO ALVES</t>
  </si>
  <si>
    <t>BRENNO AMARO DA SILVEIRA NETO</t>
  </si>
  <si>
    <t>ALEXANDRE AUGUSTO MOREIRA LAPIS</t>
  </si>
  <si>
    <t>39-1207</t>
  </si>
  <si>
    <t>PI 0705744 0</t>
  </si>
  <si>
    <t>Composição de enzimas, uso da composição na hidrólise enzimática de material lignocelulósico, processo de produção de enzimas que degradam a fração de polissacarídeos da biomassa, processo de produção de álcool utilizando a composição de enzima</t>
  </si>
  <si>
    <t>FUB / UFRJ</t>
  </si>
  <si>
    <t>ELBA P. DA S. BON</t>
  </si>
  <si>
    <t>PCT:WO2009065199 (DATA:28/05/2009)</t>
  </si>
  <si>
    <t>CATALISADORES QUÍMICOS E ENZIMAS</t>
  </si>
  <si>
    <t>LEDA MARIA FORTES GOTTSCHALK</t>
  </si>
  <si>
    <t>MARIA ANTONIETA FERRARA</t>
  </si>
  <si>
    <t>ELIS CRISTINA ARAUJO ELEUTHERIO</t>
  </si>
  <si>
    <t>MARCOS DIAS PEREIRA</t>
  </si>
  <si>
    <t>EDIVALDO XIMENES FERREIRA FILHO</t>
  </si>
  <si>
    <t>AYLA SANT'ANA DA SILVA</t>
  </si>
  <si>
    <t>RICARDO SPOSINA SOBRAL TEIXEIRA</t>
  </si>
  <si>
    <t>LEONORA RIOS DE SOUZA MOREIRA</t>
  </si>
  <si>
    <t>COLIN WEBB</t>
  </si>
  <si>
    <t>NI</t>
  </si>
  <si>
    <t>29-1006</t>
  </si>
  <si>
    <t>PI 0706146 3</t>
  </si>
  <si>
    <r>
      <rPr>
        <sz val="12"/>
        <color rgb="FF000000"/>
        <rFont val="Arial"/>
        <family val="2"/>
        <charset val="1"/>
      </rPr>
      <t xml:space="preserve">Produção do hormônio de crescimento (GH) de bos taurus pela levedura </t>
    </r>
    <r>
      <rPr>
        <i/>
        <sz val="12"/>
        <color rgb="FF000000"/>
        <rFont val="Arial"/>
        <family val="2"/>
        <charset val="1"/>
      </rPr>
      <t>Pichia pastoris</t>
    </r>
    <r>
      <rPr>
        <sz val="12"/>
        <color rgb="FF000000"/>
        <rFont val="Arial"/>
        <family val="2"/>
        <charset val="1"/>
      </rPr>
      <t xml:space="preserve"> utilizando uma seqüência gênica sintética</t>
    </r>
  </si>
  <si>
    <t xml:space="preserve">FUB / OURO FINO / DNA TECH </t>
  </si>
  <si>
    <t>OURO FINO</t>
  </si>
  <si>
    <t>DOLIVAR CORAUCCI NETO</t>
  </si>
  <si>
    <t>SUZANA NEIVA SANTOS</t>
  </si>
  <si>
    <t>ANGELA SOUZA DA FONSECA RAMOS</t>
  </si>
  <si>
    <t>MARCUS DE MELO TEIXEIRA</t>
  </si>
  <si>
    <t>RICARDO TITZE DE ALMEIDA</t>
  </si>
  <si>
    <t>PI 0705676 1</t>
  </si>
  <si>
    <t>Uso do imunomodulador plasmidial expressando uma proteína de estresse micobacteriana para o controle de micoses</t>
  </si>
  <si>
    <t>FUB / FARMACORE BIOTECNOLOGIA</t>
  </si>
  <si>
    <t>Maria Sueli Soares Felipe</t>
  </si>
  <si>
    <t>ALICE MELO RIBEIRO</t>
  </si>
  <si>
    <t>ANAMÉLIA LORENZETTI BOCCA</t>
  </si>
  <si>
    <t>ANDRÉ CORRÊA AMARAL</t>
  </si>
  <si>
    <t>FABIO CÍCERO DE SÁ GALETTI</t>
  </si>
  <si>
    <t>29-1007</t>
  </si>
  <si>
    <t>PI 0803140 1</t>
  </si>
  <si>
    <t>Meios de cultura para maturação de oócitos de mamíferos, processo de obtenção dos mesmos e processos de inibição-reversão da maturação nuclear e aceleração da maturação citoplasmática e suas aplicações para a produção de embrião in vitro</t>
  </si>
  <si>
    <t>ALZIRA AMÉLIA MARTINS ROSA E SILVA</t>
  </si>
  <si>
    <t>INGRID DE OLIVEIRA E SILVA</t>
  </si>
  <si>
    <t>LAIR GABRIEL DA ROSA E SILVA</t>
  </si>
  <si>
    <t>LAURA VANESSA MOURÃO GULART</t>
  </si>
  <si>
    <t>ROSÂNGELA BATISTA DE VASCONCELOS</t>
  </si>
  <si>
    <t>32-1206</t>
  </si>
  <si>
    <t>PI 0803145 2</t>
  </si>
  <si>
    <t>Barra com esferas virtuais e sua aplicação em testes de desempenho de máquinas de medir por coordenadas</t>
  </si>
  <si>
    <t>ANTÔNIO PIRATELLI FILHO</t>
  </si>
  <si>
    <t>GLAUBER ROBERTO LESNAU</t>
  </si>
  <si>
    <t>TARSIS DE OLIVEIRA QUEIROZ</t>
  </si>
  <si>
    <t>27-1007</t>
  </si>
  <si>
    <t>PI 0803135 5</t>
  </si>
  <si>
    <t>Sistema de controle distribuído de grupo de elevadores usando dispositivos reconfiguráveis</t>
  </si>
  <si>
    <t>CARLOS HUMBERTO LLANOS QUINTERO</t>
  </si>
  <si>
    <t>MAURÍCIO AYALA RINCON</t>
  </si>
  <si>
    <t>INSTITUTO DE CIÊNCIAS EXATAS- IE</t>
  </si>
  <si>
    <t>DEPARTAMENTO DE CIÊNCIAS DA COMPUTAÇÃO - CIC</t>
  </si>
  <si>
    <t>DANIEL MAURICIO MUÑOZ ARBOLEDA</t>
  </si>
  <si>
    <t>18-0807</t>
  </si>
  <si>
    <t>PI 0803141 0</t>
  </si>
  <si>
    <t>Vetores de expressão de genes heterólogos em células de mamíferos</t>
  </si>
  <si>
    <t>ANDRÉA QUEIROZ MARANHÃO</t>
  </si>
  <si>
    <t>MARCELO DE MACEDO BRIGIDO</t>
  </si>
  <si>
    <t>LUANA SALGADO QUILICI</t>
  </si>
  <si>
    <t>32-1007</t>
  </si>
  <si>
    <t>PI 0803149 5</t>
  </si>
  <si>
    <t>Gene recombinante da pró-quimosina bovina e sua expressão em fungos visando a produção de queijos e seus derivados</t>
  </si>
  <si>
    <t>FUB / COALHOS BIO PARANÁ LTDA</t>
  </si>
  <si>
    <t>JANICE LISBOA DE MARCO</t>
  </si>
  <si>
    <t>JULIANA DE AMORIM ARAÚJO</t>
  </si>
  <si>
    <t>20-0807</t>
  </si>
  <si>
    <t>PI 0823184 2</t>
  </si>
  <si>
    <r>
      <rPr>
        <sz val="12"/>
        <color rgb="FF000000"/>
        <rFont val="Arial"/>
        <family val="2"/>
        <charset val="1"/>
      </rPr>
      <t xml:space="preserve"> Proteínas derivadas de genes CRY de </t>
    </r>
    <r>
      <rPr>
        <i/>
        <sz val="12"/>
        <color rgb="FF000000"/>
        <rFont val="Arial"/>
        <family val="2"/>
        <charset val="1"/>
      </rPr>
      <t>Bacillus</t>
    </r>
    <r>
      <rPr>
        <sz val="12"/>
        <color rgb="FF000000"/>
        <rFont val="Arial"/>
        <family val="2"/>
        <charset val="1"/>
      </rPr>
      <t xml:space="preserve"> </t>
    </r>
    <r>
      <rPr>
        <i/>
        <sz val="12"/>
        <color rgb="FF000000"/>
        <rFont val="Arial"/>
        <family val="2"/>
        <charset val="1"/>
      </rPr>
      <t>thuringiensis</t>
    </r>
  </si>
  <si>
    <t xml:space="preserve">FUB / EMBRAPA / CENTRO DE INVESTIGACIÓN Y DE ESTUDIOS AVANZADOS DEL INSTITUTO POLITÉCNICO NACIONAL / UNIVERSIDAD DE COSTA RICA </t>
  </si>
  <si>
    <t>ROSE GOMES MONNERART SOLON DE PONTES</t>
  </si>
  <si>
    <t>PCT:  IB2008054226 
(DATA:15/10/2008)
W.O.:  2010/043928
(DATA:22/04/2010)</t>
  </si>
  <si>
    <t>1) Demanda NÃO encontranda. Adicionada a planilha; 2) Nome do professor com grafia errada na patente. O correto seria"
Bergmann Morais Ribeiro"; 3) Universidad está escrito errado na patente;</t>
  </si>
  <si>
    <t>ANA MERCEDES ESPINOZA</t>
  </si>
  <si>
    <t>ALEJANDRO HERNÁNDEZ</t>
  </si>
  <si>
    <t>JORGE E. IBARRA RENDÓN</t>
  </si>
  <si>
    <t>ADRIANA OBANDO</t>
  </si>
  <si>
    <t>RAIMUNDO WAGNER AGUIAR</t>
  </si>
  <si>
    <t>19-0608</t>
  </si>
  <si>
    <t>PI 0805683 8</t>
  </si>
  <si>
    <t>Processo de obtenção de fluidos magnéticos baseados em líquidos iônicos, composições de fluidos magnéticos e suas aplicações</t>
  </si>
  <si>
    <t>FLÁVIA CARNEIRO DA CUNHA OLIVEIRA</t>
  </si>
  <si>
    <t>12-0607</t>
  </si>
  <si>
    <t>PI 0805516 5</t>
  </si>
  <si>
    <t>Extratos e seus derivados de plantas do gênero pouteria, processos de obtenção e seus usos em composições com ação terapêutica, cosmética ou nutracêutica</t>
  </si>
  <si>
    <t>A pasta da demanda está em "Consultas Encerradas", NÃO em "Ativos Protegidos"</t>
  </si>
  <si>
    <t>DÂMARIS SILVEIRA</t>
  </si>
  <si>
    <t>LUIZ ALBERTO SIMEONI</t>
  </si>
  <si>
    <t>JOSÉ ELIAS DE PAULA</t>
  </si>
  <si>
    <t>CARLOS FREDERICO DE SOUZA CASTRO</t>
  </si>
  <si>
    <t>SÂMIA ROCHA DE OLIVEIRA MELO</t>
  </si>
  <si>
    <t>LÍVIA SANTOS RAMALHO</t>
  </si>
  <si>
    <t>CÍNTIA ALVES DE MATOS SILVA</t>
  </si>
  <si>
    <t>MÔNICA MORAES NUNES</t>
  </si>
  <si>
    <t>ELAINE MARIA FRANZOTTI</t>
  </si>
  <si>
    <t>JOÃO PAULO SILVÉRIO PERFEITO</t>
  </si>
  <si>
    <t>PI 0806654 0</t>
  </si>
  <si>
    <r>
      <rPr>
        <sz val="12"/>
        <color rgb="FF000000"/>
        <rFont val="Arial"/>
        <family val="2"/>
        <charset val="1"/>
      </rPr>
      <t xml:space="preserve">Produção do hormônio de crescimento de </t>
    </r>
    <r>
      <rPr>
        <i/>
        <sz val="12"/>
        <color rgb="FF000000"/>
        <rFont val="Arial"/>
        <family val="2"/>
        <charset val="1"/>
      </rPr>
      <t>Bos</t>
    </r>
    <r>
      <rPr>
        <sz val="12"/>
        <color rgb="FF000000"/>
        <rFont val="Arial"/>
        <family val="2"/>
        <charset val="1"/>
      </rPr>
      <t xml:space="preserve"> </t>
    </r>
    <r>
      <rPr>
        <i/>
        <sz val="12"/>
        <color rgb="FF000000"/>
        <rFont val="Arial"/>
        <family val="2"/>
        <charset val="1"/>
      </rPr>
      <t>taurus</t>
    </r>
    <r>
      <rPr>
        <sz val="12"/>
        <color rgb="FF000000"/>
        <rFont val="Arial"/>
        <family val="2"/>
        <charset val="1"/>
      </rPr>
      <t xml:space="preserve"> recombinante</t>
    </r>
  </si>
  <si>
    <t>FUB / OURO FINO / DNA TECH</t>
  </si>
  <si>
    <t>09-0113</t>
  </si>
  <si>
    <t>PI 0901063 7</t>
  </si>
  <si>
    <t>Processo de obtenção de munição luminescente e processo de detecção de resíduos de tiro</t>
  </si>
  <si>
    <t xml:space="preserve">FUB / UFPE </t>
  </si>
  <si>
    <t>UFPE</t>
  </si>
  <si>
    <t>INGRID TÁVORA WEBER</t>
  </si>
  <si>
    <t>PCT:BR2010/000105
(DATA:16/03/2010)
W.O.:2010/105326
(DATA:23/09/2010)</t>
  </si>
  <si>
    <t>MATERIAIS AVANÇADOS</t>
  </si>
  <si>
    <t>ADENAULE JAMES GEBER DE MELO</t>
  </si>
  <si>
    <t>MARCELO OLIVEIRA RODRIGUES</t>
  </si>
  <si>
    <t>SEVERINO ALVES JUNIOR</t>
  </si>
  <si>
    <t>MARCELLA AUXILIADORA DE MELO LUCENA</t>
  </si>
  <si>
    <t>28-1007</t>
  </si>
  <si>
    <t>PI 0902036 5</t>
  </si>
  <si>
    <t>Sistema e método de autenticação para interconexão de redes sem fio heterogêneas</t>
  </si>
  <si>
    <t>FUB / OI S.A.</t>
  </si>
  <si>
    <t>OI S.A</t>
  </si>
  <si>
    <t>SEBASTIÃO BOANERGES RIBEIRO JUNIOR</t>
  </si>
  <si>
    <t>TECNOLOGIA DA INFORMAÇÃO, COMUNICAÇÃO</t>
  </si>
  <si>
    <t>PAULO ROBERTO DE LIRA GONDIM</t>
  </si>
  <si>
    <t>01-0208</t>
  </si>
  <si>
    <t>PI 0902864 1</t>
  </si>
  <si>
    <t>Proteínas, peptídeos inibidores de proteases e seus derivados, composições medicamentosas, nutracêuticas e cosmecêuticas a base desses compostos e seus usos na preparação de formulações para o tratamento e prevenção de câncer ou de doenças envolvendo a inibição de proteases</t>
  </si>
  <si>
    <t>SONIA MARIA DE FREITAS</t>
  </si>
  <si>
    <t>BIOMATERIAIS E BIOMOLÉCULAS</t>
  </si>
  <si>
    <t>GRAZIELLA ANSELMO JOANITTI</t>
  </si>
  <si>
    <t>CEILÂNDIA</t>
  </si>
  <si>
    <t>FACULDADE UNB CEILÂNDIA - FCE</t>
  </si>
  <si>
    <t>17-0609</t>
  </si>
  <si>
    <t>PI 0902757 2</t>
  </si>
  <si>
    <t>Vetores biológicos heterólogos, processo de produção de celulases, composição enzimaticamente ativa, uso de composição e método de modificação de tecidos</t>
  </si>
  <si>
    <t xml:space="preserve"> FUB / UCS</t>
  </si>
  <si>
    <t>UCS</t>
  </si>
  <si>
    <t>ALDO JOSÉ PINHEIRO DILLON</t>
  </si>
  <si>
    <t>MARCIO JOSÉ POÇAS FONSECA</t>
  </si>
  <si>
    <t>ILDINETE SILVA PEREIRA</t>
  </si>
  <si>
    <t>MARCIANO RÉGIS RUBINI</t>
  </si>
  <si>
    <t>15-0508</t>
  </si>
  <si>
    <t>PI 0904503 1</t>
  </si>
  <si>
    <t>Mouse auxiliar para permitir a distribuição da carga de trabalho na interação com um computador pessoal para as duas mãos</t>
  </si>
  <si>
    <t>ELETROPORTÁTEIS</t>
  </si>
  <si>
    <t>66-1211</t>
  </si>
  <si>
    <t>PI 0903452 8</t>
  </si>
  <si>
    <t>Sistema catalítico a base de complexos metálicos para esterificação de ácidos graxos ou esterificação de óleos e gorduras de origem vegetal ou animal contendo ácidos graxos em qualquer proporção</t>
  </si>
  <si>
    <t>FUB / UFAL</t>
  </si>
  <si>
    <t>UFAL</t>
  </si>
  <si>
    <t>SIMONI MARGARETI PLENTZ MENEGHETTI</t>
  </si>
  <si>
    <t>MARIO ROBERTO MENEGHETTI</t>
  </si>
  <si>
    <t>VINICIUS MOREIRA MELLO</t>
  </si>
  <si>
    <t>YARIADNER COSTA BRITO</t>
  </si>
  <si>
    <t>CÉSAR MENDES JÚNIOR DE OLIVEIRA</t>
  </si>
  <si>
    <t>11-0509</t>
  </si>
  <si>
    <t>PI 0903673 3</t>
  </si>
  <si>
    <t>Massa alimentícia à base de farinha de banana verde isenta de glúten, processo de obtenção e sua aplicação</t>
  </si>
  <si>
    <t>RICCARDO PRATESI</t>
  </si>
  <si>
    <t>RENATA PUPPIN ZANDONADI MAGALHÃES</t>
  </si>
  <si>
    <t>DEPARTAMENTO DE NUTRIÇÃO - NUT</t>
  </si>
  <si>
    <t>05-0407</t>
  </si>
  <si>
    <t>MU 8903008 7</t>
  </si>
  <si>
    <t>Kit para motorização de cadeiras de rodas manuais</t>
  </si>
  <si>
    <t xml:space="preserve">FUB /  ASSOCIAÇÃO DE APOIO AOS PORTADORES DE NECESSIDADES ESPECIAIS E DA COMUNIDADE DO DISTRITO FEDERAL / TIPO D INDUSTRIAL LTDA </t>
  </si>
  <si>
    <t>TECNOLOGIA ASSISTIVA</t>
  </si>
  <si>
    <t>MILTON LUIZ SIQUEIRA</t>
  </si>
  <si>
    <t>WALTER DE BRITTO VIDAL FILHO</t>
  </si>
  <si>
    <t>RAFAEL AVILA PEREIRA</t>
  </si>
  <si>
    <t>GUILHERME DE SOUZA LIMA QUEIROGA</t>
  </si>
  <si>
    <t>INSTITUTO DE ARTES – IDA</t>
  </si>
  <si>
    <t>MURILO LIMA DE LANA TORRES</t>
  </si>
  <si>
    <t>JOSÉ CÍCERO MEDEIROS FRANCO</t>
  </si>
  <si>
    <t>DESENHO INDUSTRIAL</t>
  </si>
  <si>
    <t>09-0509</t>
  </si>
  <si>
    <t>PI 0905465 0</t>
  </si>
  <si>
    <t>Processo de extração de hormônios de glândulas de animais, hormônios semipurificados e seu uso em composições farmacêuticas e/ou veterinárias</t>
  </si>
  <si>
    <t>FUB / UNICÓRNIO LABORATÓRIO DE REPRODUÇÃO ANIMAL LTDA</t>
  </si>
  <si>
    <t>ADALBERTO FARINASSO</t>
  </si>
  <si>
    <t>ROZENI CHAGAS LIMA TELES</t>
  </si>
  <si>
    <t>PI 1000298 7</t>
  </si>
  <si>
    <t>Processo de obtenção de nanopartículas magnéticas utilizando líquidos iônicos como solventes e sua aplicação na preparação de dispersões estáveis em solventes NÃO polares</t>
  </si>
  <si>
    <t>FUB / USP</t>
  </si>
  <si>
    <t>LIANE MÁRCIA ROSSI</t>
  </si>
  <si>
    <t>24-0708</t>
  </si>
  <si>
    <t>PI 1003192 8</t>
  </si>
  <si>
    <t>Composição nanoestruturada à base do peptídeo imunoprotetor P10 imobilizado em blenda polimérica para o tratamento de micoses</t>
  </si>
  <si>
    <t>FUB / USP / UNIFESP</t>
  </si>
  <si>
    <t>Grafia do nome está incorreta na patente ("Suely"). O correto é "Sueli"</t>
  </si>
  <si>
    <t>23-0909</t>
  </si>
  <si>
    <t>PI 1001279 6</t>
  </si>
  <si>
    <t>Processo para a aplicação de técnica de biomineralização na melhoria de solos</t>
  </si>
  <si>
    <t>A tecnologia NÃO é destinada a agropecuária, apesar de atuar como um "condicionante de solo". Esse material visa a melhoria do solo para contrução civil. Logo, parece equivocada a classificação do grupo.</t>
  </si>
  <si>
    <t>JOSÉ CAMAPUM DE CARVALHO</t>
  </si>
  <si>
    <t>YAMILE VALENCIA GONZÁLEZ</t>
  </si>
  <si>
    <t>18-0709</t>
  </si>
  <si>
    <t>PI 1001161 7</t>
  </si>
  <si>
    <t>Placa com esferas virtuais e sua aplicação em testes de desempenho de máquinas de medir por coordenadas</t>
  </si>
  <si>
    <t>29-1209</t>
  </si>
  <si>
    <t>PI 1002363 1</t>
  </si>
  <si>
    <t>Processo para a aplicação da técnica de adição de fibras naturais renováveis na melhoria de solos, misturas betuminosas e argamassas e concretos de cimento Portland</t>
  </si>
  <si>
    <t>CIMENTO, CONCRETO, PEDRA ARTIFICIAL, CERÂMICA, REFRATÁRIOS E AFINS</t>
  </si>
  <si>
    <t>LARISSA ANDRADE DE AGUIAR</t>
  </si>
  <si>
    <t>FERNANDO RODRIGO DE AQUINO</t>
  </si>
  <si>
    <t>21-0410</t>
  </si>
  <si>
    <t>PI 1013436 0</t>
  </si>
  <si>
    <t>Arquitetura de memória nanoeletrônica</t>
  </si>
  <si>
    <t>JANAINA GONÇALVES GUIMARÃES</t>
  </si>
  <si>
    <t>BIANCA MARIA SALATIEL MATOS DE ALENCAR</t>
  </si>
  <si>
    <t>18-0310</t>
  </si>
  <si>
    <t>PI 1100733 8</t>
  </si>
  <si>
    <t>Composições antitumorais a base de ródio (II) e fluidos magnéticos, composto antitumoral, seu processo de obtenção e suas aplicações na preparação de medicamentos para o tratamento de neoplasias</t>
  </si>
  <si>
    <t>SÔNIA NAIR BÁO</t>
  </si>
  <si>
    <t>MARCELLA LEMOS BRETTAS CARNEIRO</t>
  </si>
  <si>
    <t>PLANALTINA</t>
  </si>
  <si>
    <t>FACULDADE UNB PLANALTINA - FUP</t>
  </si>
  <si>
    <t>ELOIZA DA SILVA NUNES</t>
  </si>
  <si>
    <t>APARECIDO RIBEIRO DE SOUZA</t>
  </si>
  <si>
    <t>01-0110</t>
  </si>
  <si>
    <t>PI 1101309 5</t>
  </si>
  <si>
    <t>Composição nanoencapsulada de antifúngico imobilizado em blenda polimérica para tratamento de micoses</t>
  </si>
  <si>
    <t>ELAINE PATRÍCIA CUNHA AZEVEDO</t>
  </si>
  <si>
    <t>FACULDADE DE FILOSOFIA, CIÊNCIAS E LETRAS DE RIBEIRÃO PRETO - FFCLRP</t>
  </si>
  <si>
    <t>MARIGILSON PONTES DE SIQUEIRA MOURA</t>
  </si>
  <si>
    <t>23-1205</t>
  </si>
  <si>
    <t>PI 1103257 0</t>
  </si>
  <si>
    <t>Sistema, método e equipamento para análise, certificação, monitoramento e comunicação remota, em tempo real, da qualidade e dos volumes de combustíveis dispensados</t>
  </si>
  <si>
    <t>FUB / IBPT</t>
  </si>
  <si>
    <t>ANTONIO CARLOS PEREIRA COELHO</t>
  </si>
  <si>
    <t>EDISON BASTOS DYTZ</t>
  </si>
  <si>
    <t>GUILHERME CARIBE DE CARVALHO</t>
  </si>
  <si>
    <t>ELIZEU FILHO SOLANO DE HOLANDA</t>
  </si>
  <si>
    <t>ANA CLAUDIA DYTZ BARBOSA</t>
  </si>
  <si>
    <t>RICARDO DE ALMEIDA BAPTISTA</t>
  </si>
  <si>
    <t>GUTEMBERG GUILHERME DE ARAUJO</t>
  </si>
  <si>
    <t>ALEXANDRE DE ALMEIDA BAPTISTA</t>
  </si>
  <si>
    <t>25-0611</t>
  </si>
  <si>
    <t>PI 1103265 0</t>
  </si>
  <si>
    <t>Processo de polimerização térmica de óleos e gorduras</t>
  </si>
  <si>
    <t>PCT:WO2012/171085
(DATA:20/12/2012)</t>
  </si>
  <si>
    <t>MERCEDES CONCÓRDIA CARRÃO PANIZZI</t>
  </si>
  <si>
    <t>JOSÉ MARCOS GONTIJO MANDARINO</t>
  </si>
  <si>
    <t>GUSTAVO VALADÃO DE OLIVEIRA</t>
  </si>
  <si>
    <t>29-0510</t>
  </si>
  <si>
    <t>PI 1103692 3</t>
  </si>
  <si>
    <t>Palmilha amortecedora para pés diabéticos</t>
  </si>
  <si>
    <t>MARIA DO CARMO DOS REIS</t>
  </si>
  <si>
    <t>EQUIPAMENTOS E DISPOSITIVOS MÉDICO-HOSPITALARES</t>
  </si>
  <si>
    <t>SUÉLIA DE SIQUEIRA RODRIGUES FLEURY ROSA</t>
  </si>
  <si>
    <t>ADSON FERREIRA DA ROCHA</t>
  </si>
  <si>
    <t>PI 1103691 5</t>
  </si>
  <si>
    <t>Palmilha sensorizada para pés diabéticos</t>
  </si>
  <si>
    <t>EDSON ALVES DA COSTA JÚNIOR</t>
  </si>
  <si>
    <t>PI 1103690 7</t>
  </si>
  <si>
    <t>Palmilha cicatrizante para pés diabéticos</t>
  </si>
  <si>
    <t>42-1010</t>
  </si>
  <si>
    <t>PI 1104948 0</t>
  </si>
  <si>
    <t>Compostos derivados do núcleo benzotiadiazola, seu processo de obtenção e suas aplicações na marcação seletiva de ácidos nucléicos</t>
  </si>
  <si>
    <t>FUB / UNIPAMPA</t>
  </si>
  <si>
    <t>JOSÉ RAIMUNDO CORRÊA</t>
  </si>
  <si>
    <t>FELIPE FEITOSA DE OLIVEIRA</t>
  </si>
  <si>
    <t>47-1110</t>
  </si>
  <si>
    <t>PI 1106203 7</t>
  </si>
  <si>
    <t>Sistema com compressor elétrico e turbina geradora para motores térmicos</t>
  </si>
  <si>
    <t>EUGÊNIO LIBÓRIO FEITOSA FORTALEZA</t>
  </si>
  <si>
    <t>MOTORES, BOMBAS E TURBINAS</t>
  </si>
  <si>
    <t>27-1109</t>
  </si>
  <si>
    <t>PI 1106537 0</t>
  </si>
  <si>
    <t>Processo de modificação de biodiesel ou outros substratos de ácidos graxos e seus derivados por reações de epoxidação através de catálise enzimática suportada em líquidos iônicos e suas aplicações</t>
  </si>
  <si>
    <t>43-1010</t>
  </si>
  <si>
    <t>MU 9102487 0</t>
  </si>
  <si>
    <t>Carrinho de lixo para limpeza urbana</t>
  </si>
  <si>
    <t>FUB / CENTRO DE APOIO AO DESENVOLVIMENTO TECNOLÓGICO - UNIVERSIDADE DE BRASÍLIA</t>
  </si>
  <si>
    <t>ROBERTA BRACK</t>
  </si>
  <si>
    <t>LARA CARDOSO GOULART</t>
  </si>
  <si>
    <t>HENRIQUE LIMA MEUREN</t>
  </si>
  <si>
    <t>FACULDADE DE ARQUITETURA E URBANISMO - FAU</t>
  </si>
  <si>
    <t>FRANCISCO LEITE AVIANI</t>
  </si>
  <si>
    <t>12-0311</t>
  </si>
  <si>
    <t>BR 10 2012 002469 1</t>
  </si>
  <si>
    <t>Proteína multiepitopo recombinante, seu processo de obtenção e suas aplicações relacionadas à rubéola</t>
  </si>
  <si>
    <t>FUB / WAMA</t>
  </si>
  <si>
    <t>WAMA</t>
  </si>
  <si>
    <t>JOSÉ CARLOS DOS SANTOS</t>
  </si>
  <si>
    <t>ALEXSANDRO SOBREIRA GALDINO</t>
  </si>
  <si>
    <t>MARILEN QUEIROZ DE SOUZA</t>
  </si>
  <si>
    <t>07-0110</t>
  </si>
  <si>
    <t>BR 10 2012 002468 3</t>
  </si>
  <si>
    <t>Proteína multiepitopo recombinante, seu processo de obtenção e suas aplicações relacionadas à hepatite B</t>
  </si>
  <si>
    <t>46-1010</t>
  </si>
  <si>
    <t>BR 10 2012 002470 5</t>
  </si>
  <si>
    <t>Proteína multiepitopo recombinante, seu processo de obtenção e suas aplicações relacionadas à hepatite C</t>
  </si>
  <si>
    <t>44-1010</t>
  </si>
  <si>
    <t>BR 10 2012 007483 4</t>
  </si>
  <si>
    <t>Lente de contato oclusora</t>
  </si>
  <si>
    <t>FUB / ÓTICA CRISTAL</t>
  </si>
  <si>
    <t>JAQUELINE ALVES RIBEIRO</t>
  </si>
  <si>
    <t>MAURA ANGELICA MILFONT SHZU</t>
  </si>
  <si>
    <t>LEANDRO LUIZ FLEURY ROSA</t>
  </si>
  <si>
    <t>16-0310</t>
  </si>
  <si>
    <t>BR 10 2012 012193 0</t>
  </si>
  <si>
    <t>Meio de cultura para aumentar a produção de enzimas por micro-organismos; processo e seu uso para aumentar a produção de enzimas que degradam polissacarídeos de biomassa</t>
  </si>
  <si>
    <t>MARCELO VALLE DE SOUSA</t>
  </si>
  <si>
    <t>CARLOS ANDRÉ ORNELAS RICART</t>
  </si>
  <si>
    <t>LUIS HENRIQUE FERREIRA DO VALE</t>
  </si>
  <si>
    <t>40-1010</t>
  </si>
  <si>
    <t>BR 10 2012 012194 8</t>
  </si>
  <si>
    <t>Sistema catalítico baseado em líquidos iônicos contendo metais de transição para reação de polimerização, seu processo de obtenção, processo de obtenção de poliestireno e outros polímeros derivados do mesmo e suas aplicações</t>
  </si>
  <si>
    <t>FABRICIO MACHADO SILVA</t>
  </si>
  <si>
    <t>THYAGO SILVA RODRIGUES</t>
  </si>
  <si>
    <t>58-1111</t>
  </si>
  <si>
    <t>BR 10 2012 012197 2</t>
  </si>
  <si>
    <t>Método de estabilizaçao do reagente de schiff em diversos veículos, reagente de schiff imobilizado em matrizes sólidas, processo de impregnação desse reagente, método de determinação analítica de amostras baseado na utilização do reagente de schiff estabilizado, kit para a determinação especialmente de metanol e formol em produtos comerciais e suas aplicações</t>
  </si>
  <si>
    <t>GUILHERME BANDEIRA CANDIDO MARTINS</t>
  </si>
  <si>
    <t>50-1111</t>
  </si>
  <si>
    <t>BR 10 2012 019716 2</t>
  </si>
  <si>
    <t>Composição à base de berberina e/ou ao menos um de seus derivados, em associação à nanopartículas de ouro, seu processo de obtenção e suas aplicações</t>
  </si>
  <si>
    <t xml:space="preserve">FUB / USP </t>
  </si>
  <si>
    <t>CLAURE NAIN LUNARDI GOMES</t>
  </si>
  <si>
    <t>NAIARA TEODOSIO DOS SANTOS</t>
  </si>
  <si>
    <t>LUSIANE MARIA BENDHACK</t>
  </si>
  <si>
    <t>BRUNO RODRIGUES SILVA</t>
  </si>
  <si>
    <t>02-0111</t>
  </si>
  <si>
    <t>BR 10 2012 021041 0</t>
  </si>
  <si>
    <t>Composição à base de polímero bioadesivo e ao menos um fotossensibilizante da classe das ftalocianinas, seu processo de obtenção e suas aplicações em terapias fotodinâmicas</t>
  </si>
  <si>
    <t>LUIS ALEXANDRE MUEHLMANN</t>
  </si>
  <si>
    <t>BEATRIZ CHIYIN MA</t>
  </si>
  <si>
    <t>07-0211</t>
  </si>
  <si>
    <t>BR 10 2012 021043 6</t>
  </si>
  <si>
    <t>Composição à base de óleo vegetal derivado do fruto de espécie do gênero euterpe, seu processo de obtenção e suas aplicações em terapias fotodinâmicas</t>
  </si>
  <si>
    <t>IGOR ANATOLIEVICH DEGTEREV</t>
  </si>
  <si>
    <t>FERNADO SÉRGIO ESCÓCIO DRUMMOND VIANA DE FARIA</t>
  </si>
  <si>
    <t>36-0711</t>
  </si>
  <si>
    <t>BR 10 2012 021044 4</t>
  </si>
  <si>
    <t>Composição à base de selol em micro e nanoemulsões, seu processo de obtenção, suas aplicações na prevenção e tratamento de neoplasias e na suplementação alimentar.</t>
  </si>
  <si>
    <t>MAYARA SIMONELLY COSTA DOS SANTOS</t>
  </si>
  <si>
    <t>LUDMILLA REGINA DE SOUZA</t>
  </si>
  <si>
    <t>32-0412</t>
  </si>
  <si>
    <t>BR 10 2012 021717 1</t>
  </si>
  <si>
    <t>Catalisadores metálicos ionicamente marcados para reações multicomponentes, seu processo de obtenção e aplicação do mesmo na obtenção de substâncias bioativas</t>
  </si>
  <si>
    <t>LUCIANA MACHADO RAMOS</t>
  </si>
  <si>
    <t>BRUNA CÂNDIDO GUIDO</t>
  </si>
  <si>
    <t>19-0412</t>
  </si>
  <si>
    <t>BR 10 2012 025132 9</t>
  </si>
  <si>
    <t>Composição farmacêutica nanométrica e seus usos</t>
  </si>
  <si>
    <t>DULCINEIA SAES PARRA ABDALLA</t>
  </si>
  <si>
    <t>SORAYA MEGUMI KAZUMA</t>
  </si>
  <si>
    <t>MARCIA DUARTE ADORNE</t>
  </si>
  <si>
    <t>MARCELA FROTA CAVALCANTE</t>
  </si>
  <si>
    <t>FACULDADE DE CIÊNCIAS FARMACÊUTICAS  - FCF</t>
  </si>
  <si>
    <t>SÍLVIA STANISÇUASKI GUTERRES</t>
  </si>
  <si>
    <t>ADRIANA RAFFIN POHLMANN</t>
  </si>
  <si>
    <t>EDUARDO ANDRÉ BENDER</t>
  </si>
  <si>
    <t>18-0412</t>
  </si>
  <si>
    <t>BR 10 2012 025405 0</t>
  </si>
  <si>
    <t>Processo de obtenção de amidas via aminólise catalítica de ésteres e ácidos carboxílicos em líquidos iônicos</t>
  </si>
  <si>
    <t>FUB / UBEC</t>
  </si>
  <si>
    <t xml:space="preserve">CATALISADORES QUÍMICOS E ENZIMAS </t>
  </si>
  <si>
    <t>RICHARD SILVA DE JESUS</t>
  </si>
  <si>
    <t>VANDA MARIA DE OLIVEIRA</t>
  </si>
  <si>
    <t>01-0112</t>
  </si>
  <si>
    <t>BR 10 2012 025408 5</t>
  </si>
  <si>
    <t>Colchão inteligente para evitar escaras</t>
  </si>
  <si>
    <t>MARIA JOANA DE CARVALHO</t>
  </si>
  <si>
    <t>RUBENS VINICIUS SOUZA SALES</t>
  </si>
  <si>
    <t>07-0409</t>
  </si>
  <si>
    <t>BR 10 2012 025890 0</t>
  </si>
  <si>
    <t>Nanocompósitos de ácidos graxos hidroxilados e nanopartículas magnéticas do tipo espinélio com superfície modificada, seu processo de obtenção autocatalisado e suas aplicações</t>
  </si>
  <si>
    <t>POLÍMEROS E MACROMOLÉCULA</t>
  </si>
  <si>
    <t>EDUARDO ULISSES XAVIER PÉRES</t>
  </si>
  <si>
    <t>56-1111</t>
  </si>
  <si>
    <t>BR 10 2012 027220 2</t>
  </si>
  <si>
    <t>Catalisadores de metais de transição ionicamente marcados, seus processos de obtenção e suas aplicações em reações de acoplamentos cruzados utilizadas nas indústrias farmacêuticas e outras</t>
  </si>
  <si>
    <t>MARCELO RODRIGUES DOS SANTOS</t>
  </si>
  <si>
    <t>39-0512</t>
  </si>
  <si>
    <t>BR 10 2012 028363 8</t>
  </si>
  <si>
    <t>Composição à base de extratos vegetais derivados de espécie do gênero arrabidaea, seu processo de obtenção e suas aplicações em terapias fotodinâmicas</t>
  </si>
  <si>
    <t>FUB / FUNDAÇÃO UNIVERSIDADE DO ACRE</t>
  </si>
  <si>
    <t>RENATA CARVALHO SILVA</t>
  </si>
  <si>
    <t>CAROLINA MADEIRA LUCCI</t>
  </si>
  <si>
    <t>DEPARTAMENTO DE CIÊNCIAS FISIOLÓGICAS - CFS</t>
  </si>
  <si>
    <t>ILMAR BERNARDO GRAEBNER</t>
  </si>
  <si>
    <t>38-1208</t>
  </si>
  <si>
    <t>BR 10 2012 029493 1</t>
  </si>
  <si>
    <t>Composição alimentar a partir de palmácea e suas aplicações na alimentação animal</t>
  </si>
  <si>
    <t>SERGIO LUCIO SALOMON CABRAL FILHO</t>
  </si>
  <si>
    <t>ALIMENTAÇÃO ANIMAL</t>
  </si>
  <si>
    <t>Recurso contra indeferimento 12.2 (21/09/2021)</t>
  </si>
  <si>
    <t>RAPHAEL AMAZONAS MANDARINO</t>
  </si>
  <si>
    <t>MÁRIO DE ALMEIDA JUNIOR</t>
  </si>
  <si>
    <t>16-0312</t>
  </si>
  <si>
    <t>BR 10 2012 031179 8</t>
  </si>
  <si>
    <t>Processo de obtenção do poli (ácido lático) utilizando ácido 12-tungstofosfórico suportado em carbono ativado como catalisador heterogêneo</t>
  </si>
  <si>
    <t>SÍLVIA CLÁUDIA LOUREIRO DIAS</t>
  </si>
  <si>
    <t>LIANA SOARES ALMEIDA</t>
  </si>
  <si>
    <t>JONAS MANZAN CARDOSO CAMPOS</t>
  </si>
  <si>
    <t>06-0211</t>
  </si>
  <si>
    <t>BR 10 2012 031181 0</t>
  </si>
  <si>
    <t>Sistema de indução com matriz de LED</t>
  </si>
  <si>
    <t>NAYARA MORENO DE SIQUEIRA</t>
  </si>
  <si>
    <t>BÁRBARA ELEN CARDOSO SILVA</t>
  </si>
  <si>
    <t>HERICK MARQUES FERREIRA</t>
  </si>
  <si>
    <t>70-1211</t>
  </si>
  <si>
    <t>BR 10 2012 032844 5</t>
  </si>
  <si>
    <t>Pequenos RNAs interferentes e insertos para expressão desses RNAs para inibição da expressão da enzima óxido nítrico sintase neuronal; métodos e usos em associação com IFN-Y ou neomicina para tratamento de distúrbios neurológicos</t>
  </si>
  <si>
    <t xml:space="preserve">SAÚDE HUMANA, CUIDADOS PESSOAIS E COSMÉTICOS </t>
  </si>
  <si>
    <t>SIMONEIDE SOUZA SILVA</t>
  </si>
  <si>
    <t>FÁTIMA MARIA CAETANO CALDEIRA</t>
  </si>
  <si>
    <t>CÁTIA VALDERÊS DOS SANTOS FARIA LUSTOSA</t>
  </si>
  <si>
    <t>ELAINE APARECIDA DEL BEL BELLUZ GUIMARÃES</t>
  </si>
  <si>
    <t>NADIA RUBIA FERREIRA</t>
  </si>
  <si>
    <t>FERNANDO FRANCISCO BORGES RESENDE</t>
  </si>
  <si>
    <t>LINUS DE QUEIROZ PEREIRA</t>
  </si>
  <si>
    <t>03-0113</t>
  </si>
  <si>
    <t>BR 10 2012 033542 5</t>
  </si>
  <si>
    <t>Moléculas variantes sintéticos de toxinas CRY1IA12 com propriedades de controlar insetos-praga, composições contendo tais mutantes e método de utilização dos mesmos</t>
  </si>
  <si>
    <t>MARIA FÁTIMA GROSSI DE SÁ</t>
  </si>
  <si>
    <t>ARGENTINA: 20130105097
(DATA: 27/12/2013)</t>
  </si>
  <si>
    <t xml:space="preserve">BIOTECNOLOGIA E BIOPROCESSOS </t>
  </si>
  <si>
    <t>MARIA CRISTINA MATTAR DA SILVA</t>
  </si>
  <si>
    <t>ISABELA TRISTAN LOURENÇO</t>
  </si>
  <si>
    <t>LEONARDO LIMA PEPINO DE MACEDO</t>
  </si>
  <si>
    <t>JOSÉ EDILSON GOMES JUNIOR</t>
  </si>
  <si>
    <t>WAGNER ALEXANDRE LUCENA</t>
  </si>
  <si>
    <t>FERNANDO CAMPOS DE ASSIS FONSECA</t>
  </si>
  <si>
    <t>22-0313</t>
  </si>
  <si>
    <t>BR 10 2013 007620 1</t>
  </si>
  <si>
    <t>Composições e métodos contendo promotor constitutivo para modificar a expressão de genes de interesse em plantas</t>
  </si>
  <si>
    <t>JULIANA DANTAS DE ALMEIDA</t>
  </si>
  <si>
    <t>PCT:BR2014/000083
(DATA:18/03/2014)</t>
  </si>
  <si>
    <t>LEILA MARIA GOMES BARROS</t>
  </si>
  <si>
    <t>RENATA HENRIQUE SANTANA</t>
  </si>
  <si>
    <t>RICARDO VILELA ABDELNOOR</t>
  </si>
  <si>
    <t>FELIPE RODRIGUES DA SILVA</t>
  </si>
  <si>
    <t>21-0313</t>
  </si>
  <si>
    <t>BR 10 2013 007201 0</t>
  </si>
  <si>
    <t>Composições e métodos contendo promotor específico de folhas para modificar a expressão de genes de interesse em plantas</t>
  </si>
  <si>
    <t>PCT:BR2014/000082
(DATA:18/03/2014)</t>
  </si>
  <si>
    <t>75-1112</t>
  </si>
  <si>
    <t>BR 10 2013 012926 7</t>
  </si>
  <si>
    <t>Compostos capazes de absorver radiação ultravioleta, processos de obtenção, composições fotoprotetoras e seus usos</t>
  </si>
  <si>
    <t>VINÍCIUS SOARES DA PAIXÃO CORREIA</t>
  </si>
  <si>
    <t>SILVIA KELI DE BARROS ALCANFOR</t>
  </si>
  <si>
    <t>76-1112</t>
  </si>
  <si>
    <t>BR 10 2013 012924 0</t>
  </si>
  <si>
    <t>Derivados amínicos do lcc como inibidores da acetilcolinesterase, processos para sua obtenção, composições farmacêuticas contendo os mesmos e aplicações</t>
  </si>
  <si>
    <t>FUB / UFRJ / UBEC</t>
  </si>
  <si>
    <t>LAÍS FLÁVIA NUNES LEMES</t>
  </si>
  <si>
    <t>GISELLE DE ANDRADE RAMOS</t>
  </si>
  <si>
    <t>NELILMA CORREIA ROMEIRO</t>
  </si>
  <si>
    <t>VIVIANE CORRÊA DE ALMEIDA FERNANDES</t>
  </si>
  <si>
    <t>NEWTON GONÇALVES DE CASTRO</t>
  </si>
  <si>
    <t>63-1211</t>
  </si>
  <si>
    <t>BR 10 2013 016089 0</t>
  </si>
  <si>
    <t>Telha-coletor solar concentrador – TCSC</t>
  </si>
  <si>
    <t>MARIO OLAVO MAGNO DE CARVALHO</t>
  </si>
  <si>
    <t xml:space="preserve">ILUMINAÇÃO E AQUECIMENTO </t>
  </si>
  <si>
    <t>MOISÉS UCHÔA NETO</t>
  </si>
  <si>
    <t>35-0711</t>
  </si>
  <si>
    <t>BR 10 2013 017203 0</t>
  </si>
  <si>
    <t>Composição antitumoral a base de micro e nanopartículas poliméricas, seu processo ee obtenção e suas aplicações</t>
  </si>
  <si>
    <t>FUB / UFMG</t>
  </si>
  <si>
    <t>ANDERSON DE JESUS GOMES</t>
  </si>
  <si>
    <t>FÁBIO PITTELLA SILVA</t>
  </si>
  <si>
    <t>DAWIDSON ASSIS GOMES</t>
  </si>
  <si>
    <t>55-0812</t>
  </si>
  <si>
    <t>BR 10 2013 020314 9</t>
  </si>
  <si>
    <t>Controle eletrônico e inteligente de geração fotovoltaica para o sistema conectado à rede elétrica convencional</t>
  </si>
  <si>
    <t>FUB / IFMT</t>
  </si>
  <si>
    <t>RAFAEL AMARAL SHAYANI</t>
  </si>
  <si>
    <t xml:space="preserve">MÁQUINAS, DISPOSITIVOS, MOTORES, BOMBAS, TURBINAS E AUTOMAÇÃO </t>
  </si>
  <si>
    <t>RODRIGO SANTOS JUNGES</t>
  </si>
  <si>
    <t>MARCO AURELIO GONÇALVES DE OLIVEIRA</t>
  </si>
  <si>
    <t>59-0812</t>
  </si>
  <si>
    <t>BR 10 2013 022203 8</t>
  </si>
  <si>
    <t>Processo de obtenção de hidrocarbonetos leves via craqueamento catalítico</t>
  </si>
  <si>
    <t>PATRÍCIA MOREIRA LIMA</t>
  </si>
  <si>
    <t>ARILSON ONÉSIO FERREIRA FILHO</t>
  </si>
  <si>
    <t>15-0312</t>
  </si>
  <si>
    <t>BR 10 2013 022380 8</t>
  </si>
  <si>
    <t>Nanocompósitos magnéticos microparticulados baseados em poli (pivalato de vinila) e nanopartículas magnéticas, seu processo de obtenção e suas aplicações</t>
  </si>
  <si>
    <t>ROBSON TEIXEIRA ARAÚJO</t>
  </si>
  <si>
    <t>41-0512</t>
  </si>
  <si>
    <t>BR 10 2013 027288 4</t>
  </si>
  <si>
    <t>Produção de antígeno multiepítopo do vírus da dengue, método de obtenção em plasmídeos para transformação de cloroplasto e uso desses peptídeos para detecção da dengue</t>
  </si>
  <si>
    <t>FUB / EMBRAPA / UBEC</t>
  </si>
  <si>
    <t>TATSUYA NAGATA</t>
  </si>
  <si>
    <t>RENATO DE OLIVEIRA RESENDE</t>
  </si>
  <si>
    <t>MONIQUE DA ROCHA QUEIROZ LIMA</t>
  </si>
  <si>
    <t>FRANCIELE ROBERTA MALDANER</t>
  </si>
  <si>
    <t>FLÁVIA BARRETO DOS SANTOS</t>
  </si>
  <si>
    <t>OCTÁVIO LUIZ FRANCO</t>
  </si>
  <si>
    <t>46-0612</t>
  </si>
  <si>
    <t>BR 10 2013 028596 0</t>
  </si>
  <si>
    <t>Composição à base de nanopartículas de ouro modificadas superficialmente em associação a derivados fenazínicos, seu processo de obtenção e suas aplicações</t>
  </si>
  <si>
    <t>Grafia do nome da professora está incorreta na patente. De acordo com o Lattes, seria "Nain".</t>
  </si>
  <si>
    <t>TANIRA VIANA VERÍSSIMO DE BRITO</t>
  </si>
  <si>
    <t>JAQUELINE RODRIGUES DA SILVA</t>
  </si>
  <si>
    <t>64-0713</t>
  </si>
  <si>
    <t>BR 10 2013 031052 2</t>
  </si>
  <si>
    <t>Levedura recombinante para produção de ácido lático utilizando glicerol bruto como fonte de carbono</t>
  </si>
  <si>
    <t>FUB / INTEGRA BIOPROCESSOS E ANÁLISES / UBEC</t>
  </si>
  <si>
    <t>NÁDIA SKORUPA PARACHIN</t>
  </si>
  <si>
    <t>POLLYNE BORBOREMA</t>
  </si>
  <si>
    <t>BEATRIZ SIMAS MAGALHÃES</t>
  </si>
  <si>
    <t>NADIELLE TAMIRES MOREIRA MELO</t>
  </si>
  <si>
    <t>VIRGILIO HIPÓLITO LEMOS DE CASTRO</t>
  </si>
  <si>
    <t>OSMAR DE SOUZA OLIVEIRA NETO</t>
  </si>
  <si>
    <t>103-1113</t>
  </si>
  <si>
    <t>BR 10 2013 032649 6</t>
  </si>
  <si>
    <t>Método e composições para controle de insetos - praga em plantas por meio do silenciamento de genes da família da quintina sintase e da vitelogenina bem como alternativamente pela expressão do gene de uma toxina CRY</t>
  </si>
  <si>
    <t>PCT:BR2014/050049
(DATA:18/12/2014)</t>
  </si>
  <si>
    <t>ROBERTA RAMOS COELHO</t>
  </si>
  <si>
    <t>ALEXANDRE AUGUSTO PEREIRA FIMINO</t>
  </si>
  <si>
    <t>108-1213</t>
  </si>
  <si>
    <t>BR 10 2013 032983 5</t>
  </si>
  <si>
    <r>
      <rPr>
        <sz val="12"/>
        <color rgb="FF000000"/>
        <rFont val="Arial"/>
        <family val="2"/>
        <charset val="1"/>
      </rPr>
      <t xml:space="preserve">Composição farmacêutica baseada no composto 2-[4-alil-5-(3-cloro-benzo[b]tiofen- 2-il)-4h-[1,2,4]triazol-3-ilsulfanil]-n-(3-morfolin-4-il-propil)-acetamida e seu uso na preparação de um medicamento para o tratamento de infecções causadas por micro-organismos do gênero </t>
    </r>
    <r>
      <rPr>
        <i/>
        <sz val="12"/>
        <color rgb="FF000000"/>
        <rFont val="Arial"/>
        <family val="2"/>
        <charset val="1"/>
      </rPr>
      <t>Paracoccidioides spp</t>
    </r>
  </si>
  <si>
    <t>FUB / HARMONIC PHARMA</t>
  </si>
  <si>
    <t>ANA KARINA RODRIGUES ABADIO</t>
  </si>
  <si>
    <t>NATÁLIA FLORÊNCIO MARTINS</t>
  </si>
  <si>
    <t>ÉRIKA SEKI KIOSHIMA COTICA</t>
  </si>
  <si>
    <t>BERNARD MAIGRET</t>
  </si>
  <si>
    <t>59-0713</t>
  </si>
  <si>
    <t>BR 10 2013 032985 1</t>
  </si>
  <si>
    <r>
      <rPr>
        <sz val="12"/>
        <color rgb="FF000000"/>
        <rFont val="Arial"/>
        <family val="2"/>
        <charset val="1"/>
      </rPr>
      <t xml:space="preserve">Composição farmacêutica baseada no composto 2-[[5-butilsulfanil-4-(2-feniletil)-1,2,4-triazol-3-il]metilsulfanil]-4,6-dimetilpirimidina e seu uso na preparação de um medicamento para o tratamento de infecções causadas por micro-organismos do gênero </t>
    </r>
    <r>
      <rPr>
        <i/>
        <sz val="12"/>
        <color rgb="FF000000"/>
        <rFont val="Arial"/>
        <family val="2"/>
        <charset val="1"/>
      </rPr>
      <t>Paracoccidioides spp</t>
    </r>
  </si>
  <si>
    <t>107-1213</t>
  </si>
  <si>
    <t>BR 10 2013 032984 3</t>
  </si>
  <si>
    <r>
      <rPr>
        <sz val="12"/>
        <color rgb="FF000000"/>
        <rFont val="Arial"/>
        <family val="2"/>
        <charset val="1"/>
      </rPr>
      <t xml:space="preserve">Composição farmacêutica baseada no composto [2-benzenosulfonil-4-(tolueno-4-sulfonil)-tiazol-5-il]-furan-2-ilmetil-amina e seu uso na preparação de um medicamento para o tratamento de infecções causadas por micro-organismos do gênero </t>
    </r>
    <r>
      <rPr>
        <i/>
        <sz val="12"/>
        <color rgb="FF000000"/>
        <rFont val="Arial"/>
        <family val="2"/>
        <charset val="1"/>
      </rPr>
      <t>Paracoccidioides spp</t>
    </r>
  </si>
  <si>
    <t>101-1113</t>
  </si>
  <si>
    <t>BR 10 2013 033884 2</t>
  </si>
  <si>
    <t>Composição farmacêutica de carreadores lipídicos nanoestruturados de antraciclinas e ácidos graxos poliinsaturados co-encapsulados, processo de obtenção e uso</t>
  </si>
  <si>
    <t>FUB / UFMG  / NORTHEASTERN UNIVERSITY  / FAPEMIG</t>
  </si>
  <si>
    <t>UFMG</t>
  </si>
  <si>
    <t>LUCAS ANTÔNIO MIRANDA FERREIRA</t>
  </si>
  <si>
    <t>SAMUEL VIDAL MUSSI</t>
  </si>
  <si>
    <t>MÔNICA CRISTINA DE OLIVEIRA</t>
  </si>
  <si>
    <t>VLADIMIR TORCHILIN</t>
  </si>
  <si>
    <t>11-0214</t>
  </si>
  <si>
    <t>BR 10 2014 004106 0</t>
  </si>
  <si>
    <r>
      <rPr>
        <sz val="12"/>
        <color rgb="FF000000"/>
        <rFont val="Arial"/>
        <family val="2"/>
        <charset val="1"/>
      </rPr>
      <t xml:space="preserve">Método de produção de fragmentos de anticorpo por </t>
    </r>
    <r>
      <rPr>
        <i/>
        <sz val="12"/>
        <color rgb="FF000000"/>
        <rFont val="Arial"/>
        <family val="2"/>
        <charset val="1"/>
      </rPr>
      <t>Pichia pastoris</t>
    </r>
    <r>
      <rPr>
        <sz val="12"/>
        <color rgb="FF000000"/>
        <rFont val="Arial"/>
        <family val="2"/>
        <charset val="1"/>
      </rPr>
      <t xml:space="preserve"> geneticamente modificada e meio de cultivo simplificado</t>
    </r>
  </si>
  <si>
    <t>ADALBERTO PESSOA JUNIOR</t>
  </si>
  <si>
    <t>CESAR ANDRES DIAZ ARIAS</t>
  </si>
  <si>
    <t>VALKER ARAUJO FEITOSA</t>
  </si>
  <si>
    <t>DANIELA DE ARAÚJO VIANA MARQUES</t>
  </si>
  <si>
    <t>JOÃO VITOR DUTRA MOLINO</t>
  </si>
  <si>
    <t>42-0612</t>
  </si>
  <si>
    <t>BR 10 2014 004228 8</t>
  </si>
  <si>
    <t>Processo de obtenção de olefinas via desidratação catalítica de álcoois com zeólita Y desaluminizada e uso desta em processos siimilares</t>
  </si>
  <si>
    <t>JULIO LEMOS DE MACEDO</t>
  </si>
  <si>
    <t>CATALLISADORES QUÍMICOS E ENZIMAS</t>
  </si>
  <si>
    <t>LUCIANA DINIZ BORGES</t>
  </si>
  <si>
    <t>07-0113</t>
  </si>
  <si>
    <t>BR 10 2014 004728 0</t>
  </si>
  <si>
    <t>Peptídeo modificado da peçonha de vespa social e seu uso como antiepiléptico e neuroprotetor</t>
  </si>
  <si>
    <t>MÁRCIA RENATA MORTARI</t>
  </si>
  <si>
    <t>LILIAN DOS ANJOS CARNEIRO</t>
  </si>
  <si>
    <t xml:space="preserve"> FÁRMACOS</t>
  </si>
  <si>
    <t>45-0613</t>
  </si>
  <si>
    <t>BR 10 2014 007232 2</t>
  </si>
  <si>
    <t>Sistema de biofeedback para a prática de exercícios resistidos com sobrecarga elástica</t>
  </si>
  <si>
    <t>MARCELINO MONTEIRO DE ANDRADE</t>
  </si>
  <si>
    <t xml:space="preserve">ESPORTE, JOGOS E RECREAÇÃO </t>
  </si>
  <si>
    <t>WAGNER RODRIGUES MARTINS</t>
  </si>
  <si>
    <t>RICARDO JACÓ DE OLIVEIRA</t>
  </si>
  <si>
    <t>FACULDADE DE EDUCAÇÃO FÍSICA - FEF</t>
  </si>
  <si>
    <t>VALDINAR ROCHA JUNIOR</t>
  </si>
  <si>
    <t>FERNANDA SAMPAIO TELES</t>
  </si>
  <si>
    <t>100-1113</t>
  </si>
  <si>
    <t>BR 11 2016 027455 5</t>
  </si>
  <si>
    <t>Moduladores PPAR</t>
  </si>
  <si>
    <t>FUB / UBEC / THE GOVERNING COUNCIL OF THE UNIVERSITY OF TORONTO</t>
  </si>
  <si>
    <t xml:space="preserve">FUB </t>
  </si>
  <si>
    <t>PCT:CA2014/000448
 (DATA:23/05/2014)
W.O.:2015/176153
(DATA:26/11/2015)</t>
  </si>
  <si>
    <t>CAROLYN CUMMINS</t>
  </si>
  <si>
    <t>LILIA MAGOMEDOVA</t>
  </si>
  <si>
    <t>51-0613</t>
  </si>
  <si>
    <t>BR 10 2014 013894 3</t>
  </si>
  <si>
    <t>Processo de modificação quiímica do biodiesel ou outros derivados de ácidos graxos insaturados através da reação de hidroformilação seguida de condensação com animas, biodiesel modificado, sua ação biocida e outras aplicações</t>
  </si>
  <si>
    <t xml:space="preserve">DARCY RIBEIRO </t>
  </si>
  <si>
    <t>ELLEN TANUS RANGEL</t>
  </si>
  <si>
    <t>TAMYRIS BORGES SILVA</t>
  </si>
  <si>
    <t>MARCOS JULIANO PRAUCHNER</t>
  </si>
  <si>
    <t>HUGO DE FARIAS RAMALHO</t>
  </si>
  <si>
    <t>53-0613</t>
  </si>
  <si>
    <t>BR 10 2014 016696 3</t>
  </si>
  <si>
    <t>Disposição construtiva aplicada a reator hidrotermal para processamento de materiais em água supercrítica, com kit para processamento de materiais em água supercrítica com controle e aquisição digital de pressão e temperatura e seu uso</t>
  </si>
  <si>
    <t>VINÍCIUS RICARDO DE SOUZA</t>
  </si>
  <si>
    <t>CEILANDIA</t>
  </si>
  <si>
    <t>ARAKEN DOS SANTOS WERNECK RODRIGUES</t>
  </si>
  <si>
    <t>36-0414</t>
  </si>
  <si>
    <t>BR 10 2014 018609 3</t>
  </si>
  <si>
    <t>Peptídeos imunogênicos da proteína NS1 dos vírus da dengue, seu método de obtenção em baculovírus por meio da fusão com a poliedrina e seu uso para finalidade diagnóstica</t>
  </si>
  <si>
    <t>DANIEL MENDES PEREIRA ARDISSON DE ARAÚJO</t>
  </si>
  <si>
    <t>RAISSA ALLAN SANTOS DOMINGUES</t>
  </si>
  <si>
    <t>59-0714</t>
  </si>
  <si>
    <t>BR 10 2014 020348 6</t>
  </si>
  <si>
    <t>Peptídeos opioides</t>
  </si>
  <si>
    <t>PCT:BR2015/050120
(DATA:17/08/2015)
US10588934 
(DATA:17/03/2017)</t>
  </si>
  <si>
    <t>MARIANA MAGALHÃES NÓBREGA</t>
  </si>
  <si>
    <t>60-0714</t>
  </si>
  <si>
    <t>BR 10 2014 020352 4</t>
  </si>
  <si>
    <t>PCT:BR2015/050121
(DATA:17/08/2015)
US10774111
(DATA:15/09/2020)</t>
  </si>
  <si>
    <t>FELIPE VINECKY</t>
  </si>
  <si>
    <t>05-0214</t>
  </si>
  <si>
    <t>BR 10 2014 020510 1</t>
  </si>
  <si>
    <t>Peptídeo modificado de peçonha de vespa social e seu uso como analgésico</t>
  </si>
  <si>
    <t>ELISABETH NOGUEIRA FERRONI SCHWARTZ</t>
  </si>
  <si>
    <t>JACQUELINE COIMBRA GONÇALVES</t>
  </si>
  <si>
    <t>PRISCILLA GALANTE RIBEIRO</t>
  </si>
  <si>
    <t>33-1007</t>
  </si>
  <si>
    <t>BR 10 2014 026623 2</t>
  </si>
  <si>
    <t>Marcador de massa molecular, seu processo de obtenção e sua aplicação na determinação de tamanhos de fragmentos de ácidos nucleicos</t>
  </si>
  <si>
    <t>ÉLIDA GERALDA CAMPOS</t>
  </si>
  <si>
    <t>TULIO CESAR FERREIRA</t>
  </si>
  <si>
    <t>106-1213</t>
  </si>
  <si>
    <t>BR 10 2014 027499 5</t>
  </si>
  <si>
    <t>Disposição construtiva aplicada a amortecedor de massa sintonizado com controle de variação da massa, da rigidez e do amortecimento</t>
  </si>
  <si>
    <t>GRACIELA NORA DOZ DE CARVALHO</t>
  </si>
  <si>
    <t>DISPOSITIVOS</t>
  </si>
  <si>
    <t>SUZANA MOREIRA AVILA</t>
  </si>
  <si>
    <t>JORGE ELIÉCER CAMPUZANO CARMONA</t>
  </si>
  <si>
    <t>104-1113</t>
  </si>
  <si>
    <t>BR 10 2014 029616 6</t>
  </si>
  <si>
    <t>Processo de obtenção de biopolímero iônico a partir de biopolímeros provenientes do tratamento térmico de materiais graxos, biopolímero iônico e suas aplicações</t>
  </si>
  <si>
    <t xml:space="preserve">POLÍMEROS E MACROMOLÉCULAS </t>
  </si>
  <si>
    <t>MATEUS DE AGUIAR MONTENEGRO</t>
  </si>
  <si>
    <t>MARINA GUEDES VALERIO</t>
  </si>
  <si>
    <t>MARIA LUIZA BASÍLIO GRAÇA COUTO</t>
  </si>
  <si>
    <t>16-0214</t>
  </si>
  <si>
    <t>BR 10 2014 029649 2</t>
  </si>
  <si>
    <t>Processo de fabricação de próteses articuladas a partir da combinação de materiais rígidos e flexíveis em uma única peça</t>
  </si>
  <si>
    <t>JEFERSON ANDRIS LIMA LOPES</t>
  </si>
  <si>
    <t>JORGE RIBEIRO CUNHA DA SILVA</t>
  </si>
  <si>
    <t>LUCAS COELHO ALMEIDA</t>
  </si>
  <si>
    <t>GABRIELA FREITAS GOMES DA FONSÊCA</t>
  </si>
  <si>
    <t>29-0414</t>
  </si>
  <si>
    <t>BR 10 2014 031451 2</t>
  </si>
  <si>
    <t>Processo para obtenção de um produto base de quinoa para alimentos, produto base de quinoa para alimentos, bebida de quinoa</t>
  </si>
  <si>
    <t>LÍVIA DE LACERDA DE OLIVEIRA PINELI</t>
  </si>
  <si>
    <t>JULIANA LINS SOLORZANO</t>
  </si>
  <si>
    <t>GUILHERME THEODORO DE OLIVEIRA</t>
  </si>
  <si>
    <t>84-1114</t>
  </si>
  <si>
    <t>BR 10 2014 031454 7</t>
  </si>
  <si>
    <t>Dispositivo NÃO invasivo para detecção de hipoglicemia a partir de variações na temperatura e umidade corporais</t>
  </si>
  <si>
    <t>LETÍCIA GONÇALVES NUNES COELHO</t>
  </si>
  <si>
    <t>ANDREA ALVES RIBEIRO</t>
  </si>
  <si>
    <t>FLÁVIA MONTEIRO MIRANDA</t>
  </si>
  <si>
    <t>01-0115</t>
  </si>
  <si>
    <t>BR 10 2015 002069 4</t>
  </si>
  <si>
    <t>Processo de obtenção de moléculas bioativas em sistemas carreadores micro e nanoestruturados</t>
  </si>
  <si>
    <t>PCT:BR2016/050001
(DATA:29/01/2015)
W.O.:2016/119030
(DATA:04/08/2016)</t>
  </si>
  <si>
    <t>CINTHIA CAETANO BONATTO</t>
  </si>
  <si>
    <t>60-0713</t>
  </si>
  <si>
    <t>BR 10 2015 006958 8</t>
  </si>
  <si>
    <t>Peptídeos ligantes da superfície nucleossomal e seu uso na preparação de um medicamento para tratamento de doenças que apresentam desregulação gênica</t>
  </si>
  <si>
    <t>FUB / CENTRO NACIONAL DE PESQUISA EM ENERGIA E MATERIAIS</t>
  </si>
  <si>
    <t>FRANCISCO DE ASSIS ROCHA NEVES</t>
  </si>
  <si>
    <t>GUILHERME MARTINS SANTOS</t>
  </si>
  <si>
    <t>ISABEL TORRES GOMES DA SILVA</t>
  </si>
  <si>
    <t>MANUELA SWERTS BATISTA LEITE</t>
  </si>
  <si>
    <t>PAULO SERGIO LOPES DE OLIVEIRA</t>
  </si>
  <si>
    <t>RODRIGO VARGAS HONORATO</t>
  </si>
  <si>
    <t>FELIPE AUGUSTO NUNES FERRAZ</t>
  </si>
  <si>
    <t>40-0514</t>
  </si>
  <si>
    <t>BR 10 2015 007452 2</t>
  </si>
  <si>
    <t>Levedura recombinante associada a transportadores de lactato para produção de ácido lático utilizando glicerol bruto como fonte de carbono</t>
  </si>
  <si>
    <t>POLLYNE BORBOREMA ALMEIDA DE LIMA</t>
  </si>
  <si>
    <t>LUCAS SILVA CARVALHO</t>
  </si>
  <si>
    <t>54-0614</t>
  </si>
  <si>
    <t>BR 10 2015 007543 0</t>
  </si>
  <si>
    <t>Proteína multiepítopo recombinante, seu processo de obtenção e suas aplicações relacionadas ao citomegalovírus</t>
  </si>
  <si>
    <t>FUB / UFSJ</t>
  </si>
  <si>
    <t>DANIEL SILVA DIAS</t>
  </si>
  <si>
    <t>PATRÍCIA APARECIDA FERNANDES RIBEIRO</t>
  </si>
  <si>
    <t>LAÍS MOREIRA NOGUEIRA</t>
  </si>
  <si>
    <t>43-0615</t>
  </si>
  <si>
    <t>BR 10 2015 015520 4</t>
  </si>
  <si>
    <t>Microorganismo recombinante contendo ácido nucleico modificado, seu processo de modificação e processo de produção de lipase</t>
  </si>
  <si>
    <t>RODRIGO VOLCAN ALMEIDA</t>
  </si>
  <si>
    <t>DEPARTAMENTO DE BIOQUÍMICA</t>
  </si>
  <si>
    <t>MARCELO VITOR HOLANDA</t>
  </si>
  <si>
    <t>GABRIELA COELHO BRÊDA</t>
  </si>
  <si>
    <t>KARINA DE GODOY DAIHA</t>
  </si>
  <si>
    <t>MARIANA FERNANDES AUGUSTO</t>
  </si>
  <si>
    <t>49-0613</t>
  </si>
  <si>
    <t>BR 10 2015 016096 8</t>
  </si>
  <si>
    <t>Disposição construtiva aplicada a simulador de pele humana para auxiliar no treinamento de perfuração com agulha</t>
  </si>
  <si>
    <t>MÁRIO FABRÍCIO FLEURY ROSA</t>
  </si>
  <si>
    <t>ÊMILLE KÉSSY FERREIRA DE SOUZA</t>
  </si>
  <si>
    <t xml:space="preserve">FACULDADE DE TECNOLOGIA - FT </t>
  </si>
  <si>
    <t>ROOZBEH TAHMASEBI</t>
  </si>
  <si>
    <t>19-0214</t>
  </si>
  <si>
    <t>BR 10 2015 021625 4</t>
  </si>
  <si>
    <t>Aparato para realização de cálculos matemáticos baseado em transferência de fluido entre recipientes com formato específico</t>
  </si>
  <si>
    <t>PEDRO ROITMAN</t>
  </si>
  <si>
    <t>INSTITUTO DE CIÊNCIAS EXATAS - IE</t>
  </si>
  <si>
    <t>DEPARTAMENTO DE MATEMÁTICA - MAT</t>
  </si>
  <si>
    <t>MATEMÁTICA</t>
  </si>
  <si>
    <t>58-0714</t>
  </si>
  <si>
    <t>BR 10 2015 021623 8</t>
  </si>
  <si>
    <t>Sistema automatizado de titulação fluorimétrica com dosagem microfluídica e uso para determinação de parâmetros de complexação de espécies paramagnéticas frente a fluoróforos</t>
  </si>
  <si>
    <t>ALEXANDRE FONSECA</t>
  </si>
  <si>
    <t xml:space="preserve">DISPOSITIVOS E KITS </t>
  </si>
  <si>
    <t>FERNANDO FABRIZ SODRÉ</t>
  </si>
  <si>
    <t>ALAN RIBEIRO MÓL</t>
  </si>
  <si>
    <t>57-0714</t>
  </si>
  <si>
    <t>BR 10 2015 025051 7</t>
  </si>
  <si>
    <t>Dispositivo para quantificação automática de brometo de etílio em soluções residuais, com controle dos processos de degradação e detecção do analito</t>
  </si>
  <si>
    <t>EDUARDO FERREIRA PEREIRA</t>
  </si>
  <si>
    <t>24-0415</t>
  </si>
  <si>
    <t>BR 10 2015 025668 0</t>
  </si>
  <si>
    <t>Dispositivo contendo sistema eletrônico e palmilha, para indução de simetria na distribuição do suporte de peso entre os pés.</t>
  </si>
  <si>
    <t>EMERSON FACHIN MARTINS</t>
  </si>
  <si>
    <t>MONIKE BARROS CAMARGOS</t>
  </si>
  <si>
    <t>ANTÔNIO PADILHA LANARI BÓ</t>
  </si>
  <si>
    <t>ANA CAROLINA CARDOSO DE SOUSA</t>
  </si>
  <si>
    <t>PEDRO HENRIQUE GONÇALVES INAZAWA</t>
  </si>
  <si>
    <t>34-0515</t>
  </si>
  <si>
    <t>BR 10 2015 025848 8</t>
  </si>
  <si>
    <t>Nanopartículas de terpolímeros acrílicos, seu processo de obtenção e suas aplicações</t>
  </si>
  <si>
    <t>LEONARDO FONSECA VALADARES</t>
  </si>
  <si>
    <t>JULIETE SILVA NEVES</t>
  </si>
  <si>
    <t>92-1013</t>
  </si>
  <si>
    <t>BR 10 2015 027100 0</t>
  </si>
  <si>
    <t>Kit para monitoramento automático de amostras biológicas em incubadoras, com controle de iluminação, aquisição, armazenamento e transmissão de imagens</t>
  </si>
  <si>
    <t>FUB / ELETROSPITALAR COMÉRCIO E ASSISTÊNCIA TÉCNICA LIMITADA</t>
  </si>
  <si>
    <t>FILIPE BARRETO TOMÉ</t>
  </si>
  <si>
    <t>IGOR LUIZ BERNARDES DE MOURA</t>
  </si>
  <si>
    <t>LUAN FELIPE RODRIGUES COSTA</t>
  </si>
  <si>
    <t>WILLIAN VILARINO LEITE</t>
  </si>
  <si>
    <t>GUSTAVO VINICIUS MARTINS ARVELOS</t>
  </si>
  <si>
    <t>ÉRICA DE OLIVEIRA DA COSTA</t>
  </si>
  <si>
    <t>CLÍSTONES LIVIO PEDREIRA</t>
  </si>
  <si>
    <t>62-0815</t>
  </si>
  <si>
    <t>BR 10 2015 032210 0</t>
  </si>
  <si>
    <t>Dispositivo de detecção da pressão exercida em pedais de acionamento de veículos e sistema de alerta contra sobrecargas</t>
  </si>
  <si>
    <t>FUB / UERN</t>
  </si>
  <si>
    <t>UERN</t>
  </si>
  <si>
    <t>CICÍLIA RAQUEL MAIA LEITE</t>
  </si>
  <si>
    <t>RODRIGO AZEVEDO DE MEDEIROS</t>
  </si>
  <si>
    <t>IRLAN ARLEY TARGINO MOREIRA</t>
  </si>
  <si>
    <t>NATAN MOREIRA BARROS</t>
  </si>
  <si>
    <t>88-1215</t>
  </si>
  <si>
    <t>BR 10 2016 004927 0</t>
  </si>
  <si>
    <r>
      <rPr>
        <sz val="12"/>
        <color rgb="FF000000"/>
        <rFont val="Arial"/>
        <family val="2"/>
        <charset val="1"/>
      </rPr>
      <t xml:space="preserve">Hidrogel purificado reticulado de biomassa do fruto do gênero </t>
    </r>
    <r>
      <rPr>
        <i/>
        <sz val="12"/>
        <color rgb="FF000000"/>
        <rFont val="Arial"/>
        <family val="2"/>
        <charset val="1"/>
      </rPr>
      <t>Magonia pubescens</t>
    </r>
    <r>
      <rPr>
        <sz val="12"/>
        <color rgb="FF000000"/>
        <rFont val="Arial"/>
        <family val="2"/>
        <charset val="1"/>
      </rPr>
      <t>, seu processo de obtenção e seu uso aplicado à indústria farmacêutica e de higiene</t>
    </r>
  </si>
  <si>
    <t>SARAH SILVA BRUM</t>
  </si>
  <si>
    <t>ANA CAROLINE MARTINS VIEIRA</t>
  </si>
  <si>
    <t>FERNANDO JOSÉ VILELA</t>
  </si>
  <si>
    <t>31-0414</t>
  </si>
  <si>
    <t>BR 10 2016 004949 0</t>
  </si>
  <si>
    <r>
      <rPr>
        <sz val="12"/>
        <color rgb="FF000000"/>
        <rFont val="Arial"/>
        <family val="2"/>
        <charset val="1"/>
      </rPr>
      <t xml:space="preserve">Hidrogel purificado de biomassa do fruto do gênero </t>
    </r>
    <r>
      <rPr>
        <i/>
        <sz val="12"/>
        <color rgb="FF000000"/>
        <rFont val="Arial"/>
        <family val="2"/>
        <charset val="1"/>
      </rPr>
      <t>Magonia pubescens</t>
    </r>
    <r>
      <rPr>
        <sz val="12"/>
        <color rgb="FF000000"/>
        <rFont val="Arial"/>
        <family val="2"/>
        <charset val="1"/>
      </rPr>
      <t>, seu processo de obtenção e seu uso como condicionador de solos</t>
    </r>
  </si>
  <si>
    <t xml:space="preserve">FERTILIZANTES, SUBSTRATOS E CONDICIONADORES DE SOLO </t>
  </si>
  <si>
    <t>ISABELLA COUTO RESENDE</t>
  </si>
  <si>
    <t>36-0615</t>
  </si>
  <si>
    <t>BR 10 2016 009015 6</t>
  </si>
  <si>
    <t>Conector de cisalhamento treliçado e seu processo de fabricação</t>
  </si>
  <si>
    <t>LUCIANO MENDES BEZERRA</t>
  </si>
  <si>
    <t>WALLISON CARLOS DE SOUSA BARBOSA</t>
  </si>
  <si>
    <t>LATIF CHATER</t>
  </si>
  <si>
    <t>OTÁVIO RANGEL DE OLIVEIRA E CAVALCANTE</t>
  </si>
  <si>
    <t>46-0614</t>
  </si>
  <si>
    <t>BR 10 2016 019963 8</t>
  </si>
  <si>
    <t>Adesivo microperfurado fabricado em látex, associado a fontes luminosas do tipo LED para aplicação direta em processos inflamatórios humanos internos e externos</t>
  </si>
  <si>
    <t>AROLDO KENKICHI INAZAWA</t>
  </si>
  <si>
    <t>TC</t>
  </si>
  <si>
    <t>INSTITUTO DE FÍSICA – IF</t>
  </si>
  <si>
    <t>44-0816</t>
  </si>
  <si>
    <t>BR 10 2016 020328 7</t>
  </si>
  <si>
    <t>Micropartícula antioxidante e seus usos</t>
  </si>
  <si>
    <t>FUB / UNICAMP</t>
  </si>
  <si>
    <t>UNICAMP</t>
  </si>
  <si>
    <t>MARTA CRISTINA TEIXEIRA DUARTE</t>
  </si>
  <si>
    <t>ADRIANA NOGUEIRA FIGUEIREDO</t>
  </si>
  <si>
    <t>RENATA MARIA TEIXEIRA DUARTE</t>
  </si>
  <si>
    <t>RODNEY ALEXANDRE FERREIRA RODRIGUES</t>
  </si>
  <si>
    <t>ALINE MONDINI CALIL RACANICCI</t>
  </si>
  <si>
    <t>82-1115</t>
  </si>
  <si>
    <t>BR 10 2016 020193 4</t>
  </si>
  <si>
    <r>
      <rPr>
        <sz val="12"/>
        <color rgb="FF000000"/>
        <rFont val="Arial"/>
        <family val="2"/>
        <charset val="1"/>
      </rPr>
      <t xml:space="preserve">Levedura recombinante da espécie </t>
    </r>
    <r>
      <rPr>
        <i/>
        <sz val="12"/>
        <color rgb="FF000000"/>
        <rFont val="Arial"/>
        <family val="2"/>
        <charset val="1"/>
      </rPr>
      <t>Hansenula polymorpha</t>
    </r>
    <r>
      <rPr>
        <sz val="12"/>
        <color rgb="FF000000"/>
        <rFont val="Arial"/>
        <family val="2"/>
        <charset val="1"/>
      </rPr>
      <t xml:space="preserve"> para a produção de grandes cadeias de ácido hialurônico</t>
    </r>
  </si>
  <si>
    <t>FUB / INTEGRA BIOPROCESSOS E ANALISES LTDA / UBEC</t>
  </si>
  <si>
    <t>JULIANA DAVIES DE OLIVEIRA</t>
  </si>
  <si>
    <t>ANTONIO MILTON VIEIRA GOMES</t>
  </si>
  <si>
    <t>LÚCIO REZENDE QUEIROZ</t>
  </si>
  <si>
    <t>81-1115</t>
  </si>
  <si>
    <t>BR 10 2016 020186 1</t>
  </si>
  <si>
    <r>
      <rPr>
        <sz val="12"/>
        <color rgb="FF000000"/>
        <rFont val="Arial"/>
        <family val="2"/>
        <charset val="1"/>
      </rPr>
      <t xml:space="preserve">Levedura recombinante da espécie </t>
    </r>
    <r>
      <rPr>
        <i/>
        <sz val="12"/>
        <color rgb="FF000000"/>
        <rFont val="Arial"/>
        <family val="2"/>
        <charset val="1"/>
      </rPr>
      <t>Kluyveromyces lactis</t>
    </r>
    <r>
      <rPr>
        <sz val="12"/>
        <color rgb="FF000000"/>
        <rFont val="Arial"/>
        <family val="2"/>
        <charset val="1"/>
      </rPr>
      <t xml:space="preserve"> para a produção de grandes cadeias de ácido hialurônico</t>
    </r>
  </si>
  <si>
    <t>75-1015</t>
  </si>
  <si>
    <t>BR 10 2016 025541 4</t>
  </si>
  <si>
    <t>Marcadores celulares seletivos, BTD-PH e BTD-PY, derivados do núcleo 4-bromo-2,1,3-benzotiadiazola via catálise homogênea por complexo de paládio e seu processo produtivo para uso em imageamento celular</t>
  </si>
  <si>
    <t>THIAGO OLIVEIRA CARVALHO</t>
  </si>
  <si>
    <t>PEDRO HENRIQUE PIMENTA ROCHA CARVALHO</t>
  </si>
  <si>
    <t>59-0815</t>
  </si>
  <si>
    <t>BR 10 2016 027017 0</t>
  </si>
  <si>
    <t>Dissipador metálico para controle de vibrações e seu processo de fabricação</t>
  </si>
  <si>
    <t>JOSÉ LUIS VITAL DE BRITO</t>
  </si>
  <si>
    <t>FERNANDO DOS SANTOS OLIVEIRA</t>
  </si>
  <si>
    <t>67-0915</t>
  </si>
  <si>
    <t>BR 10 2016 028991 2</t>
  </si>
  <si>
    <t>Dispositivo e processo de monitoramento e avaliação de posicionamento e de movimento corporal</t>
  </si>
  <si>
    <t>GEORGES DANIEL AMVAME NZE</t>
  </si>
  <si>
    <t>LARINNI MALHEIROS</t>
  </si>
  <si>
    <t>23-0416</t>
  </si>
  <si>
    <t>BR 10 2017 002683 3</t>
  </si>
  <si>
    <t>Sistema de ablação hepática por radiofrequência contendo equipamento com controle eletrônico e eletrodo em formato guarda-chuva fabricado em liga com memória de forma e seu método de processamento e análise de imagens médicas</t>
  </si>
  <si>
    <t>77-1014</t>
  </si>
  <si>
    <t>BR 10 2017 002626 4</t>
  </si>
  <si>
    <t>Sistema de expressão heteróloga em levedura auxotrófica para leucina contendo vetor de expressão com marca de seleção defectiva LEU2-D, processo de obtenção desse sistema e uso de sequências repetidas para integração múltipla</t>
  </si>
  <si>
    <t>MARITZA OCAMPO BETANCUR</t>
  </si>
  <si>
    <t>VIVIANE CASTELO BRANCO REIS</t>
  </si>
  <si>
    <t>22-0416</t>
  </si>
  <si>
    <t>BR 10 2017 002919 0</t>
  </si>
  <si>
    <t>Sistema de monitoramento contínuo de equipamentos hospitalares</t>
  </si>
  <si>
    <t>35-0515</t>
  </si>
  <si>
    <t>BR 10 2017 004664 8</t>
  </si>
  <si>
    <t>Composto fotoluminescente ionicamente marcado baseado em líquidos iônicos e lantanídeos, seus processos de obtenção e suas aplicações</t>
  </si>
  <si>
    <t>LEONARDO GIORDANO PATERNO</t>
  </si>
  <si>
    <t>TAYNARA REZENDE MACHADO</t>
  </si>
  <si>
    <t>91-1114</t>
  </si>
  <si>
    <t>BR 10 2017 004811 0</t>
  </si>
  <si>
    <t>Levedura recombinante para a produção de ramnolipídeos, seu processo de obtenção e uso</t>
  </si>
  <si>
    <t>FREDERICO MENDONÇA BAHIA SILVA</t>
  </si>
  <si>
    <t>GABRIELA CARNEIRO DE ALMEIDA</t>
  </si>
  <si>
    <t>RAYANE LUZIA VIEGAS CAMPOS</t>
  </si>
  <si>
    <t>DENISE MARIA GUIMARÃES FREIRE</t>
  </si>
  <si>
    <t>MAURIZIO BETTIGA</t>
  </si>
  <si>
    <t>05-0217</t>
  </si>
  <si>
    <t>BR 10 2017 006904 4</t>
  </si>
  <si>
    <t>Aumento da eficácia de supressão de expressão de genes por meio do uso de moléculas de MA com estrutura estabilizada</t>
  </si>
  <si>
    <t>PCT:2018/050087           (DATA:29/05/2018)</t>
  </si>
  <si>
    <t>RAYSSA ALMEIDA GARCIA</t>
  </si>
  <si>
    <t>RENEIDA APARECIDA GODINHO MENDES</t>
  </si>
  <si>
    <t>ÉRIKA VALÉRIA SALIBA ALBUQUERQUE FREIRE</t>
  </si>
  <si>
    <t>10-0317</t>
  </si>
  <si>
    <t>BR 10 2017 010076 6</t>
  </si>
  <si>
    <t>Látex de borracha natural hipoalergênico, protegido com polifenóis e isento de amônia, seu processo de obtenção e uso</t>
  </si>
  <si>
    <t>PCT:BR2018/050153
(DATA:10/05/2018)
W.O.:2018/205003
(DATA:15/11/2018)
CHINA:CN110892015
(DATA:17/03/2020)
MALASIA:MYPI2019006621
(DATA:12/11/2018)
INDIA:IN201927045949
(DATA:07/02/2020)</t>
  </si>
  <si>
    <t>JOÃO BOSCO RODRIGUES PERES JÚNIOR</t>
  </si>
  <si>
    <t>JÚLIA ORNELAS KRAMER</t>
  </si>
  <si>
    <t>LUIZ CARLOS PIMENTEL</t>
  </si>
  <si>
    <t>NATALIA STEFÂNIA GOMES</t>
  </si>
  <si>
    <t>07-0216</t>
  </si>
  <si>
    <t>BR 10 2017 013362 1</t>
  </si>
  <si>
    <t>Peptídeos inibidores de serinopeptidase modificados de peçonha de escorpião, seu processo de obtenção e uso</t>
  </si>
  <si>
    <t>FUB / UNIVERSIDAD NACIONAL AUTÓNOMA DE MÉXICO / UFG / EMBRAPA</t>
  </si>
  <si>
    <t>CAROLINE BARBOSA FARIAS MOURÃO</t>
  </si>
  <si>
    <t>GUILHERME DOTTO BRAND</t>
  </si>
  <si>
    <t>JOÃO ALEXANDRE RIBEIRO GONÇALVES BARBOSA</t>
  </si>
  <si>
    <t>JOÃO PAULO CAMPOS FERNANDES</t>
  </si>
  <si>
    <t>LOURIVAL DOMINGOS POSSANI POSTAY</t>
  </si>
  <si>
    <t>RITA MARIA RESTANO CASSULINI</t>
  </si>
  <si>
    <t>SIMONE GONÇALVES DA FONSECA</t>
  </si>
  <si>
    <t>MAURA VIANNA PRATES</t>
  </si>
  <si>
    <t>42-0716</t>
  </si>
  <si>
    <t>BR 10 2017 013751 1</t>
  </si>
  <si>
    <t>Disposição construtiva aplicada a motor de foguete híbrido e geometria diferenciada de seu grão combustível</t>
  </si>
  <si>
    <t>CARLOS ALBERTO GURGEL VERAS</t>
  </si>
  <si>
    <t>ARTUR ELIAS DE MORAIS BERTOLDI</t>
  </si>
  <si>
    <t>HENRIQUE MUNIZ ALVES</t>
  </si>
  <si>
    <t>47-0816</t>
  </si>
  <si>
    <t>BR 10 2017 014239 6</t>
  </si>
  <si>
    <t>Disposição construtiva aplicada à prótese para pé fabricada com características elásticas e de amortecimento, e seu método para quantificação de energia mecânica a ser reaproveitada</t>
  </si>
  <si>
    <t>DANILO DOS SANTOS OLIVEIRA</t>
  </si>
  <si>
    <t>53-0916</t>
  </si>
  <si>
    <t>BR 10 2017 018659 8</t>
  </si>
  <si>
    <t>Produção de catalisador sólido carbonáceo por meio de craqueamento térmico do alcatrão para obtenção de biocombustível</t>
  </si>
  <si>
    <t>RAFAEL BENJAMIN WERNEBURG EVARISTO</t>
  </si>
  <si>
    <t>MUNIQUE GONÇALVES GUIMARÃES</t>
  </si>
  <si>
    <t>04-0116</t>
  </si>
  <si>
    <t>BR 10 2017 022031 1</t>
  </si>
  <si>
    <t>Dispositivo para medição de força e torque em membros inferiores</t>
  </si>
  <si>
    <t>FUB / FUNDAÇÃO DE ENSINO E PESQUISA EM CIÊNCIAS DA SAÚDE (FEPECS)</t>
  </si>
  <si>
    <t>JOÃO LUIZ QUAGLIOTTI DURIGAN</t>
  </si>
  <si>
    <t>Grafia do nome do professor encontra-se errado na patente. O correto seria "Quagliotti" com dois Ts, de acordo como Lattes.</t>
  </si>
  <si>
    <t>GERSON CIPRIANO JUNIOR</t>
  </si>
  <si>
    <t>VINICIUS ZACARIAS MALDANER DA SILVA</t>
  </si>
  <si>
    <t>NATÁLIA LUCÍLIA PINTO</t>
  </si>
  <si>
    <t>PAULO EUGÊNIO OLIVEIRA DE SOUZA E SILVA</t>
  </si>
  <si>
    <t>48-0816</t>
  </si>
  <si>
    <t>BR 10 2017 024728 7</t>
  </si>
  <si>
    <t>Peptídeo antimicrobiano, seu processo de obtenção e uso</t>
  </si>
  <si>
    <t>PATRÍCIA ALBUQUERQUE DE ANDRADE NICOLA</t>
  </si>
  <si>
    <t>FERNANDA GUILHELMELLI COSTA</t>
  </si>
  <si>
    <t>LUIS FELIPE SANTOS MENEZES</t>
  </si>
  <si>
    <t>ANDRESSA MEIRELES BERNARDES ALVES</t>
  </si>
  <si>
    <t>KARINA SMIDT SIMON</t>
  </si>
  <si>
    <t>ALDO HENRIQUE FONSECA PACHECO TAVARES</t>
  </si>
  <si>
    <t>ALICE DA CUNHA MORALES ÁLVARES</t>
  </si>
  <si>
    <t>LORENA DA SILVEIRA DERENGOWSKI</t>
  </si>
  <si>
    <t>ANDRÉ MORAES NICOLA</t>
  </si>
  <si>
    <t>MARCO ANTÔNIO DE OLIVEIRA</t>
  </si>
  <si>
    <t>NATHÁLIA VILELA</t>
  </si>
  <si>
    <t>PEDRO HENRIQUE DA SILVA COSTA</t>
  </si>
  <si>
    <t>MARIA CÉLIA LARANJEIRA RIGONATTO</t>
  </si>
  <si>
    <t>60-1016</t>
  </si>
  <si>
    <t>BR 10 2017 025293 0</t>
  </si>
  <si>
    <t>Composição farmacêutica compreendendo carreadores lipídicos nanoestruturados contendo timol na forma de complexo de inclusão com ciclodextrina para administração tópica no tratamento e prevenção de distúrbios de pele</t>
  </si>
  <si>
    <t xml:space="preserve">FUB / UFPA </t>
  </si>
  <si>
    <t>MARCÍLIO SÉRGIO SOARES DA CUNHA FILHO</t>
  </si>
  <si>
    <t>TAÍS GRATIERI</t>
  </si>
  <si>
    <t>GUILHERME MARTINS GELFUSO</t>
  </si>
  <si>
    <t>FELIPE DE QUEIROZ PIRES</t>
  </si>
  <si>
    <t>INSTITUTO DE CIÊNCIAS BIOLÓGICAS - ICBIO</t>
  </si>
  <si>
    <t>TAMARA ÂNGELO DE OLIVEIRA SANTOS DAMASCENO</t>
  </si>
  <si>
    <t>JOYCE KELLY DO ROSÁRIO DA SILVA</t>
  </si>
  <si>
    <t>22-0415</t>
  </si>
  <si>
    <t>BR 10 2017 025294 9</t>
  </si>
  <si>
    <r>
      <rPr>
        <sz val="12"/>
        <color rgb="FF000000"/>
        <rFont val="Arial"/>
        <family val="2"/>
        <charset val="1"/>
      </rPr>
      <t xml:space="preserve">Composição nanoestruturada compreendendo óleo vegetal derivado de espécies do gênero </t>
    </r>
    <r>
      <rPr>
        <i/>
        <sz val="12"/>
        <color rgb="FF000000"/>
        <rFont val="Arial"/>
        <family val="2"/>
        <charset val="1"/>
      </rPr>
      <t>Caryocar</t>
    </r>
    <r>
      <rPr>
        <sz val="12"/>
        <color rgb="FF000000"/>
        <rFont val="Arial"/>
        <family val="2"/>
        <charset val="1"/>
      </rPr>
      <t xml:space="preserve"> e suas aplicações</t>
    </r>
  </si>
  <si>
    <t>VICTOR HUGO SOUSA ARAUJO</t>
  </si>
  <si>
    <t>019-0517</t>
  </si>
  <si>
    <t>BR 10 2017 017042 0</t>
  </si>
  <si>
    <t>Processo para modificação de bactérias, vetor para modificar célula de bactérias, uso de bactérias</t>
  </si>
  <si>
    <t>FUB / BETA 1-4 CONSULTORIA E DESENVOLVIMENTO DE TECNOLOGIAS QUÍMICAS E BIOTECNOLÓGICAS LTDA</t>
  </si>
  <si>
    <t>BETA 1-4 CONSULTORIA E DESENVOLVIMENTO DE TECNOLOGIAS QUÍMICAS E BIOTECNOLÓGICAS LTDA</t>
  </si>
  <si>
    <t>MYRNA BARBOSA GOMES</t>
  </si>
  <si>
    <t>LUIZ ANDRÉ FELIZARDO SILVA SCHLITTLER</t>
  </si>
  <si>
    <t>CAROLINA MARIA MACHADO DE CARVALHO ANDRADE</t>
  </si>
  <si>
    <t>75-0914</t>
  </si>
  <si>
    <t>BR 10 2017 026510 2</t>
  </si>
  <si>
    <t>Dispositivo para eletroestimulação neuromuscular de longa duração multicanais com recalibração por meio de biofeedback</t>
  </si>
  <si>
    <t>Grafia do nome do inventor está incorreto no site do INPI. O correto seria "Quagliotti", segundo o lattes.</t>
  </si>
  <si>
    <t>HENRIQUE RESENDE MARTINS</t>
  </si>
  <si>
    <t>MIGUEL EDUARDO GUTIERREZ PAREDES</t>
  </si>
  <si>
    <t>065-0618</t>
  </si>
  <si>
    <t>BR 10 2018 001359 9</t>
  </si>
  <si>
    <r>
      <rPr>
        <i/>
        <sz val="12"/>
        <color rgb="FF000000"/>
        <rFont val="Arial"/>
        <family val="2"/>
        <charset val="1"/>
      </rPr>
      <t>Komagataella phaffii</t>
    </r>
    <r>
      <rPr>
        <sz val="12"/>
        <color rgb="FF000000"/>
        <rFont val="Arial"/>
        <family val="2"/>
        <charset val="1"/>
      </rPr>
      <t xml:space="preserve"> recombinante produtora de ácido xilônico e método para a produção de ácido xilônico a partir de xilose</t>
    </r>
  </si>
  <si>
    <t>JOÃO RICARDO MOREIRA ALMEIDA</t>
  </si>
  <si>
    <t>CLENILSON MARTINS RODRIGUES</t>
  </si>
  <si>
    <t>FERNANDA JUSTEN</t>
  </si>
  <si>
    <t>TALITA GABRIELA SALLES RAMOS</t>
  </si>
  <si>
    <t>23-0517</t>
  </si>
  <si>
    <t>BR 10 2018 003762 5</t>
  </si>
  <si>
    <t>Composição farmacêutica envolvendo nanocarreadores magnéticos de óxido de ferro com cobertura de ácido láurico contendo inibidor de 5(alfa)-redutase para administração tópica no tratamento de alopecia</t>
  </si>
  <si>
    <t>FUB / UFG</t>
  </si>
  <si>
    <t>LUANA ALVES DE FREITAS AFIUNE</t>
  </si>
  <si>
    <t>MARIA APARECIDA GODOY SOLER PAJANIAN</t>
  </si>
  <si>
    <t>MATHEUS OLIVEIRA DA SILVA</t>
  </si>
  <si>
    <t>66-0814</t>
  </si>
  <si>
    <t>BR 10 2018 007863 1</t>
  </si>
  <si>
    <t>Dispositivo para fechamento e vedação com geometria cônica para reatores químicos</t>
  </si>
  <si>
    <t>ANDRESSA REGINA VASQUES MENDONÇA</t>
  </si>
  <si>
    <t>35-0617</t>
  </si>
  <si>
    <t>BR 10 2018 008420 8</t>
  </si>
  <si>
    <r>
      <rPr>
        <sz val="12"/>
        <color rgb="FF000000"/>
        <rFont val="Arial"/>
        <family val="2"/>
        <charset val="1"/>
      </rPr>
      <t xml:space="preserve">Peptídeos modificados da peçonha da vespa social </t>
    </r>
    <r>
      <rPr>
        <i/>
        <sz val="12"/>
        <color rgb="FF000000"/>
        <rFont val="Arial"/>
        <family val="2"/>
        <charset val="1"/>
      </rPr>
      <t>Parachartergus fraternus</t>
    </r>
    <r>
      <rPr>
        <sz val="12"/>
        <color rgb="FF000000"/>
        <rFont val="Arial"/>
        <family val="2"/>
        <charset val="1"/>
      </rPr>
      <t xml:space="preserve"> e seu uso no tratamento de doenças neurodegenerativas</t>
    </r>
  </si>
  <si>
    <t>ANDREIA BIOLCHI MAYER</t>
  </si>
  <si>
    <t>ADOLFO CARLOS BARROS DE SOUZA</t>
  </si>
  <si>
    <t>SOLANGE CRISTINA REGO FERNANDES</t>
  </si>
  <si>
    <t>HENRIQUE DE OLIVEIRA AMARAL</t>
  </si>
  <si>
    <t>MARCOS ROBALINHO LIMA</t>
  </si>
  <si>
    <t>14-0218</t>
  </si>
  <si>
    <t>BR 10 2018 009020 8</t>
  </si>
  <si>
    <t>Composição farmacêutica baseada em compostos 1,3,4-oxadiazólicos e seu uso na preparação de medicamentos para tratamento de infecções sistêmicas</t>
  </si>
  <si>
    <t>FUB / UEM / UNEMAT</t>
  </si>
  <si>
    <t>UEM</t>
  </si>
  <si>
    <t>TEREZINHA INEZ ESTIVALET SVIDZINSKI</t>
  </si>
  <si>
    <t>PATRÍCIA DE SOUZA BONFIM DE MENDONÇA</t>
  </si>
  <si>
    <t>ISIS REGINA GRENIER CAPOCI</t>
  </si>
  <si>
    <t>DANIELLA RENATA FARIA</t>
  </si>
  <si>
    <t>KARINA MAYUMI SAKITA</t>
  </si>
  <si>
    <t>FABRICIO MORELLI</t>
  </si>
  <si>
    <t>FRANCIELE ABIGAIL VILUGRON RODRIGUES</t>
  </si>
  <si>
    <t>CLAUDIA PATRICIA BRAVO CHAUCANÉS</t>
  </si>
  <si>
    <t>90-1215</t>
  </si>
  <si>
    <t>BR 10 2018 011685 1</t>
  </si>
  <si>
    <t>Produção de combustível alternativo a partir de resíduo oleoso oriundo da produção de latas de alumínio</t>
  </si>
  <si>
    <t>ENERGIA ALTERNATIVA</t>
  </si>
  <si>
    <t>HELVIA NANCY FUZER LIRA</t>
  </si>
  <si>
    <t>28-0516</t>
  </si>
  <si>
    <t>BR 10 2018 011677 0</t>
  </si>
  <si>
    <t>Processos de obtenção de celulose modificada - carboxilose - e suas aplicações como aditivo</t>
  </si>
  <si>
    <t>RENATA RODRIGUES SUCUPIRA</t>
  </si>
  <si>
    <t>89-1215</t>
  </si>
  <si>
    <t>BR 10 2018 011690 8</t>
  </si>
  <si>
    <t>Produção de graxa lubrificante de lítio a partir do resíduo oleoso da produção de latas de alumínio</t>
  </si>
  <si>
    <t>LUBRIFICANTES</t>
  </si>
  <si>
    <t>MAURO JOSE RIOS POGGI DE FIGUEIREDO</t>
  </si>
  <si>
    <t>41-0717</t>
  </si>
  <si>
    <t>BR 10 2018 011822 6</t>
  </si>
  <si>
    <t>Reator de câmara única e processo para malteação de grãos em leito fluidizado</t>
  </si>
  <si>
    <t>AMANDA DE SOUSA ALMEIDA</t>
  </si>
  <si>
    <t>ALEXANDRE CAIRES RODRIGUES</t>
  </si>
  <si>
    <t>LOURENÇO DI GIORGIO SILVA PINHEIRO</t>
  </si>
  <si>
    <t>MARCIO LIMA DA SILVA</t>
  </si>
  <si>
    <t>PROFNIT</t>
  </si>
  <si>
    <t>MATHEUS GONÇALVES DA SILVA E SOUZA</t>
  </si>
  <si>
    <t>059-0618</t>
  </si>
  <si>
    <t>BR 10 2018 011807 2</t>
  </si>
  <si>
    <t>Método de regulação da expressão gênica, método de produzir uma célula transgênica, cassetes de expressão, vetores de expressão gênica, módulo de alteração do perfil da expressão gênica e seu uso.</t>
  </si>
  <si>
    <t>ELIBIO LEOPOLDO RECH FILHO</t>
  </si>
  <si>
    <t>ANDRE MELRO MURAD</t>
  </si>
  <si>
    <t>RAYANE NUNES LIMA</t>
  </si>
  <si>
    <t>MARIANA MARTINS SEVERO DE ALMEIDA</t>
  </si>
  <si>
    <t>EDUARDO DE OLIVEIRA MELO</t>
  </si>
  <si>
    <t>CRISTIANO CASTRO LACORTE</t>
  </si>
  <si>
    <t>LILIAN HASEGAWA FLORENTINO</t>
  </si>
  <si>
    <t>CINTIA MARQUES COELHO</t>
  </si>
  <si>
    <t>MAYNA DA SILVEIRA GOMIDE</t>
  </si>
  <si>
    <t>THAIS TORQUATO SALES</t>
  </si>
  <si>
    <t>MARTIN HERNAN BONAMINO</t>
  </si>
  <si>
    <t>43-0717</t>
  </si>
  <si>
    <t>BR 10 2018 012209 6</t>
  </si>
  <si>
    <t>Dispositivo para caracterização do ruído pneu-pavimento e seu processo de fabricação</t>
  </si>
  <si>
    <t>MARIA ALZIRA DE ARAÚJO NUNES</t>
  </si>
  <si>
    <t>PAULO GERMANO FETTER JÚNIOR</t>
  </si>
  <si>
    <t>50-0817</t>
  </si>
  <si>
    <t>BR 10 2018 012785 3</t>
  </si>
  <si>
    <t>Metodologia para avaliação de desempenho de máquina de medição por coordenadas do tipo braço articulado por meio da análise de elementos geométricos virtuais</t>
  </si>
  <si>
    <t>BRUNO FAGUNDES FERREIRA</t>
  </si>
  <si>
    <t>31-0516</t>
  </si>
  <si>
    <t>BR 10 2018 015175 4</t>
  </si>
  <si>
    <t>Fluido magnético, seu processo de obtenção e uso na castração por magneto-hipertermia</t>
  </si>
  <si>
    <t>JOSÉ LUIZ JIVAGO DE PAULA RÔLO</t>
  </si>
  <si>
    <t>ANDRIS FIGUEIROA BAKUZIS</t>
  </si>
  <si>
    <t>INSTITUTO DE MATEMÁTICA E FÍSICA</t>
  </si>
  <si>
    <t>GUSTAVO CAPISTRANO PINTO LEITE</t>
  </si>
  <si>
    <t>42-0717</t>
  </si>
  <si>
    <t>BR 10 2018 067395 5</t>
  </si>
  <si>
    <t>Processo de extração de óleo virgem de abacate</t>
  </si>
  <si>
    <t>OSVALDO KIYOSHI YAMANISHI</t>
  </si>
  <si>
    <t>ZAENAB ALNASAN</t>
  </si>
  <si>
    <t>34-0616</t>
  </si>
  <si>
    <t>BR 10 2018 067827 2</t>
  </si>
  <si>
    <r>
      <rPr>
        <sz val="12"/>
        <color rgb="FF000000"/>
        <rFont val="Arial"/>
        <family val="2"/>
        <charset val="1"/>
      </rPr>
      <t xml:space="preserve">Proteína recombinante de </t>
    </r>
    <r>
      <rPr>
        <i/>
        <sz val="12"/>
        <color rgb="FF000000"/>
        <rFont val="Arial"/>
        <family val="2"/>
        <charset val="1"/>
      </rPr>
      <t>Leishmania infantum</t>
    </r>
    <r>
      <rPr>
        <sz val="12"/>
        <color rgb="FF000000"/>
        <rFont val="Arial"/>
        <family val="2"/>
        <charset val="1"/>
      </rPr>
      <t>, conjunto
diagnóstico para Leishmaniose</t>
    </r>
    <r>
      <rPr>
        <i/>
        <sz val="12"/>
        <color rgb="FF000000"/>
        <rFont val="Arial"/>
        <family val="2"/>
        <charset val="1"/>
      </rPr>
      <t xml:space="preserve"> </t>
    </r>
    <r>
      <rPr>
        <sz val="12"/>
        <color rgb="FF000000"/>
        <rFont val="Arial"/>
        <family val="2"/>
        <charset val="1"/>
      </rPr>
      <t>visceral, processo
de detecção de Leishmaniose visceral e aplicações</t>
    </r>
  </si>
  <si>
    <t>VICENTE DE PAULO MARTINS</t>
  </si>
  <si>
    <t>HERICK SAMPAIO MULLER</t>
  </si>
  <si>
    <t>LUIS JANSSEN MAIA</t>
  </si>
  <si>
    <t>ADRIANA MONTE CASSIANO CANAVACI MARTINS</t>
  </si>
  <si>
    <t>TATIANA AMABILE DE CAMPOS</t>
  </si>
  <si>
    <t>CECÍLIA BEATRIZ FIUZA FAVALI</t>
  </si>
  <si>
    <t>LÍVIA RIBEIRO MENDONÇA</t>
  </si>
  <si>
    <t>49-0816</t>
  </si>
  <si>
    <t>BR 10 2018 067853 1</t>
  </si>
  <si>
    <t>Microesferas de alginato-quitosana com amilases fúngicas imobilizadas em fase interna, seu processo de obtenção e seu uso na hidrólise de amido em açúcares redutores</t>
  </si>
  <si>
    <t>IGOR ALBUQUERQUE DE SOUZA</t>
  </si>
  <si>
    <t>DANIELA CASTILHO ORSI</t>
  </si>
  <si>
    <t>67-1117</t>
  </si>
  <si>
    <t>BR 10 2018 067855 8</t>
  </si>
  <si>
    <t>Microesferas de alginato-quitosana com amilases fúngicas imobilizadas em fase única, seu processo de obtenção e seu uso na hidrólise de amido em açúcares redutores</t>
  </si>
  <si>
    <t>66-1117</t>
  </si>
  <si>
    <t>BR 10 2018 067854 0</t>
  </si>
  <si>
    <t>Microesferas de alginato-quitosana com amilases fúngicas imobilizadas em fase externa, seu processo de obtenção e seu uso na hidrólise de amido em açúcares redutores</t>
  </si>
  <si>
    <t>09-0317</t>
  </si>
  <si>
    <t>BR 10 2018 070523 7</t>
  </si>
  <si>
    <t>Linhagem leucocitária transformada e suas aplicações biotecnológicas</t>
  </si>
  <si>
    <t>LUIS ISAMU BARROS KANZAKI</t>
  </si>
  <si>
    <t>ÉLIDA CLEYSE GOMES DA MATA</t>
  </si>
  <si>
    <t>057-0518</t>
  </si>
  <si>
    <t>BR 10 2018 070920 8</t>
  </si>
  <si>
    <t>Peptídeos intragênicos antimicrobianos</t>
  </si>
  <si>
    <t>MARCELO HENRIQUE SOLLER RAMADA</t>
  </si>
  <si>
    <t>056-0518</t>
  </si>
  <si>
    <t>BR 10 2018 070917 8</t>
  </si>
  <si>
    <t>Peptídeos intragênicos antimicrobianos relacionados ao agente causador da vassoura de bruxa</t>
  </si>
  <si>
    <t>61-1016</t>
  </si>
  <si>
    <t>BR 10 2018 072899 7</t>
  </si>
  <si>
    <t>Composição farmacêutica nanoestruturada contendo dilapiol para administração tópica no tratamento de infecções cutâneas</t>
  </si>
  <si>
    <t>FUB / UFPA</t>
  </si>
  <si>
    <t>GIULIAN NEPOMUCENO DE MENEZES</t>
  </si>
  <si>
    <t>JOSÉ GUILHERME SOARES MAIA</t>
  </si>
  <si>
    <t>13-0417</t>
  </si>
  <si>
    <t>BR 10 2018 073629 9</t>
  </si>
  <si>
    <t>Dispositivo e processo para análise da turbidez do líquido peritoneal dialisado</t>
  </si>
  <si>
    <t>MATEUS ALVES DA ROCHA</t>
  </si>
  <si>
    <t>NILSON EDUARDO FERREIRA</t>
  </si>
  <si>
    <t>LUAN JOSÉ DE ALMEIDA CARDOSO</t>
  </si>
  <si>
    <t>DANOVAN MARTINS DE SOUZA</t>
  </si>
  <si>
    <t>068-0718</t>
  </si>
  <si>
    <t>BR 10 2018 073625 6</t>
  </si>
  <si>
    <t>Processo para produção de folhas de borracha embobinadas</t>
  </si>
  <si>
    <t>FUB / USINORTE USINAGEM LTDA</t>
  </si>
  <si>
    <t>JOSÉ ALOÍSIO CORADO GUEDES</t>
  </si>
  <si>
    <t>JOSÉ IVO DOS SANTOS</t>
  </si>
  <si>
    <t>14-0316</t>
  </si>
  <si>
    <t>BR 10 2018 076106 4</t>
  </si>
  <si>
    <t>Dispositivo termo acústico para torrefação de biomassas</t>
  </si>
  <si>
    <t>FUB / SERVIÇO FLORESTAL BRASILEIRO (SFB)</t>
  </si>
  <si>
    <t>ARMANDO DE AZEVEDO CALDEIRA PIRES</t>
  </si>
  <si>
    <t>MÁQUINAS, DISPOSITIVOS, MOTORES, BOMAS, TURBINAS E AUTOMAÇÃO</t>
  </si>
  <si>
    <t>MARCUS VINICIUS GIRÃO DE MORAIS</t>
  </si>
  <si>
    <t>EDGAR AMARAL SILVEIRA</t>
  </si>
  <si>
    <t>PATRICK LOUIS ALBERT ROUSSET</t>
  </si>
  <si>
    <t>019-0218</t>
  </si>
  <si>
    <t>BR 10 2019 004347 4</t>
  </si>
  <si>
    <t>Copolímeros de derivados acrílicos do glicerol, seu processo de obtenção e sua aplicação como adesivos sensíveis à pressão (PSA) e como catalisadores em reações de transesterificação e esterificação de ácidos graxos</t>
  </si>
  <si>
    <t>ALAN THYAGO JENSEN</t>
  </si>
  <si>
    <t>ROSSANO GAMBETTA</t>
  </si>
  <si>
    <t>73-1216</t>
  </si>
  <si>
    <t>BR 10 2019 005522 7</t>
  </si>
  <si>
    <t>Sistema de criptografia visual com lâmina colorida</t>
  </si>
  <si>
    <t>MAX EDUARDO VIZCARRA MELGAR</t>
  </si>
  <si>
    <t>MYLENE CHRISTINE QUEIROZ DE FARIAS</t>
  </si>
  <si>
    <t>72-1216</t>
  </si>
  <si>
    <t>BR 10 2019 005475 1</t>
  </si>
  <si>
    <t>Código de barra bidimensional colorido de alta densidade de informação</t>
  </si>
  <si>
    <t>20-0416</t>
  </si>
  <si>
    <t>BR 10 2019 007691 7</t>
  </si>
  <si>
    <t>Sistema de rastreamento e localização espacial de sensores magnéticos e método de rastreamento e localização</t>
  </si>
  <si>
    <t>FUB / VALE S.A.</t>
  </si>
  <si>
    <t>VALE S.A.</t>
  </si>
  <si>
    <t>ADONIRAN JUDSON DE BARROS BRAGA</t>
  </si>
  <si>
    <t>EM TRAMITAÇÃO</t>
  </si>
  <si>
    <t>RASTREAMENTO E LOCALIZAÇÃO</t>
  </si>
  <si>
    <t>LEONARDO AGUAYO</t>
  </si>
  <si>
    <t>ANDRÉ NOLL BARRETO</t>
  </si>
  <si>
    <t>WILSON MIOLA</t>
  </si>
  <si>
    <t>LUIS GUILHERME UZEDA GARCIA</t>
  </si>
  <si>
    <t>072-0818</t>
  </si>
  <si>
    <t>BR 10 2019 008031 0</t>
  </si>
  <si>
    <t>Formulação de coquetel enzimático otimizado, e
seus usos</t>
  </si>
  <si>
    <t>ANDREZA DE MELLO LOPES BORGES</t>
  </si>
  <si>
    <t>FÉLIX GONÇALVES DE SIQUEIRA</t>
  </si>
  <si>
    <t>RUBEN DARIO ROMERO PELAEZ</t>
  </si>
  <si>
    <t>60-0917</t>
  </si>
  <si>
    <t>BR 10 2019 010866 5</t>
  </si>
  <si>
    <t>Um anticorpo humanizado anti-IFN-ALFA2B</t>
  </si>
  <si>
    <t>FUB / CONSEJO NACIONAL DE INVESTIGACIONES CIENTÍFICAS Y TÉCNICAS (CONICET) / UNIVERSIDAD NACIONAL DEL LITORAL (UNL)</t>
  </si>
  <si>
    <t>CAROLINA VERÓNICA ATTALLAH</t>
  </si>
  <si>
    <t>MARINA ETCHEVERRIGARAY</t>
  </si>
  <si>
    <t>MARCOS RAFAEL OGGERO EBERHARDT</t>
  </si>
  <si>
    <t>MARÍA FERNANDA AGUILAR</t>
  </si>
  <si>
    <t>ALBERTO SERGIO GARAY</t>
  </si>
  <si>
    <t>DANIEL ENRIQUE RODRIGUES</t>
  </si>
  <si>
    <t>FERNANDO HENRIQUE HERRERA</t>
  </si>
  <si>
    <t>032-0418</t>
  </si>
  <si>
    <t>BR 10 2019 013124 1</t>
  </si>
  <si>
    <t>Processo para simulação de controle de atitude de nanossatélites a partir de atuação magnética</t>
  </si>
  <si>
    <t>RENATO ALVES BORGES</t>
  </si>
  <si>
    <t>TECNOLOGIA AEROESPACIAL E SATÉLITES</t>
  </si>
  <si>
    <t>CHANTAL CAPPELLETTI</t>
  </si>
  <si>
    <t>SIMONE BATTISTINI</t>
  </si>
  <si>
    <t>IGOR SEITI KINOSHITA ISHIOKA</t>
  </si>
  <si>
    <t>LUCAS MENESES BANDEIRA DA SILVA</t>
  </si>
  <si>
    <t>074-0818</t>
  </si>
  <si>
    <t>BR 10 2019 013988 9</t>
  </si>
  <si>
    <t>Cadeira de rodas modular</t>
  </si>
  <si>
    <t>ANA HELENA PEREZ COSTA</t>
  </si>
  <si>
    <t>054-0518</t>
  </si>
  <si>
    <t>BR 10 2019 014328 2</t>
  </si>
  <si>
    <t>Dispositivo de proteção ótica, medida de deformação e de temperatura em estruturas de concreto e em solo por meio de sensores óticos</t>
  </si>
  <si>
    <t xml:space="preserve">FUB / UNIVERSIDADE TECNOLÓGICA FEDERAL DO PARANÁ / INSTITUTO FEDERAL DE EDUCAÇÃO, CIÊNCIA E TECNOLOGIA GOIANO / INSTITUTO FEDERAL DE EDUCAÇÃO, CIÊNCIA E TECNOLOGIA DE BRASÍLIA / UFG </t>
  </si>
  <si>
    <t>MARCO ROGÉRIO CALHEIRA LIMA</t>
  </si>
  <si>
    <t>MAURÍCIO MARTINES SALES</t>
  </si>
  <si>
    <t>JOSÉ LUÍS FABRIS</t>
  </si>
  <si>
    <t>MARCIA MULLER</t>
  </si>
  <si>
    <t>ALEONES JOSÉ DA CRUZ JUNIOR</t>
  </si>
  <si>
    <t>012-0417</t>
  </si>
  <si>
    <t>BR 10 2019 014641 9</t>
  </si>
  <si>
    <t>Dispositivo detector de aproximação em ambiente
aquático</t>
  </si>
  <si>
    <t>FERNANDA DA ROCHA MEDEIROS</t>
  </si>
  <si>
    <t>JÚLIA RAULINO DE SOUZA RIPPEL</t>
  </si>
  <si>
    <t>ISABELA VIANA DANTAS</t>
  </si>
  <si>
    <t>100-1218</t>
  </si>
  <si>
    <t>BR 10 2019 020528 8</t>
  </si>
  <si>
    <r>
      <rPr>
        <sz val="12"/>
        <color rgb="FF000000"/>
        <rFont val="Arial"/>
        <family val="2"/>
        <charset val="1"/>
      </rPr>
      <t xml:space="preserve">Produção de 2’-fucosillactose em cepa recombinante de </t>
    </r>
    <r>
      <rPr>
        <i/>
        <sz val="12"/>
        <color rgb="FF000000"/>
        <rFont val="Arial"/>
        <family val="2"/>
        <charset val="1"/>
      </rPr>
      <t>Kluyveromyces lactis</t>
    </r>
    <r>
      <rPr>
        <sz val="12"/>
        <color rgb="FF000000"/>
        <rFont val="Arial"/>
        <family val="2"/>
        <charset val="1"/>
      </rPr>
      <t xml:space="preserve"> utilizando manose como substrato</t>
    </r>
  </si>
  <si>
    <t xml:space="preserve">FUB / INSTITUTO NACIONAL DE TECNOLOGIA - INT </t>
  </si>
  <si>
    <t>GABRIEL FEITOSA RODRIGUES CARNEIRO</t>
  </si>
  <si>
    <t>ANDRÉ SOARES CAMPOS</t>
  </si>
  <si>
    <t>097-1218</t>
  </si>
  <si>
    <t>BR 10 2019 023405 9</t>
  </si>
  <si>
    <r>
      <rPr>
        <sz val="12"/>
        <color rgb="FF000000"/>
        <rFont val="Arial"/>
        <family val="2"/>
        <charset val="1"/>
      </rPr>
      <t xml:space="preserve">Linhagem geneticamente modificada de </t>
    </r>
    <r>
      <rPr>
        <i/>
        <sz val="12"/>
        <color rgb="FF000000"/>
        <rFont val="Arial"/>
        <family val="2"/>
        <charset val="1"/>
      </rPr>
      <t>Saccharomyces cerevisiae</t>
    </r>
    <r>
      <rPr>
        <sz val="12"/>
        <color rgb="FF000000"/>
        <rFont val="Arial"/>
        <family val="2"/>
        <charset val="1"/>
      </rPr>
      <t xml:space="preserve"> para produção de ácidos graxos de cadeia curta e média, seu processo de obtenção e seu uso aplicado à indústria</t>
    </r>
  </si>
  <si>
    <t>OTÁVIO BRAVIM DA SILVA</t>
  </si>
  <si>
    <t>THOMAS CHRISTOPHER RHYS WILLIAMS</t>
  </si>
  <si>
    <t>DEPARTAMENTO DE BOTÂNICA - BOT</t>
  </si>
  <si>
    <t>JEROEN MORITZ MAERTENS</t>
  </si>
  <si>
    <t>098-1218</t>
  </si>
  <si>
    <t>BR 10 2019 023411 3</t>
  </si>
  <si>
    <r>
      <rPr>
        <sz val="12"/>
        <color rgb="FF000000"/>
        <rFont val="Arial"/>
        <family val="2"/>
        <charset val="1"/>
      </rPr>
      <t xml:space="preserve">Linhagem geneticamente modificada de </t>
    </r>
    <r>
      <rPr>
        <i/>
        <sz val="12"/>
        <color rgb="FF000000"/>
        <rFont val="Arial"/>
        <family val="2"/>
        <charset val="1"/>
      </rPr>
      <t>Saccharomyces Cerevisiae</t>
    </r>
    <r>
      <rPr>
        <sz val="12"/>
        <color rgb="FF000000"/>
        <rFont val="Arial"/>
        <family val="2"/>
        <charset val="1"/>
      </rPr>
      <t xml:space="preserve"> para produção de ácidos graxos poli-insaturados de cadeia longa, seu
processo de obtenção e seu uso aplicado a indústria</t>
    </r>
  </si>
  <si>
    <t>039-0519</t>
  </si>
  <si>
    <t>BR 10 2019 024756 8</t>
  </si>
  <si>
    <t>Levedura recombinante para a produção de pululanase, seu processo de obtenção e uso</t>
  </si>
  <si>
    <t>FUB / UNIVERSIDADE FEDERAL DE SÃO JOÃO DEL REI</t>
  </si>
  <si>
    <t>UNIVERSIDADE FEDERAL DE SÃO JOÃO DEL REI</t>
  </si>
  <si>
    <t>ANA AMÉLIA MAIA SILVA</t>
  </si>
  <si>
    <t>THAÍS PAIVA PORTO DE SOUZA</t>
  </si>
  <si>
    <t>MARIA JACIARA FERREIRA</t>
  </si>
  <si>
    <t>046-0619</t>
  </si>
  <si>
    <t>BR 10 2019 024762 2</t>
  </si>
  <si>
    <t>Transcriptase reversa recombinante, seu processo de obtenção e uso</t>
  </si>
  <si>
    <t>UFSJ</t>
  </si>
  <si>
    <t>PATRÍCIA APARECEIDA FERNANDES</t>
  </si>
  <si>
    <t>JULIANA MARTINS MACHADO</t>
  </si>
  <si>
    <t>013-0219</t>
  </si>
  <si>
    <t>BR 10 2019 025559 5</t>
  </si>
  <si>
    <t>Formulação farmacêutica de esmalte de liberação controlada, seu processo de obtenção e uso para o tratamento de infecções ungueal</t>
  </si>
  <si>
    <t>LÍVIA CRISTINA LIRA DE SÁ BARRETO</t>
  </si>
  <si>
    <t>IZABEL CRISTINA RODRIGUES DA SILVA</t>
  </si>
  <si>
    <t>DEVANA FERREIRA SIMÕES</t>
  </si>
  <si>
    <t>FELIPE QUEIRÓZ PIRES</t>
  </si>
  <si>
    <t>008-0219</t>
  </si>
  <si>
    <t>BR 10 2019 026317 2</t>
  </si>
  <si>
    <t>Dispositivo para registros de perda hídrica transepidérmica</t>
  </si>
  <si>
    <t>DÁRIO DESCARTES AMARAL MOREIRA</t>
  </si>
  <si>
    <t>EULER DE VILHENA GARCIA</t>
  </si>
  <si>
    <t>027-0218</t>
  </si>
  <si>
    <t>BR 10 2020 002172 9</t>
  </si>
  <si>
    <t>Potencializador de fotossíntese baseados em nanopartículas híbridas de carbono, seu processo de obtenção e seu uso como nanobioestimulantes e nanofertilizantes em cultivos agrícolas</t>
  </si>
  <si>
    <t>FUB / KRILLTECH / EMBRAPA</t>
  </si>
  <si>
    <t>BIOINSUMOS</t>
  </si>
  <si>
    <t>ROGÉRIO GOMES FARIA</t>
  </si>
  <si>
    <t>JUSCIMAR DA SILVA</t>
  </si>
  <si>
    <t>JADER GALBA BUSATO</t>
  </si>
  <si>
    <t>MARCELO HENRIQUE SOUSA</t>
  </si>
  <si>
    <t>CARIME VITÓRIA DA SILVA RODRIGUES</t>
  </si>
  <si>
    <t>CARLOS EDUARDO PACHECO LIMA</t>
  </si>
  <si>
    <t>ÍTALO MORAES ROCHA GUEDES</t>
  </si>
  <si>
    <t>MARCOS BRANDÃO BRAGA</t>
  </si>
  <si>
    <t>MARIANA RODRIGUES FONTENELLE</t>
  </si>
  <si>
    <t>ATAÍLSON OLIVEIRA DA SILVA</t>
  </si>
  <si>
    <t>028-0218</t>
  </si>
  <si>
    <t>BR 10 2020 002179 6</t>
  </si>
  <si>
    <t>Nanoformulações biopesticidas baseadas em metabólitos secundários e micronutrientes, seu processo de obtenção e seu uso no controle de patógenos e pragas</t>
  </si>
  <si>
    <t>JONATHAN DIAS DE LIMA</t>
  </si>
  <si>
    <t>NATALIA FLORENCIO MARTINS</t>
  </si>
  <si>
    <t>ÉRICA SALIBA ALBUQUERQUE FREIRE</t>
  </si>
  <si>
    <t>DANILO BORGES PINHO</t>
  </si>
  <si>
    <t>TAINARA DA SILVA CAIXETA</t>
  </si>
  <si>
    <t>SÉRGIO MIGUEL VÉLEZ ZAMBRANO</t>
  </si>
  <si>
    <t>BIANCA SAMAY ANGELINO BONFIM</t>
  </si>
  <si>
    <t>CAMILA PEREIRA DE ALMEIDA</t>
  </si>
  <si>
    <t>LORENA CARNEIRO ALBERNAZ</t>
  </si>
  <si>
    <t>LAILA SALEN ESPINDOLA</t>
  </si>
  <si>
    <t>RENATA GARCIA DUSI</t>
  </si>
  <si>
    <t>68-1117</t>
  </si>
  <si>
    <t>BR 10 2020 002162 1</t>
  </si>
  <si>
    <t xml:space="preserve">Nanoformulação baseada em carbon-dots e anfotericina b, seu processo de produção e sua utilização no tratamento de infecções parasitarias, bacterianas e fúngicas </t>
  </si>
  <si>
    <t xml:space="preserve">FUB / KRILLTECH </t>
  </si>
  <si>
    <t>LUANA MARIA MAGALHÃES DE SOUZA BRANDÃO</t>
  </si>
  <si>
    <t>FREDERICO HILLESHEIM HORST</t>
  </si>
  <si>
    <t>VIVIANE MEDEIROS SILVA</t>
  </si>
  <si>
    <t>CIRO MARTINS GOMES</t>
  </si>
  <si>
    <t>PAULO EDUARDO NARCIZO DE SOUZA</t>
  </si>
  <si>
    <t>JAQUELINE OSIRO BERGMANN</t>
  </si>
  <si>
    <t>SACHA BRAUN CHAVES</t>
  </si>
  <si>
    <t>LAÍS SEVILHA DOS SANTOS</t>
  </si>
  <si>
    <t>DANIEL OIVEIRA FREIRE</t>
  </si>
  <si>
    <t>RAIMUNDA NONATA RIBEIRO SAMPAIO</t>
  </si>
  <si>
    <t>MARIA DE SOUZA BRITO NETA</t>
  </si>
  <si>
    <t>NARA KANZAKI</t>
  </si>
  <si>
    <t>BR 13 2020 004201 6</t>
  </si>
  <si>
    <t>CERTIFICADO DE ADIÇÃO</t>
  </si>
  <si>
    <t>FUB / UEM / FUNDAÇÃO UNIVERSIDADE DO ESTADO DO MATO GROSSO</t>
  </si>
  <si>
    <t>FRANCIELE ABIGAIL VILUGRON RODRIGES VENDRAMINI</t>
  </si>
  <si>
    <t>ROSILENE FRESSATTI CARDOSO</t>
  </si>
  <si>
    <t>PATRÍCIA DE MATTOS ANDRIATO</t>
  </si>
  <si>
    <t>RAQUEL CABRAL MELO</t>
  </si>
  <si>
    <t>85-1119</t>
  </si>
  <si>
    <t>BR 10 2020 004312 9</t>
  </si>
  <si>
    <t>Método para Produzir Planta Resistente a Inseto Praga, Planta Resistente a Inseto Praga e Moléculas de Ácido Nucléico Utilizadas para Obtenção de tal Planta Através de DS-RNAs Relacionados à Ecdise</t>
  </si>
  <si>
    <t>AGRICULTURA</t>
  </si>
  <si>
    <t>ANA GABRIELA BORGES LEITE</t>
  </si>
  <si>
    <t>JOSÉ DIJAIR ANTONINO DE SOUZA JÚNIOR</t>
  </si>
  <si>
    <t>ROBERTA RAMOS COELHO </t>
  </si>
  <si>
    <t>CLIDIA EDUARDA MOREIRA PINTO</t>
  </si>
  <si>
    <t>ISABELA TRISTAN LOURENÇO-TESSUTTI</t>
  </si>
  <si>
    <t>CAROLINA VIANNA MORGANTE</t>
  </si>
  <si>
    <t>09-0220</t>
  </si>
  <si>
    <t>BR 10 2020 004695 0</t>
  </si>
  <si>
    <t>Leveduras recombinantes compreendendo gene de transportador de pentoses, usos das mesmas e método de fermentação</t>
  </si>
  <si>
    <t>JOÃO RICARDO MOREIRA DE ALMEIDA</t>
  </si>
  <si>
    <t xml:space="preserve">Proteção que NÃO possui número de demanda ou pasta em "Ativos Protegidos".  A demanda (09-0220) foi encontrada na pasta "Consultas em Andamento", contendo o mesmo título e cotitularidade com a EMBRAPA. O "Cadastro de Consulta" encontra-se desatualizado e com falta de informações. </t>
  </si>
  <si>
    <t>VICTOR MENDES HONORATO</t>
  </si>
  <si>
    <t>075-1117</t>
  </si>
  <si>
    <t>BR 10 2020 008811 4</t>
  </si>
  <si>
    <t>Composto fluorescente derivado do núcleo 2,1,3-benzotiadiazola híbrido com quinolina, seu processo de obtenção e suas aplicações na marcação seletiva de estruturas lipídicas</t>
  </si>
  <si>
    <t>GISELE ALVES MEDEIROS</t>
  </si>
  <si>
    <t>018-0218</t>
  </si>
  <si>
    <t>BR 10 2020 009167 0</t>
  </si>
  <si>
    <t>Micropartículas de terpolímeros, seu processo de obtenção e sua aplicação como suporte para imobilização de enzimas para reações de transesterificação</t>
  </si>
  <si>
    <t>THAÍS FABIANA CHAN SALUM</t>
  </si>
  <si>
    <t>MAYUME KAWAMURA</t>
  </si>
  <si>
    <t>033-0515</t>
  </si>
  <si>
    <t>BR 10 2020 010017 3</t>
  </si>
  <si>
    <t>Método para detecção de queda de tensão em rede da concessionária de energia elétrica e de desconexão automática do consumidor com microgeração distribuída com base em harmônico de comparação por prostaférese</t>
  </si>
  <si>
    <t>JAYME MILANEZI JUNIOR</t>
  </si>
  <si>
    <t>CONSERVAÇÃO DE ENERGIA</t>
  </si>
  <si>
    <t>JOÃO PAULO CARVALHO LUSTOSA DA COSTA</t>
  </si>
  <si>
    <t>MARCOS VINÍCIUS VIEIRA DA SILVA</t>
  </si>
  <si>
    <t>017-0218</t>
  </si>
  <si>
    <t>BR 10 2020 010389 0</t>
  </si>
  <si>
    <t>Nanodispersões aquosas de resinas alquídicas baseadas em óleo de chia, seu processo de obtenção e suas aplicações</t>
  </si>
  <si>
    <t>SILVIA BELÉM GONÇALVES</t>
  </si>
  <si>
    <t>THAYSE MARA GARCIA FLORINDO</t>
  </si>
  <si>
    <t>ANTHONY FRANCIS GLENN</t>
  </si>
  <si>
    <t>017-0319</t>
  </si>
  <si>
    <t>BR 10 2020 010872 7</t>
  </si>
  <si>
    <t>Carreadores lipídicos nanoestruturados contendo associação de fosfato de clindamicina e rifampicina e seu uso para o tratamento tópico da hidradenite supurativa e outras infecções e inflamações cutâneas</t>
  </si>
  <si>
    <t>MAÍRA NUNES PEREIRA</t>
  </si>
  <si>
    <t>018-0319</t>
  </si>
  <si>
    <t>BR 10 2020 011069 1</t>
  </si>
  <si>
    <t>Uso dos componentes lipídicos extraído a partir da microbiota intestinal de indivíduos saudáveis como componentes de formulações medicamentosas ou suplementos alimentares</t>
  </si>
  <si>
    <t>ANGÉLICA AMORIM AMATO</t>
  </si>
  <si>
    <t>KAIAN AMORIM TELES</t>
  </si>
  <si>
    <t>NATÁLIA DE AGUIAR MONTENEGRO</t>
  </si>
  <si>
    <t>LUÍS ALBERTO SOUTO SOARES DE SOUSA</t>
  </si>
  <si>
    <t>025-0620</t>
  </si>
  <si>
    <t>BR 10 2020 011199 0</t>
  </si>
  <si>
    <t>Formulações líquidas e sólidas contendo cinamato de pentila, processo de obtenção e uso das mesmas para o controle de insetos hematófagos</t>
  </si>
  <si>
    <t>FUB / UFRN / UFPB</t>
  </si>
  <si>
    <t>UFRN</t>
  </si>
  <si>
    <t>LEANDRO DE SANTIS FERREIRA</t>
  </si>
  <si>
    <t>VETORES E VACINAS</t>
  </si>
  <si>
    <t>ADDISON RIBEIRO DE ALMEIDA</t>
  </si>
  <si>
    <t>WALDENICE DE ALENCAR MORAIS LIMA</t>
  </si>
  <si>
    <t>CÍCERO FLÁVIO SOARES ARAGÃO</t>
  </si>
  <si>
    <t>WILKEN CESAR GALDENCIO DA SILVA</t>
  </si>
  <si>
    <t>DAMIÃO PERGENTINO DE SOUSA</t>
  </si>
  <si>
    <t>LAILA SALMEN ESPINDOLA</t>
  </si>
  <si>
    <t>016-0319</t>
  </si>
  <si>
    <t>BR 10 2020 014445 6</t>
  </si>
  <si>
    <t>Carreadores lipídicos nanoestruturados contendo associação de minoxidil e latanoprosta e seu uso para o tratamento tópico da alopecia</t>
  </si>
  <si>
    <t>PAULA MARTINS DE OLIVEIRA</t>
  </si>
  <si>
    <t>079-1217</t>
  </si>
  <si>
    <t>BR 10 2020 014550 9</t>
  </si>
  <si>
    <r>
      <rPr>
        <sz val="12"/>
        <color rgb="FF000000"/>
        <rFont val="Arial"/>
        <family val="2"/>
        <charset val="1"/>
      </rPr>
      <t>Composição nanoestruturada contendo extrato de sementes de cupuaçu (</t>
    </r>
    <r>
      <rPr>
        <i/>
        <sz val="12"/>
        <color rgb="FF000000"/>
        <rFont val="Arial"/>
        <family val="2"/>
        <charset val="1"/>
      </rPr>
      <t>Theobroma</t>
    </r>
    <r>
      <rPr>
        <sz val="12"/>
        <color rgb="FF000000"/>
        <rFont val="Arial"/>
        <family val="2"/>
        <charset val="1"/>
      </rPr>
      <t xml:space="preserve"> </t>
    </r>
    <r>
      <rPr>
        <i/>
        <sz val="12"/>
        <color rgb="FF000000"/>
        <rFont val="Arial"/>
        <family val="2"/>
        <charset val="1"/>
      </rPr>
      <t>grandiflorum</t>
    </r>
    <r>
      <rPr>
        <sz val="12"/>
        <color rgb="FF000000"/>
        <rFont val="Arial"/>
        <family val="2"/>
        <charset val="1"/>
      </rPr>
      <t>) e seu uso no tratamento tópico de queimaduras cutâneas</t>
    </r>
  </si>
  <si>
    <t>FUB / UFPA / UBEC</t>
  </si>
  <si>
    <t>JULIANA LOTT DE CARVALHO</t>
  </si>
  <si>
    <t>GEISA NASCIMENTO BARBALHO</t>
  </si>
  <si>
    <t>THUANY DE ALENCAR E SILVA</t>
  </si>
  <si>
    <t>092-1219</t>
  </si>
  <si>
    <t>BR 10 2020 014664 5</t>
  </si>
  <si>
    <t>Fecho medicamentoso para brincos ou piercings obtido por impressão 3D e seu uso para tratamento de afecções cutâneas ocasionadas por perfurações estéticas</t>
  </si>
  <si>
    <t>LIVIA CRISTINA LIRA DE SÁ BARRETO</t>
  </si>
  <si>
    <t>LUDMILA ALVIM GOMES PINHO GIACONE</t>
  </si>
  <si>
    <t>ANA LUIZA LIMA DO NASCIMENTO</t>
  </si>
  <si>
    <t>RICARDO NEVES MARRETO</t>
  </si>
  <si>
    <t>37-0617</t>
  </si>
  <si>
    <t>BR 13 2020 014647 4</t>
  </si>
  <si>
    <t>Uso do peptídeo modificado da peçonha de vespa social como neuroprotetor para o tratamento da doença de parkinson</t>
  </si>
  <si>
    <t>GABRIEL AVOHAY ALVES CAMPOS</t>
  </si>
  <si>
    <t>BIOMATERIAIS E BIOMOLÉCULAS; FÁRMACOS</t>
  </si>
  <si>
    <t>Número de registro anulado. Despacho 15.21</t>
  </si>
  <si>
    <t>LUANA CRISTINA CAMARGO</t>
  </si>
  <si>
    <t>30-0620</t>
  </si>
  <si>
    <t>BR 10 2020 015866 0</t>
  </si>
  <si>
    <t>Peptídeos com atuação sobre o receptor hipotalâmico Y5 com atividade supressora do apetite</t>
  </si>
  <si>
    <t>FUB / MISSÃO SALESIANA DE MATO GROSSO / UBEC</t>
  </si>
  <si>
    <t>MISSÃO SALESIANA DE MATO GROSSO</t>
  </si>
  <si>
    <t>BEATRIZ TORRES MENEGUETTI MANDRUZZATO</t>
  </si>
  <si>
    <t>MARLON HENRIQUE E SILVA CARDOSO</t>
  </si>
  <si>
    <t>NICKSIONE MILAINE CORREA SIQUEIRA</t>
  </si>
  <si>
    <t>NUNO FERNANDO DUARTE CORDEIRO CORREIA DOS SANTOS</t>
  </si>
  <si>
    <t>LUDOVICO MIGLIOLO</t>
  </si>
  <si>
    <t>SERGIO LEANDRO ESPÍNDOLA PREZA</t>
  </si>
  <si>
    <t>CRISTIANO MARCELO ESPINOLA CARVALHO</t>
  </si>
  <si>
    <t>SAMILLA BEATRIZ DE REZENDE</t>
  </si>
  <si>
    <t>PEDRO HENRIQUE MARQUES DE SOUZA</t>
  </si>
  <si>
    <t>HENNY KAMILLA RAMOS DE LIMA</t>
  </si>
  <si>
    <t>049-0619</t>
  </si>
  <si>
    <t>BR 10 2020 016396 5</t>
  </si>
  <si>
    <t>Sistema de Monitoramento do Módulo de Elasticidade de Materiais Cimentícios, e Outros Materiais que Passem por Uma Fase de Endurecimento ou Transição Fluido-Sólido, Desde as Primeiras Idades</t>
  </si>
  <si>
    <t>RODRIGO DE MELO LAMEIRAS</t>
  </si>
  <si>
    <t>Número de registro anulado. Tecnologia foi novamente registrada sob o número: BR 10 2022 018961 7</t>
  </si>
  <si>
    <t>RENAN ROCHA RIBEIRO</t>
  </si>
  <si>
    <t>013-0420</t>
  </si>
  <si>
    <t>BR 10 2020 016656 5</t>
  </si>
  <si>
    <t>Composição epilatória com ação analgésica e anti-inflamatória</t>
  </si>
  <si>
    <t>JESSIKA LAYANE DA CRUZ ROCHA</t>
  </si>
  <si>
    <t>NATANE CASTELO BRANCO DUARTE</t>
  </si>
  <si>
    <t>054-0719</t>
  </si>
  <si>
    <t>BR 10 2020 017032 5</t>
  </si>
  <si>
    <t>Composição granulada organomineral de biochar de lodo de esgoto enriquecido com potássio e seu uso como fertilizante</t>
  </si>
  <si>
    <t>AILTON TEIXEIRA DO VALE</t>
  </si>
  <si>
    <t>Grafia do nome do professor Cícero está incorreta no pedido de patente do site. Ausência da palavra "de", de acordo com o Lattes do Professor.</t>
  </si>
  <si>
    <t>JOISMAN FACHINI</t>
  </si>
  <si>
    <t>CÍCERO CÉLIO DE FIGUEIREDO</t>
  </si>
  <si>
    <t>109-1218</t>
  </si>
  <si>
    <t>BR 10 2020 017446 0</t>
  </si>
  <si>
    <t>Nanofluidos magnéticos fluorescentes e seu processo de obtenção</t>
  </si>
  <si>
    <t>ALEX FABIANO CORTEZ CAMPOS</t>
  </si>
  <si>
    <t>JÉRÔME DEPEYROT</t>
  </si>
  <si>
    <t>THIAGO FIUZA LIMA DA SILVA</t>
  </si>
  <si>
    <t>GUILHERME SIQUEIRA GOMIDE</t>
  </si>
  <si>
    <t>FABRIZIO MESSINA</t>
  </si>
  <si>
    <t>ALICE SCIORTINO</t>
  </si>
  <si>
    <t>LUISA SCIORTINO</t>
  </si>
  <si>
    <t>SIMONPIETRO AGNELLO</t>
  </si>
  <si>
    <t>MARCO CANNAS</t>
  </si>
  <si>
    <t>GIANPIERO BUSCARINO</t>
  </si>
  <si>
    <t>FRANCO GELARDI</t>
  </si>
  <si>
    <t>020-0520</t>
  </si>
  <si>
    <t>BR 10 2020 018748 1</t>
  </si>
  <si>
    <t>Composição farmacêutica contendo granulado termoextrusado de finasterida em forma de complexo solúvel e seu uso para o tratamento tópico de alopecia androgênica</t>
  </si>
  <si>
    <t>STEPHANIA GRAZIANI BARBOSA LIMA</t>
  </si>
  <si>
    <t>031-0620</t>
  </si>
  <si>
    <t>BR 10 2020 022526 0</t>
  </si>
  <si>
    <r>
      <rPr>
        <sz val="12"/>
        <color rgb="FF000000"/>
        <rFont val="Arial"/>
        <family val="2"/>
        <charset val="1"/>
      </rPr>
      <t>Peptídeo antimicrobiano agelaia-KK derivado da peçonha de vespa social (</t>
    </r>
    <r>
      <rPr>
        <i/>
        <sz val="12"/>
        <color rgb="FF000000"/>
        <rFont val="Arial"/>
        <family val="2"/>
        <charset val="1"/>
      </rPr>
      <t>Parachartergus fraternus</t>
    </r>
    <r>
      <rPr>
        <sz val="12"/>
        <color rgb="FF000000"/>
        <rFont val="Arial"/>
        <family val="2"/>
        <charset val="1"/>
      </rPr>
      <t>) e seu uso como inibidor de aderência bacteriana</t>
    </r>
  </si>
  <si>
    <t>UFG</t>
  </si>
  <si>
    <t>ANA PAULA JUNQUEIRA KIPNIS</t>
  </si>
  <si>
    <t>ROGÉRIO COUTINHO DAS NEVES</t>
  </si>
  <si>
    <t>ANDRÉ KIPNIS</t>
  </si>
  <si>
    <t>ANA CAROLINA DE OLIVEIRA CARVALHO</t>
  </si>
  <si>
    <t>083-1119</t>
  </si>
  <si>
    <t>BR 10 2020 023965 1</t>
  </si>
  <si>
    <t>Gerador de energia acoplado circunferencialmente a exaustor eólico</t>
  </si>
  <si>
    <t>042-0620</t>
  </si>
  <si>
    <t>BR 10 2020 025875 3</t>
  </si>
  <si>
    <t>Sistema de radiação UV-C para a desinfecção de objetos e ambientes</t>
  </si>
  <si>
    <t>48-0920</t>
  </si>
  <si>
    <t>BR 10 2020 026059 6</t>
  </si>
  <si>
    <t>Biossensor eletroquímico composto por peptídeo, seu uso e método para detecção de microrganismos</t>
  </si>
  <si>
    <t>FUB / UFPE / UCDB / UBEC</t>
  </si>
  <si>
    <t>ALBERTO GALDINO DA SILVA JUNIOR</t>
  </si>
  <si>
    <t>ISAAC AARÓN MORALES FRIAS</t>
  </si>
  <si>
    <t>MARIA DANIELLY LIMA DE OLIVEIRA</t>
  </si>
  <si>
    <t>REGINALDO GONÇALVES DE LIMA NETO</t>
  </si>
  <si>
    <t>SANDRA REGINA DE SÁ</t>
  </si>
  <si>
    <t>CÉSAR AUGUSTO SOUZA DE ANDRADE</t>
  </si>
  <si>
    <t>029-0617</t>
  </si>
  <si>
    <t>BR 10 2020 027091 5</t>
  </si>
  <si>
    <t>Dispositivo de termometria para ablação com nanopartículas</t>
  </si>
  <si>
    <t>CESAR ROMERO SOARES SOUSA JUNIOR</t>
  </si>
  <si>
    <t>GUILHERME DOS ANJOS GUIMARÃES</t>
  </si>
  <si>
    <t>MELISSA SILVA MONTEIRO</t>
  </si>
  <si>
    <t>BRUNO DA COSTA MOTTA</t>
  </si>
  <si>
    <t>46-0820</t>
  </si>
  <si>
    <t>BR 10 2021 000894 6</t>
  </si>
  <si>
    <r>
      <rPr>
        <sz val="12"/>
        <color rgb="FF000000"/>
        <rFont val="Arial"/>
        <family val="2"/>
        <charset val="1"/>
      </rPr>
      <t xml:space="preserve">L-asparaginase modificada derivada de penicillium sizovae, sequência de nucleotídeos, método de obtenção, expressão em </t>
    </r>
    <r>
      <rPr>
        <i/>
        <sz val="12"/>
        <color rgb="FF000000"/>
        <rFont val="Arial"/>
        <family val="2"/>
        <charset val="1"/>
      </rPr>
      <t>Komagataella phaffii</t>
    </r>
    <r>
      <rPr>
        <sz val="12"/>
        <color rgb="FF000000"/>
        <rFont val="Arial"/>
        <family val="2"/>
        <charset val="1"/>
      </rPr>
      <t>, microorganismo transgênico, composições farmacêuticas, e uso para o tratamento de neoplasias leucêmicas</t>
    </r>
  </si>
  <si>
    <t>PÉROLA DE OLIVEIRA MAGALHÃES DIAS BATISTA</t>
  </si>
  <si>
    <t>MARCELA MEDEIROS DE FREITAS</t>
  </si>
  <si>
    <t>045-0820</t>
  </si>
  <si>
    <t>BR 13 2021 001944 0</t>
  </si>
  <si>
    <r>
      <rPr>
        <sz val="12"/>
        <color rgb="FF000000"/>
        <rFont val="Arial"/>
        <family val="2"/>
        <charset val="1"/>
      </rPr>
      <t>Biomembranas a base de látex (</t>
    </r>
    <r>
      <rPr>
        <i/>
        <sz val="12"/>
        <color rgb="FF000000"/>
        <rFont val="Arial"/>
        <family val="2"/>
        <charset val="1"/>
      </rPr>
      <t>Hevea brasiliensis</t>
    </r>
    <r>
      <rPr>
        <sz val="12"/>
        <color rgb="FF000000"/>
        <rFont val="Arial"/>
        <family val="2"/>
        <charset val="1"/>
      </rPr>
      <t>) contendo lipossoma com curcumina (</t>
    </r>
    <r>
      <rPr>
        <i/>
        <sz val="12"/>
        <color rgb="FF000000"/>
        <rFont val="Arial"/>
        <family val="2"/>
        <charset val="1"/>
      </rPr>
      <t>Curcuma longa</t>
    </r>
    <r>
      <rPr>
        <sz val="12"/>
        <color rgb="FF000000"/>
        <rFont val="Arial"/>
        <family val="2"/>
        <charset val="1"/>
      </rPr>
      <t>) e papaína (</t>
    </r>
    <r>
      <rPr>
        <i/>
        <sz val="12"/>
        <color rgb="FF000000"/>
        <rFont val="Arial"/>
        <family val="2"/>
        <charset val="1"/>
      </rPr>
      <t>Carica papaya</t>
    </r>
    <r>
      <rPr>
        <sz val="12"/>
        <color rgb="FF000000"/>
        <rFont val="Arial"/>
        <family val="2"/>
        <charset val="1"/>
      </rPr>
      <t>) e seu uso associado a ledterapia para tratamento de úlceras crônicas e feridas diabéticas</t>
    </r>
  </si>
  <si>
    <t>MARCELLA LEMOS BRETTAS</t>
  </si>
  <si>
    <t>FRANCIÉLE DE MATOS DA SILVA</t>
  </si>
  <si>
    <t>WELLINGTON RODRIGUES</t>
  </si>
  <si>
    <t>BRENO AMADEUS SALES MARINHO DE SOUSA</t>
  </si>
  <si>
    <t>CESAR ROMERO SOARES SOUSA</t>
  </si>
  <si>
    <t>THAMIS FERNANDES SANTANTA GOMES</t>
  </si>
  <si>
    <t>11-0320</t>
  </si>
  <si>
    <t>BR 13 2021 002871 7</t>
  </si>
  <si>
    <t>Uso do peptídeo modificado da peçonha de vespa social como neuroprotetor para o tratamento de doenças da retina</t>
  </si>
  <si>
    <t>BIOMATERIAIS E BIOMOLÉCULAS / FÁRMACOS</t>
  </si>
  <si>
    <t>SÍLVIA LIGÓRIO FIALHO</t>
  </si>
  <si>
    <t>ARMANDO DA SILVA CUNHA JUNIOR</t>
  </si>
  <si>
    <t>LAYS FERNANDA NUNES DOURADO</t>
  </si>
  <si>
    <t>CAROLINA NUNES DA SILVA</t>
  </si>
  <si>
    <t>043-0518</t>
  </si>
  <si>
    <t>BR 10 2021 003461 0</t>
  </si>
  <si>
    <r>
      <rPr>
        <sz val="12"/>
        <color rgb="FF000000"/>
        <rFont val="Arial"/>
        <family val="2"/>
        <charset val="1"/>
      </rPr>
      <t xml:space="preserve">Composições </t>
    </r>
    <r>
      <rPr>
        <b/>
        <sz val="12"/>
        <color rgb="FF000000"/>
        <rFont val="Arial"/>
        <family val="2"/>
        <charset val="1"/>
      </rPr>
      <t>Compreedendo</t>
    </r>
    <r>
      <rPr>
        <sz val="12"/>
        <color rgb="FF000000"/>
        <rFont val="Arial"/>
        <family val="2"/>
        <charset val="1"/>
      </rPr>
      <t xml:space="preserve"> Proteína e Peptídeos Cíclicos Derivados de </t>
    </r>
    <r>
      <rPr>
        <i/>
        <sz val="12"/>
        <color rgb="FF000000"/>
        <rFont val="Arial"/>
        <family val="2"/>
        <charset val="1"/>
      </rPr>
      <t>Vigna Unguiculata,</t>
    </r>
    <r>
      <rPr>
        <sz val="12"/>
        <color rgb="FF000000"/>
        <rFont val="Arial"/>
        <family val="2"/>
        <charset val="1"/>
      </rPr>
      <t xml:space="preserve"> Variedade Seridó, e seu Uso para o Desenvolvimento de Medicamentos </t>
    </r>
    <r>
      <rPr>
        <b/>
        <sz val="12"/>
        <color rgb="FF000000"/>
        <rFont val="Arial"/>
        <family val="2"/>
        <charset val="1"/>
      </rPr>
      <t>Antihipertensivos</t>
    </r>
  </si>
  <si>
    <t>FUB / UFG / UBEC</t>
  </si>
  <si>
    <t xml:space="preserve">BIOMATERIAIS E BIOMOLÉCULAS </t>
  </si>
  <si>
    <t>Erros de ortografia no título da patente, inclusive no INPI</t>
  </si>
  <si>
    <t>MARIA ALZIRA GARCIA DE FREITAS</t>
  </si>
  <si>
    <t>AISEL VALLE GARAY</t>
  </si>
  <si>
    <t>DIEGO ELIAS HONDA</t>
  </si>
  <si>
    <t>IZADORA CRISTINA MOREIRA DE OLIVEIRA</t>
  </si>
  <si>
    <t>GUSTAVO RODRIGUES PEDRINO</t>
  </si>
  <si>
    <t>CARLOS HENRIQUE DE CASTRO</t>
  </si>
  <si>
    <t>NATHALIA ODA AMARAL</t>
  </si>
  <si>
    <t>CAROLINA NOBRE RIBEIRO PONTES</t>
  </si>
  <si>
    <t>LARA MARQUES NAVES</t>
  </si>
  <si>
    <t>005-0219</t>
  </si>
  <si>
    <t>BR 10 2021 007185 0</t>
  </si>
  <si>
    <t>Controlador esofágico de temperatura e resfriamento (ceter) e seu uso durante o procedimento de ablação cardíaca com radiofrequência</t>
  </si>
  <si>
    <t>GABRIELA PESSOA SOUZA</t>
  </si>
  <si>
    <t>PRISCILLA COSTA DE SOUZA</t>
  </si>
  <si>
    <t>SYLVIA DE SOUSA FARIA</t>
  </si>
  <si>
    <t>BR 13 2021 007434 4</t>
  </si>
  <si>
    <t>012-0320</t>
  </si>
  <si>
    <t>BR 10 2021 007808 1</t>
  </si>
  <si>
    <t>Respirador dinâmico com propriedades multifuncionais para impedir doenças infecciosas com propriedades de proteção autolimpante e drug delivery</t>
  </si>
  <si>
    <t>FUB / UFCG</t>
  </si>
  <si>
    <t>MARCELA RODRIGUES MACHADO</t>
  </si>
  <si>
    <t>RODRIGO LUIZ CARREGARO</t>
  </si>
  <si>
    <t>ALINE MARTINS DE TOLEDO</t>
  </si>
  <si>
    <t>GABRIEL LYRA CHAVES</t>
  </si>
  <si>
    <t>MARCUS VINICIUS LIA FOOK</t>
  </si>
  <si>
    <t>GLÉCIA VIRGOLINO DA SILVA LUZ</t>
  </si>
  <si>
    <t>HENRY MAIA PEIXOTO</t>
  </si>
  <si>
    <t>CARLA TATIANA MOTA ANFLOR</t>
  </si>
  <si>
    <t>ELIZANDRA SILVA DA PENHA</t>
  </si>
  <si>
    <t>LUANNA ABILIO DINIZ MELQUIADES DE MEDEIROS</t>
  </si>
  <si>
    <t>ROSANA ARAÚJO ROSENDO</t>
  </si>
  <si>
    <t>010-0320</t>
  </si>
  <si>
    <t>BR 10 2021 008059 0</t>
  </si>
  <si>
    <r>
      <rPr>
        <sz val="12"/>
        <color rgb="FF000000"/>
        <rFont val="Arial"/>
        <family val="2"/>
        <charset val="1"/>
      </rPr>
      <t>Composição contendo extrato do fruto do cutite (</t>
    </r>
    <r>
      <rPr>
        <i/>
        <sz val="12"/>
        <color rgb="FF000000"/>
        <rFont val="Arial"/>
        <family val="2"/>
        <charset val="1"/>
      </rPr>
      <t>Pouteria macrophylla</t>
    </r>
    <r>
      <rPr>
        <sz val="12"/>
        <color rgb="FF000000"/>
        <rFont val="Arial"/>
        <family val="2"/>
        <charset val="1"/>
      </rPr>
      <t>) (</t>
    </r>
    <r>
      <rPr>
        <i/>
        <sz val="12"/>
        <color rgb="FF000000"/>
        <rFont val="Arial"/>
        <family val="2"/>
        <charset val="1"/>
      </rPr>
      <t>lam</t>
    </r>
    <r>
      <rPr>
        <sz val="12"/>
        <color rgb="FF000000"/>
        <rFont val="Arial"/>
        <family val="2"/>
        <charset val="1"/>
      </rPr>
      <t xml:space="preserve">.) </t>
    </r>
    <r>
      <rPr>
        <i/>
        <sz val="12"/>
        <color rgb="FF000000"/>
        <rFont val="Arial"/>
        <family val="2"/>
        <charset val="1"/>
      </rPr>
      <t>eyma</t>
    </r>
    <r>
      <rPr>
        <sz val="12"/>
        <color rgb="FF000000"/>
        <rFont val="Arial"/>
        <family val="2"/>
        <charset val="1"/>
      </rPr>
      <t xml:space="preserve"> em nanoemulsão e seu uso tópico despigmentante para tratamento de hipercromias</t>
    </r>
  </si>
  <si>
    <t>ANA CLARA NOGUEIRA BRATHWAITE</t>
  </si>
  <si>
    <t>095-1218</t>
  </si>
  <si>
    <t>BR 10 2021 011096 1</t>
  </si>
  <si>
    <r>
      <rPr>
        <sz val="12"/>
        <color rgb="FF000000"/>
        <rFont val="Arial"/>
        <family val="2"/>
        <charset val="1"/>
      </rPr>
      <t xml:space="preserve">Vetores virais derivados do material </t>
    </r>
    <r>
      <rPr>
        <b/>
        <sz val="12"/>
        <color rgb="FF000000"/>
        <rFont val="Arial"/>
        <family val="2"/>
        <charset val="1"/>
      </rPr>
      <t>genético</t>
    </r>
    <r>
      <rPr>
        <sz val="12"/>
        <color rgb="FF000000"/>
        <rFont val="Arial"/>
        <family val="2"/>
        <charset val="1"/>
      </rPr>
      <t xml:space="preserve"> de </t>
    </r>
    <r>
      <rPr>
        <i/>
        <sz val="12"/>
        <color rgb="FF000000"/>
        <rFont val="Arial"/>
        <family val="2"/>
        <charset val="1"/>
      </rPr>
      <t>pepper ringspot</t>
    </r>
    <r>
      <rPr>
        <sz val="12"/>
        <color rgb="FF000000"/>
        <rFont val="Arial"/>
        <family val="2"/>
        <charset val="1"/>
      </rPr>
      <t xml:space="preserve"> virus e seu uso para produção de proteínas recombinantes em plantas via sistema heterólogo de expressão</t>
    </r>
  </si>
  <si>
    <t>Encontrado erro na grafia do título no protocolo de peticionamento, onde a palavra genético está escrito "Genétido".</t>
  </si>
  <si>
    <t>ELIANE FERREIRA NORONHA</t>
  </si>
  <si>
    <t>MOANA LIMA TAVARES ESASHIKA</t>
  </si>
  <si>
    <t>RAVI NARAYAN SOUZA CAMPOS</t>
  </si>
  <si>
    <t>MATHEUS HIDEKI KIHARA MAEDA</t>
  </si>
  <si>
    <t>LUCAS HIDEO HATAKA KOYAMA</t>
  </si>
  <si>
    <t>PEDRO RICARDO VIEIRA HAMANN</t>
  </si>
  <si>
    <t>12-0621</t>
  </si>
  <si>
    <t>BR 10 2021 011530 0</t>
  </si>
  <si>
    <t>Silenciamento do gene para a proteína caderina - aplicação no controle do inseto praga, anthonomus grandis, via rna interferente</t>
  </si>
  <si>
    <t>021-0520</t>
  </si>
  <si>
    <t>BR 10 2021 012922 0</t>
  </si>
  <si>
    <t>Autenticação semântica gráfica</t>
  </si>
  <si>
    <t>LEONARDO DOS SANTOS DOURADO</t>
  </si>
  <si>
    <t>DACY RIBEIRO</t>
  </si>
  <si>
    <t>DEPARTAMENTO DE CIÊNCIA DA COMPUTAÇÃO - CIC</t>
  </si>
  <si>
    <t>SIMULAÇÕES COMPUTACIONAIS E ANÁLISE DE DADOS</t>
  </si>
  <si>
    <t>EDISON ISHIKAWA</t>
  </si>
  <si>
    <t>06-0421</t>
  </si>
  <si>
    <t>23106.052580/2021-71</t>
  </si>
  <si>
    <t>BR 10 2021 013032 6</t>
  </si>
  <si>
    <r>
      <rPr>
        <sz val="12"/>
        <color rgb="FF000000"/>
        <rFont val="Arial"/>
        <family val="2"/>
        <charset val="1"/>
      </rPr>
      <t>Composição a base de romã (</t>
    </r>
    <r>
      <rPr>
        <i/>
        <sz val="12"/>
        <color rgb="FF000000"/>
        <rFont val="Arial"/>
        <family val="2"/>
        <charset val="1"/>
      </rPr>
      <t>Punica granatum l.</t>
    </r>
    <r>
      <rPr>
        <sz val="12"/>
        <color rgb="FF000000"/>
        <rFont val="Arial"/>
        <family val="2"/>
        <charset val="1"/>
      </rPr>
      <t>) E seu uso como pesticida contra fitopatógenos bacterianos</t>
    </r>
  </si>
  <si>
    <t xml:space="preserve"> FUB / UFMA</t>
  </si>
  <si>
    <t>UFMA</t>
  </si>
  <si>
    <t>MÁRCIA CRISTINA GONÇALVES MACIEL</t>
  </si>
  <si>
    <t>SUZANNA DE SOUSA SILVA</t>
  </si>
  <si>
    <t>005-0120</t>
  </si>
  <si>
    <t>BR 10 2021 016932 0</t>
  </si>
  <si>
    <t>Composições farmacêuticas compreendendo inibidores de histona desacetilases e seu uso como antifúngicos e potencializadores da atividade de agentes antifúngicos.</t>
  </si>
  <si>
    <t>FUB / UFC</t>
  </si>
  <si>
    <t>FÁRMACOS; BIOMATERIAIS E BIOMOLÉCULAS</t>
  </si>
  <si>
    <t>ANDRESSA SOUZA DE OLIVEIRA</t>
  </si>
  <si>
    <t>RAIMUNDA SÂMIA NOGUEIRA BRILHANTE</t>
  </si>
  <si>
    <t>DEPARTAMENTO DE PATOLOGIA E MEDICINA LEGAL</t>
  </si>
  <si>
    <t>MARCOS FÁBIO GADELHA ROCHA</t>
  </si>
  <si>
    <t>JOSÉ JÚLIO COSTA SIDRIM</t>
  </si>
  <si>
    <t>FLÁVIA ALMEIDA SANTOS</t>
  </si>
  <si>
    <t xml:space="preserve">DEPARTAMENTO DE FISIOLOGIA E FARMACOLOGIA </t>
  </si>
  <si>
    <t>JONATHAS SALES DE OLIVEIRA</t>
  </si>
  <si>
    <t>072-0919</t>
  </si>
  <si>
    <t>BR 10 2021 021097 4</t>
  </si>
  <si>
    <t>Dispositivo esférico de conexão rápida usinado e parafusado</t>
  </si>
  <si>
    <t>INFRAESTRUTURA E ELEMENTOS ESTRUTURAIS</t>
  </si>
  <si>
    <t>WELINGTON VITAL DA SILVA</t>
  </si>
  <si>
    <t>15-0721</t>
  </si>
  <si>
    <t>BR 10 2021 021376 0</t>
  </si>
  <si>
    <t>Composição, processo de produção da composição e uso da composição de nanofibras que compreende PVA, quitosana, antibiótico e peptídeo de defesa do hospedeiro</t>
  </si>
  <si>
    <t>FUB / UBEC / UNIVERSITY OF BRITISH COLUMBIA - UBC</t>
  </si>
  <si>
    <t>UBEC</t>
  </si>
  <si>
    <t>MAURICIO GONÇALVES DA COSTA SOUSA</t>
  </si>
  <si>
    <t xml:space="preserve">Nome do Professor Frank Ko pode ter ido errado no formulário de deposição, como "Frank K. O". </t>
  </si>
  <si>
    <t>ROSIANE ANDRADE DA COSTA</t>
  </si>
  <si>
    <t>SIMONI CAMPOS DIAS</t>
  </si>
  <si>
    <t>OCTAVIO LUIZ FRANCO</t>
  </si>
  <si>
    <t>TAIA MARIA BERTO REZENDE</t>
  </si>
  <si>
    <t>SAMUEL NUNES LIMBERGER</t>
  </si>
  <si>
    <t>FRANK KO</t>
  </si>
  <si>
    <t>ROBERT EDWARD HANCOCK</t>
  </si>
  <si>
    <t>BERVELIE BAQUIR</t>
  </si>
  <si>
    <t>01-0121</t>
  </si>
  <si>
    <t>23106.108415/2021-81</t>
  </si>
  <si>
    <t>BR 10 2021 022720 6</t>
  </si>
  <si>
    <t>Sistema nanoestruturado para entrega de fármaco clorambucil contendo sonda luminescente e direcionador ácido fólico, seu processo de obtenção e seu uso para tratamento e biomarcação de cânceres</t>
  </si>
  <si>
    <t>FUB / UFMS</t>
  </si>
  <si>
    <t>UFMS</t>
  </si>
  <si>
    <t>MARCO ANTONIO UTRERA MARTINES</t>
  </si>
  <si>
    <t>JULIANA CAMILA FISCHER KARNOPP</t>
  </si>
  <si>
    <t>JULIANA JORGE</t>
  </si>
  <si>
    <t>ADRIANA PEREIRA DUARTE</t>
  </si>
  <si>
    <t>074-0919</t>
  </si>
  <si>
    <t>BR 10 2021 024335 0</t>
  </si>
  <si>
    <t>Dispositivo para treliça espacial sem excentricidade com ligação esférica</t>
  </si>
  <si>
    <t>RAMON SALENO YURE RUBIM COSTA SILVA</t>
  </si>
  <si>
    <t>Não possui</t>
  </si>
  <si>
    <t>NÃO POSSUI</t>
  </si>
  <si>
    <t>BR 10 2022 000149 9</t>
  </si>
  <si>
    <t>Melhoramento de sementes por meio de tratamento com materiais nanoestruturados à base óxido de ferro</t>
  </si>
  <si>
    <t xml:space="preserve">FUB / UEG / CIC BIOMAGUNE </t>
  </si>
  <si>
    <t>UEG</t>
  </si>
  <si>
    <t>LUCIANA REBELO GUILHERME</t>
  </si>
  <si>
    <t>Mensagem enviada para o Faleconosco Protocolo da Mensagem: 1088360 Senha de Acesso: Z9M9S9L0</t>
  </si>
  <si>
    <t xml:space="preserve"> SUZANE TAVARES</t>
  </si>
  <si>
    <t>AMANDA SCHMALTZ</t>
  </si>
  <si>
    <t>MARIA JOSELMA DE MORAES</t>
  </si>
  <si>
    <t xml:space="preserve">SERGIO ENRIQUE MOYA </t>
  </si>
  <si>
    <t>MARÍA ECHEVERRÍA IGARTUA</t>
  </si>
  <si>
    <t>SEBASTIÃO WILLIAM DA SILVA</t>
  </si>
  <si>
    <t xml:space="preserve">GABRIELA CÂNDIDO RIBEIRO </t>
  </si>
  <si>
    <t>MARILENE SILVA OLIVEIRA</t>
  </si>
  <si>
    <t>ANNA CAROLINA EVANGELISTA DA SILVA</t>
  </si>
  <si>
    <t>LEANDRO COELHO FONSECA</t>
  </si>
  <si>
    <t>RENATO ROSSETO</t>
  </si>
  <si>
    <t>31-1221</t>
  </si>
  <si>
    <t>23106.010900/2022-04</t>
  </si>
  <si>
    <t>BR 10 2022 003906 2</t>
  </si>
  <si>
    <t>Supressão e monitoramento de tremores do corpo humano a partir de metamaterial eletromecânico programável</t>
  </si>
  <si>
    <t>BRAION BARBOSA DE MOURA</t>
  </si>
  <si>
    <t>18-0921</t>
  </si>
  <si>
    <t>23106.111010/2021-20</t>
  </si>
  <si>
    <t>BR 20 2022 006924 2</t>
  </si>
  <si>
    <t>Dispositivo eletrônico para adaptação de geladeiras à sistema de energia solar fotovoltaico dedicado</t>
  </si>
  <si>
    <t>JANAÍNA DEANE DE ABREU SÁ DINIZ</t>
  </si>
  <si>
    <t>ALEX DO NASCIMENTO RIBEIRO</t>
  </si>
  <si>
    <t>17-0520</t>
  </si>
  <si>
    <t>BR 10 2022 007175 6</t>
  </si>
  <si>
    <t>Transdutor portátil de terapia fotodinâmica para uso em feridas infectadas em pé diabético</t>
  </si>
  <si>
    <t>JOSÉ CARLOS TATMATSU ROCHA</t>
  </si>
  <si>
    <t>LUDMILA EVANGELISTA DOS SANTOS</t>
  </si>
  <si>
    <t>MICAEL FELISBERTO DE NORONHA</t>
  </si>
  <si>
    <t>TF</t>
  </si>
  <si>
    <t>DIOGO DE OLIVEIRA COSTA</t>
  </si>
  <si>
    <t>20-0921</t>
  </si>
  <si>
    <t>23106.001596/2022-04</t>
  </si>
  <si>
    <t>BR 10 2022 009997 9</t>
  </si>
  <si>
    <t>Dispositivo para avaliação do desempenho de formulações oftálmicas in vitro em relação à sua capacidade de resistencia às barreiras dinâmicas que levam a drenagem de farmacos e metodos de avaliação do desempenho de formulações oftalmicas utilizando tal dispositivo</t>
  </si>
  <si>
    <t>25-1221</t>
  </si>
  <si>
    <t>23106.134545/2021-79</t>
  </si>
  <si>
    <t>BR 10 2022 011393 9</t>
  </si>
  <si>
    <t>Método para maximização da confiabilidade no canal de comunicação de satélites</t>
  </si>
  <si>
    <t>LEANDRO RIBEIRO REIS</t>
  </si>
  <si>
    <t>23-1221</t>
  </si>
  <si>
    <t>BR 10 2022 013629 7</t>
  </si>
  <si>
    <r>
      <rPr>
        <sz val="12"/>
        <color rgb="FF000000"/>
        <rFont val="Arial"/>
        <family val="2"/>
        <charset val="1"/>
      </rPr>
      <t xml:space="preserve">Composição fitoterápica obtida a partir do extrato hidroetanóico das folhas de </t>
    </r>
    <r>
      <rPr>
        <i/>
        <sz val="12"/>
        <color rgb="FF000000"/>
        <rFont val="Arial"/>
        <family val="2"/>
        <charset val="1"/>
      </rPr>
      <t>Simarouba versicolor A. ST.-HIL</t>
    </r>
    <r>
      <rPr>
        <sz val="12"/>
        <color rgb="FF000000"/>
        <rFont val="Arial"/>
        <family val="2"/>
        <charset val="1"/>
      </rPr>
      <t xml:space="preserve"> e seu uso para o tratamento de neoplasias malignas</t>
    </r>
  </si>
  <si>
    <t xml:space="preserve"> FUB / UFMT</t>
  </si>
  <si>
    <t>UFMT</t>
  </si>
  <si>
    <t>DOMINGOS TABAJARA DE OLIVEIRA MARTINS</t>
  </si>
  <si>
    <t>JÉSSICA VAZ DA SILVA</t>
  </si>
  <si>
    <t>ANTONIO MACHO QUIRÓS</t>
  </si>
  <si>
    <t>06-0422</t>
  </si>
  <si>
    <t>23106.039087/2022-46</t>
  </si>
  <si>
    <t>BR 10 2022 018418 6</t>
  </si>
  <si>
    <t>Mistura anidra autonanoemulsificante contendo o fármaco praziquantel, seu processo de obtenção semi-escalonado e seu uso como antiparasitário</t>
  </si>
  <si>
    <t>BRUNO ILES</t>
  </si>
  <si>
    <t>JOSUÉ DE MORAES</t>
  </si>
  <si>
    <t>ANA CAROLINA ARAUJO MENGARDA</t>
  </si>
  <si>
    <t>BR 10 2022 018961 7</t>
  </si>
  <si>
    <t xml:space="preserve">Registro associado ao número anterior BR 10 2020 016396 5, vide cadastro de consulta para mais informações </t>
  </si>
  <si>
    <t>BR 10 2022 023584 8</t>
  </si>
  <si>
    <t>Mensagem enviada para o Fale conosco Protocolo da Mensagem: 1088360 Senha de Acesso: Z9M9S9L0</t>
  </si>
  <si>
    <t>FUB /  UFF (RJ) / UFT (GO) / INSTITUTO VITAL BRAZIL (BR/RJ) / CENTRO DE TECNOLOGIA DO NORDESTE (BR/PE) / INSTITUTO NACIONAL DE METROLOGIA, QUALIDADE E TECNOLOGIA (BR/RJ) / PUC RJ (BR/RJ)</t>
  </si>
  <si>
    <t>UFF</t>
  </si>
  <si>
    <t>07-0422</t>
  </si>
  <si>
    <t>23106.041441/2022-01</t>
  </si>
  <si>
    <t>BR 10 2022 024654 8</t>
  </si>
  <si>
    <t xml:space="preserve">Composição contendo nanocápsulas poliméricas de Beta-ciclodextrina com timol e seu uso como repelente de insetos </t>
  </si>
  <si>
    <t>AMANDA MALINI ROCHA SALES</t>
  </si>
  <si>
    <t>35-1022</t>
  </si>
  <si>
    <t>23106.141996/2022-43</t>
  </si>
  <si>
    <t>BR 10 2023 005134 0</t>
  </si>
  <si>
    <t>Gerenciamento de Reservatórios de Petróleo e Gás em Tempo Real Baseado em Dados de Campo, Algoritmo de Otimização de Curto Prazo e Modelos de Agregação</t>
  </si>
  <si>
    <t>FUB / REPSOL</t>
  </si>
  <si>
    <t xml:space="preserve"> PETRÓLEO E GÁS NATURAL
</t>
  </si>
  <si>
    <t>WILLIAM HUMBERTO CUÉLLAR SÁNCHEZ</t>
  </si>
  <si>
    <t>JOSÉ ONIRAM DE AQUINO LIMAVERDE FILHO</t>
  </si>
  <si>
    <t>EMANUEL PEREIRA BARROSO NETO</t>
  </si>
  <si>
    <t>VINÍCIUS RAFAEL DE FREITAS</t>
  </si>
  <si>
    <t>FERNANDO PERIN MUNERATO</t>
  </si>
  <si>
    <t>REPSOL</t>
  </si>
  <si>
    <t>LEONILDES SOARES DE MELO FILHO</t>
  </si>
  <si>
    <t>JONATHAN BASTOS BARROSO</t>
  </si>
  <si>
    <t>12-0223</t>
  </si>
  <si>
    <t>23106.0281999/2023-52</t>
  </si>
  <si>
    <t>BR 10 2023 005615 6</t>
  </si>
  <si>
    <t xml:space="preserve">Microrganismo Geneticamente Modificado para Conversão de Pentoses e Método de Produção de Compostos Químicos Utilizando o Mesmo </t>
  </si>
  <si>
    <t>EM ANÁLISE</t>
  </si>
  <si>
    <t>INDÚSTRIAL QUÍMICA E BIOTECNOLOGIA</t>
  </si>
  <si>
    <t xml:space="preserve">BIOTECNOLOGIA E BIOPROCESSOS
</t>
  </si>
  <si>
    <t>DÉBORA TRICHEZ</t>
  </si>
  <si>
    <t>JESSICA CARVALHO BERGMANN</t>
  </si>
  <si>
    <t>CLARA VIDA GALRÃO CORRÊA CARNEIRO</t>
  </si>
  <si>
    <t>32-0822</t>
  </si>
  <si>
    <t>23106.101259/2022-16</t>
  </si>
  <si>
    <t>BR 10 2023 007328 0</t>
  </si>
  <si>
    <t>Processo de obtenção de uma composição farmaceutica na forma de um filme polimérico mucoadesivo monocamada de liberação oral transmucosa e uso da composição para o tratamento de estomatite aftosa recorrente</t>
  </si>
  <si>
    <t>IDEJAN PADILHA GROSS</t>
  </si>
  <si>
    <t>FACULDADE UNB CEILÂNDIA – FCE</t>
  </si>
  <si>
    <t>PEDRO ANDRÉS GRANADOS MUÑOZ</t>
  </si>
  <si>
    <t>14-0323</t>
  </si>
  <si>
    <t>23106.026275/2023-95</t>
  </si>
  <si>
    <t>BR 20 2023 007326 9</t>
  </si>
  <si>
    <t>Filme Polimérico Mucoadesivo Monocamada de Liberação Oral Transmucosa</t>
  </si>
  <si>
    <t>04-0123</t>
  </si>
  <si>
    <t>23106.009503/2023-62</t>
  </si>
  <si>
    <t>BR 10 2023 011789 9</t>
  </si>
  <si>
    <t>Composição contendo nanopartículas de carbono, seu processo de obtenção e seu uso para o controle de pragas e doenças agrícolas</t>
  </si>
  <si>
    <t>FUB / LAZUTECH</t>
  </si>
  <si>
    <t>DANILO BATISTA PINHO</t>
  </si>
  <si>
    <t>INSTITUTO DE BIOLOGIA - IB</t>
  </si>
  <si>
    <t>JEFFERSON BRENDON ALMEIDA DOS REIS</t>
  </si>
  <si>
    <t>CRISTINA SCHETINO BASTOS</t>
  </si>
  <si>
    <t>EMILY DIAS MONTEIRO GUIMARÃES</t>
  </si>
  <si>
    <t>MATHEUS HENRIQUE SILVA LISBOA</t>
  </si>
  <si>
    <t>CAIO FRANCO DE OLIVEIRA</t>
  </si>
  <si>
    <t>FACULDADE DE FARMÁCIA - FAR</t>
  </si>
  <si>
    <t>KALINE AMARAL WANDERLEI</t>
  </si>
  <si>
    <t>HALINE GERICA DE OLIVEIRA ALVIM</t>
  </si>
  <si>
    <t>42-1022</t>
  </si>
  <si>
    <t>23106.132361/2022-55</t>
  </si>
  <si>
    <t>BR 10 2023 013367 3</t>
  </si>
  <si>
    <t>Sistema para monitoramento da temperatura intracerebral em animais de pequeno porte</t>
  </si>
  <si>
    <t>RAFAEL PLAKOUDI SOUTO MAIOR</t>
  </si>
  <si>
    <t>DEPARTAMENTO DE CIÊNCIAS FISIOLÓGICAS – CFS</t>
  </si>
  <si>
    <t>JAIR TRAPÉ GOULART</t>
  </si>
  <si>
    <t>FÁBIO VIEGAS CAIXETA</t>
  </si>
  <si>
    <t>PEDRO HENRIQUE COELHO CORDEIRO</t>
  </si>
  <si>
    <t>DEPARTAMENTO DE ENGENHARIA ELÉTRICA – ENE</t>
  </si>
  <si>
    <t>DANIEL CARVALHO DE SOUSA</t>
  </si>
  <si>
    <t>34-0922</t>
  </si>
  <si>
    <t>23106.112467/2022-32</t>
  </si>
  <si>
    <t>BR 10 2023 016971 6</t>
  </si>
  <si>
    <t>Composição sanitizante efervescente contendo timol, clorexidina e sabão reciclado e seu uso para limpeza e sanitização do ar, superfícies e ambientes</t>
  </si>
  <si>
    <t>MAIANE SILVA DE SOUZA</t>
  </si>
  <si>
    <t>EVALINA COSTA DE SOUSA</t>
  </si>
  <si>
    <t>JOYCE SILVA DOS SANTOS</t>
  </si>
  <si>
    <t>47-0623</t>
  </si>
  <si>
    <t>23106.075032/2023-81</t>
  </si>
  <si>
    <t>BR 10 2023 020261 6</t>
  </si>
  <si>
    <r>
      <rPr>
        <sz val="12"/>
        <color rgb="FF000000"/>
        <rFont val="Arial"/>
        <family val="2"/>
        <charset val="1"/>
      </rPr>
      <t>Composição contendo nanopartículas lípidicas sólidas à base de manteiga de murumuru (</t>
    </r>
    <r>
      <rPr>
        <i/>
        <sz val="12"/>
        <color rgb="FF000000"/>
        <rFont val="Arial"/>
        <family val="2"/>
        <charset val="1"/>
      </rPr>
      <t>Astrocaryum murumuru</t>
    </r>
    <r>
      <rPr>
        <sz val="12"/>
        <color rgb="FF000000"/>
        <rFont val="Arial"/>
        <family val="2"/>
        <charset val="1"/>
      </rPr>
      <t>), alumínioftalocianina e tensoativo e seu uso para carreamento de ativos de baixa solubilidade em formulações cosméticas</t>
    </r>
  </si>
  <si>
    <t>FUB / UNESP Araraquara</t>
  </si>
  <si>
    <t>INSTITUTO DE BIOLOGIA – IB</t>
  </si>
  <si>
    <t>DEPARTAMENTO DE BIOLOGIA CELULAR – CEL</t>
  </si>
  <si>
    <t>CESAR KOPPE GRISOLIA</t>
  </si>
  <si>
    <t>DEPARTAMENTO DE GENÉTICA E MORFOLOGIA – GEM</t>
  </si>
  <si>
    <t>VICTOR CARLOS MELLO DA SILVA</t>
  </si>
  <si>
    <t>PESQUISADOR COLABORADOR PLENO</t>
  </si>
  <si>
    <t>KAREN LETYCIA RODRIGUES DE PAIVA</t>
  </si>
  <si>
    <t>MARINA MESQUITA SIMÕES</t>
  </si>
  <si>
    <t>ISADORA FLORÊNCIO DE SOUZA</t>
  </si>
  <si>
    <t>DEPARTAMENTO DE FARMÁCIA – FAR</t>
  </si>
  <si>
    <t>TATHYANA BENETIS PIAU</t>
  </si>
  <si>
    <t>DAFNE CAROLLINE CARVALHO MARQUES</t>
  </si>
  <si>
    <t>FACULDADE DE CIÊNCIAS DA SAÚDE – FS</t>
  </si>
  <si>
    <t>NELICE ROBERTA DA SILVA COSTA</t>
  </si>
  <si>
    <t>EX-ALUNA FUB</t>
  </si>
  <si>
    <t>MARLUS CHORILLI</t>
  </si>
  <si>
    <t>45-0623</t>
  </si>
  <si>
    <t>23106.075086/2023-46</t>
  </si>
  <si>
    <t>BR 10 2023 021554 8</t>
  </si>
  <si>
    <t>Composição à base de carreadores lipídicos nanoestruturados contendo Ibrutinib e seu uso para tratamento tópico de melanomas</t>
  </si>
  <si>
    <t>DEPARTAMENTO DE FARMÁCIA</t>
  </si>
  <si>
    <t>FELIPE SALDANHA DE ARAUJO</t>
  </si>
  <si>
    <t>FACULDADE DE MEDICINA – FM</t>
  </si>
  <si>
    <t>LUCAS FRAGA FRIAÇA ALBUQUERQUE</t>
  </si>
  <si>
    <t>ELIZABETE CRISTINA ISEKE BISPO</t>
  </si>
  <si>
    <t>39-0623</t>
  </si>
  <si>
    <t>23106.070211/2023-21</t>
  </si>
  <si>
    <t>BR 10 2023 022029 0</t>
  </si>
  <si>
    <t>Dispositivo de formato e dimensões anatômicos à mordida humana
para desinfecção endodôntica e seu uso para a aplicação de
iontoforese</t>
  </si>
  <si>
    <t>JACY RIBEIRO DE CARVALHO JUNIOR</t>
  </si>
  <si>
    <t>MARCÍLIO SERGIO SOARES DA CUNHA FILHO</t>
  </si>
  <si>
    <t>THAMIRES DA CUNHA MIRANDA</t>
  </si>
  <si>
    <t>04-0222</t>
  </si>
  <si>
    <t>23106.103809/2022-23</t>
  </si>
  <si>
    <t>BR 10 2023 023799 1</t>
  </si>
  <si>
    <t>Anticorpos monoclonais humanos neutralizantes anti Flavivírus,
sequência de peptídeos, composição contendo os peptídeos e uso
para o tratamento de infecções causadas por flavivírus</t>
  </si>
  <si>
    <t>ANDREA QUEIROZ MARANHÃO</t>
  </si>
  <si>
    <t>RENATO KAYLAN ALVES DE OLIVEIRA FRANÇA</t>
  </si>
  <si>
    <t>JACYELLE MEDEIROS SILVA</t>
  </si>
  <si>
    <t>LUCAS SILVA RODRIGUES</t>
  </si>
  <si>
    <t>27-0523</t>
  </si>
  <si>
    <t>23106.079967/2023-36</t>
  </si>
  <si>
    <t>BR 10 2023 027649 0</t>
  </si>
  <si>
    <t>Sequências metaestáveis de DNA em forma de grampo e de ribozimas que atuam em trans, e seu uso conjunto para identificação de RNA viral de SARS-CoV-2</t>
  </si>
  <si>
    <t>CÍNTIA MARQUES COELHO</t>
  </si>
  <si>
    <t>FACULDADE DE CEILÂNDIA - FCE</t>
  </si>
  <si>
    <t>LEONARDO FERREIRA DA SILVA</t>
  </si>
  <si>
    <t>PEDRO FELIPE DE SOUZA QUEIROZ</t>
  </si>
  <si>
    <t>SOPHIA GARCIA DE RESENDE</t>
  </si>
  <si>
    <t>AMANDA ARAÚJO SOUZA</t>
  </si>
  <si>
    <t>ANIBAL ANDRES ARCE MEDINA</t>
  </si>
  <si>
    <t>28-0623</t>
  </si>
  <si>
    <t>23106.066503/2023-60</t>
  </si>
  <si>
    <t xml:space="preserve"> BR 10 2024 004295 6</t>
  </si>
  <si>
    <t>Método de obtenção de nanossílica funcionalizada com aminosilano por reação direta</t>
  </si>
  <si>
    <t xml:space="preserve">JOÃO HENRIQUE DA SILVA RÊGO
</t>
  </si>
  <si>
    <t>ENGENHARIA</t>
  </si>
  <si>
    <t>CONSTRUÇÃO</t>
  </si>
  <si>
    <t>FABRÍCIO MACHADO SILVA</t>
  </si>
  <si>
    <t>DEPARTAMENTO DE QUÍMICA TECNOLÓGICA - DQT</t>
  </si>
  <si>
    <t>MARIA JOSÉ DE SOUZA SERAFIM</t>
  </si>
  <si>
    <t>80-1123</t>
  </si>
  <si>
    <t>23106.137285/2023-55</t>
  </si>
  <si>
    <t>BR102024004569-6</t>
  </si>
  <si>
    <t>Processo de produção livre de solventes de prótese 
Articular composta de polietileno de alta massa molar 
Modificado com óxido de grafeno por termoprensagem e 
Uso</t>
  </si>
  <si>
    <t>FUB/CMPH</t>
  </si>
  <si>
    <t xml:space="preserve">JOÃO PAULO FIGUEIRÓ LONGO
</t>
  </si>
  <si>
    <t>GEM - DEPARTAMENTO DE GENÉTICA E MORFOLOGIA</t>
  </si>
  <si>
    <t xml:space="preserve"> MARCIO JOSÉ POÇAS FONSECA</t>
  </si>
  <si>
    <t>GEM – DEPARTAMENTO DE GENÉTICA E MORFOLOGIA</t>
  </si>
  <si>
    <t>THYAGO JOSÉ ARRUDA PACHECO</t>
  </si>
  <si>
    <t>CEL - DEPARTAMENTO DE BIOLOGIA CELULAR</t>
  </si>
  <si>
    <t xml:space="preserve"> ÍTALO AZEVEDO COSTA</t>
  </si>
  <si>
    <t>INSTITUTO DE QUÍMICA – IQ</t>
  </si>
  <si>
    <t xml:space="preserve">FACULDADE DE CIÊNCIAS DA SAÚDE </t>
  </si>
  <si>
    <t>DEPARTAMENTO DE FARMACIA</t>
  </si>
  <si>
    <t>RANDER PEREIRA AVELAR</t>
  </si>
  <si>
    <t>DATA DO REGISTRO</t>
  </si>
  <si>
    <t>INVENTOR/AUTOR</t>
  </si>
  <si>
    <t>UNIDADE ACADEMICA DE CADA AUTOR</t>
  </si>
  <si>
    <t>DEPARTAMENTO DE CADA AUTOR</t>
  </si>
  <si>
    <t>CAMPO DE APLICAÇÃO</t>
  </si>
  <si>
    <t>TIPO DE PROGRAMA</t>
  </si>
  <si>
    <t>LINGUAGEM</t>
  </si>
  <si>
    <t>SERVIÇO DE DISTRIBUIÇÃO DIGITAL</t>
  </si>
  <si>
    <t>ENDEREÇO ELETRÔNICO</t>
  </si>
  <si>
    <t>24-0500</t>
  </si>
  <si>
    <t>03969-3</t>
  </si>
  <si>
    <t>PROGRAMA DE COMPUTADOR</t>
  </si>
  <si>
    <t>CONCEDIDO</t>
  </si>
  <si>
    <t>TRACK-IT</t>
  </si>
  <si>
    <t>ARIANE SILVA DA LUZ</t>
  </si>
  <si>
    <t>TC-02 / TC-04</t>
  </si>
  <si>
    <t>CT-02</t>
  </si>
  <si>
    <t>DELPHI 5.0</t>
  </si>
  <si>
    <t>LEONARDO RODRIGUES ARAÚJO XAVIER DE MENEZES</t>
  </si>
  <si>
    <t>MARCELO MARQUES POVOA</t>
  </si>
  <si>
    <t>ROBERTO DE OLIVEIRA BRITO</t>
  </si>
  <si>
    <t>08-0202</t>
  </si>
  <si>
    <t>04564-3</t>
  </si>
  <si>
    <t>AMPVOLT ANALYSIS</t>
  </si>
  <si>
    <t>FABIANO BARBIERI GONZAGA</t>
  </si>
  <si>
    <t xml:space="preserve">INSTITUTO DE QUÍMICA - IQ </t>
  </si>
  <si>
    <t>FQ-15</t>
  </si>
  <si>
    <t>IT-04</t>
  </si>
  <si>
    <t>VISUAL BASIC 6</t>
  </si>
  <si>
    <t>15-0502</t>
  </si>
  <si>
    <t>05127-0</t>
  </si>
  <si>
    <t>LOCAL MESSAGE</t>
  </si>
  <si>
    <t>00-00</t>
  </si>
  <si>
    <t>CT-02, CT-04, TI-02, TI-04</t>
  </si>
  <si>
    <t>MARCELO MARQUES PAVOA</t>
  </si>
  <si>
    <t>12-0703</t>
  </si>
  <si>
    <t>05305-5</t>
  </si>
  <si>
    <t>SPECTRA COMPARISON SCRIPT</t>
  </si>
  <si>
    <t>HIGOR DE SOUZA RODRIGUES</t>
  </si>
  <si>
    <t>BL-07</t>
  </si>
  <si>
    <t>GI-01 / GI 04</t>
  </si>
  <si>
    <t>HTML / JAVASCRIPT / PHP</t>
  </si>
  <si>
    <t>WAGNER FONTES</t>
  </si>
  <si>
    <t>18-0903</t>
  </si>
  <si>
    <t>05529-6</t>
  </si>
  <si>
    <t>SPEC</t>
  </si>
  <si>
    <t>CARLOS ALBERTO GONÇALVES</t>
  </si>
  <si>
    <t>BL-06 / BL-08 / SD -07 / SD-09</t>
  </si>
  <si>
    <t>IT-03 / TC-01 / UT-01</t>
  </si>
  <si>
    <t>MATLAB</t>
  </si>
  <si>
    <t>GUSTAVO HENRIQUE DA SILVA</t>
  </si>
  <si>
    <t>11-0603</t>
  </si>
  <si>
    <t>06589-1</t>
  </si>
  <si>
    <t>VISÃO BIOQUÍMICA</t>
  </si>
  <si>
    <t>CLÁUDIO CELSO SOARES DE OLIVEIRA</t>
  </si>
  <si>
    <t xml:space="preserve">DEPARTAMENTO DE CIÊNCIAS FISIOLÓGICAS - CFS </t>
  </si>
  <si>
    <t>BL-02 / CO-02 / ED-01 / ED-03 / ED-04</t>
  </si>
  <si>
    <t>GI-03 / SM-04 / TC-01</t>
  </si>
  <si>
    <t>HTML / JAVA / PHP</t>
  </si>
  <si>
    <t>http://www.lbqp.unb.br/bioq/</t>
  </si>
  <si>
    <t>SOCIALTECH</t>
  </si>
  <si>
    <t xml:space="preserve">EDUCAÇÃO </t>
  </si>
  <si>
    <t>FERNANDA CETRANGOLO DÓREA</t>
  </si>
  <si>
    <t>MARIANA DE SOUZA CASTRO</t>
  </si>
  <si>
    <t>05-0309</t>
  </si>
  <si>
    <t>09668-5</t>
  </si>
  <si>
    <t>LUA COMP</t>
  </si>
  <si>
    <t>PAULO JOSÉ DE SOUZA JÚNIOR</t>
  </si>
  <si>
    <t xml:space="preserve"> CO-04 / IF-07 / IN-02 / TC-02 / TC-04</t>
  </si>
  <si>
    <t>AP-01 / DS-01 / DS-02 / FA-01 / TI-01</t>
  </si>
  <si>
    <t>GINGA-NCL / GINGA-NCLUA / JAVA</t>
  </si>
  <si>
    <t>19-0709</t>
  </si>
  <si>
    <t>09851-3</t>
  </si>
  <si>
    <t>VAT</t>
  </si>
  <si>
    <t>ROBERTO FRANCISCO BOBENRIETH MISERDA</t>
  </si>
  <si>
    <t>DEPARTAMENTO DE ENGENHARA MECÂNICA - ENM</t>
  </si>
  <si>
    <t>IN-03</t>
  </si>
  <si>
    <t>SM-01</t>
  </si>
  <si>
    <t>FORTRAM 90/95</t>
  </si>
  <si>
    <t>19-0310</t>
  </si>
  <si>
    <t>10546-1</t>
  </si>
  <si>
    <t>DYNREL</t>
  </si>
  <si>
    <t>JAMIL BUZAR NETO</t>
  </si>
  <si>
    <t xml:space="preserve"> FACULDADE UNB GAMA - FGA </t>
  </si>
  <si>
    <t>IF-02 / IF-10</t>
  </si>
  <si>
    <t>GRAIL / JAVA</t>
  </si>
  <si>
    <t>RICARDO MATOS CHAIM</t>
  </si>
  <si>
    <t>RODRIGO JERÔNIMO BRASILEIRO DOS PASSOS</t>
  </si>
  <si>
    <t>17--0310</t>
  </si>
  <si>
    <t>11227-4</t>
  </si>
  <si>
    <t>PROPRIEDADE DA ÁGUA - SOFTWARE DIDÁTICO DE BIOQUÍMICA</t>
  </si>
  <si>
    <t>BL-01 / BL-07 / ED-01 / FQ-14</t>
  </si>
  <si>
    <t>SM-01 / TC-01</t>
  </si>
  <si>
    <t>ACTIONSCRIPT</t>
  </si>
  <si>
    <t>50-1210</t>
  </si>
  <si>
    <t>11636-0</t>
  </si>
  <si>
    <t>SOFTWARE DE ANÁLISE DE DESEMPENHO AACMM - PEV</t>
  </si>
  <si>
    <t>FQ-04 / IN-05</t>
  </si>
  <si>
    <t>IT-02</t>
  </si>
  <si>
    <t>C / MATLAB</t>
  </si>
  <si>
    <t>FABRICIO HENRIQUE TAVARES FERNANDES</t>
  </si>
  <si>
    <t>01-0111</t>
  </si>
  <si>
    <t xml:space="preserve">NÃO SE APLICA  </t>
  </si>
  <si>
    <t>12127-5</t>
  </si>
  <si>
    <t>SOFTWARE COLETA DE IMAGENS E ANÁLISE COLORIMÉTRICA RGB - CARGB-CNANO</t>
  </si>
  <si>
    <t>KALIL SKEFF NETO</t>
  </si>
  <si>
    <t>BL-01 / BT-01 / FQ-06 / FQ-12</t>
  </si>
  <si>
    <t>AP-01 / IT-01 / TC-04</t>
  </si>
  <si>
    <t>C#</t>
  </si>
  <si>
    <t>12112-6</t>
  </si>
  <si>
    <t>SOFTWARE ANÁLISE E CONVERSÃO DE IMAGENS - ACONVER-CNANO</t>
  </si>
  <si>
    <t>31-0711</t>
  </si>
  <si>
    <t>12398-1</t>
  </si>
  <si>
    <t>QUEBRA2D</t>
  </si>
  <si>
    <t>ANTONIO CARLOS DE OLIVEIRA MIRANDA</t>
  </si>
  <si>
    <t xml:space="preserve">DEPARTAMENTO DE ENGENHARIA CIVIL E AMBIENTAL - ENC </t>
  </si>
  <si>
    <t>CC-05 / ED-01 / FQ-06 / IN-03</t>
  </si>
  <si>
    <t>AP-01 / SM-01 / SM-04 / TC-01</t>
  </si>
  <si>
    <t>C / C++ / LUA</t>
  </si>
  <si>
    <t>CIMENTOS, CONCRETO, PEDRA ARTIFICIAL, CERÂMICA, REFRATÁRIOS E AFINS</t>
  </si>
  <si>
    <t>02-0110</t>
  </si>
  <si>
    <t>12623-3</t>
  </si>
  <si>
    <t>ANALEMATIC SUNDIAL</t>
  </si>
  <si>
    <t>CARLOS HENKE DE OLIVEIRA</t>
  </si>
  <si>
    <t>EL-01 / GC-04 / ME-01</t>
  </si>
  <si>
    <t>TC-01</t>
  </si>
  <si>
    <t>PHP</t>
  </si>
  <si>
    <t>20-0411</t>
  </si>
  <si>
    <t>12732-1</t>
  </si>
  <si>
    <t>MIDAS</t>
  </si>
  <si>
    <t>ALEXANDRE ZAGHETTO</t>
  </si>
  <si>
    <t>AH-05 / NA-02 / SV-01</t>
  </si>
  <si>
    <t>TC-04</t>
  </si>
  <si>
    <t>BRUNO LUIGGI MACCHIAVELLO ESPINOZA</t>
  </si>
  <si>
    <t>MAMEDE LIMA-MARQUES</t>
  </si>
  <si>
    <t>FACULDADE DE CIÊNCIAS DA INFORMAÇÃO - FCI</t>
  </si>
  <si>
    <t>65-1211</t>
  </si>
  <si>
    <t>12876-4</t>
  </si>
  <si>
    <t>PROGRAMA DE SEGMENTAÇÃO COLORIMÉTRICA - COLORSEG</t>
  </si>
  <si>
    <t xml:space="preserve">INSTITUTO DE FÍSICA - IF </t>
  </si>
  <si>
    <t>AG-08 / AG-10 / SD-03 / SD-07 / SD-08</t>
  </si>
  <si>
    <t>AP-01 / DS-04 / TC-04</t>
  </si>
  <si>
    <t>11-0312</t>
  </si>
  <si>
    <t>13256-0</t>
  </si>
  <si>
    <t>ROBÔ-CV</t>
  </si>
  <si>
    <t>CÉLIA GHEDINI RALHA</t>
  </si>
  <si>
    <t>AD-07 / CO-02 / ED-05 / IF-02 / IF-07</t>
  </si>
  <si>
    <t>GI-06 / GI-08 / UT-06</t>
  </si>
  <si>
    <t>JAVA</t>
  </si>
  <si>
    <t>MURILO SANTOS DE SOUSA</t>
  </si>
  <si>
    <t>44-0612</t>
  </si>
  <si>
    <t>13420-1</t>
  </si>
  <si>
    <t>FFM - FIBER FLUID METHOD (FIBRA-FLUIDO MÉTODO)</t>
  </si>
  <si>
    <t>IVAN FERREIRA DA COSTA</t>
  </si>
  <si>
    <t>BL-08 / FQ-05 / SD-09</t>
  </si>
  <si>
    <t>IT-03 / SM-01 / TC-01 / TC-04</t>
  </si>
  <si>
    <t xml:space="preserve">C / C++ </t>
  </si>
  <si>
    <t>27-0412</t>
  </si>
  <si>
    <t>13419-2</t>
  </si>
  <si>
    <t>PARTICIPAR</t>
  </si>
  <si>
    <t>RENATO DOMINGUES SILVA</t>
  </si>
  <si>
    <t>ED-06</t>
  </si>
  <si>
    <t>AP-01</t>
  </si>
  <si>
    <t>ADOBE SCRIPT</t>
  </si>
  <si>
    <t>SITE</t>
  </si>
  <si>
    <t>http://www.projetoparticipar.unb.br/</t>
  </si>
  <si>
    <t>TIAGO FALVAO MASCARENHAS FREIRE</t>
  </si>
  <si>
    <t>WILSON HENRIQUE VENEZIANO</t>
  </si>
  <si>
    <t>68-1012</t>
  </si>
  <si>
    <t>14181-0</t>
  </si>
  <si>
    <t>SISTEMA BRACORPUS</t>
  </si>
  <si>
    <t>MARCOS DE CAMPOS CARNEIRO</t>
  </si>
  <si>
    <t>INSTITUTO DE LETRAS - IL</t>
  </si>
  <si>
    <t>DEPARTAMENTO DE LINGUAS ESTRANGEIRAS E TRADUÇÃO - LET</t>
  </si>
  <si>
    <t>DEPARTAMENTO DE LÍNGUAS ESTRANGEIRAS E TRADUÇÃO - LET</t>
  </si>
  <si>
    <t>CO-03 / ED-04 / IF-10 / IN-02</t>
  </si>
  <si>
    <t>GI-02 / IA-03</t>
  </si>
  <si>
    <t>CSS / HTML / JAVASCRIPT / MYSQL /PHP</t>
  </si>
  <si>
    <t>http://lea-msi.unb.br/index.php/pt-br/projetos/pesquisa/102-bracorpus</t>
  </si>
  <si>
    <t>52-1111</t>
  </si>
  <si>
    <t>14182-2</t>
  </si>
  <si>
    <t>RECONSTRUÇÃO INTERATIVA E INSTATÂNEA DE DADOS DE RESSONÂNCIA MAGNÉTICA DE FLUXO</t>
  </si>
  <si>
    <t>JOÃO LUIS AZEVEDO DE CARVALHO</t>
  </si>
  <si>
    <t>SD-06 / SD-08 / SD-09</t>
  </si>
  <si>
    <t>CUDA / MATLAB</t>
  </si>
  <si>
    <t>THALES HENRIQUE DANTAS</t>
  </si>
  <si>
    <t>65-1012</t>
  </si>
  <si>
    <t>BR 51 2013 000392 0</t>
  </si>
  <si>
    <t>GESCAD - GESTÃO DO CUIDADO NA REDE DE ATENÇÃO DOMICILIAR</t>
  </si>
  <si>
    <t>FUB / FAPEMIG / UFMG</t>
  </si>
  <si>
    <t>LEILA BERNADA DONATO GOTTEMS</t>
  </si>
  <si>
    <t>DEPARTAMENTO DE ENFERMAGEM - ENF</t>
  </si>
  <si>
    <t>SD-02</t>
  </si>
  <si>
    <t>FA-01 / GI-01 / GI-04 / GI-07 / IT-03</t>
  </si>
  <si>
    <t>ASP.NET C# / HTML / JAVASCRIPT</t>
  </si>
  <si>
    <t>http://www.nesprom.unb.br/acessorapido5</t>
  </si>
  <si>
    <t>MARIA RAQUEL GOMES MAIA PIRES</t>
  </si>
  <si>
    <t>NÍVEA VIEIRA FURTADO FIGUEIREDO</t>
  </si>
  <si>
    <t>19-0313</t>
  </si>
  <si>
    <t>BR 51 2013 000424 1</t>
  </si>
  <si>
    <t>HUZZAH</t>
  </si>
  <si>
    <t>HELENA SANTIAGO VIGATA</t>
  </si>
  <si>
    <t>CO-04 / ED-04 / ED-06 / IF-09</t>
  </si>
  <si>
    <t>ET-01 / SO-04 / SO-05</t>
  </si>
  <si>
    <t>JAVASCRIPT / MYSQL / PHP</t>
  </si>
  <si>
    <t>MÁRCIO HENRIQUE SANCHEZ PRATES SOUZA</t>
  </si>
  <si>
    <t>62-1111</t>
  </si>
  <si>
    <t>BR 51 2013 000485 3</t>
  </si>
  <si>
    <t>ANÁLISE GEOLOCALIZADA DE INTENSIDADE DE SINAL - AGIS</t>
  </si>
  <si>
    <t>UGO SILVA DIAS</t>
  </si>
  <si>
    <t>GC-04 / IF-01 / IF-02 / IF-07 / IN-02</t>
  </si>
  <si>
    <t>AV-01 / DS-04 / FA-01  / FA-04 / GI-04</t>
  </si>
  <si>
    <t>ANDROID / JAVA</t>
  </si>
  <si>
    <t>06-0113</t>
  </si>
  <si>
    <t>BR 51 2013 000483 7</t>
  </si>
  <si>
    <t>LIGHTDIFOTO</t>
  </si>
  <si>
    <t>ANDRÉ PORTO ANCONA LOPEZ</t>
  </si>
  <si>
    <t>CO-05 / CO-06 / IF-04 / IF-06</t>
  </si>
  <si>
    <t>AP-01 / AP-03 / GI-07 / TC-01</t>
  </si>
  <si>
    <t>RUBY ON RAILS</t>
  </si>
  <si>
    <t>LUIZ OSÓRIO DE ANDRADE ANTUNES</t>
  </si>
  <si>
    <t>DARCILENE SENA REZENDE</t>
  </si>
  <si>
    <t>BR 51 2013 000484 5</t>
  </si>
  <si>
    <t>DIGIFOTOUNB</t>
  </si>
  <si>
    <t>http://gpaf.info/GPAF/digifotounb/mirror/index-2.html</t>
  </si>
  <si>
    <t>60-0912</t>
  </si>
  <si>
    <t>BR 51 2013 000520 5</t>
  </si>
  <si>
    <t>MODELO OPERACIONAL DE INFRASIG DE SISTEMA DE INFORMAÇÃO DE CUSTO E GESTÃO APLICADO AO SETOR PÚBLICO - SICGESP</t>
  </si>
  <si>
    <t>JOSE MARILSON MARTINS DANTAS</t>
  </si>
  <si>
    <t>FACULDADE DE ECONOMIA, ADMINISTRAÇÃO E CONTABILIDADE - FACE</t>
  </si>
  <si>
    <t>DEPARTAMENTO CIÊNCIAS CONTÁBEIS ATUARIAIS</t>
  </si>
  <si>
    <t>DEPARTAMENTO DE CIÊNCIAS CONTÁBEIS ATUARIAIS</t>
  </si>
  <si>
    <t>AD-02 / AD-03 / AD-04 / AD-05 / AD-09 / EC-05 / EC-12 / EC-14 / FN-01 / FN-06</t>
  </si>
  <si>
    <t>AP-01 / AP-02 / AP-03 / AP-04 / AP-05</t>
  </si>
  <si>
    <t>MYSQL / PHP</t>
  </si>
  <si>
    <t>https://www.ibage.com.br/sicgesp-unb</t>
  </si>
  <si>
    <t>GESTÃO E GERENCIAMENTO (RECURSOS HUMANOS)</t>
  </si>
  <si>
    <t>TECNOLOGIAS DO TRABALHO</t>
  </si>
  <si>
    <t>BR 51 2013 000518 3</t>
  </si>
  <si>
    <t>MODELO OPERACIONAL DE REPOSITÓRIO DE RELATÓRIO DE CUSTO APLICADO AO SETOR PÚBLICO - RECASP</t>
  </si>
  <si>
    <t>http://recasp.com.br/login/</t>
  </si>
  <si>
    <t>06-0312</t>
  </si>
  <si>
    <t>BR 51 2013 000527 2</t>
  </si>
  <si>
    <t>OBVIOUS</t>
  </si>
  <si>
    <t>DÍBIO LEANDRO BORGES</t>
  </si>
  <si>
    <t>IF-10</t>
  </si>
  <si>
    <t>C / C++</t>
  </si>
  <si>
    <t>FLAVIO DE BARROS VIDAL</t>
  </si>
  <si>
    <t>JUAREZ PAULINO DA SILVA JUNIOR</t>
  </si>
  <si>
    <t>12-0213</t>
  </si>
  <si>
    <t>BR 51 2013 000528 0</t>
  </si>
  <si>
    <t>MASE - MULTIAGENT SYSTEM FOR ENVIRONMENTAL SIMULATION</t>
  </si>
  <si>
    <t>CASSIO GIORGIO COUTO COELHO</t>
  </si>
  <si>
    <t xml:space="preserve">EL-01 </t>
  </si>
  <si>
    <t>IA-01 / SM-01</t>
  </si>
  <si>
    <t>JADE / JAVA</t>
  </si>
  <si>
    <t>http://comnet.cic.unb.br/styled-5/styled-24/index.html</t>
  </si>
  <si>
    <t>BR 51 2013 000529 9</t>
  </si>
  <si>
    <t>FI2 - FERRAMENTA DE INVESTIGAÇÃO DE IMAGENS</t>
  </si>
  <si>
    <t>GUSTAVO CARNEIRO BICALHO</t>
  </si>
  <si>
    <t>02-0112</t>
  </si>
  <si>
    <t>BR 51 2013 000724 0</t>
  </si>
  <si>
    <t>PROGRAMA DE AQUISIÇÃO DE DADOS PELO MÉTODO RANKINE MODIFICADO</t>
  </si>
  <si>
    <t xml:space="preserve">FQ-04 / FQ-09 </t>
  </si>
  <si>
    <t>IT-01</t>
  </si>
  <si>
    <t>46-0613</t>
  </si>
  <si>
    <t>BR 51 2013 000763 1</t>
  </si>
  <si>
    <t>SISTEMA BIOFEEDBACK E CONTROLE PARA A PRÁTICA DE EXERCÍCIOS RESISTIVOS COM SOBRECARGA ELÁSTICA</t>
  </si>
  <si>
    <t>DEPARTAMENTO DE EDUCAÇÃO FÍSICA - EDF</t>
  </si>
  <si>
    <t xml:space="preserve"> FACULDADE UNB GAMA - FGA</t>
  </si>
  <si>
    <t>IT-03</t>
  </si>
  <si>
    <t>INVÁLIDO</t>
  </si>
  <si>
    <t>VALDINAR DE ARAUJO ROCHA JUNIOR</t>
  </si>
  <si>
    <t>54-0613</t>
  </si>
  <si>
    <t>BR 51 2013 000780 1</t>
  </si>
  <si>
    <t>JAMA - JAVA ABSTRACT PLATAFORM FOR MULTIAGENT SYSTEMS</t>
  </si>
  <si>
    <t>CO-02</t>
  </si>
  <si>
    <t>DS-04 / IA-01</t>
  </si>
  <si>
    <t>LEONE PARISE VIEIRA DA SILVA</t>
  </si>
  <si>
    <t>47-0613</t>
  </si>
  <si>
    <t>BR 51 2013 001083 7</t>
  </si>
  <si>
    <t>ADRIX - AMBIENTE DE DESENVOLVIMENTO DE REDES INTELIGENTES</t>
  </si>
  <si>
    <t>FUB / UNIVERSIDADE ESTADUAL DE MARINGÁ (UEM)</t>
  </si>
  <si>
    <t>JOSÉ CAMARGO DA COSTA</t>
  </si>
  <si>
    <t>BL-01 / EM-05 / IF-01 / MA-04 / TC-04</t>
  </si>
  <si>
    <t>AP-01 / AP-02 / CD-05 / GI-01 / IT-01</t>
  </si>
  <si>
    <t>JAVA / JSP</t>
  </si>
  <si>
    <t>LETICIA TOLEDO MAIA ZOBY</t>
  </si>
  <si>
    <t>LINNYER BEATRYS RUIZ AYLON</t>
  </si>
  <si>
    <t>57-0812</t>
  </si>
  <si>
    <t>BR 51 2013 001100 0</t>
  </si>
  <si>
    <t>ROBO-GRUPOS</t>
  </si>
  <si>
    <t>GI-08 / UT-06</t>
  </si>
  <si>
    <t>JAVA 6</t>
  </si>
  <si>
    <t>80-0913</t>
  </si>
  <si>
    <t>BR 51 2013 001166 3</t>
  </si>
  <si>
    <t>SOS - DESOSPITALIZAÇÃO</t>
  </si>
  <si>
    <t>SD-01</t>
  </si>
  <si>
    <t>http://ntaai.com/</t>
  </si>
  <si>
    <t>JONATAN AUGUSTO SILVA AMORIM</t>
  </si>
  <si>
    <t>PEDRO VAZ DE MELLO DE MEDEIROS</t>
  </si>
  <si>
    <t>81-0913</t>
  </si>
  <si>
    <t>BR 51 2013 001274 0</t>
  </si>
  <si>
    <t>APROXIMAR</t>
  </si>
  <si>
    <t>ALEXANDRE SILVA DOS SANTOS</t>
  </si>
  <si>
    <t>SDK</t>
  </si>
  <si>
    <t>http://www.projetoparticipar.unb.br/autismo/aproximar</t>
  </si>
  <si>
    <t>EDUARDO ANDREOTTI DA SILVA</t>
  </si>
  <si>
    <t>82-0913</t>
  </si>
  <si>
    <t>BR 51 2013 001324 0</t>
  </si>
  <si>
    <t>PROGRAMA PARTICIPAR 2</t>
  </si>
  <si>
    <t>JOÃO PAULO DE ANDRADE CONTI</t>
  </si>
  <si>
    <t>FLASH</t>
  </si>
  <si>
    <t>http://www.projetoparticipar.unb.br/deficiencia-intelectual/participar2</t>
  </si>
  <si>
    <t>TIAGO GALVAO MASCARENHAS FREIRE</t>
  </si>
  <si>
    <t>105-1113</t>
  </si>
  <si>
    <t>BR 51 2013 001354 2</t>
  </si>
  <si>
    <t>SOMAR</t>
  </si>
  <si>
    <t>LUCAS SANTIAGO SÍNDULA THOMAZ</t>
  </si>
  <si>
    <t>http://www.projetoparticipar.unb.br/deficiencia-intelectual/somar</t>
  </si>
  <si>
    <t>THALES EDUARDO GOMES MOREIRA</t>
  </si>
  <si>
    <t>BR 51 2014 000196 2</t>
  </si>
  <si>
    <t>PLATAFORMA INTEGRADA DE PLANEJAMENTO E GESTÃO ESTRATÉGICA - PIPE</t>
  </si>
  <si>
    <t>BEATRIZ RODRIGUES DE ALMEIDA</t>
  </si>
  <si>
    <t xml:space="preserve">AD-02 / FN-01 / FN-04 </t>
  </si>
  <si>
    <t>AP-01 / AP-02 / AP-03 / FA-01 / GI-01 / GI-04 / GI-05 / PD-05</t>
  </si>
  <si>
    <t>FILIPE NOGUEIRA COIMBRA</t>
  </si>
  <si>
    <t>HELENICE CELESTE ACCORSI</t>
  </si>
  <si>
    <t>JANE BARWINSKI</t>
  </si>
  <si>
    <t>JÚNIA LAGOEIRO DUTRA NEHMÉ</t>
  </si>
  <si>
    <t>LEO KESSEL</t>
  </si>
  <si>
    <t>LETÍCIA JÁCOME DE QUEIROZ</t>
  </si>
  <si>
    <t>LUCIANA MARIA DIAS SOARES</t>
  </si>
  <si>
    <t>PAULO EDUARDO NUNES DE MOURA ROCHA</t>
  </si>
  <si>
    <t>REVALINO JUNIOR CARDOSO SANDOVAL</t>
  </si>
  <si>
    <t>WESLEY WASHINGTON LOURENÇO FIGUEREDO</t>
  </si>
  <si>
    <t>43-0612</t>
  </si>
  <si>
    <t>BR 51 2014 000313 2</t>
  </si>
  <si>
    <t>R24 MÓVEL</t>
  </si>
  <si>
    <t>ANA VALÉRIA MACHADO MENDONÇA</t>
  </si>
  <si>
    <t>DEPARTAMENTO DE SAÚDE COLETIVA - DSC</t>
  </si>
  <si>
    <t>SD-04</t>
  </si>
  <si>
    <t>BAIANA TORRES DE SOUZA</t>
  </si>
  <si>
    <t>LÉCIO PERY JÚNIOR</t>
  </si>
  <si>
    <t>MARCUS DA SILVA FERREIRA</t>
  </si>
  <si>
    <t>MARINA KIYOMI ITO</t>
  </si>
  <si>
    <t>MARISTELA TERTO DE HOLANDA</t>
  </si>
  <si>
    <t>01-0114</t>
  </si>
  <si>
    <t>BR 51 2014 000314 0</t>
  </si>
  <si>
    <t>DOCE DESAFIO</t>
  </si>
  <si>
    <t>ALETÉIA PATRÍCIA FAVACHO DE ARAÚJO VON PAUMGARTTEN</t>
  </si>
  <si>
    <t>SD-09</t>
  </si>
  <si>
    <t>https://pessoadoce.wixsite.com/docedesafio</t>
  </si>
  <si>
    <t>EDISON MOREIA DE CARVALHO JÚNIOR</t>
  </si>
  <si>
    <t>JAIR RODRIGUES FERNANDES</t>
  </si>
  <si>
    <t>JANE DULLIUS</t>
  </si>
  <si>
    <t>44-0613</t>
  </si>
  <si>
    <t>BR 51 2014 000501 1</t>
  </si>
  <si>
    <t>SOFTWARE PARA PROGRAMAÇÃO E LEITURA DO CONTROLADOR DE FORNOS FE50RPN</t>
  </si>
  <si>
    <t>FQ-07 / FQ-14 / FQ-16</t>
  </si>
  <si>
    <t>C# 4.0</t>
  </si>
  <si>
    <t>38-0414</t>
  </si>
  <si>
    <t>BR 51 2014 000500 3</t>
  </si>
  <si>
    <t>HIPÁCIA</t>
  </si>
  <si>
    <t>DOMINGOS DA COSTA RODRIGUES</t>
  </si>
  <si>
    <t>IF-08</t>
  </si>
  <si>
    <t>AP-03</t>
  </si>
  <si>
    <t>TÂNIA MARIA DE MOURA PEREIRA</t>
  </si>
  <si>
    <t>35-0414</t>
  </si>
  <si>
    <t>BR 51 2014 000520 8</t>
  </si>
  <si>
    <t>ITAEWEB</t>
  </si>
  <si>
    <t>JORGE LUÍS BARRETO PEREIRA</t>
  </si>
  <si>
    <t>ENE - ENGENHARIA ELÉTRICA</t>
  </si>
  <si>
    <t xml:space="preserve">ED-03 </t>
  </si>
  <si>
    <t>ET-02</t>
  </si>
  <si>
    <t>http://ns1.cdt.unb.br/programaseprojetos/itae/jogoitae?menu-principal=programas-e-projetos&amp;menu-action=jogo-itae</t>
  </si>
  <si>
    <t>LOUISE BARRETO LEAL</t>
  </si>
  <si>
    <t>MATHEUS FRANÇA AGUIAR</t>
  </si>
  <si>
    <t>ENGENHARIA MECATRÔNICA</t>
  </si>
  <si>
    <t>PEDRO CESAR PEDREIRA CATALDI</t>
  </si>
  <si>
    <t>PEDRO MARINHO CHAVES</t>
  </si>
  <si>
    <t>32-0414</t>
  </si>
  <si>
    <t>BR 51 2014 000620 4</t>
  </si>
  <si>
    <t>ODUDUWA</t>
  </si>
  <si>
    <t>LEONARDO BRANDÃO BARLETA</t>
  </si>
  <si>
    <t>INSTITUTO DE CIÊNCIAS HUMANAS - IH</t>
  </si>
  <si>
    <t>DEPARTAMENTO DE HISTÓRIA - HIS</t>
  </si>
  <si>
    <t>AH-01 / AH-03  AH-05 / NA-01 / GC-02</t>
  </si>
  <si>
    <t>GI-01 / GI-02 / GI-06</t>
  </si>
  <si>
    <t>JAVA / PHP</t>
  </si>
  <si>
    <t>http://lhs.unb.br/oduduwa/auth</t>
  </si>
  <si>
    <t>TIAGO LUIS GIL</t>
  </si>
  <si>
    <t>41-0514</t>
  </si>
  <si>
    <t>BR  51 2014 000687 5</t>
  </si>
  <si>
    <t>CONTROLEITAE</t>
  </si>
  <si>
    <t>JEFFERSON ROYER CHAURAIS</t>
  </si>
  <si>
    <t xml:space="preserve">CDT </t>
  </si>
  <si>
    <t>AT-01</t>
  </si>
  <si>
    <t>C# / C++</t>
  </si>
  <si>
    <t>67-0814</t>
  </si>
  <si>
    <t>BR 51 2014 000973 4</t>
  </si>
  <si>
    <t>PERCEBER</t>
  </si>
  <si>
    <t>ANDRÉIA DE CARVALHO</t>
  </si>
  <si>
    <t>http://www.projetoparticipar.unb.br/download-perceber</t>
  </si>
  <si>
    <t>FELIPE VITERBO DE LIMA</t>
  </si>
  <si>
    <t>27-0414</t>
  </si>
  <si>
    <t>BR 51 2014 000972 6</t>
  </si>
  <si>
    <t>SOL GD - ANÁLISE DE IMPACTOS DE GERAÇÃO DISTRIBUÍDA</t>
  </si>
  <si>
    <t>MARCO AURÉLIO GONÇALVES DE OLIVEIRA</t>
  </si>
  <si>
    <t>EN-04</t>
  </si>
  <si>
    <t>MÁQUINAS, DISPOSITIVOS, MOTORES E AUTOMAÇÃO</t>
  </si>
  <si>
    <t>68-0814</t>
  </si>
  <si>
    <t>BR 51 2014 001525 4</t>
  </si>
  <si>
    <t>ANÁLISE DA VENTILAÇÃO OSCILATÓRIA</t>
  </si>
  <si>
    <t>BL-06</t>
  </si>
  <si>
    <t>DS-04</t>
  </si>
  <si>
    <t>VINÍCIUS ZACARIAS MALDANER DA SILVA</t>
  </si>
  <si>
    <t>80-1114</t>
  </si>
  <si>
    <t>BR 51 2014 001573 4</t>
  </si>
  <si>
    <t>ADC-PIC18F4550</t>
  </si>
  <si>
    <t>AG-01 / EL-01 / GC-01 / MA-01 / MA-02 / MA-03 / MA-04 / ME-01 / ME-02 / ME-03</t>
  </si>
  <si>
    <t>CD-01 / CD-04 / IT-01 / IT-02 / SO-02 / SO-04 / TC-01</t>
  </si>
  <si>
    <t>C</t>
  </si>
  <si>
    <t>81-1114</t>
  </si>
  <si>
    <t>BR 51 2014 001572 6</t>
  </si>
  <si>
    <t>EAPY</t>
  </si>
  <si>
    <t>PYTHON</t>
  </si>
  <si>
    <t>89-1114</t>
  </si>
  <si>
    <t>BR 51 2015 000115 9</t>
  </si>
  <si>
    <t>HUMTIT</t>
  </si>
  <si>
    <t>FQ-04</t>
  </si>
  <si>
    <t>VISUAL BASIC</t>
  </si>
  <si>
    <t>05-0215</t>
  </si>
  <si>
    <t>BR 51 2015 000284 8</t>
  </si>
  <si>
    <t>IDENTIFICADOR AUTOMÁTICO DE PADRÕES EM ANTIBIOGRAMA</t>
  </si>
  <si>
    <t>09-0315</t>
  </si>
  <si>
    <t>BR 51 2015 000285 6</t>
  </si>
  <si>
    <t>PARTICIPAR PARA TABLETS</t>
  </si>
  <si>
    <t>IGOR FRANCISCO DE OLIVEIRA COSTA</t>
  </si>
  <si>
    <t>http://www.projetoparticipar.unb.br/download-participar-tablets</t>
  </si>
  <si>
    <t>88-1114</t>
  </si>
  <si>
    <t>BR 51 2015 000283 0</t>
  </si>
  <si>
    <t>BEMOO_GI</t>
  </si>
  <si>
    <t>GILBERTO GOMES</t>
  </si>
  <si>
    <t>CC-05</t>
  </si>
  <si>
    <t>LG-06</t>
  </si>
  <si>
    <t>C++</t>
  </si>
  <si>
    <t>15-0315</t>
  </si>
  <si>
    <t>BR 51 2015 000579 0</t>
  </si>
  <si>
    <t>ROSA DOS VENTOS</t>
  </si>
  <si>
    <t>AG-01 / AG-11 / CO-02 / EL-01 / EN-01 / GC-01 / MA-02 / MA-03 / ME-02 / ME-03</t>
  </si>
  <si>
    <t>FA-04 / IT-04</t>
  </si>
  <si>
    <t>RAQUEL FETTER</t>
  </si>
  <si>
    <t>DEPARTAMENTO DE GEOGRAFIA</t>
  </si>
  <si>
    <t>12-0315</t>
  </si>
  <si>
    <t>BR 51 2015 000710 6</t>
  </si>
  <si>
    <t>APLICATIVO RU</t>
  </si>
  <si>
    <t>BRENO DIOGO DE CARVALHO CAMARGOS</t>
  </si>
  <si>
    <t>AD-10</t>
  </si>
  <si>
    <t>IANI ZEIGERMAN</t>
  </si>
  <si>
    <t>TIAGO BARROS PONTES E SILVA</t>
  </si>
  <si>
    <t>DEPARTAMENTO DE DESENHO INDUSTRIAL</t>
  </si>
  <si>
    <t>VICTORIA SÁ RÊGO HAIDAMUS</t>
  </si>
  <si>
    <t>YGRAINE HARTMANN LEIBOVICH</t>
  </si>
  <si>
    <t>45-0615</t>
  </si>
  <si>
    <t>BR 51 2015 000711 4</t>
  </si>
  <si>
    <t>EXPRESSAR</t>
  </si>
  <si>
    <t>DIEGO ANDRÉ SOUZA SANTOS</t>
  </si>
  <si>
    <t>JAVA ANDROID</t>
  </si>
  <si>
    <t>http://www.projetoparticipar.unb.br/download-expressar</t>
  </si>
  <si>
    <t>WELLINGTON STANLEY DA SILVA SOUSA</t>
  </si>
  <si>
    <t>10-0315</t>
  </si>
  <si>
    <t>BR 51 2015 000709 2</t>
  </si>
  <si>
    <t>DEMIOURGOS-SECA SISTEMA DE EVOLUÇÃO DE CAMUFLAGEM</t>
  </si>
  <si>
    <t>BL-01 / BL-02 / ED-01 / MA-01</t>
  </si>
  <si>
    <t>ECOLOGIA E PRESERVAÇÃO DAS ESPÉCIES</t>
  </si>
  <si>
    <t>CAUÊ ZAGHETO</t>
  </si>
  <si>
    <t>LUIZ HENRIQUE MORAIS AGUIAR</t>
  </si>
  <si>
    <t>49-0715</t>
  </si>
  <si>
    <t>BR 51 2015 000953 2</t>
  </si>
  <si>
    <t>DATACIF</t>
  </si>
  <si>
    <t>HTTP://NTAAI.COM/</t>
  </si>
  <si>
    <t>PAULO HENRIQUE FERREIRA DE ARAUJO BARBOSA</t>
  </si>
  <si>
    <t>51-0715</t>
  </si>
  <si>
    <t>BR 51 2015 001088 3</t>
  </si>
  <si>
    <t>DIAB</t>
  </si>
  <si>
    <t>FERNANDO CAMPOS SCHELB</t>
  </si>
  <si>
    <t>SD-06</t>
  </si>
  <si>
    <t>JAVA ANDROID / XML</t>
  </si>
  <si>
    <t>46-0615</t>
  </si>
  <si>
    <t>BR 51 2015 001272 0</t>
  </si>
  <si>
    <t>BOLHAS</t>
  </si>
  <si>
    <t>BERNARDO DE ASSUNÇÃO MELLO</t>
  </si>
  <si>
    <t>LATEX / PYTHON</t>
  </si>
  <si>
    <t>39-0615</t>
  </si>
  <si>
    <t>BR 51 2015 001273 8</t>
  </si>
  <si>
    <t>SIGA - SISTEMA INTEGRADOR DE GAMIFICAÇÃO NA APRENDIZAGEM</t>
  </si>
  <si>
    <t>BRUNO SANTOS FERREIRA</t>
  </si>
  <si>
    <t>FACULDADE DE EDUCAÇÃO - FE</t>
  </si>
  <si>
    <t>DEPARTAMENTO DE MÉTODOS E TÉCNICOS - MTC</t>
  </si>
  <si>
    <t>ED-04</t>
  </si>
  <si>
    <t>JAVASCRIPT / PHP</t>
  </si>
  <si>
    <t>https://sig.unb.br/sigaa/public/home.jsf</t>
  </si>
  <si>
    <t>GILBERTO LACERDA SANTOS</t>
  </si>
  <si>
    <t>DEPARTAMENTO DE MÉTODOS E TÉCNICAS - MTC</t>
  </si>
  <si>
    <t>72-0915</t>
  </si>
  <si>
    <t>BR 51 2015 001274 6</t>
  </si>
  <si>
    <t>PERCEBER 2</t>
  </si>
  <si>
    <t>ERICA BORGES TEIXEIRA</t>
  </si>
  <si>
    <t>http://www.projetoparticipar.unb.br/autismo/perceber</t>
  </si>
  <si>
    <t>38-0615</t>
  </si>
  <si>
    <t>BR 51 2015 001519 2</t>
  </si>
  <si>
    <t>GGBOOK</t>
  </si>
  <si>
    <t>JORGE CÁSSIO COSTA NÓBRIGA</t>
  </si>
  <si>
    <t>LUÍS CLAUDIO LOPES DE ARAUJO</t>
  </si>
  <si>
    <t>RENAN DE LIMA BARBOSA</t>
  </si>
  <si>
    <t>THOMAS LOUIS YVON PETIT</t>
  </si>
  <si>
    <t>73-0915</t>
  </si>
  <si>
    <t>BR 51 2015 001518 4</t>
  </si>
  <si>
    <t>ORGANIZAR</t>
  </si>
  <si>
    <t>ANDRÉ HENRIQUE DA SILVA NICACIO</t>
  </si>
  <si>
    <t>http://www.projetoparticipar.unb.br/deficiencia-intelectual/organizar</t>
  </si>
  <si>
    <t>18-0315</t>
  </si>
  <si>
    <t>BR 51 2016 000010 4</t>
  </si>
  <si>
    <t>FERRAMENTA PARA DESENVOLVIMENTO DE DTV INTERATIVA</t>
  </si>
  <si>
    <t>FUB / INSTITUTO FEDERAL DE EDUCAÇÃO CIÊNCIA E TECNOLOGIA DE BRASÍLIA</t>
  </si>
  <si>
    <t>LEANDRO VAGUETTI</t>
  </si>
  <si>
    <t>CO-04 / ED-06 / TC-04</t>
  </si>
  <si>
    <t>DS-01 / DS-06 /FA-01</t>
  </si>
  <si>
    <t>02-0116</t>
  </si>
  <si>
    <t>BR 51 2016 000128 3</t>
  </si>
  <si>
    <t>DOSEPET</t>
  </si>
  <si>
    <t>SD-07</t>
  </si>
  <si>
    <t>PLAY STORE</t>
  </si>
  <si>
    <t>https://play.google.com/store/apps/details?id=appinventor.ai_pedroan88.DosePet&amp;hl=pt_BR&amp;gl=US</t>
  </si>
  <si>
    <t>PEDRO AUGUSTO DO NASCIMENTO</t>
  </si>
  <si>
    <t>01-0116</t>
  </si>
  <si>
    <t>BR 51 2016 000127 5</t>
  </si>
  <si>
    <t>BLINDPET</t>
  </si>
  <si>
    <t>19-0415</t>
  </si>
  <si>
    <t>BR 51 2016 000126 7</t>
  </si>
  <si>
    <t>FACEMAP</t>
  </si>
  <si>
    <t>CAIO CRIVELLENTE CRISTO</t>
  </si>
  <si>
    <t>AD-10 / CO-04 / IF-09 / UB-04</t>
  </si>
  <si>
    <t>GI-01 / GI-02 / GI06 / SO-05</t>
  </si>
  <si>
    <t>JAVA / RUBY</t>
  </si>
  <si>
    <t>LUCAS DOS SANTOS</t>
  </si>
  <si>
    <t>MARIA GABRIELA DE PINTO ARAÚJO</t>
  </si>
  <si>
    <t>VIRGÍNIA TIRADENTES SOUTO</t>
  </si>
  <si>
    <t>85-1215</t>
  </si>
  <si>
    <t>BR 51 2016 000241 7</t>
  </si>
  <si>
    <t>QOEXPERT - SISTEMA WEB</t>
  </si>
  <si>
    <t>GI-01</t>
  </si>
  <si>
    <t>LEONARDO LACERDA DE OLIVEIRA</t>
  </si>
  <si>
    <t>PEDRO ISSA HELO</t>
  </si>
  <si>
    <t>87-1215</t>
  </si>
  <si>
    <t>BR 51 2016 000240 9</t>
  </si>
  <si>
    <t>MEU REBANHO</t>
  </si>
  <si>
    <t>AG-10</t>
  </si>
  <si>
    <t>TIAGO LAGE PAYNE DE PÁDUA</t>
  </si>
  <si>
    <t>84-1215</t>
  </si>
  <si>
    <t>BR 51 2016 000242 5</t>
  </si>
  <si>
    <t>QOEXPERT - APLICATIVO</t>
  </si>
  <si>
    <t>JAVA / XML</t>
  </si>
  <si>
    <t>PEDRO ISSA HELOU</t>
  </si>
  <si>
    <t>08-0316</t>
  </si>
  <si>
    <t>BR 51 2016 000550 5</t>
  </si>
  <si>
    <t>AUTOVALORES DE MATRIZES TRIDIAGONAIS EM GPU</t>
  </si>
  <si>
    <t>BERNHARD GEORG ENDERS NETO</t>
  </si>
  <si>
    <t>FQ-06 / MT-04 / MT-06</t>
  </si>
  <si>
    <t>C / CUDA</t>
  </si>
  <si>
    <t>MARCELO BRANDÃO MONTEIRO DO SANTOS</t>
  </si>
  <si>
    <t>21-0416</t>
  </si>
  <si>
    <t>BR 51 2016 000650 1</t>
  </si>
  <si>
    <t>SOMAR PARA TABLETS</t>
  </si>
  <si>
    <t>http://www.projetoparticipar.unb.br/deficiencia-intelectual/somar-para-tablets</t>
  </si>
  <si>
    <t>11-0316</t>
  </si>
  <si>
    <t>BR 51 2016 000649 8</t>
  </si>
  <si>
    <t>COMUNE</t>
  </si>
  <si>
    <t xml:space="preserve">INSTITUTO DE CIÊNCIAS EXATAS - IE </t>
  </si>
  <si>
    <t>AD-01 / AD-02 / AD-04</t>
  </si>
  <si>
    <t>WILLIAM GOMES DE BRANCO</t>
  </si>
  <si>
    <t>10-0316</t>
  </si>
  <si>
    <t>BR 51 2016 000648 0</t>
  </si>
  <si>
    <t>CONSULTA OPINIÃO</t>
  </si>
  <si>
    <t>MICHAEL RODRIGUES DA SILVA</t>
  </si>
  <si>
    <t>JAVA / PHP / SWIFT</t>
  </si>
  <si>
    <t>THALES MARQUES RAMOS</t>
  </si>
  <si>
    <t>09-0316</t>
  </si>
  <si>
    <t>BR 51 2016 000647 1</t>
  </si>
  <si>
    <t>ROCKDROID</t>
  </si>
  <si>
    <t>BERNARDO AUGUSTO PEREIRA DE MACÊDO</t>
  </si>
  <si>
    <t>GL-01</t>
  </si>
  <si>
    <t>AP-01 / FA-01 / FA-03</t>
  </si>
  <si>
    <t>HENRIQUE LIACER ROIG</t>
  </si>
  <si>
    <t>HENRIQUE PEREIRA DE FREITAS FILHO</t>
  </si>
  <si>
    <t>RENATA CRISTINA MACHADO NUNES</t>
  </si>
  <si>
    <t>TATI DE ALMEIDA</t>
  </si>
  <si>
    <t>33-0616</t>
  </si>
  <si>
    <t>BR 51 2016 000728 1</t>
  </si>
  <si>
    <t>SISGERH</t>
  </si>
  <si>
    <t>RICARDO SEIXAS BRITES</t>
  </si>
  <si>
    <t>HD-01</t>
  </si>
  <si>
    <t>HTML 5.0 / PYTHON</t>
  </si>
  <si>
    <t>WELBER FERREIRA ALVES</t>
  </si>
  <si>
    <t>25-0416</t>
  </si>
  <si>
    <t>BR 51 2016 000906 3</t>
  </si>
  <si>
    <t>SOFTWARE DE ABLAÇÃO HEPÁTICA</t>
  </si>
  <si>
    <t>PYTHON / QT</t>
  </si>
  <si>
    <t>24-0416</t>
  </si>
  <si>
    <t>BR 51 2016 000905 5</t>
  </si>
  <si>
    <t>VERA</t>
  </si>
  <si>
    <t>C# / HTML / PHYTON</t>
  </si>
  <si>
    <t>35-0616</t>
  </si>
  <si>
    <t>BR 51 2016 000960 8</t>
  </si>
  <si>
    <t>ATIVIDADES DE VIDA</t>
  </si>
  <si>
    <t>EDUARDO ALVES SILVA</t>
  </si>
  <si>
    <t>ACTION SCRIPT / ADOBE FLASH</t>
  </si>
  <si>
    <t>http://www.projetoparticipar.unb.br/deficiencia-intelectual/atividades-de-vida-versao-para-celular</t>
  </si>
  <si>
    <t>LEANDRO RODRIGUES DA COSTA OLIVEIRA</t>
  </si>
  <si>
    <t>39-0716</t>
  </si>
  <si>
    <t>BR 51 2016 001106 8</t>
  </si>
  <si>
    <t>AMBIENTAR</t>
  </si>
  <si>
    <t>DAVID GARCIA DE OLIVEIRA SILVA</t>
  </si>
  <si>
    <t>http://www.projetoparticipar.unb.br/autismo/ambientar</t>
  </si>
  <si>
    <t>37-0716</t>
  </si>
  <si>
    <t>BR 51 2016 001105 0</t>
  </si>
  <si>
    <t>SECTEM</t>
  </si>
  <si>
    <t>LOURDES MATTOS BRASIL</t>
  </si>
  <si>
    <t>AD-06 / AD-08 / EC-08 / IN-02</t>
  </si>
  <si>
    <t>FA-01 / GI-01 / GI-02 / SO-01</t>
  </si>
  <si>
    <t>HTML 5.0 / JAVASCRIPT / PHP 5</t>
  </si>
  <si>
    <t>WALTER LIMA RAMIREZ FILHO</t>
  </si>
  <si>
    <t>56-1016</t>
  </si>
  <si>
    <t xml:space="preserve">BR 51 2016 001802 0 </t>
  </si>
  <si>
    <t>SURFION</t>
  </si>
  <si>
    <t>LEONARDO LUIZ E CASTRO</t>
  </si>
  <si>
    <t>FQ-06</t>
  </si>
  <si>
    <t>FORTRAN</t>
  </si>
  <si>
    <t>38-0716</t>
  </si>
  <si>
    <t>BR 51 2016 001801 1</t>
  </si>
  <si>
    <t>DEPON - DEPARTAMENTO ONLINE</t>
  </si>
  <si>
    <t xml:space="preserve">DEPARTAMENTO DE ENGENHARIA ELÉTRICA - ENE </t>
  </si>
  <si>
    <t>AD-01</t>
  </si>
  <si>
    <t>LUANA DAHER LOPES</t>
  </si>
  <si>
    <t>THAMARA GUIMARÃES SILVA</t>
  </si>
  <si>
    <t>57-1016</t>
  </si>
  <si>
    <t>BR 51 2016 001803 8</t>
  </si>
  <si>
    <t>NANOVIS</t>
  </si>
  <si>
    <t>ET-03 / FA-04 / SM-04 / SO-02 / TC-04</t>
  </si>
  <si>
    <t>59-1016</t>
  </si>
  <si>
    <t>BR 51 2016 001804 6</t>
  </si>
  <si>
    <t>SIMULECTO</t>
  </si>
  <si>
    <t>AN-01 / NA-03 / BL-01 / CO-03 / EC-04</t>
  </si>
  <si>
    <t>ET-03 / FA-04 / SM-01 / TC-01</t>
  </si>
  <si>
    <t>C / FORTRAN</t>
  </si>
  <si>
    <t>58-1016</t>
  </si>
  <si>
    <t>BR 51 2017 000113 8</t>
  </si>
  <si>
    <t>GERAPROVAS</t>
  </si>
  <si>
    <t>ISMAEL VICTOR DE LUCENA COSTA</t>
  </si>
  <si>
    <t>FA-02</t>
  </si>
  <si>
    <t>62-1116</t>
  </si>
  <si>
    <t>BR 51 2017 000114 6</t>
  </si>
  <si>
    <t>MAGNAJUSTE</t>
  </si>
  <si>
    <t>FQ-06 / FQ-09</t>
  </si>
  <si>
    <t>63-1116</t>
  </si>
  <si>
    <t>BR 51 2017 000115 4</t>
  </si>
  <si>
    <t>FERROFLUIDOJAVA</t>
  </si>
  <si>
    <t>FERNANDO MARIN VOLPI</t>
  </si>
  <si>
    <t>54-0916</t>
  </si>
  <si>
    <t>BR 51 2017 000112 0</t>
  </si>
  <si>
    <t>SIBGCC</t>
  </si>
  <si>
    <t>ANDRÉ BARROS DE SALES</t>
  </si>
  <si>
    <t>CD-04</t>
  </si>
  <si>
    <t>FILIPE BARBOSA DE ALMEIDA</t>
  </si>
  <si>
    <t>64-1116</t>
  </si>
  <si>
    <t>BR 51 2017 000298 3</t>
  </si>
  <si>
    <t>MAPLANGO</t>
  </si>
  <si>
    <t>SWIFT</t>
  </si>
  <si>
    <t>68-0915</t>
  </si>
  <si>
    <t>BR 51 2017 000334 3</t>
  </si>
  <si>
    <t>SIS-DQPC</t>
  </si>
  <si>
    <t>CD-02</t>
  </si>
  <si>
    <t>PHYTON</t>
  </si>
  <si>
    <t>74-1216</t>
  </si>
  <si>
    <t>BR 51 2017 000523 0</t>
  </si>
  <si>
    <t>HD2DC BARCODE</t>
  </si>
  <si>
    <t>IF-02</t>
  </si>
  <si>
    <t>TC-03</t>
  </si>
  <si>
    <t>75-1216</t>
  </si>
  <si>
    <t>BR 51 2017 000524 9</t>
  </si>
  <si>
    <t>COLOR VC SYSTEM</t>
  </si>
  <si>
    <t>FN-03</t>
  </si>
  <si>
    <t>PD-03</t>
  </si>
  <si>
    <t>40-0716</t>
  </si>
  <si>
    <t>BR 51 2017 000522 2</t>
  </si>
  <si>
    <t>PEPDENG</t>
  </si>
  <si>
    <t>ELIZA GABRIELA ADORNO SOUSA</t>
  </si>
  <si>
    <t>SD-05</t>
  </si>
  <si>
    <t>LUDIMILA DE OLIVEIRA FÉLIX</t>
  </si>
  <si>
    <t>11-0317</t>
  </si>
  <si>
    <t>BR 51 2017 000525 7</t>
  </si>
  <si>
    <t>PRONTUÁRIO DE ATENDIMENTO GPRC</t>
  </si>
  <si>
    <t>APOLONIO SANTIAGO DA SILVA JUNIOR</t>
  </si>
  <si>
    <t>BL-06 / BL-08 / IF-09 / SD-10</t>
  </si>
  <si>
    <t>AT-06 / GI-04 / PD-05</t>
  </si>
  <si>
    <t>LUIS APARECIDO DE OLIVEIRA FREITAS</t>
  </si>
  <si>
    <t>45-0717</t>
  </si>
  <si>
    <t>BR 51 2017 001219 9</t>
  </si>
  <si>
    <t>GA-UNB</t>
  </si>
  <si>
    <t>JAVA / PYTHON / XML</t>
  </si>
  <si>
    <t>FREDERICO FERNANDES DE FARIA</t>
  </si>
  <si>
    <t>JEAN VICTOR RIBEIRO VIEIRA</t>
  </si>
  <si>
    <t>71-1216</t>
  </si>
  <si>
    <t>BR 51 2017 001595 3</t>
  </si>
  <si>
    <t>SiEMAut</t>
  </si>
  <si>
    <t>FUB / CDT / ENAP</t>
  </si>
  <si>
    <t>EDNA DIAS CANEDO</t>
  </si>
  <si>
    <t>CD-01 / FA-01</t>
  </si>
  <si>
    <t>GUILHERME FERRAZ SILVA</t>
  </si>
  <si>
    <t>GUILHERME NUNES GONÇALVES</t>
  </si>
  <si>
    <t>NATÁLIA TELES DA MOTA TEIXEIRA</t>
  </si>
  <si>
    <t>INSTITUTO DE PSICOLOGIA - IP</t>
  </si>
  <si>
    <t>DEPARTAMENTO DE PSICOLOGIA SOCIAL E DO TRABALHO - PST</t>
  </si>
  <si>
    <t>RAFAEL TIMÓTEO DE SOUSA JÚNIOR</t>
  </si>
  <si>
    <t>STELA GOMES FAIAD</t>
  </si>
  <si>
    <t>38-0617</t>
  </si>
  <si>
    <t>BR 51 2017 001596 1</t>
  </si>
  <si>
    <t>SAFIRA</t>
  </si>
  <si>
    <t xml:space="preserve">FUB / CDT </t>
  </si>
  <si>
    <t>AG-08</t>
  </si>
  <si>
    <t>OUTROS</t>
  </si>
  <si>
    <t>SAMUEL TSCHIEDEL CURADO DE MAGALHÃES GUEDES</t>
  </si>
  <si>
    <t>30-0617</t>
  </si>
  <si>
    <t>BR 51 2017 001612 7</t>
  </si>
  <si>
    <t>Rango Cards</t>
  </si>
  <si>
    <t>FUB / CDT</t>
  </si>
  <si>
    <t>CAROLINA MARTINS DOS SANTOS CHAGAS</t>
  </si>
  <si>
    <t>CC-02 / CC-04 / IN-05 / MA-04 / OS-02 / SD-01</t>
  </si>
  <si>
    <t>AP-01 / ET-01 / ET-02 / TC-01</t>
  </si>
  <si>
    <t>PLAY STORE / APP STORE</t>
  </si>
  <si>
    <t>MARIA NATACHA TORAL BERTOLIN</t>
  </si>
  <si>
    <t>RAQUEL BRAZ ASSUNÇÃO BOTELHO</t>
  </si>
  <si>
    <t>77-1217</t>
  </si>
  <si>
    <t>BR 51 2017 001696 8</t>
  </si>
  <si>
    <t>Ambientar: Cidade</t>
  </si>
  <si>
    <t>ANTONIO VINICIUS DE SOUZA</t>
  </si>
  <si>
    <t>HTML / JAVA</t>
  </si>
  <si>
    <t>http://www.projetoparticipar.unb.br/deficiencia-intelectual/comunicacao-funcional</t>
  </si>
  <si>
    <t>PEDRO LOBO VALADARES</t>
  </si>
  <si>
    <t>78-1217</t>
  </si>
  <si>
    <t>BR 51 2017 001701 8</t>
  </si>
  <si>
    <t>Comunicação Funcional</t>
  </si>
  <si>
    <t>CARLOS EDUARDO MAGALHÃES CABRAL</t>
  </si>
  <si>
    <t>RAPHAELA D'AZEVEDO MARTINS</t>
  </si>
  <si>
    <t>44-0717</t>
  </si>
  <si>
    <t>BR 51 2018 000002 9</t>
  </si>
  <si>
    <t>CRSIDLab</t>
  </si>
  <si>
    <t>FLAVIA MARIA GUERRA DE SOUSA ARANHA OLIVEIRA</t>
  </si>
  <si>
    <t>FA-04 / GI-03 / GI-04 / SM-01 / TC-01</t>
  </si>
  <si>
    <t>LUISA SANTIAGO CONTREIRAS BRITO DA SILVA</t>
  </si>
  <si>
    <t>53-0817</t>
  </si>
  <si>
    <t>BR 51 2018 000004 5</t>
  </si>
  <si>
    <t>D-Vent</t>
  </si>
  <si>
    <t>GUSTAVO DE LUNA SALES</t>
  </si>
  <si>
    <t>DEPARTAMENTO TECNOLOGIA ARQUITETURA URBANISMO</t>
  </si>
  <si>
    <t>DEPARTAMENTO DE TECNOLOGIA ARQUITETURA  E URBANISMO</t>
  </si>
  <si>
    <t>CC-08</t>
  </si>
  <si>
    <t>SO-02</t>
  </si>
  <si>
    <t>CSS / FRAMEWORK / JAVA SCRIPT / JQUERY / OUTROS /PHP</t>
  </si>
  <si>
    <t>54-0817</t>
  </si>
  <si>
    <t>BR 51 2018 000008 8</t>
  </si>
  <si>
    <t>UnB para Estrangeiros</t>
  </si>
  <si>
    <t>RAFAELA LOPES PASSOS</t>
  </si>
  <si>
    <t>EDUCAÇÃO</t>
  </si>
  <si>
    <t>55-0817</t>
  </si>
  <si>
    <t>BR 51 2018 000027 4</t>
  </si>
  <si>
    <t>ObsDQuad</t>
  </si>
  <si>
    <t>CARLA MARIA CHAGAS E CAVALCANTE KOIKE</t>
  </si>
  <si>
    <t>IN-02 / IN-03</t>
  </si>
  <si>
    <t>AP-03 / SM-03</t>
  </si>
  <si>
    <t>LUA / PYTHON</t>
  </si>
  <si>
    <t>JOE LUIS DE SOUSA CHAVES</t>
  </si>
  <si>
    <t>76-1217</t>
  </si>
  <si>
    <t>BR 51 2018 000102 5</t>
  </si>
  <si>
    <t>LTMAC</t>
  </si>
  <si>
    <t>ADARLEY LUIZ GRANDO FILHO</t>
  </si>
  <si>
    <t xml:space="preserve">FAR - DEPARTAMENTO DE FARMÁCIA </t>
  </si>
  <si>
    <t xml:space="preserve">AP-01 / AP-03 </t>
  </si>
  <si>
    <t>JAVA SCRIPT</t>
  </si>
  <si>
    <t>APP STORE</t>
  </si>
  <si>
    <t>https://www.ltmac.com.br/</t>
  </si>
  <si>
    <t>47-0717</t>
  </si>
  <si>
    <t>BR 51 2018 000187 4</t>
  </si>
  <si>
    <t>ANA LISA</t>
  </si>
  <si>
    <t>HTML / JAVA SCRIPT</t>
  </si>
  <si>
    <t>LUIS FILIPE CAMPOS CARDOSO</t>
  </si>
  <si>
    <t>ROBSON DE OLIVEIRA ALBUQUERQUE</t>
  </si>
  <si>
    <t>BR 51 2018 000305 2</t>
  </si>
  <si>
    <t>ForPDI</t>
  </si>
  <si>
    <t>FUB / UNIFAL-MG / UFLA</t>
  </si>
  <si>
    <t>ALISSON JOSÉ OLIVEIRA DE FARIA</t>
  </si>
  <si>
    <t xml:space="preserve">FACULDADE DE ECONOMIA, ADMINISTRAÇÃO E CONTABILIDADE - FACE </t>
  </si>
  <si>
    <t xml:space="preserve">ADM - DEPARTAMENTO DE ADMINISTRAÇÃO </t>
  </si>
  <si>
    <t>AD-02 / FN-01</t>
  </si>
  <si>
    <t>AP-02 / FA-01</t>
  </si>
  <si>
    <t>http://next.unb.br/plataforma-for/</t>
  </si>
  <si>
    <t>CAMILA RODRIGUES DIAS</t>
  </si>
  <si>
    <t>DIOGO GUILHERME PEREIRA</t>
  </si>
  <si>
    <t>EDNEY PEREIRA PINTO</t>
  </si>
  <si>
    <t>EDUARDO GOMES SALGADO</t>
  </si>
  <si>
    <t>EVERTON LEONARDO DE ALMEIDA</t>
  </si>
  <si>
    <t>FABIO HENRIQUE DOS ANJOS</t>
  </si>
  <si>
    <t>GUILHERME HENRIQUE ALVES BORGES</t>
  </si>
  <si>
    <t>HERLON MANOLLO CANDIDO GUEDES</t>
  </si>
  <si>
    <t>IGOR GONÇALVES DE SOUZA SALVATI</t>
  </si>
  <si>
    <t>JOAO MATEUS ARCOLINI EMILIO</t>
  </si>
  <si>
    <t>LUCAS CEZAR MENDONÇA</t>
  </si>
  <si>
    <t>LUCIANA PEREIRA DE SOUZA BERMEJO</t>
  </si>
  <si>
    <t>MARCELO PENHA FERNANDES</t>
  </si>
  <si>
    <t>PAULO HENRIQUE DE AZEVEDO LEÃO</t>
  </si>
  <si>
    <t>PAULO HENRIQUE DE SOUZA BERMEJO</t>
  </si>
  <si>
    <t>DEPARTAMENTO DE ADMINISTRAÇÃO - ADM</t>
  </si>
  <si>
    <t>PEDRO DE ALMEIDA MUTTER</t>
  </si>
  <si>
    <t>PEDRO IVO VILELA COSTA</t>
  </si>
  <si>
    <t>RAFAEL SILVESTRINI LIMA</t>
  </si>
  <si>
    <t>RENATO RESENDE RIBEIRO DE OLIVEIRA</t>
  </si>
  <si>
    <t>RODRIGO DE FREITAS SANTOS</t>
  </si>
  <si>
    <t>THIAGO ALMEIDA MARTINS MARQUES</t>
  </si>
  <si>
    <t>THIAGO VILELA PARANHOS NUNES</t>
  </si>
  <si>
    <t>TOMAS DIAS SANT ANA</t>
  </si>
  <si>
    <t>WAGNER VILAS BOAS DE SOUZA</t>
  </si>
  <si>
    <t>46-0717</t>
  </si>
  <si>
    <t>BR 51 2018 000701 5</t>
  </si>
  <si>
    <t>STREAME</t>
  </si>
  <si>
    <t>FÁBIO LÚCIO LOPES DE MENDONÇA</t>
  </si>
  <si>
    <t>CC-04</t>
  </si>
  <si>
    <t>LUCAS WILLIAN DE OLIVEIRA ROSA</t>
  </si>
  <si>
    <t>48-0717</t>
  </si>
  <si>
    <t>BR 51 2018 000702 3</t>
  </si>
  <si>
    <t>Coleta de dados SIGVEP</t>
  </si>
  <si>
    <t>GC-04 / SD-01 / SD-03 / SD-09 / SV-01</t>
  </si>
  <si>
    <t>AP-01 / GI-06</t>
  </si>
  <si>
    <t xml:space="preserve">SAÚDE HUMANA, CUIDADOS PESSOAIS E </t>
  </si>
  <si>
    <t>THIAGO LINS GIBSON</t>
  </si>
  <si>
    <t>61-1017</t>
  </si>
  <si>
    <t>BR 51 2018 000868 2</t>
  </si>
  <si>
    <t>MLP</t>
  </si>
  <si>
    <t>ALLAN JEFREY PEREIRA NOBRE</t>
  </si>
  <si>
    <t>IF-01 / IF-02</t>
  </si>
  <si>
    <t>FA-01</t>
  </si>
  <si>
    <t>CSS / HTML / JAVASCRIPT / OUTROS</t>
  </si>
  <si>
    <t>JONATHAN HENRIQUE MAIA DE MORAES</t>
  </si>
  <si>
    <t>JOÃO PAULO ALVES FERREIRA</t>
  </si>
  <si>
    <t>LAÍS BARRETO DE ARAÚJO</t>
  </si>
  <si>
    <t>LEONARDO ARTHUR DEGOLIM OLIVEIRA</t>
  </si>
  <si>
    <t>RAFAEL FERREIRA DOS SANTOS</t>
  </si>
  <si>
    <t>REJANE MARIA DA COSTA FIGUEIREDO</t>
  </si>
  <si>
    <t>TAYNÁ RODRIGUES ANDRADE</t>
  </si>
  <si>
    <t>WANDER CLEBER MARIA PEREIRA DA SILVA</t>
  </si>
  <si>
    <t>YURI GABRIEL CHAVES LOIOLA</t>
  </si>
  <si>
    <t>25-0517</t>
  </si>
  <si>
    <t>BR 51 2018 000880 1</t>
  </si>
  <si>
    <t>e-SciEval</t>
  </si>
  <si>
    <t>ED-05</t>
  </si>
  <si>
    <t xml:space="preserve">AV-01 </t>
  </si>
  <si>
    <t>JAVA / OUTROS</t>
  </si>
  <si>
    <t>MARDES FERREIRA DA VITÓRIA</t>
  </si>
  <si>
    <t>11-0218</t>
  </si>
  <si>
    <t>BR 51 2018 000883 6</t>
  </si>
  <si>
    <t>Programa Impactos</t>
  </si>
  <si>
    <t>ANÉSIO DE LELES FERREIRA FILHO</t>
  </si>
  <si>
    <t>AV-01 / SM-01</t>
  </si>
  <si>
    <t>ENERGIAS ALTERNATIVAS</t>
  </si>
  <si>
    <t>PRISCILLA ARAÚJO JUÁ STECANELLA</t>
  </si>
  <si>
    <t>01-0118</t>
  </si>
  <si>
    <t>BR 51 2018 000886 0</t>
  </si>
  <si>
    <t>Lajavan</t>
  </si>
  <si>
    <t>FÁBIO LUÍS DE OLIVEIRA PAULA</t>
  </si>
  <si>
    <t>FQ-06 / FQ-09 / FQ-10 / IN-01 / IN-02 / MT-05</t>
  </si>
  <si>
    <t>RENATA AQUINO DA SILVA DE SOUZA</t>
  </si>
  <si>
    <t>SAMUEL GUEDES DOS SANTOS</t>
  </si>
  <si>
    <t>TIAGO DE SOUSA ARAÚJO CASSIANO</t>
  </si>
  <si>
    <t>21-0218</t>
  </si>
  <si>
    <t>BR 51 2018 000946 8</t>
  </si>
  <si>
    <t>MagLiq-PH</t>
  </si>
  <si>
    <t>FQ-06 / FQ-07 / FQ-10 / FQ-14 / FQ-16</t>
  </si>
  <si>
    <t>FORTAN</t>
  </si>
  <si>
    <t>22-0218</t>
  </si>
  <si>
    <t>BR 51 2018 000960 3</t>
  </si>
  <si>
    <t>Protocolo Eletrônico Aplicativo Web</t>
  </si>
  <si>
    <t>FUB / MINISTÉRIO DO PLANEJAMENTO DESENVOLVIMENTO E GESTÃO</t>
  </si>
  <si>
    <t>ARIOVALDO DIAS FURTADO</t>
  </si>
  <si>
    <t>AD-01 / AD-02 / AD-04 / AD-11 / IF-02 / IF-04 / IF-07 / IF-09</t>
  </si>
  <si>
    <t>AT-02 / GI-07</t>
  </si>
  <si>
    <t>PRESTAÇÃO DE SERVIÇOS</t>
  </si>
  <si>
    <t>CARLOS EDUARDO LACERDA VEIGA</t>
  </si>
  <si>
    <t>CARLOS HENRIQUE DE OLIVEIRA LEITE</t>
  </si>
  <si>
    <t>CÍNTIA APARECIDA DE MOURA E SILVA</t>
  </si>
  <si>
    <t>DANIEL ALVES DA SILVA</t>
  </si>
  <si>
    <t>DÁRIO PEREIRA DOS SANTOS</t>
  </si>
  <si>
    <t>GUILHERME FAY VERGARA</t>
  </si>
  <si>
    <t>FERNANDA NOGUEIRA BITTENCOURT</t>
  </si>
  <si>
    <t>DEPARTAMENTO DE ENGENHARIA CIVIL E AMBIENTAL- ENC</t>
  </si>
  <si>
    <t>RENATO PEREIRA TORRES ALMEIDA</t>
  </si>
  <si>
    <t>THIAGO PADILHA DE MOURA</t>
  </si>
  <si>
    <t>WILLIAM FERREIRA GIOZZA</t>
  </si>
  <si>
    <t>23-0218</t>
  </si>
  <si>
    <t>BR 51 2018 000988 3</t>
  </si>
  <si>
    <t>Protocolo Eletrônico Aplicativo Móvel</t>
  </si>
  <si>
    <t>AD-01 / AD-02 / AD-04 / AD-11 / IF-04 / IF-07 / IF-09</t>
  </si>
  <si>
    <t>AT-02 / GI-01 / GI-07</t>
  </si>
  <si>
    <t>CSS / HTML / JAVA / OUTROS / PHP</t>
  </si>
  <si>
    <t>BIBLIOTECA CENTRAL - BCE</t>
  </si>
  <si>
    <t>FERNANDO DE ARAÚJO LACERDA NETO</t>
  </si>
  <si>
    <t>MARIA FERNANDA NOGUEIRA BITTENCOURT</t>
  </si>
  <si>
    <t>MÁRCIO AURÉLIO DE SOUZA FERNANDES</t>
  </si>
  <si>
    <t>NARMER ABOUHASSAN DE CARVALHO</t>
  </si>
  <si>
    <t>24-0218</t>
  </si>
  <si>
    <t>BR 51 2018 001352 0</t>
  </si>
  <si>
    <t>EXTRATOR DE DADOS</t>
  </si>
  <si>
    <t>ALESSANDRO DE SOUZA MENDES</t>
  </si>
  <si>
    <t>HTML / JAVA / JSF / OUTROS</t>
  </si>
  <si>
    <t>TECNOLOGIA DO TRABALHO</t>
  </si>
  <si>
    <t>ELEN SANDRA ROCHA DE OLIVEIRA</t>
  </si>
  <si>
    <t>FRANCISCO VITOR LOPES DA FROTA</t>
  </si>
  <si>
    <t>LARISSA HERCULANO</t>
  </si>
  <si>
    <t>VINÍCIUS COUTINHO GUIMARÃES COELHO</t>
  </si>
  <si>
    <t>47-0518</t>
  </si>
  <si>
    <t>BR 51 2018 051594 0</t>
  </si>
  <si>
    <t>CentrifugeFlow 1.0</t>
  </si>
  <si>
    <t>ANDRÉ LUÍS BRASIL CAVALCANTE</t>
  </si>
  <si>
    <t>CC-10 / FQ-06 / MT-05 / MT-06</t>
  </si>
  <si>
    <t>SM-01 / SO-02 / TC-01</t>
  </si>
  <si>
    <t>MATEUS BEZERRA ALVES DA COSTA</t>
  </si>
  <si>
    <t>39-0617</t>
  </si>
  <si>
    <t>BR 51 2018 051598 3</t>
  </si>
  <si>
    <t>IrradianciaPro</t>
  </si>
  <si>
    <t>RICARDO DE AGUIAR FERNANDES DELDUQUE</t>
  </si>
  <si>
    <t>51-0518</t>
  </si>
  <si>
    <t>BR 51 2018 051607 6</t>
  </si>
  <si>
    <t>REGIONALSTABILITY 1.0</t>
  </si>
  <si>
    <t>AH-03 / NA-02 / CC-10 / GC-08 / GL-07 / HD-01 / HD-02 / HD-03 / ME-03</t>
  </si>
  <si>
    <t>FA-04 / LG-06 / SM-01 / SO-02</t>
  </si>
  <si>
    <t>KATHERIN ROCIO CANO BEZERRA DA COSTA</t>
  </si>
  <si>
    <t>52-0518</t>
  </si>
  <si>
    <t>BR 51 2018 051606 8</t>
  </si>
  <si>
    <t>ProbLocalFlow 1.0</t>
  </si>
  <si>
    <t>ANA PAOLA DO NASCIMENTO DANTAS</t>
  </si>
  <si>
    <t>AN-01 / CC-10 / HD-01 / PD-01</t>
  </si>
  <si>
    <t>FA-04 / SM-01 / SO-02</t>
  </si>
  <si>
    <t>44-0518</t>
  </si>
  <si>
    <t>BR 51 2018 051610 6</t>
  </si>
  <si>
    <t>UNSATFLOW 1D 1.0</t>
  </si>
  <si>
    <t>AG-06 / CC-09 / CC-10 / FQ-06</t>
  </si>
  <si>
    <t>LUCAS PARREIRA DE FARIA BORGES</t>
  </si>
  <si>
    <t>45-0518</t>
  </si>
  <si>
    <t>BR 51 2018 051614 9</t>
  </si>
  <si>
    <t>UNSATFLOW 2D 1.0</t>
  </si>
  <si>
    <t>46-0518</t>
  </si>
  <si>
    <t>BR 51 2018 051617 3</t>
  </si>
  <si>
    <t>UNSATFLOW 3D 1.0</t>
  </si>
  <si>
    <t>48-0518</t>
  </si>
  <si>
    <t>BR 51 2018 051619 0</t>
  </si>
  <si>
    <t>CONTFLOW_1D</t>
  </si>
  <si>
    <t>MA-03</t>
  </si>
  <si>
    <t>PEDRO VICTOR SERRA MASCARENHAS</t>
  </si>
  <si>
    <t>RICARDO MENDONÇA DE MORAES</t>
  </si>
  <si>
    <t>49-0518</t>
  </si>
  <si>
    <t>BR 51 2018 051673 4</t>
  </si>
  <si>
    <t>FRACONTFLOW_1D</t>
  </si>
  <si>
    <t>50-0518</t>
  </si>
  <si>
    <t>BR 51 2018 051674 2</t>
  </si>
  <si>
    <t>RegionalFlow 1.0</t>
  </si>
  <si>
    <t>CC-10 / GC-08 / GL-07 / HD-01 / HD-02 / HD-03 / ME-03</t>
  </si>
  <si>
    <t>38-0918</t>
  </si>
  <si>
    <t>BR 51 2018 051968 7</t>
  </si>
  <si>
    <t>SGRNA - Síntese Genética de Redes Neurais Artificiais</t>
  </si>
  <si>
    <t>ANTONIO NUNO DE CASTRO SANTA ROSA</t>
  </si>
  <si>
    <t>GC-08</t>
  </si>
  <si>
    <t>TC-03 / TC-04</t>
  </si>
  <si>
    <t>NILTON CORREIA DA SILVA</t>
  </si>
  <si>
    <t>41-0518</t>
  </si>
  <si>
    <t>BR 51 2018 051977 6</t>
  </si>
  <si>
    <t>Comparador de Redes Neurais de Kohonen</t>
  </si>
  <si>
    <t>GUSTAVO CORRÊIA DE LIMA</t>
  </si>
  <si>
    <t>IN-02</t>
  </si>
  <si>
    <t>INTELIGÊNCIA ARTIFICIAL</t>
  </si>
  <si>
    <t>70-0718</t>
  </si>
  <si>
    <t>BR 51 2018 051992 0</t>
  </si>
  <si>
    <t>DataCIF 2</t>
  </si>
  <si>
    <t>JAVA SCRIPT / OUTROS / PHP</t>
  </si>
  <si>
    <t>67-0718</t>
  </si>
  <si>
    <t>BR 51 2018 051995 4</t>
  </si>
  <si>
    <t>Atividades de Vida - versão para celular</t>
  </si>
  <si>
    <t>40-0918</t>
  </si>
  <si>
    <t>BR 51 2018 052002 2</t>
  </si>
  <si>
    <t>Space Change Detector</t>
  </si>
  <si>
    <t>OSMAR ABÍLIO DE CARVALHO JÚNIOR</t>
  </si>
  <si>
    <t>DEPARTAMENTO DE GEOGRAFIA - GEA</t>
  </si>
  <si>
    <t>39-0918</t>
  </si>
  <si>
    <t>BR 51 2018 052077 4</t>
  </si>
  <si>
    <t>Spectris 4D</t>
  </si>
  <si>
    <t>FUB / UNIEVANGÉLICA</t>
  </si>
  <si>
    <t>NATASHA SOPHIE PEREIRA</t>
  </si>
  <si>
    <t>77-0918</t>
  </si>
  <si>
    <t>BR 51 2018 052115 0</t>
  </si>
  <si>
    <t>Software para Gestão Inteligente de Informações Imobiliárias</t>
  </si>
  <si>
    <t>EDISON PIGNATON DE FREITAS</t>
  </si>
  <si>
    <t>SV-03</t>
  </si>
  <si>
    <t>CSS / HTML / JAVA SCRIPT / PHP</t>
  </si>
  <si>
    <t>ELIAKIM ZACARIAS</t>
  </si>
  <si>
    <t>FILIPE FERNANDES MIRANDA LIMA</t>
  </si>
  <si>
    <t>JULIANO BARBOSA PRETTZ</t>
  </si>
  <si>
    <t>LUCIANO ROSA DE ALMEIDA</t>
  </si>
  <si>
    <t>MAIK BASSO</t>
  </si>
  <si>
    <t>MARCO ANTÔNIO MARQUES MARINHO</t>
  </si>
  <si>
    <t>MATEUS DA ROSA ZANATTA</t>
  </si>
  <si>
    <t>81-1018</t>
  </si>
  <si>
    <t>BR 51 2019 000149 4</t>
  </si>
  <si>
    <t>Aeon Data</t>
  </si>
  <si>
    <t>BRUNO JUSTINO GARCIA PRACIANO</t>
  </si>
  <si>
    <t>CSS / HTML / JAVA SCRIPT / PHP / PYTHON</t>
  </si>
  <si>
    <t>GABRIEL PASSOS MOREIRA PINHEIRO</t>
  </si>
  <si>
    <t>GABRIEL PEREIRA PINHEIRO</t>
  </si>
  <si>
    <t>IURE VIEIRA BRANDÃO</t>
  </si>
  <si>
    <t>84-1118</t>
  </si>
  <si>
    <t>BR 51 2019 000152 4</t>
  </si>
  <si>
    <t>SOFTWARE DE CONTROLE DO EQUIPAMENTO ESTÁTICO (SCEE v3.0)</t>
  </si>
  <si>
    <t>ALINE SOUZA DE PAULA</t>
  </si>
  <si>
    <t>HUGO DE SOUZA OLIVEIRA</t>
  </si>
  <si>
    <t>51-0817</t>
  </si>
  <si>
    <t>BR 51 2019 000155 9</t>
  </si>
  <si>
    <t>Geometrias substitutas em E.V.</t>
  </si>
  <si>
    <t>C / JAVA</t>
  </si>
  <si>
    <t>52-0817</t>
  </si>
  <si>
    <t>BR 51 2019 000289 0</t>
  </si>
  <si>
    <t>Quali-3E - PLATAFORMA/FERRAMENTA DIGITAL PARA ETIQUETAGEM DE EFICIÊNCIA ENERGÉTICA DE EDIFÍCIOS</t>
  </si>
  <si>
    <t>CAIO FREDERICO E SILVA</t>
  </si>
  <si>
    <t>CC-01</t>
  </si>
  <si>
    <t>SO-07</t>
  </si>
  <si>
    <t>MÁQUINAS E EQUIPAMENTOS</t>
  </si>
  <si>
    <t>JULIANA ANDRADE BORGES DE SOUSA</t>
  </si>
  <si>
    <t>DEPARTAMENTO DE TECNOLOGIA ARQUITETURA E URBANISMO</t>
  </si>
  <si>
    <t>JÚLIA TEIXEIRA FERNANDES</t>
  </si>
  <si>
    <t>MILENA SAMPAIO CINTRA DE ALBUQUERQUE</t>
  </si>
  <si>
    <t>07-0218</t>
  </si>
  <si>
    <t>BR 51 2019 000291 1</t>
  </si>
  <si>
    <t>ConSinal</t>
  </si>
  <si>
    <t>EDUARDO CALANDRINI ROCHA DA COSTA</t>
  </si>
  <si>
    <t>TC-02</t>
  </si>
  <si>
    <t>JORGE GUILHERME SILVA DOS SANTOS</t>
  </si>
  <si>
    <t>LETÍCIA MOREIRA VALLE</t>
  </si>
  <si>
    <t>MAYSA TOLEDO BEZERRA</t>
  </si>
  <si>
    <t>PATRÍCIA FERNANDES FARIA</t>
  </si>
  <si>
    <t>BR 51 2019 000443 4</t>
  </si>
  <si>
    <t>Gerenciamento do Fornecimento de Água e Detecção de Vazamento</t>
  </si>
  <si>
    <t>MA-02 / SM-04</t>
  </si>
  <si>
    <t>GI-01 / IT-02 / SO-07</t>
  </si>
  <si>
    <t>96-1218</t>
  </si>
  <si>
    <t>BR 51 2019 000444 2</t>
  </si>
  <si>
    <t>Ferramenta para Seleção do Tipo de Condensação em Sistemas de Água Gelada</t>
  </si>
  <si>
    <t>FA-03</t>
  </si>
  <si>
    <t>EXCEL</t>
  </si>
  <si>
    <t>LEONIDAS BARBOSA DA SILVA JÚNIOR</t>
  </si>
  <si>
    <t>LUCAS REBELLO MOREIRA</t>
  </si>
  <si>
    <t>93-1218</t>
  </si>
  <si>
    <t>BR 51 2019 000445 0</t>
  </si>
  <si>
    <t>i-event</t>
  </si>
  <si>
    <t>AMANDA VELOSO MAINEL</t>
  </si>
  <si>
    <t>DEPARTAMENTO DE ENGENHARIA DA PRODUÇÃO - ERP</t>
  </si>
  <si>
    <t>AD-05</t>
  </si>
  <si>
    <t>CSS / HTML / OUTROS</t>
  </si>
  <si>
    <t>FINTECH</t>
  </si>
  <si>
    <t>ADMINISTRAÇÃO</t>
  </si>
  <si>
    <t>BRUNO MARQUES DE PAULA</t>
  </si>
  <si>
    <t>GUILHERME VICTOR RAMALHO NATAL</t>
  </si>
  <si>
    <t>LUCIANA FARIA VELOSO</t>
  </si>
  <si>
    <t>ROBERTO CASSEMIRO ALVES</t>
  </si>
  <si>
    <t>SANDERSON CÉSAR MACÊDO BARBALHO</t>
  </si>
  <si>
    <t>VINICIUS FRAGA MODESTO</t>
  </si>
  <si>
    <t>104-1218</t>
  </si>
  <si>
    <t>BR 51 2019 001255 0</t>
  </si>
  <si>
    <t>Módulo de entrada de documentos analógicos com cadeia de custódia - MEDDAC-MP</t>
  </si>
  <si>
    <t>ANDRÉ NUNES</t>
  </si>
  <si>
    <t>IF-02 / IF-04 / IF-06 / IF-07 / IF-08</t>
  </si>
  <si>
    <t>CD-01 / GI-01 / GI-06 / GI-07 / SO-02 / UT-06</t>
  </si>
  <si>
    <t>JAVA / JAVA SCRIPT  / OUTROS</t>
  </si>
  <si>
    <t>FILIPE AUGUSTO FRANCISCO DE MORAES</t>
  </si>
  <si>
    <t>MATHEUS DE CARVALHO SOBRINHO</t>
  </si>
  <si>
    <t>NATÁLIA ELISA LUCCHETTI</t>
  </si>
  <si>
    <t>NILTON FREITAS BARBOSA</t>
  </si>
  <si>
    <t>RENATO TARCISO BARBOSA DE SOUSA</t>
  </si>
  <si>
    <t>ROGÉRIO HENRIQUE DE ARAÚJO JÚNIOR</t>
  </si>
  <si>
    <t>TAEL MICHAEL DA CRUZ SARMENTO</t>
  </si>
  <si>
    <t>85-1118</t>
  </si>
  <si>
    <t>BR 51 2019 001248 8</t>
  </si>
  <si>
    <t>SISDPU Mobile - Aplicativo Móvel de Acesso ao Sistema de Informações Simultâneas da Defensoria Pública da União</t>
  </si>
  <si>
    <t>FUB / DEFENSORIA PÚBLICA DA UNIÃO</t>
  </si>
  <si>
    <t>ANDRÉ SANTANA FERREIRA</t>
  </si>
  <si>
    <t>AD-01 / AD-04 / AD-11 / DI-03 / IF-02 / IF-04 / IF-07 / IF-09 / IF-10</t>
  </si>
  <si>
    <t>GI-07</t>
  </si>
  <si>
    <t>JAVA / JAVA SCRIPT / NODEJS / OUTROS / SWIFT</t>
  </si>
  <si>
    <t>https://sisdpu.dpu.def.br/sisdpu/login.xhtml</t>
  </si>
  <si>
    <t>CLENDSON DOMINGOS GONÇALVES</t>
  </si>
  <si>
    <t>DENISE MITIE TAKETOMI MAIA</t>
  </si>
  <si>
    <t>GABRIEL FARIA OLIVEIRA</t>
  </si>
  <si>
    <t>PAULO LIZANDRO SEBBA XIMENES</t>
  </si>
  <si>
    <t>RODRIGO SANTANA FERREIRA</t>
  </si>
  <si>
    <t>86-1118</t>
  </si>
  <si>
    <t>BR 51 2019 001249 6</t>
  </si>
  <si>
    <t>SISDPU - Sistema de Informações Simultâneas da Defensoria Pública da União</t>
  </si>
  <si>
    <t>KAREN FERREIRA MACHADO</t>
  </si>
  <si>
    <t>KELVIO MATIAS SANTOS SILVA</t>
  </si>
  <si>
    <t>VANDERLEI JANDIR ALLES</t>
  </si>
  <si>
    <t>87-1118</t>
  </si>
  <si>
    <t>BR 51 2019 001250 0</t>
  </si>
  <si>
    <t>BIDPU - Sistema de Business Intelligence da Defensoria Pública da União</t>
  </si>
  <si>
    <t>AD-01 / AD-04 / AD-11 / DI-03 / IF-02 / IF-04 / IF-07 / IF-09 / IF-10 / MT-06</t>
  </si>
  <si>
    <t>PHP / POSTGREE SQL</t>
  </si>
  <si>
    <t>JOÃO PAULO PIMENTEL</t>
  </si>
  <si>
    <t>RAPHAEL ALVES BRUCE</t>
  </si>
  <si>
    <t>SAMUEL SOUSA ALMEIDA</t>
  </si>
  <si>
    <t>VALÉRIO AYMORÉ MARTINS</t>
  </si>
  <si>
    <t>101-1218</t>
  </si>
  <si>
    <t>BR 51 2019 001251 8</t>
  </si>
  <si>
    <t>Painel de Informações Estratégicas de Gestão do MP e Secretarias Vinculadas - INES-MP</t>
  </si>
  <si>
    <t>AD-02 / AD-03 / IF-02 / IF-10</t>
  </si>
  <si>
    <t>AP-01 / AP-03 / FA-04 / GI-01 / GI-04</t>
  </si>
  <si>
    <t>LUA / OUTROS / POSTGREE SQL</t>
  </si>
  <si>
    <t>EDER LUIZ DOS SANTOS</t>
  </si>
  <si>
    <t>VINICIUS COUTINHO GUIMARAES COELHO</t>
  </si>
  <si>
    <t>WALTER LUCAS MONTEIRO DE MENDONÇA</t>
  </si>
  <si>
    <t>102-1218</t>
  </si>
  <si>
    <t>BR 51 2019 001252 6</t>
  </si>
  <si>
    <t>Módulo de Submissão de Objetos Digitais para o Sistema de Gerenciador de Acervos Digitais DSpace - SODIA-MP</t>
  </si>
  <si>
    <t>IF-02 / IF-04 / IF-07</t>
  </si>
  <si>
    <t>CD-01 / GI-01 / GI-06 / GI-07 / SO-02 / SO-04 / TI-03 / UT-06</t>
  </si>
  <si>
    <t>CSS / HTML / OUTROS / PHP</t>
  </si>
  <si>
    <t>103-1218</t>
  </si>
  <si>
    <t>BR 51 2019 001254 2</t>
  </si>
  <si>
    <t>Módulo de Serviços de Comunicação com o Sistema de Gerenciador de Acervos Digitais DSpace - SCOA-MP</t>
  </si>
  <si>
    <t>IF-07 / IF-08 / IN-02</t>
  </si>
  <si>
    <t>CD-01 / GI-01 / GI-06 / SO-04 / TI-03 / UT-06</t>
  </si>
  <si>
    <t>VINICIUS COUTINHO GUIMARÃES COELHO</t>
  </si>
  <si>
    <t>105-1218</t>
  </si>
  <si>
    <t>BR 51 2019 001256 9</t>
  </si>
  <si>
    <t>Jogo Interativo Móvel de Aprendizado do Orçamento e Gasto Público Federal - JOAO-MP</t>
  </si>
  <si>
    <t>ED-04 / IF-07</t>
  </si>
  <si>
    <t>AP-01 / AP-02 / AP-03 / AP-04 / ET-01 / ET-02 / ET-04 / IA-01</t>
  </si>
  <si>
    <t>C# / OUTROS</t>
  </si>
  <si>
    <t>DANIEL ALVES TAVARES</t>
  </si>
  <si>
    <t>MANUELITA FALCÃO BRITO</t>
  </si>
  <si>
    <t>MARÍLIA CRISTINA SASSIM JESUS</t>
  </si>
  <si>
    <t>07-0219</t>
  </si>
  <si>
    <t>BR 51 2019 001318 2</t>
  </si>
  <si>
    <t>Software para medição da perda de água por uma superfície</t>
  </si>
  <si>
    <t>AG-06 / BL-01 / BL-05 / BL-06 / FQ-06 / FQ-07 / HD-03 / MA-04 / ME-02 / PD-02 / SD-01 / SD-02 / SD-03 / SD-05 / SD-06 / SD-08 / SD-09 / TB-04</t>
  </si>
  <si>
    <t>C / OUTROS</t>
  </si>
  <si>
    <t>33-0418</t>
  </si>
  <si>
    <t>BR 51 2019 001321 2</t>
  </si>
  <si>
    <t>ADCV (Attitude Determination by Computer Vision)</t>
  </si>
  <si>
    <t>CD-05</t>
  </si>
  <si>
    <t>FERNANDO CARDOSO GUIMARÃES</t>
  </si>
  <si>
    <t>IGOR SEIITI KINOSHITA ISHIOKA</t>
  </si>
  <si>
    <t>106-1218</t>
  </si>
  <si>
    <t>BR 51 2019 001330 1</t>
  </si>
  <si>
    <t>Portal de Indicadores Estratégicos do Trabalho - PIETRA</t>
  </si>
  <si>
    <t>FUB / MINISTÉRIO DO TRABALHO</t>
  </si>
  <si>
    <t>AD-02 / IF-07 / IF-10</t>
  </si>
  <si>
    <t>FA-01 / GI-01 / SO-02</t>
  </si>
  <si>
    <t>CSS / HTML / JAVA SCRIPT / JQUERY / OUTROS / POSTGREE SQL</t>
  </si>
  <si>
    <t>ENNIO FERREIRA BASTOS JUNIOR</t>
  </si>
  <si>
    <t>HIGINO BRITO VIEIRA</t>
  </si>
  <si>
    <t>MARIANA EUGENIO ALMEIDA</t>
  </si>
  <si>
    <t>PAULO LIMA MACHADO</t>
  </si>
  <si>
    <t>RENATA VISONÁ BARBOSA</t>
  </si>
  <si>
    <t>RUBEN CRUZ HUACARPUMA</t>
  </si>
  <si>
    <t>107-1218</t>
  </si>
  <si>
    <t>BR 51 2019 001331 0</t>
  </si>
  <si>
    <t>Módulo Interativo de Indicadores Táticos Estratégicos da Escola do Trabalhador - MITRA</t>
  </si>
  <si>
    <t>AD-02 / AD-04 / IF-10</t>
  </si>
  <si>
    <t>DS-04 / FA-01 / GI-01 / GI-04 / GI-08</t>
  </si>
  <si>
    <t>CSS / HTML / JAVA SCRIPT / JQUERY / JSON / OUTROS / POSTGREE SQL</t>
  </si>
  <si>
    <t>--</t>
  </si>
  <si>
    <t>VALÉRIO AYMORE MARTINS</t>
  </si>
  <si>
    <t>108-1218</t>
  </si>
  <si>
    <t>BR 51 2019 001334 4</t>
  </si>
  <si>
    <t>SIGP - Sistema Integrado de Gestão de Pessoas</t>
  </si>
  <si>
    <t>AKIRA DE OLIVEIRA HANAZUMI</t>
  </si>
  <si>
    <t>CSS / DELPHI / JAVA / JAVA SCRIPT / JQUERY / JSP / OUTROS / PYTHON</t>
  </si>
  <si>
    <t>ALEXANDRE DE OLIVEIRA KRUGER</t>
  </si>
  <si>
    <t>AMÓZ FELIPE DE SOUSA TAVARES</t>
  </si>
  <si>
    <t>LUCAS MAURICIO CASTRO E MARTINS</t>
  </si>
  <si>
    <t>MÁRIO MIURA</t>
  </si>
  <si>
    <t>MÁRIO PINTO MONTEIRO</t>
  </si>
  <si>
    <t>RODRIGO VALLE DE MELLO BRANDÃO</t>
  </si>
  <si>
    <t>ROGÉRIO REIS BATISTA</t>
  </si>
  <si>
    <t>38-0419</t>
  </si>
  <si>
    <t>BR 51 2019 001335 2</t>
  </si>
  <si>
    <t>ContHeart</t>
  </si>
  <si>
    <t>DANIEL LEAL FAGUNDES</t>
  </si>
  <si>
    <t>BL-01 / BL-06 / BL-08 / SD-09</t>
  </si>
  <si>
    <t>FA-01 / IT-03 / TC-03 / TC-04</t>
  </si>
  <si>
    <t>19-0319</t>
  </si>
  <si>
    <t>BR 51 2019 001336 0</t>
  </si>
  <si>
    <t>UIoT Régua Inteligente</t>
  </si>
  <si>
    <t>CÁSSIO FABIUS CAMBRAIA RIBEIRO</t>
  </si>
  <si>
    <t>EN-01 / EN-05</t>
  </si>
  <si>
    <t>HTML / OUTROS</t>
  </si>
  <si>
    <t>FRANCISCO LOPES DE CALDAS FILHO</t>
  </si>
  <si>
    <t>LINCOLN ABREU BARBOSA</t>
  </si>
  <si>
    <t>20-0319</t>
  </si>
  <si>
    <t>BR 51 2019 001337 9</t>
  </si>
  <si>
    <t>UIoT-FE (UnB/Universal Internet of Things - Fog/Edge)</t>
  </si>
  <si>
    <t>CD-01 / TI-03</t>
  </si>
  <si>
    <t>CSS / HTML / JAVA SCRIPT / OUTROS / PYTHON</t>
  </si>
  <si>
    <t>DAYANNE FERNANDES DA CUNHA</t>
  </si>
  <si>
    <t>JOÃO TRIBOUILLET MARCIAL DE MENEZES</t>
  </si>
  <si>
    <t>RODRIGO LIMA ROCHA</t>
  </si>
  <si>
    <t>THIAGO ARAUJO DA SILVA</t>
  </si>
  <si>
    <t>21-0319</t>
  </si>
  <si>
    <t>BR 51 2019 001338 7</t>
  </si>
  <si>
    <t>UIoT-GS (UnB/Universal Internet of Things - Gateway Semântico)</t>
  </si>
  <si>
    <t>JAVA SCRIPT / OUTROS / PYTHON</t>
  </si>
  <si>
    <t>22-0319</t>
  </si>
  <si>
    <t>BR 51 2019 001339 5</t>
  </si>
  <si>
    <t>UIoT-M (UnB/Universal Internet of Things - Middleware)</t>
  </si>
  <si>
    <t>CAIO VITOR DA SILVA MOREIRA</t>
  </si>
  <si>
    <t>CD-01 / CD-04 / GI-01 / SO-06 / TI-03</t>
  </si>
  <si>
    <t>MATHEUS SANTOS MONTEIRO</t>
  </si>
  <si>
    <t>PEDRO HENRIQUE LIRA DA COSTA</t>
  </si>
  <si>
    <t>RAFAEL MORAES MONTEIRO</t>
  </si>
  <si>
    <t>50-0619</t>
  </si>
  <si>
    <t>BR 51 2019 001892 3</t>
  </si>
  <si>
    <t>Processamento de dados para ensaio EMM-ARM</t>
  </si>
  <si>
    <t>CC-05 / FQ-05</t>
  </si>
  <si>
    <t>34-0419</t>
  </si>
  <si>
    <t>BR 51 2019 001894 0</t>
  </si>
  <si>
    <t>Chameleon</t>
  </si>
  <si>
    <t>BRUNO DE AGUIAR FRANÇA</t>
  </si>
  <si>
    <t>CD-05 / PD-01 / PD-04 / PD-05 / TI-03</t>
  </si>
  <si>
    <t>THALES LUIS VON SPERLING</t>
  </si>
  <si>
    <t>35-0419</t>
  </si>
  <si>
    <t xml:space="preserve">BR 51 2019 001897 4 </t>
  </si>
  <si>
    <t>Monitor de Acessos ao Serviço de Domain Name System - MADONA</t>
  </si>
  <si>
    <t>PD-01</t>
  </si>
  <si>
    <t>FRAMEWORK / JAVA SCRIPT / PYTHON</t>
  </si>
  <si>
    <t>LUIZ FERNANDO RIBEIRO AMARAL</t>
  </si>
  <si>
    <t>69-0718</t>
  </si>
  <si>
    <t>BR 51 2019 001907 5</t>
  </si>
  <si>
    <t>BASES - Basketball Strategy e-Science System</t>
  </si>
  <si>
    <t>FELIPE LUIZ SANTANA</t>
  </si>
  <si>
    <t xml:space="preserve">FEF - FACULDADE DE EDUCAÇÃO FISICA </t>
  </si>
  <si>
    <t>ED-06 / IF-02 / IF-10 / SD-01</t>
  </si>
  <si>
    <t>AT-06 / IA-02</t>
  </si>
  <si>
    <t>ESPORTE, JOGOS E RECREAÇÃO</t>
  </si>
  <si>
    <t>LEONARDO LAMAS LEANDRO RIBEIRO</t>
  </si>
  <si>
    <t>WELLINGTON RANGEL DOS SANTOS</t>
  </si>
  <si>
    <t>56-0719</t>
  </si>
  <si>
    <t>BR 51 2019 001956 3</t>
  </si>
  <si>
    <t>Ambientar - versão para computador</t>
  </si>
  <si>
    <t>MARAISA HELENA BORGES ESTEVÃO PEREIRA</t>
  </si>
  <si>
    <t>57-0719</t>
  </si>
  <si>
    <t>BR 51 2019 001957 1</t>
  </si>
  <si>
    <t>Ambientar: Cidade - versão para computador</t>
  </si>
  <si>
    <t>http://www.projetoparticipar.unb.br/autismo/ambientar-cidade</t>
  </si>
  <si>
    <t>58-0719</t>
  </si>
  <si>
    <t>BR 51 2019 001958 0</t>
  </si>
  <si>
    <t>ORGANIZAR - versão para computador</t>
  </si>
  <si>
    <t>59-0719</t>
  </si>
  <si>
    <t>BR 51 2019 001959 8</t>
  </si>
  <si>
    <t>PERCEBER - versão para computador</t>
  </si>
  <si>
    <t>60-0719</t>
  </si>
  <si>
    <t>BR 51 2019 001961 0</t>
  </si>
  <si>
    <t>EXPRESSAR - versão para computador</t>
  </si>
  <si>
    <t>http://www.projetoparticipar.unb.br/autismo/expressar</t>
  </si>
  <si>
    <t>28-0319</t>
  </si>
  <si>
    <t>BR 51 2019 002808 2</t>
  </si>
  <si>
    <t>Software para controle de triciclo híbrido assistido por estimulação elétrica funcional e dotado de motor elétrico para sujeitos paraplégicos e tetraplégicos - Power Trike</t>
  </si>
  <si>
    <t>BRUNO SILVEIRA AVELAR</t>
  </si>
  <si>
    <t>DAVID LOBATO BORGES</t>
  </si>
  <si>
    <t>MICHELLE RABELO</t>
  </si>
  <si>
    <t>43-0519</t>
  </si>
  <si>
    <t>BR 51 2019 002866 0</t>
  </si>
  <si>
    <t>Atlas de mamografia</t>
  </si>
  <si>
    <t>NEYSA APARECIDA TINOCO REGATTIERI</t>
  </si>
  <si>
    <t xml:space="preserve">FACULDADE DE MEDICINA - FM </t>
  </si>
  <si>
    <t>PEDRO FELIPE COELHO ALVARENGA</t>
  </si>
  <si>
    <t>RAFAEL OLIVEIRA DE SOUZA</t>
  </si>
  <si>
    <t>RAFAEL SILVA DE OLIVEIRA</t>
  </si>
  <si>
    <t>27-0319</t>
  </si>
  <si>
    <t>BR 51 2019 002867 8</t>
  </si>
  <si>
    <t>Software de controle de tecnologia assistiva para monitoramento das pressões plantares com feedback vibratório para controle postural - Palmilhas Inteligentes</t>
  </si>
  <si>
    <t>JAVA SCRIPT / OUTROS</t>
  </si>
  <si>
    <t>TIAGO COELHO MAGALHÃES</t>
  </si>
  <si>
    <t>WILLIAM AZEVEDO DE PAULA</t>
  </si>
  <si>
    <t>29-0319</t>
  </si>
  <si>
    <t>BR 51 2019 002869 4</t>
  </si>
  <si>
    <t>Software de sistema para determinação do descriminante sensorial por meio de estimulação elétrica senoidal</t>
  </si>
  <si>
    <t>CLARISSA CARDOSO DOS SANTOS COUTO PAZ</t>
  </si>
  <si>
    <t>TERAPIA OCUPACIONAL E FISIOTERAPIA</t>
  </si>
  <si>
    <t>JONATHAN FERREIRA BISPO</t>
  </si>
  <si>
    <t>MÁRCIA MACIEL</t>
  </si>
  <si>
    <t>30-0319</t>
  </si>
  <si>
    <t xml:space="preserve">BR 51 2019 002870 8 </t>
  </si>
  <si>
    <t>Sistema para realização de Ciclismo Assistido por Estimulação Elétrica Funcional para sujeito Hemiplégicos/Hemiparéticos</t>
  </si>
  <si>
    <t>71-0919</t>
  </si>
  <si>
    <t>BR 51 2019 002937 2</t>
  </si>
  <si>
    <t>Waste Flooding - Ferramenta para Retaliação de Phishing</t>
  </si>
  <si>
    <t>CRISTOFFER LEITE DA SILVA</t>
  </si>
  <si>
    <t>EDUARDO ADILIO PELINSON ALCHIERI</t>
  </si>
  <si>
    <t>JOÃO JOSÉ COSTA GONDIM</t>
  </si>
  <si>
    <t>PRISCILA AMÉRIA SOLIS MENDEZ BARRETO</t>
  </si>
  <si>
    <t>88-1219</t>
  </si>
  <si>
    <t>BR 51 2019 002938 0</t>
  </si>
  <si>
    <t>ADCS Power &amp; Performance Benchmark</t>
  </si>
  <si>
    <t>ANA CAROLINA CABRAL PIMENTEL DE MELO</t>
  </si>
  <si>
    <t>EN-05 / IN-03</t>
  </si>
  <si>
    <t>AV-01 / DS-01</t>
  </si>
  <si>
    <t>DANIEL CHAVES CAFÉ</t>
  </si>
  <si>
    <t>82-1119</t>
  </si>
  <si>
    <t>BR 51 2019 002939 9</t>
  </si>
  <si>
    <t>Construção de um Corpus para extrair entidades nomeadas do Diário Oficial da União utilizando Aprendizado Supervisionado</t>
  </si>
  <si>
    <t>FA-02 / GI-01 / GI-08 / IA-01</t>
  </si>
  <si>
    <t>84-1119</t>
  </si>
  <si>
    <t>BR 51 2020 000256 0</t>
  </si>
  <si>
    <t xml:space="preserve">Kamal </t>
  </si>
  <si>
    <t>BL-02 / BL-07 / BL-08 / CO-02 / FQ-16</t>
  </si>
  <si>
    <t>SM-01 / TC-01 / TC-03</t>
  </si>
  <si>
    <t>JOSÉ DE LIMA CARDOZO FILHO</t>
  </si>
  <si>
    <t>78-1119</t>
  </si>
  <si>
    <t>BR 51 2020 000389 3</t>
  </si>
  <si>
    <t>Immunitates</t>
  </si>
  <si>
    <t>CASANDRA GENOVEVA ROSALES MARTINS PONCE DE LEON</t>
  </si>
  <si>
    <t>ET-01</t>
  </si>
  <si>
    <t>C++ / JAVA SCRIPT</t>
  </si>
  <si>
    <t>ISABELA DANTAS DE ARAUJO LIMA</t>
  </si>
  <si>
    <t>LAIANE MEDEIROS RIBEIRO</t>
  </si>
  <si>
    <t>SILVANA SCHWERZ FUNGHETTO</t>
  </si>
  <si>
    <t>79-1119</t>
  </si>
  <si>
    <t>BR 51 2020 000390 7</t>
  </si>
  <si>
    <t>Ped Care</t>
  </si>
  <si>
    <t>CARLA DENISE CASTANHO</t>
  </si>
  <si>
    <t>ED-02</t>
  </si>
  <si>
    <t>GABRIEL FILIPE BOTELHO BARBOSA</t>
  </si>
  <si>
    <t>LUIZ FERNANDO VIEIRA DE CASTRO FERREIRA</t>
  </si>
  <si>
    <t>TATIANA QUEIROZ VELLOSO DA SILVEIRA</t>
  </si>
  <si>
    <t>TILA VIANA FERNANDES MARQUES</t>
  </si>
  <si>
    <t>80-1119</t>
  </si>
  <si>
    <t>BR 51 2020 000391 5</t>
  </si>
  <si>
    <t>Ambiente Virtual de Aprendizagem de Administração de medicamentos em pediatria/neonatologia</t>
  </si>
  <si>
    <t>ALAYNE LARISSA MARTINS PEREIRA</t>
  </si>
  <si>
    <t>LG-01</t>
  </si>
  <si>
    <t>02-0120</t>
  </si>
  <si>
    <t>BR 51 2020 000395 8</t>
  </si>
  <si>
    <t>DOL - Dor OnLine</t>
  </si>
  <si>
    <t>GLEIDSON TAVARES LIMA</t>
  </si>
  <si>
    <t>CO-04 / SD-01</t>
  </si>
  <si>
    <t>http://www.dol.inf.br/</t>
  </si>
  <si>
    <t>MANI INDIANA FUNEZ</t>
  </si>
  <si>
    <t>PAULO GUSTAVO BARBONI DANTAS NASCIMENTO</t>
  </si>
  <si>
    <t>028-0620</t>
  </si>
  <si>
    <t>23106.080577/2021-47</t>
  </si>
  <si>
    <t xml:space="preserve"> BR 51 2020 000871 2</t>
  </si>
  <si>
    <t>Minerva - Ferramenta para inteligência de ameaças cibernéticas</t>
  </si>
  <si>
    <t>IF-07</t>
  </si>
  <si>
    <t>BRUCE WILLIAM PERCÍLIO AZEVEDO</t>
  </si>
  <si>
    <t>14-0320</t>
  </si>
  <si>
    <t>BR 51 2020 001418 6</t>
  </si>
  <si>
    <t>Doarti</t>
  </si>
  <si>
    <t>ATTANY NATHALY LIMA ARAÚJO</t>
  </si>
  <si>
    <t>AN-02</t>
  </si>
  <si>
    <t>https://doarti.com.br/</t>
  </si>
  <si>
    <t>ANTROPOLOGIA E SOCIOLOGIA</t>
  </si>
  <si>
    <t>GABRIEL ALEXANDRE DE FREITAS SILVA</t>
  </si>
  <si>
    <t>GEORGE MARSICANO CORRÊA</t>
  </si>
  <si>
    <t>JEYSEL DE PAULA MARTINS</t>
  </si>
  <si>
    <t>KELI CRISTINA VIEIRA SIRQUEIRA BORGES</t>
  </si>
  <si>
    <t>RAFAEL FAZZOLINO PINTO BARBOSA</t>
  </si>
  <si>
    <t>THIAGO DE MELO VIANA</t>
  </si>
  <si>
    <t>41-0620</t>
  </si>
  <si>
    <t>BR 51 2020 001705 3</t>
  </si>
  <si>
    <t>Linderhof versão 1.0.0 - Ferramenta para avaliação de sistemas de mitigação de ataques reflexivos volumétricos (DDoS)</t>
  </si>
  <si>
    <t>ALAN TAMER VASQUES</t>
  </si>
  <si>
    <t xml:space="preserve">IF-07 </t>
  </si>
  <si>
    <t>ALEXANDER ANDRÉ DE SOUZA VIEIRA</t>
  </si>
  <si>
    <t>AMANDA LOPES DANTAS</t>
  </si>
  <si>
    <t>IGOR FERNANDES MIRANDA</t>
  </si>
  <si>
    <t>MATHEUS DE OLIVEIRA VIEIRA</t>
  </si>
  <si>
    <t>PEDRO HENRIQUE MORAIS PEREIRA</t>
  </si>
  <si>
    <t>RODRIGO DE SOUSA SALDANHA</t>
  </si>
  <si>
    <t>40-0620</t>
  </si>
  <si>
    <t>BR 51 2020 001713 4</t>
  </si>
  <si>
    <t>CORATICUM - Aplicação para Rastreamento da Interação Social</t>
  </si>
  <si>
    <t>FLÁVIO AMARAL E SILVA</t>
  </si>
  <si>
    <t>JAVA SCRIPT / JQUERY / OUTROS</t>
  </si>
  <si>
    <t>MARCELO MONTE KARAM</t>
  </si>
  <si>
    <t>MARINA ANDRADE LUCENA HOLANDA</t>
  </si>
  <si>
    <t>ROGÉRIO BAPTISTA DE SOUSA</t>
  </si>
  <si>
    <t>32-0620</t>
  </si>
  <si>
    <t>BR 51 2020 001731 2</t>
  </si>
  <si>
    <t>Ampere</t>
  </si>
  <si>
    <t>FRANCINO MACHADO DE AZEVEDO FILHO</t>
  </si>
  <si>
    <t>DJANGO / PYTHON</t>
  </si>
  <si>
    <t>MARIA CRISTINA SOARES RODRIGUES</t>
  </si>
  <si>
    <t>19-0520</t>
  </si>
  <si>
    <t>BR 51 2020 001735 5</t>
  </si>
  <si>
    <t>HIGROTERM v0.4</t>
  </si>
  <si>
    <t>ELTON BAUER</t>
  </si>
  <si>
    <t>CC-06</t>
  </si>
  <si>
    <t>26-0620</t>
  </si>
  <si>
    <t>BR 51 2020 001739 8</t>
  </si>
  <si>
    <t>Sigma-RAI - Sistema de Análise de Imagens de Raio X e outros Sinais Vitais com suporte em Inteligência Artificial</t>
  </si>
  <si>
    <t>ALEXANDRE SOLON NERY</t>
  </si>
  <si>
    <t>SD-02 / SD-03 / SD-05 / SD-06 /SD-07 / SD-08 / SD-09</t>
  </si>
  <si>
    <t>IA-01 / IT-03 / IT-04 / SO-02 / TC-03</t>
  </si>
  <si>
    <t>ANA PAULA GONÇALVES SOARES DE ALMEIDA</t>
  </si>
  <si>
    <t>CAIO CÉSAR RODRIGUES GARCEZ</t>
  </si>
  <si>
    <t>FLÁVIO DE BARROS VIDAL</t>
  </si>
  <si>
    <t>MATHEUS SOUZA FONSECA</t>
  </si>
  <si>
    <t>RODRIGO FAY VERGARA</t>
  </si>
  <si>
    <t>27-0620</t>
  </si>
  <si>
    <t>BR 51 2020 001758 4</t>
  </si>
  <si>
    <t>SecureFireNet - Aplicação para leitura e envio de dados criptografados por MQTT</t>
  </si>
  <si>
    <t>CALVIN MARIANO RÊGO CRISPIM</t>
  </si>
  <si>
    <t>EN-05 / IF-10 / TC-03</t>
  </si>
  <si>
    <t>AP-01 / CD-01 / CD-04 / CT-03 / PD-01 / PD-03 / SO-04 / SO-06 / TI-01 / TI-03</t>
  </si>
  <si>
    <t>C / C++ / HTML</t>
  </si>
  <si>
    <t>LEONARDO NUNES CORNELIO RÊGO</t>
  </si>
  <si>
    <t>01-0120</t>
  </si>
  <si>
    <t>BR 51 2020 001804 1</t>
  </si>
  <si>
    <t>InfoGov v1.0</t>
  </si>
  <si>
    <t>HTML / JAVA SCRIPT / OUTROS / PYTHON</t>
  </si>
  <si>
    <t>ANDERSON ALVES DE OLIVEIRA</t>
  </si>
  <si>
    <t>CAIO MATHEUS CAMPOS DE OLIVEIRA</t>
  </si>
  <si>
    <t>DANILO SANTOS CARDOSO</t>
  </si>
  <si>
    <t>DANILO SANTOS DE SALLES</t>
  </si>
  <si>
    <t>FLÁVIO SOUSA DA VITÓRIA</t>
  </si>
  <si>
    <t>LEONARDO MONTEIRO MONASTERIO</t>
  </si>
  <si>
    <t>LEONARDO PIRES SIMÕES VASCONCELOS</t>
  </si>
  <si>
    <t>MARCO ANTONIO MARQUES MARINHO</t>
  </si>
  <si>
    <t>INSTITUTO DE CIÊNCIA POLÍTICA - IPOL</t>
  </si>
  <si>
    <t>PEDRO MASSON SESCONETTO SOUZA</t>
  </si>
  <si>
    <t>SAMYRA LIMA PEREIRA</t>
  </si>
  <si>
    <t>23-0520</t>
  </si>
  <si>
    <t>BR 51 2020 002096 8</t>
  </si>
  <si>
    <t>Ferramenta computacional para quantificação de impactos e de capacidade de hospedagem decorrentes da inserção de geração distribuída fotovoltaica na rede de distribuição</t>
  </si>
  <si>
    <t>FUB / CEB</t>
  </si>
  <si>
    <t xml:space="preserve">EM-04 </t>
  </si>
  <si>
    <t>IA-02</t>
  </si>
  <si>
    <t>HUDSON DE PAULA ROMUALDO</t>
  </si>
  <si>
    <t>24-0520</t>
  </si>
  <si>
    <t>BR 51 2020 002129 8</t>
  </si>
  <si>
    <t>Sistema de Gestão Energética - SIGE</t>
  </si>
  <si>
    <t>ALEX REIS</t>
  </si>
  <si>
    <t>AP-01 / AP-02 / AP-03</t>
  </si>
  <si>
    <t>JAVA SCRIPT / JSON / OUTROS / PYTHON</t>
  </si>
  <si>
    <t>ANDRÉ DE SOUSA COSTA FILHO</t>
  </si>
  <si>
    <t>ARTHUR JOSÉ BENEDITO DE OLIVEIRA ASSIS</t>
  </si>
  <si>
    <t>EZEQUIEL DE OLIVEIRA DOS REIS</t>
  </si>
  <si>
    <t>FRANCISCO ASSIS LIMA</t>
  </si>
  <si>
    <t>GABRIELA BARROSO GUEDES</t>
  </si>
  <si>
    <t>GUILHERME AUGUSTO NUNES SILVA</t>
  </si>
  <si>
    <t>JESSÉ BARRETO DE BARROS</t>
  </si>
  <si>
    <t>LOANA NUNES VELASCO</t>
  </si>
  <si>
    <t>LUCAS DE ARAUJO MARTINS</t>
  </si>
  <si>
    <t>RENATO CORAL SAMPAIO</t>
  </si>
  <si>
    <t>RODRIGO MAIA PEREIRA</t>
  </si>
  <si>
    <t>THALISSON BARRETO DE MELO SILVA</t>
  </si>
  <si>
    <t>ÁLAX DE CARVALHO ALVES</t>
  </si>
  <si>
    <t>BR 51 2020 002160 3</t>
  </si>
  <si>
    <t>BR 51 2020 002181 6</t>
  </si>
  <si>
    <t>SISTEMA DE RECOMENDAÇÃO DE CANDIDATOS</t>
  </si>
  <si>
    <t>FUB / UNIVERSIDADE ESTADUAL DE MONTES CLAROS</t>
  </si>
  <si>
    <t>UEMC</t>
  </si>
  <si>
    <t>DIEGO VINÍCIUS DE CASTRO PEREIRA</t>
  </si>
  <si>
    <t>FACULADE DE ECONOMIA, ADMINISTRAÇÃO E CONTABILIDADE - FACE</t>
  </si>
  <si>
    <t>AD-01 / AD-02 / AD-04 / AD-07</t>
  </si>
  <si>
    <t>DS-07 / FA-01 / FA-04 / GI-04 / IA-01</t>
  </si>
  <si>
    <t>A tecnologia foi encontrada em cotitularidade com a FUB a partir do CNPJ no site do INPI</t>
  </si>
  <si>
    <t>EDGAR REYES JUNIOR</t>
  </si>
  <si>
    <t>RENATO DOURADO MAIA</t>
  </si>
  <si>
    <t>RENE RODRIGUES VELOSO</t>
  </si>
  <si>
    <t>004-0219</t>
  </si>
  <si>
    <t>BR 51 2020 002302 9</t>
  </si>
  <si>
    <t>Luva Tradutora de LIBRAS Inteligente (LuTLI)</t>
  </si>
  <si>
    <t>IA-01 / IT-03</t>
  </si>
  <si>
    <t>ÍTALO RODRIGO MOREIRA BORGES</t>
  </si>
  <si>
    <t>048-0820</t>
  </si>
  <si>
    <t>BR 51 2020 002314 2</t>
  </si>
  <si>
    <t>Glossário Multilíngue Online sobre Migração e Refúgio</t>
  </si>
  <si>
    <t>ANNA BEATRIZ DIMAS FURTADO</t>
  </si>
  <si>
    <t xml:space="preserve">LET - DEPARTAMENTO DE LINGUAS ESTRANGEIRAS </t>
  </si>
  <si>
    <t>CO-03</t>
  </si>
  <si>
    <t>http://commir-241416.appspot.com/?query=ball#cta</t>
  </si>
  <si>
    <t>CLÁUDIO CORRÊA E CASTRO GONÇALVES</t>
  </si>
  <si>
    <t>ELISA DUARTE TEIXEIRA</t>
  </si>
  <si>
    <t>52-1020</t>
  </si>
  <si>
    <t>BR 51 2021 000331 4</t>
  </si>
  <si>
    <t>UnBeacon</t>
  </si>
  <si>
    <t>CLÁUDIA JACY BARENCO ABBAS</t>
  </si>
  <si>
    <t xml:space="preserve">TC-03 </t>
  </si>
  <si>
    <t>CD-01</t>
  </si>
  <si>
    <t>ISAAC ALEIXO RODRIGUES BATISTA</t>
  </si>
  <si>
    <t>JOÃO PAULO FERNANDES BEZERRA</t>
  </si>
  <si>
    <t>53-1120</t>
  </si>
  <si>
    <t>BR 51 2021 000390 0</t>
  </si>
  <si>
    <t>Aplicativo Gestão da Produção - CSA BRASILIA</t>
  </si>
  <si>
    <t>ARTHUR FERNANDO PEDROSO LENZI</t>
  </si>
  <si>
    <t>AG-03</t>
  </si>
  <si>
    <t xml:space="preserve">AP-02 </t>
  </si>
  <si>
    <t>JEAN PIERRE PASSOS MEDAETS</t>
  </si>
  <si>
    <t>ANTONIO VINÍCIUS NUNES DE ALENCAR</t>
  </si>
  <si>
    <t>47-0820</t>
  </si>
  <si>
    <t xml:space="preserve">BR 51 2021 000438 8 </t>
  </si>
  <si>
    <t>VED-Desempenho</t>
  </si>
  <si>
    <t>FUB / UFG / INSTITUTO FEDERAL DE EDUCAÇÃO, CIÊNCIA E TECNOLOGIA DE GOIÁS (IFG)</t>
  </si>
  <si>
    <t>FRANCIELLE COELHO DOS SANTOS</t>
  </si>
  <si>
    <t>ELEMENTO ESTRUTURAL</t>
  </si>
  <si>
    <t>MARIA CAROLINA GOMES DE OLIVEIRA BRANDSTETTER</t>
  </si>
  <si>
    <t>MICHELE TEREZA MARQUES CARVALHO</t>
  </si>
  <si>
    <t>54-1120</t>
  </si>
  <si>
    <t>BR 51 2021 000506 6</t>
  </si>
  <si>
    <t>PRAVAC - Programa de Relatórios para Aquecimento, Ventilação e Ar Condicionado</t>
  </si>
  <si>
    <t>GIOVANA AMARAL JACINTO DE MELLO</t>
  </si>
  <si>
    <t>CC-03 / IF-04</t>
  </si>
  <si>
    <t>GI-04</t>
  </si>
  <si>
    <t>PAULO VICTOR SOUZA DA SILVA</t>
  </si>
  <si>
    <t>02-0121</t>
  </si>
  <si>
    <t>BR 51 2021 000530 9</t>
  </si>
  <si>
    <t>Rotina de Matlab para Volume.m</t>
  </si>
  <si>
    <t>GRAZIELLA FRANÇA BERNARDELLI CIPRIANO</t>
  </si>
  <si>
    <t>PAULO MIRANDA MOREIRA</t>
  </si>
  <si>
    <t>SERGIO RICARDO MENEZES MATEUS</t>
  </si>
  <si>
    <t>TATIANA ZACARIAS RONDINEL</t>
  </si>
  <si>
    <t>BR 51 2021 000715 8</t>
  </si>
  <si>
    <t>055-1220</t>
  </si>
  <si>
    <t>BR 51 2021 001322 0</t>
  </si>
  <si>
    <t>Pacote de Ferramentas Lietro para letramento inclusivo ecomunicação aumentada</t>
  </si>
  <si>
    <t>RENATO JOSÉ RODRIGUES MALCHER LOPES</t>
  </si>
  <si>
    <t>GFS - DEPARTAMENTO DE CIENCIAS FISIOLOGICAS</t>
  </si>
  <si>
    <t>ED-01 / ED-04 / CO-04</t>
  </si>
  <si>
    <t>AP01</t>
  </si>
  <si>
    <t>DANIEL GONÇALVEZ SIQUEIRA</t>
  </si>
  <si>
    <t>056-1220</t>
  </si>
  <si>
    <t>BR 51 2021 001323 9</t>
  </si>
  <si>
    <t>Teclado Mágico Lietro</t>
  </si>
  <si>
    <t>003-0421</t>
  </si>
  <si>
    <t>23106.041282/2021-55</t>
  </si>
  <si>
    <t>BR 51 2021 001702 1</t>
  </si>
  <si>
    <t>Gestão de estoque do Laboratório de Tecnologia de Medicamentos,
Alimentos e Cosméticos</t>
  </si>
  <si>
    <t>AD08-ADM</t>
  </si>
  <si>
    <t>FLUTTER</t>
  </si>
  <si>
    <t>GABRIEL TEIXEIRA DA SILVA</t>
  </si>
  <si>
    <t>007-0421</t>
  </si>
  <si>
    <t>23106.041243/2021-58</t>
  </si>
  <si>
    <t>BR 51 2021 001713 7</t>
  </si>
  <si>
    <t>GEM-19</t>
  </si>
  <si>
    <t>MT06-MAT</t>
  </si>
  <si>
    <t>SM01</t>
  </si>
  <si>
    <t>WOLFRAM</t>
  </si>
  <si>
    <t>MOISÉS ANTÔNIO DA COSTA LEMOS</t>
  </si>
  <si>
    <t>MÁRCIO MUNIZ DE FARIAS</t>
  </si>
  <si>
    <t>HERVALDO SAMPAIO CARVALHO</t>
  </si>
  <si>
    <t>008-0421</t>
  </si>
  <si>
    <t>23106.041274/2021-17</t>
  </si>
  <si>
    <t>BR 51 2021 001714 5</t>
  </si>
  <si>
    <t>CAGEM-19</t>
  </si>
  <si>
    <t>009-0521</t>
  </si>
  <si>
    <t>23106.079700/2021-87</t>
  </si>
  <si>
    <t>BR  51 2021 001716 1</t>
  </si>
  <si>
    <t xml:space="preserve"> Vivendo com Parkinson</t>
  </si>
  <si>
    <t>LETÍCIA CORRÊA CELESTE</t>
  </si>
  <si>
    <t>HTML</t>
  </si>
  <si>
    <t>https://instabio.cc/3082020YqFqzF</t>
  </si>
  <si>
    <t>CRISTINA LEMOS BARBOSA FURIA</t>
  </si>
  <si>
    <t>NAIRA RÚBIA RODRIGUES PEREIRA</t>
  </si>
  <si>
    <t>EMÍLIA RODRIGUES TRINDADE</t>
  </si>
  <si>
    <t>13-0621</t>
  </si>
  <si>
    <t>23106.081958/2021-43</t>
  </si>
  <si>
    <t>BR 51 2021 002266 1</t>
  </si>
  <si>
    <t>Suporte COVID versão 1.0</t>
  </si>
  <si>
    <t>PATRICIA MEDEIROS DE SOUZA</t>
  </si>
  <si>
    <t xml:space="preserve">SD10-FARMACOLOG </t>
  </si>
  <si>
    <t>UT01 - UTILITÁRIOS</t>
  </si>
  <si>
    <t xml:space="preserve"> REACT NATIVE</t>
  </si>
  <si>
    <t>MARIA LUIZA MELLO ROOS</t>
  </si>
  <si>
    <t>NATÁLIA LOPES DE FREITAS</t>
  </si>
  <si>
    <t>WILLIAMSON JOHNNY HATZINAKIS BRIGIDO</t>
  </si>
  <si>
    <t>NATHALIA LOBÃO BARROSO DE SOUZA</t>
  </si>
  <si>
    <t>FELIPE FERREIRA</t>
  </si>
  <si>
    <t>11-0521</t>
  </si>
  <si>
    <t>23106.063790/2021-94</t>
  </si>
  <si>
    <t>BR 51 2021 002349 8</t>
  </si>
  <si>
    <t>Vida de inseto</t>
  </si>
  <si>
    <t>GILBERTO LACERDA DOS SANTOS</t>
  </si>
  <si>
    <t>ED04-FORMAS DE ENSINO</t>
  </si>
  <si>
    <t>AP01 - APLICATIVOS</t>
  </si>
  <si>
    <t>FLUTTER / DART</t>
  </si>
  <si>
    <t>http://vidadeinseto.com.br/</t>
  </si>
  <si>
    <t>PEDRO HENRIQUE CAVENDISH SCHIMMELPFENG</t>
  </si>
  <si>
    <t>STEPHANIE MARIE D B T C COOMANS DE BRACHENE</t>
  </si>
  <si>
    <t>19-0921</t>
  </si>
  <si>
    <t>23106.103224/2021-22</t>
  </si>
  <si>
    <t>BR 51 2021 002693 4</t>
  </si>
  <si>
    <t xml:space="preserve">Plataforma ENF-UROPED
</t>
  </si>
  <si>
    <t>GISELE MARTINS</t>
  </si>
  <si>
    <t>SD01-SAÚDE (POLÍTICA DE SAÚDE, HIGIENE, SAÚDE FÍSICA,
MENTAL, PÚBLICA)
CAMPO DE APLICAÇÃO:</t>
  </si>
  <si>
    <t>https://www.enfuroped.com.br/</t>
  </si>
  <si>
    <t>ANA CLARA ANDRADE FEITOSA</t>
  </si>
  <si>
    <t>ANA LUISA DE ASSIS MONTALVÃO</t>
  </si>
  <si>
    <t>DIEGO MARTINS DE OLIVEIRA</t>
  </si>
  <si>
    <t>EDUARDO RODRIGUES DE FARIAS</t>
  </si>
  <si>
    <t>ERIC SERKA DO CARMO RODRIGUES</t>
  </si>
  <si>
    <t>THIAGO COSTA MOTA</t>
  </si>
  <si>
    <t>17-0821</t>
  </si>
  <si>
    <t>23106.097803/2021-29</t>
  </si>
  <si>
    <t>BR 51 2021 002694 2</t>
  </si>
  <si>
    <t>Linderhof versão 2.0.0</t>
  </si>
  <si>
    <t>Departamento de Ciências da Computação - CIC</t>
  </si>
  <si>
    <t>IF07-CIÊNC INFO (SISTEMA DE INFORMAÇÃO, REDE DE
INFORMAÇÃO, TEORIA DA INFORMAÇÃO, FLUXO DE
INFORMAÇÃO)</t>
  </si>
  <si>
    <t>PD01 - SEGURANÇA E PROTEÇÃO DE DADOS</t>
  </si>
  <si>
    <t>16-0520</t>
  </si>
  <si>
    <t>BR 51 2021 002716 7</t>
  </si>
  <si>
    <t>Código de funcionamento do Dispositivo de Aferição Vascular do Índice Tornozelo Braquial (DAVI)</t>
  </si>
  <si>
    <t>SD09</t>
  </si>
  <si>
    <t>IT03</t>
  </si>
  <si>
    <t>ANDREY NEGREIROS PIMENTA</t>
  </si>
  <si>
    <t>PEDRO HENRIQUE CANTUÁRIA LÔBO</t>
  </si>
  <si>
    <t>REBECA HANNAH DE MELO OLIVEIRA</t>
  </si>
  <si>
    <t>21-1021</t>
  </si>
  <si>
    <t>23106.110913/2021-93</t>
  </si>
  <si>
    <t>BR 51 2021 003098 2</t>
  </si>
  <si>
    <t>Akira</t>
  </si>
  <si>
    <t>TC01 - APLICAÇÕES TÉCNICO-CIENTÍFICAS
AP01 - APLICATIVOS
FA01 - FERRAMENTA DE APOIO
FA04 - GERADORES DE GRÁFICOS</t>
  </si>
  <si>
    <t>FQ09-MAGNETISMO/ELETROMAGNETISMO (CAMPO, POLO,
CIRCUITO E PROPRIEDADE MAGNÉTICA; INTERFERÊNCIA
ELETROMAGNÉTICA, PROPRIEDADE ELETROMAGNÉTICA,
ONDA ELETROMAGNÉTICA, RADIAÇÃO MONOCROMÁTICA,
MICRO-ONDA, POLARIZAÇÃO ESPONTÂNEA, ONDA
HERTZIANA)</t>
  </si>
  <si>
    <t>C#; R</t>
  </si>
  <si>
    <t>GABRIEL BOMFIM SOUZA LEPORI</t>
  </si>
  <si>
    <t>JULIANA DOS ANJOS RIBEIRO DOS SANTOS</t>
  </si>
  <si>
    <t>022-1121</t>
  </si>
  <si>
    <t>23106.136861/2021-85</t>
  </si>
  <si>
    <t>BR 51 2022 000376 7</t>
  </si>
  <si>
    <t>NERD - Network Exfiltration Rootkit Detector</t>
  </si>
  <si>
    <t>TC04-SERV/REDES (SERVIÇOS, REDES ESTAÇÕES E
MATERIAL DE TELECOMUNICAÇÕES)</t>
  </si>
  <si>
    <t>C ; NIM</t>
  </si>
  <si>
    <t>MATEUS BERARDO DE SOUZA TERRA</t>
  </si>
  <si>
    <t>024-1221</t>
  </si>
  <si>
    <t>23106.134562/2021-14</t>
  </si>
  <si>
    <t>BR 51 2022 000378 3</t>
  </si>
  <si>
    <t>S4SatCom - Safe for Satellite Communication</t>
  </si>
  <si>
    <t>FQ09-MAGNETISMO/ELETROMAGNETISMO (CAMPO, POLO, CIRCUITO E PROPRIEDADE MAGNÉTICA; INTERFERÊNCIA ELETROMAGNÉTICA, PROPRIEDADE ELETROMAGNÉTICA,
ONDA ELETROMAGNÉTICA, RADIAÇÃO MONOCROMÁTICA, MICRO-ONDA, POLARIZAÇÃO ESPONTÂNEA, ONDA HERTZIANA) CAMPO DE APLICAÇÃO:
IN03-ENGENHARIA (DESENHO TÉCNICO, ENGENHARIA METALÚRGICA, ENGENHARIA QUÍMICA, MECÂNICA, AUTOMOTIVA, AERONÁUTICA, NAVAL, DE PRODUÇÃO, DE
TESTE); TC02-SIST TELEC (RADIOCOMUNICAÇÃO, SISTEMA DE
TELEVISÃO, TELEFONIA, TELEGRAFIA, SISTEMA DE RADAR, TELEMETRIA, TRANSMISSÃO DE DADOS, COMUNICAÇÃO POR FIO, TEORIA DE TELECOMUNICAÇÕES</t>
  </si>
  <si>
    <t>DS01 - FERRAMENTAS DE SUPORTE AO DESENVOLV. DE
SISTEMAS
AV01 - AVALIAÇÃO DE DESEMPENHO
AP02 - PLANEJAMENTO
TC01 - APLICAÇÕES TÉCNICO-CIENTÍFICAS</t>
  </si>
  <si>
    <t>30-1221</t>
  </si>
  <si>
    <t>23106.138656/2021-54</t>
  </si>
  <si>
    <t>BR 51 2022 000384 8</t>
  </si>
  <si>
    <t>Sistema de Monitoramento e Alerta Remoto da Temperatura de Medicamentos Termolábeis, com base em Tecnologia EDGE Computing, BLE e IoHT</t>
  </si>
  <si>
    <t>DEMÉTRIO ANTÔNIO DA SILVA FILHO</t>
  </si>
  <si>
    <t>FQ07-TERMODINÂM (CALOR, CALORIMETRIA, TEMPERATURA,RADIAÇÃO TÉRMICA, TRATAMENTO TÉRM., TERMOLOGIA,PROPRIED. TERMODINÂMICA)</t>
  </si>
  <si>
    <t>CT03 - GERENCIADOR OPERAÇÃO E MANUTENÇÃO</t>
  </si>
  <si>
    <t>LUCAS DE ARAÚJO WANDERLEY ROMEIRO</t>
  </si>
  <si>
    <t>03-0222</t>
  </si>
  <si>
    <t>23106.012607/2022-73</t>
  </si>
  <si>
    <t>BR 51 2022 000609 0</t>
  </si>
  <si>
    <t>MED UTI BR</t>
  </si>
  <si>
    <t>PATRÍCIA MEDEIROS DE SOUZA</t>
  </si>
  <si>
    <t>SD05-ASSIST MÉD (HOSPITALAR, MÉDICO-DOMICILIAR, AMBULATORIAL, MÉDICO-SANITÁRIA)</t>
  </si>
  <si>
    <t>DART (FLUTTER)</t>
  </si>
  <si>
    <t>VITOR MAGALHÃES LAMEGO</t>
  </si>
  <si>
    <t>ABNER FILIPE CUNHA RIBEIRO</t>
  </si>
  <si>
    <t>20-0622</t>
  </si>
  <si>
    <t>23106.075735/2022-28</t>
  </si>
  <si>
    <t xml:space="preserve">BR 51 2022 003020 9 </t>
  </si>
  <si>
    <t>SisVetor – Software de Apoio a Vigilância e Controle de Vetores de Doenças</t>
  </si>
  <si>
    <t>JONAS LOTUGO BRANT DE CARVALHO</t>
  </si>
  <si>
    <t>INSTITUTO DE CIÊNCIA EXATAS – IE</t>
  </si>
  <si>
    <t>DEPARTAMENTO DE CIÊNCIA DA COMPUTAÇÃO – CIC</t>
  </si>
  <si>
    <t>SD-01; SD-02</t>
  </si>
  <si>
    <t xml:space="preserve"> JAVA; JAVA SCRIPT; SQL; PYTHON; POSTGREE SQL</t>
  </si>
  <si>
    <t>JORGE HENRIQUE CABRAL FERNANDES</t>
  </si>
  <si>
    <t>MARCELA LOPES SANTOS</t>
  </si>
  <si>
    <t>ROGÉRIO LUIZ ARAÚJO CARMINÉ</t>
  </si>
  <si>
    <t>GLEYTON DE CASTRO LIMA</t>
  </si>
  <si>
    <t>11-0422</t>
  </si>
  <si>
    <t>23106.046588/2022-89</t>
  </si>
  <si>
    <t>BR 51 2022 001292 8</t>
  </si>
  <si>
    <t>Análise de miRNA - PmiR Select</t>
  </si>
  <si>
    <t>LÚCIO FLÁVIO DE ALENCAR FIGUEIREDO</t>
  </si>
  <si>
    <t xml:space="preserve">INSTITUTO DE CIÊNCIAS BIOLÓGICAS - IB </t>
  </si>
  <si>
    <t>BL01 - BIOLOGIA (SER VIVO, SUBSTÂNCIAS ORGÂNICAS, LEIS BIOLÓGICAS, BIOTIPOLOGIA, BIOMETRIA, BIOVLIMATOLOGIA, PARASITOLOGIA, FILOGENIA OU EVOLUÇÃO, GEOBIOLOGIA, HISTOLOGIA, LIMNOLOGIA)</t>
  </si>
  <si>
    <t xml:space="preserve">TC01 - APLICAÇÕES TECNO-CIENTÍFICAS </t>
  </si>
  <si>
    <t>DEBORAH RIBEIRO BAMBIL</t>
  </si>
  <si>
    <t>MIRELE CAROLINA SOUZA FERREIRA COSTA</t>
  </si>
  <si>
    <t>10-0422</t>
  </si>
  <si>
    <t>23106.042709/2022-13</t>
  </si>
  <si>
    <t>BR 51 2022 001550 1</t>
  </si>
  <si>
    <t>Gramatikê</t>
  </si>
  <si>
    <t>ED06-EDUCAÇÃO (PEDAGOGIA, ENSINO, SISTEMA
EDUCACIONAL, REDE DE ENSINO, EDUCAÇÃO DE ADULTO,
EDUCAÇÃO DE BASE, DE MASSA, ETC, POLÍTICA
EDUCACIONAL;</t>
  </si>
  <si>
    <t>JAVA PARA ANDROID</t>
  </si>
  <si>
    <t>ELOISA NASCIMENTO SILVA PILATI</t>
  </si>
  <si>
    <t>DEPARTAMENTO DE LINGUÍSTICA, PORTUGUÊS E LÍNGUAS CLÁSSICAS - LIP</t>
  </si>
  <si>
    <t>RAFAEL SILVA DE ALENCAR</t>
  </si>
  <si>
    <t>GUILHERME RODRIGUES LODRON PIRES</t>
  </si>
  <si>
    <t>19-0622</t>
  </si>
  <si>
    <t>23106.072485/2022-74</t>
  </si>
  <si>
    <t>BR 51 2022 001637 0</t>
  </si>
  <si>
    <t>Claucia (Classificação de úlcera conforme inteligência artificial)</t>
  </si>
  <si>
    <t>IF10-GENÉRICO (PROCESSAMENTO DE DADOS)</t>
  </si>
  <si>
    <t>IA01-INTELIGÊNCIA ARTIFICIAL</t>
  </si>
  <si>
    <t>THIAGO ALVES ESPINDOLA</t>
  </si>
  <si>
    <t>18-0622</t>
  </si>
  <si>
    <t>23106.072597/2022-25</t>
  </si>
  <si>
    <t>BR 51 2022 001783 0</t>
  </si>
  <si>
    <t>BCE Mobile</t>
  </si>
  <si>
    <t>IF05-BIBLIOTECO (ADMINISTRAÇÃO DE BIBLIOTECA,
PROCESSOS TÉCNICOS)</t>
  </si>
  <si>
    <t>DART</t>
  </si>
  <si>
    <t>RAFAEL BATISTA MENEGASSI</t>
  </si>
  <si>
    <t>13-0622</t>
  </si>
  <si>
    <t>23106.070152/2022-19</t>
  </si>
  <si>
    <t>BR 51 2022 002035 1</t>
  </si>
  <si>
    <t>SmartMaterial</t>
  </si>
  <si>
    <t xml:space="preserve">IN03-ENGENHARIA </t>
  </si>
  <si>
    <t>SM01 - SIMULAÇÃO E MODELAGEM</t>
  </si>
  <si>
    <t>14-0622</t>
  </si>
  <si>
    <t>23106.070482/2022-04</t>
  </si>
  <si>
    <t>BR 512022 002037 8</t>
  </si>
  <si>
    <t>Wave SmartMaterial</t>
  </si>
  <si>
    <t>15-0622</t>
  </si>
  <si>
    <t>23106.070486/2022-84</t>
  </si>
  <si>
    <t>BR 51 2022 002038 6</t>
  </si>
  <si>
    <t>SmartMetamaterial</t>
  </si>
  <si>
    <t>16-0622</t>
  </si>
  <si>
    <t>23106.070489/2022-18</t>
  </si>
  <si>
    <t>BR 51 2022 002040 8</t>
  </si>
  <si>
    <t>Wave SmartMetamaterial</t>
  </si>
  <si>
    <t>17-0622</t>
  </si>
  <si>
    <t>23106.070490/2022-42</t>
  </si>
  <si>
    <t>BR 51 2022 002042 4</t>
  </si>
  <si>
    <t>Shunt Impedance</t>
  </si>
  <si>
    <t>30-0822</t>
  </si>
  <si>
    <t>23106.099581/2022-60</t>
  </si>
  <si>
    <t>BR 51 2022 002721 6</t>
  </si>
  <si>
    <t>ColorChem Meter 1.0</t>
  </si>
  <si>
    <t>FQ15-QUÍMICA ANALÍTICA / DOS POLÍMEROS (ANÁLISE QUÍMICAS CALORIMETRIA, CONDUMETRIA, CROMATOGRAFIA; POLÍMERO ORGÂNICO, POLÍMERO INORGÂNICO)</t>
  </si>
  <si>
    <t>IT04 - INSTRUMENTAÇÃO ANALÍTICA</t>
  </si>
  <si>
    <t>RODRIGO DA FONSECA SILVEIRA</t>
  </si>
  <si>
    <t>31-0822</t>
  </si>
  <si>
    <t>23106.099810/2022-46</t>
  </si>
  <si>
    <t>BR 51 2022 002741 0</t>
  </si>
  <si>
    <t>NechloDS - Necrosis and chlorosis detection system</t>
  </si>
  <si>
    <t>FUB / UFU</t>
  </si>
  <si>
    <t>UFU</t>
  </si>
  <si>
    <t>AG-02; AG-08; BL-02</t>
  </si>
  <si>
    <t>IA-02; TC-01; TC-04</t>
  </si>
  <si>
    <t>ANA PAULA OLIVEIRA NOGUEIRA</t>
  </si>
  <si>
    <t>DIEGO ALVES DA SILVA</t>
  </si>
  <si>
    <t>OSVALDO TOSHIYUKI HAMAWAKI</t>
  </si>
  <si>
    <t>FERNANDO CEZAR JULIATTI</t>
  </si>
  <si>
    <t>28-0722</t>
  </si>
  <si>
    <t>23106.082481/2022-02</t>
  </si>
  <si>
    <t>BR 51 2022 002804 2</t>
  </si>
  <si>
    <t>Trezentos</t>
  </si>
  <si>
    <t>RICARDO RAMOS FRAGELLI</t>
  </si>
  <si>
    <t>LUIZ PHILIPE XAVIER LOBO FILHO</t>
  </si>
  <si>
    <t>40-1022</t>
  </si>
  <si>
    <t>23106.123584/2022-21</t>
  </si>
  <si>
    <t>BR 51 2022 003333 0</t>
  </si>
  <si>
    <t xml:space="preserve">CONCEDIDO </t>
  </si>
  <si>
    <t>GPAM_Preprocessing</t>
  </si>
  <si>
    <t>IA03 - SISTEMAS DE PROCESSAMENTO DE LINGUAGEM NATURAL</t>
  </si>
  <si>
    <t>LEGALTECH OU LAWTECH</t>
  </si>
  <si>
    <t>DIREITO</t>
  </si>
  <si>
    <t>FABRÍCIO ATAIDES BRAZ</t>
  </si>
  <si>
    <t>41-1022</t>
  </si>
  <si>
    <t>23106.123997/2022-14</t>
  </si>
  <si>
    <t>BR 51 2022 003347 0</t>
  </si>
  <si>
    <t xml:space="preserve">PhysioTemp
</t>
  </si>
  <si>
    <t>BL06 - FISIOLOGIA (NASCIMENTO, DIGESTÃO, REPRODUÇÃO, SEXUALIDADE, NEMOFISIOLOGIA, METABOLISMO)</t>
  </si>
  <si>
    <t>SO04 - INTERFACE DE COMUNICAÇÃO</t>
  </si>
  <si>
    <t>02-0123</t>
  </si>
  <si>
    <t>23106.005328/2023-34</t>
  </si>
  <si>
    <t>BR 51 2023 000361 1</t>
  </si>
  <si>
    <t>LUA - aplicativo de acessibilidade linguística</t>
  </si>
  <si>
    <t>ROSANA REIGOTA NAVES</t>
  </si>
  <si>
    <t>LINGUÍSTICA, PORTUGUÊS E LÍNGUAS CLÁSSICAS</t>
  </si>
  <si>
    <t>CO03-CIÊNC LING (LINGÜÍSTICA, GEOLINGUÍSTICA,
SOCIOLINGUÍSTICA E LINGUAGEM POPULAR, LINGUAGEM:
NATURAL, ARTIFICIAL)</t>
  </si>
  <si>
    <t>AP01 - APLICATIVOS; SO04 - INTERFACE DE COMUNICAÇÃO; GI01 - GERENCIADOR DE INFORMAÇÕES</t>
  </si>
  <si>
    <t>CSS; HTML; OUTROS - TYPESCRIPT</t>
  </si>
  <si>
    <t>SABINE GOROVITZ</t>
  </si>
  <si>
    <t>THIAGO COSTA CHACON</t>
  </si>
  <si>
    <t>LÍNGUAS ESTRANGEIRAS E TRADUÇÃO</t>
  </si>
  <si>
    <t>MARIA CAROLINA CALVO CAPILLA</t>
  </si>
  <si>
    <t>SUSANA MARTINEZ MARTINEZ</t>
  </si>
  <si>
    <t>MARINA MARIA SILVA MAGALHÃES</t>
  </si>
  <si>
    <t xml:space="preserve">ROBERTA CANTARELA </t>
  </si>
  <si>
    <t>33-0822</t>
  </si>
  <si>
    <t>23106.103321/2022-04</t>
  </si>
  <si>
    <t>BR 51 2023 000344 1</t>
  </si>
  <si>
    <t>Inovtaxon</t>
  </si>
  <si>
    <t>SIM</t>
  </si>
  <si>
    <t>DEPARTAMENTO DE BOTÂNICA – BOT</t>
  </si>
  <si>
    <t>BT04 - BOTÂN SIST (TAXONOMIA VEGETAL)</t>
  </si>
  <si>
    <t>TC04 - PROC IMAGEM (PROCESSAMENTO DE IMAGEM)</t>
  </si>
  <si>
    <t>PYTHON; JAVA</t>
  </si>
  <si>
    <t>HEMERSON PISTORI</t>
  </si>
  <si>
    <t>ALESSANDRO DOS SANTOS FERREIRA</t>
  </si>
  <si>
    <t>49-1222</t>
  </si>
  <si>
    <t>23106.150070/2022-49</t>
  </si>
  <si>
    <t>BR 51 2023 000456 1</t>
  </si>
  <si>
    <t>Q-VENT: calculadora de renovação do ar</t>
  </si>
  <si>
    <t>FACULDADE DE ARQUITETURA E URBANISMO – FAU</t>
  </si>
  <si>
    <t>MA04-QUALID AMB</t>
  </si>
  <si>
    <t>TC01-APLC TCN CT</t>
  </si>
  <si>
    <t>JAVA SCRIPT; JSON</t>
  </si>
  <si>
    <t>JOÁRA CRONEMBERGER RIBEIRO SILVA</t>
  </si>
  <si>
    <t>VANDA ALICE GARCIA ZANONI</t>
  </si>
  <si>
    <t>VALMOR CERQUEIRA PAZOS</t>
  </si>
  <si>
    <t>SF</t>
  </si>
  <si>
    <t>BIA MISSIAGGIA MORAES</t>
  </si>
  <si>
    <t>CAUÊ CORDEIRO SANTOS</t>
  </si>
  <si>
    <t>BEATRIZ DE MATTOS MACIEL</t>
  </si>
  <si>
    <t>ANDRESSA KELLY SANTOS DA SILVA</t>
  </si>
  <si>
    <t>AMANDA DE MACEDO COSTA</t>
  </si>
  <si>
    <t>LAURA ELISA BECKER BAUER</t>
  </si>
  <si>
    <t>08-0123</t>
  </si>
  <si>
    <t>23106.011595/2023-41</t>
  </si>
  <si>
    <t>BR 51 2023 000467 7</t>
  </si>
  <si>
    <t>MitoSyM</t>
  </si>
  <si>
    <t xml:space="preserve">INSTITUTO DE CIÊNCIAS BIOLÓGICAS – IB </t>
  </si>
  <si>
    <t>BL01-BIOLOGIA; BL06-FISIOLOGIA; BL08-BIOFÍSICA; SD09 -ENG BIOMED</t>
  </si>
  <si>
    <t>SM01-SIMUL &amp; MOD; IT03-INST BIOMD; TC01-APLC TCN CT</t>
  </si>
  <si>
    <t>AMANDA DOS SANTOS PEREIRA</t>
  </si>
  <si>
    <t>FACULDADE DE TECNOLOGIA – FT</t>
  </si>
  <si>
    <t>FACULDADE DE SAÚDE – FS</t>
  </si>
  <si>
    <t>ELYSA BEATRIZ DE OLIVEIRA DAMAS</t>
  </si>
  <si>
    <t>IAGO COSSENTINO DE ANDRADE</t>
  </si>
  <si>
    <t>44-1022</t>
  </si>
  <si>
    <t>23106.126539/2022-29</t>
  </si>
  <si>
    <t>BR 51 2023 000484 7</t>
  </si>
  <si>
    <t>Software de Sistema Planetário Reconfigurável</t>
  </si>
  <si>
    <t>INSTITUTO DE EXATAS - IE</t>
  </si>
  <si>
    <t>IN02</t>
  </si>
  <si>
    <t>CD04</t>
  </si>
  <si>
    <t>RODRIGO ZAMAGNO MEDEIROS</t>
  </si>
  <si>
    <t>JONES YUDI MORI ALVES DA SILVA</t>
  </si>
  <si>
    <t>46-1022</t>
  </si>
  <si>
    <t>23106.141965/2022-92</t>
  </si>
  <si>
    <t>BR 51 2023 000860 5</t>
  </si>
  <si>
    <t>Aplicativo para avaliação clínica e cadastro de indivíduos com dor lombar</t>
  </si>
  <si>
    <t>FUB / UFMS / UFC / UERN</t>
  </si>
  <si>
    <t>FERNANDA PASINATO</t>
  </si>
  <si>
    <t>FCE - FACULDADE UNB CEILÂNCIA</t>
  </si>
  <si>
    <t>LUISIANE DE ÁVILA SANTANA</t>
  </si>
  <si>
    <t>BRUNA DE MELO SANTANA</t>
  </si>
  <si>
    <t>NATALINE COUTINHO</t>
  </si>
  <si>
    <t>THOMAZ NOGUEIRA BURKE</t>
  </si>
  <si>
    <t>ADRIANO GOMES DA SILVA</t>
  </si>
  <si>
    <t>UFC</t>
  </si>
  <si>
    <t>CICILIA RAQUEL LEITE MAIA</t>
  </si>
  <si>
    <t>UENR</t>
  </si>
  <si>
    <t>05-0123</t>
  </si>
  <si>
    <t>23106.008942/2023-58</t>
  </si>
  <si>
    <t>BR 51 2023 000917 2</t>
  </si>
  <si>
    <t>Software da tela do ventilador mecânico Ticê</t>
  </si>
  <si>
    <t>FUB / IFB</t>
  </si>
  <si>
    <t xml:space="preserve">SD05-ASSIST MÉD (HOSPITALAR, MÉDICO-DOMICILIAR,
AMBULATORIAL, MÉDICO-SANITÁRIA)
</t>
  </si>
  <si>
    <t>SO02 - INTERFACE SE ENTRADA E SAÍDA</t>
  </si>
  <si>
    <t>OUTROS - UNICVIEW AD
OUTROS - BINÁRIO
PYTHON</t>
  </si>
  <si>
    <t xml:space="preserve">EQUIPAMENTOS E DISPOSITIVOS MÉDICO-HOSPITALARES </t>
  </si>
  <si>
    <t>FÁBIO HENRIQUE MONTEIRO OLIVEIRA</t>
  </si>
  <si>
    <t>RODRIGO ROCHA GOMES</t>
  </si>
  <si>
    <t>17-0323</t>
  </si>
  <si>
    <t>23106.034628/2023-21</t>
  </si>
  <si>
    <t>BR 51 2023 001023 5</t>
  </si>
  <si>
    <t>DamBuster - Ferramenta para avaliação de sistemas de mitigação de
ataques volumétricos diretos (DDoS)</t>
  </si>
  <si>
    <t>EDUARDO SOUSA DA SILVA</t>
  </si>
  <si>
    <t>18-0323</t>
  </si>
  <si>
    <t>23106.043675/2023-65</t>
  </si>
  <si>
    <t>BR 51 2023 001040 5</t>
  </si>
  <si>
    <t>PedPneumo</t>
  </si>
  <si>
    <t xml:space="preserve"> PATRÍCIA MEDEIROS DE SOUZA </t>
  </si>
  <si>
    <t xml:space="preserve">ED06 - EDUCAÇÃO </t>
  </si>
  <si>
    <t xml:space="preserve">AP01 - APLICATIVO </t>
  </si>
  <si>
    <t>APPLE STORE; GOOGLE PLAY</t>
  </si>
  <si>
    <t xml:space="preserve">SAÚDE HUMANA, CUIDADOS PESSOAIS E 
COSMÉTICOS </t>
  </si>
  <si>
    <t xml:space="preserve"> DJANE BRAZ DUARTE</t>
  </si>
  <si>
    <t xml:space="preserve">FELIPE FERREIRA </t>
  </si>
  <si>
    <t>ANDRESSA BARROSO SANT'ANNA</t>
  </si>
  <si>
    <t>IAUSHA KHRISTHIE LIMA BITES MONTEZUMA</t>
  </si>
  <si>
    <t>CINTHIA GABRIEL MEIRELES</t>
  </si>
  <si>
    <t>11-0223</t>
  </si>
  <si>
    <t>23106.028463/2023-58</t>
  </si>
  <si>
    <t>BR 51 2023 001038 3</t>
  </si>
  <si>
    <t>NSL-KDD Extractor (NDE)</t>
  </si>
  <si>
    <t>FELIPE BARRÊTO DE OLIVEIRA</t>
  </si>
  <si>
    <t>LUIZ AUGUSTO DOS SANTOS PIRES</t>
  </si>
  <si>
    <t>13-0323</t>
  </si>
  <si>
    <t>23106.028739/2023-06</t>
  </si>
  <si>
    <t>BR 51 2023 001239 4</t>
  </si>
  <si>
    <t>CRSIDLab 2.0</t>
  </si>
  <si>
    <t xml:space="preserve">SD09-ENGENHARIA BIOMÉDICA, CIÊNCIAS PARAMÉDICAS
(BIOENGENHARIA, BIOTECNOLOGIA, ENFERMAGEM,
OPTOMETRIA, FONOAUDIOLOGIA)
</t>
  </si>
  <si>
    <t>TC01 - APLICAÇÕES TÉCNICO-CIENTÍFICAS
SM01 - SIMULAÇÃO E MODELAGEM
GI03 - GERADOR DE TELAS
GI04 - GERADOR DE RELATÓRIOS
FA04 - GERADORES DE GRÁFICOS</t>
  </si>
  <si>
    <t>AYLLAH AHMAD LOPES</t>
  </si>
  <si>
    <t>19-0523</t>
  </si>
  <si>
    <t>23106.046118/2023-04</t>
  </si>
  <si>
    <t>BR 51 2023 001351 0</t>
  </si>
  <si>
    <t>Cálculo de viabilidade técnica-econômica de usina heliotérmica do tipo calha parabólica</t>
  </si>
  <si>
    <t>IFG</t>
  </si>
  <si>
    <t>DEPARTAMENTO DE ENGENHARIA ELÉTRICA</t>
  </si>
  <si>
    <t>EN04-TECN ENERG; FN05-ADM FINAN</t>
  </si>
  <si>
    <t>FA01-FERRM APOIO FERRAMENTA DE APOIO; SM01-SIMUL &amp; MOD: SIMULAÇÃO E MODELAGEM</t>
  </si>
  <si>
    <t>GABRIEL FONSECA AZEVEDO</t>
  </si>
  <si>
    <t>MATHEUS ELYASHA LOPES</t>
  </si>
  <si>
    <t>LUÍSA BUENO BRITO</t>
  </si>
  <si>
    <t>ARTHUR DE BRITO DIAS</t>
  </si>
  <si>
    <t>ELDER GERALDO DOMINGUES</t>
  </si>
  <si>
    <t>20-0523</t>
  </si>
  <si>
    <t>23106.046128/2023-31</t>
  </si>
  <si>
    <t>BR 51 2023 001352-8</t>
  </si>
  <si>
    <t>Cálculo de viabilidade técnica-econômica de usina heliotérmica do
tipo LFR</t>
  </si>
  <si>
    <t>24-0523</t>
  </si>
  <si>
    <t>23106.057242/2023-97</t>
  </si>
  <si>
    <t>BR 51 2023 001497-4</t>
  </si>
  <si>
    <t>COMMUTA – Corpus Multilíngue e Multiversão de Traduções de Aprendizes (Fase 1)</t>
  </si>
  <si>
    <t>DEPARTAMENTO LÍNGUAS ESTRANGEIRAS E TRADUÇÃO - LET</t>
  </si>
  <si>
    <t>CO03-CIÊNC LING (LINGÜÍSTICA, GEOLINGUÍSTICA, SOCIOLINGUÍSTICA E LINGUAGEM POPULAR, LINGUAGEM: NATURAL, ARTIFICIAL)</t>
  </si>
  <si>
    <t>FA01 - FERRAMENTA DE APOIO
IA02-SISTEMAS ESPECIALISTAS
TC01 - APLICAÇÕES TÉCNICO-CIENTÍFICAS</t>
  </si>
  <si>
    <t>PYTHON
DJANGO
OUTROS - JSQUERY
POSTGREE SQL</t>
  </si>
  <si>
    <t xml:space="preserve">FLÁVIA CRISTINA CRUZ LAMBERTI ARRAES </t>
  </si>
  <si>
    <t>PABLO CARDELLINO SOTO</t>
  </si>
  <si>
    <t>JEAN-CLAUDE LUCIEN MIROIR</t>
  </si>
  <si>
    <t>PHELIPE SOUSA RESENDE</t>
  </si>
  <si>
    <t>21-0423</t>
  </si>
  <si>
    <t>23106.049189/2023-51</t>
  </si>
  <si>
    <t>BR 51 2023 001384-6</t>
  </si>
  <si>
    <t>HubPend</t>
  </si>
  <si>
    <t>ED01 – ENSIN REGL</t>
  </si>
  <si>
    <t>JOÃO PEDRO SALES</t>
  </si>
  <si>
    <t>23-0423</t>
  </si>
  <si>
    <t>23106.050814/2023-15</t>
  </si>
  <si>
    <t>BR 51 2023 001395-1</t>
  </si>
  <si>
    <t>Final_crawler.py</t>
  </si>
  <si>
    <t>SV01 – SERVIÇOS</t>
  </si>
  <si>
    <t>AT01 – AUTOMAÇÃO</t>
  </si>
  <si>
    <t>ALINE DOS SANTOS PEREIRA</t>
  </si>
  <si>
    <t>FELIPE BORGES ALBURQUERQUE</t>
  </si>
  <si>
    <t>24-0622</t>
  </si>
  <si>
    <t>23106.076874/2022-79</t>
  </si>
  <si>
    <t>BR 51 2023 001504-0</t>
  </si>
  <si>
    <t>Mundo Bit Byte</t>
  </si>
  <si>
    <t>IN02 - TECNOLOGIA</t>
  </si>
  <si>
    <t>ET02 - JOGOS ANIM - JOGOS ANIMADOS ("MOBILE")</t>
  </si>
  <si>
    <t>CARLA MARIA CHAGAS E CAVALCANTE KOIKE</t>
  </si>
  <si>
    <t>ROBERTA BARBOSA OLIVEIRA</t>
  </si>
  <si>
    <t>ANA SOFIA SCHWEIZER SILVESTRE</t>
  </si>
  <si>
    <t>TAIS ALVES OLIVEIRA</t>
  </si>
  <si>
    <t>THAMIRES DE PONTES DA SILVA</t>
  </si>
  <si>
    <t>HANANI EMANUELLE FERREIRA SOARES</t>
  </si>
  <si>
    <t>FERNANDA MENDES VAZ</t>
  </si>
  <si>
    <t>DEPARTAMENTO DE MÚSICA - MUS</t>
  </si>
  <si>
    <t>ANA JULIA LUZIANO BRICEÑO</t>
  </si>
  <si>
    <t>BIANCA PATROCÍNIO CASTRO</t>
  </si>
  <si>
    <t>SAMARA BRANDÃO LOPES</t>
  </si>
  <si>
    <t>FERNANDA SIPRIANO MARCÍLIO</t>
  </si>
  <si>
    <t>01-0123</t>
  </si>
  <si>
    <t>23106.000525/2023-67</t>
  </si>
  <si>
    <t>BR 51 2023 001517 2</t>
  </si>
  <si>
    <t>Quiz Anatomia</t>
  </si>
  <si>
    <t>SD07 - MEDICINA</t>
  </si>
  <si>
    <t>AP01 - APLICATIVO</t>
  </si>
  <si>
    <t>ALICE REIS ROMANO VILLA VERDE</t>
  </si>
  <si>
    <t>DANIEL LUIZ ALCÂNTARA NASCIMENTO AMORIM</t>
  </si>
  <si>
    <t>GUILHERME MOREIRA GONZAGA</t>
  </si>
  <si>
    <t>GABRIEL SOBRAL MARCONDES EUGENIO</t>
  </si>
  <si>
    <t>HENRIQUE INNOCENCIO DE PAULA</t>
  </si>
  <si>
    <t>RAFAEL NERES MOREIRA PRADO</t>
  </si>
  <si>
    <t>BRUNO ROSA DE SOUZA</t>
  </si>
  <si>
    <t>BRUNO GUSTAVO DOS SANTOS</t>
  </si>
  <si>
    <t>THAYSE GOMES DE OLIVEIRA LINS</t>
  </si>
  <si>
    <t>HENRIQUE SERRA DE MELLO MARTINS</t>
  </si>
  <si>
    <t>AMARILDO HENRIQUE DA CONCEIÇÃO JUNIOR</t>
  </si>
  <si>
    <t>PEDRO REGATTIERI ROCHA</t>
  </si>
  <si>
    <t>SANDRO ALVES DA SILVA JUNIOR</t>
  </si>
  <si>
    <t>ANTÔNIO ANON BRASOLIN</t>
  </si>
  <si>
    <t>22-0423</t>
  </si>
  <si>
    <t>23106.056033/2023-26</t>
  </si>
  <si>
    <t>BR 51 2023 001737 0</t>
  </si>
  <si>
    <t>PedCardio</t>
  </si>
  <si>
    <t>MARTINA DE OLIVEIRA VALIM</t>
  </si>
  <si>
    <t>26-0523</t>
  </si>
  <si>
    <t>23106.065250/2023-15</t>
  </si>
  <si>
    <t>BR 51 2023 002017-6</t>
  </si>
  <si>
    <t>SHIP - Safe Harbor Identification Program</t>
  </si>
  <si>
    <t>BL02-GENÉTICA</t>
  </si>
  <si>
    <t>TC01 - APLICAÇÕES TÉCNICO-CIENTÍFICAS</t>
  </si>
  <si>
    <t>GEORGIOS PAPPAS JR</t>
  </si>
  <si>
    <t>MATHEUS DE CASTRO LEITÃO</t>
  </si>
  <si>
    <t>37-0623</t>
  </si>
  <si>
    <t>23106.068727/2023-14</t>
  </si>
  <si>
    <t>BR 51 2023 002028-1</t>
  </si>
  <si>
    <t>Firmware de testes dos módulos do circuito do equipamento
ARFACTA - Ablação por Radiofrequência com Ajuste de Frequência
e Controle de Temperatura para uma Ablação Abrangente e Eficiente</t>
  </si>
  <si>
    <t>SUELIA DE SIQUEIRA RODRIGUES FLEURY ROSA</t>
  </si>
  <si>
    <t>IN02-TECNOLOGIA
SD05-ASSIST MÉD
SD06-TERAP DIAG
SD09-ENG BIOMED</t>
  </si>
  <si>
    <t>SO02-INTERF E&amp;S (INTERFACE DE ENTRADA E SAÍDA)
SO04-INTERF COM (INTERFACE DE COMUNICAÇÃO)
IT03-INST BIOMD (INSTRUMENTAÇÃO BIOMÉDICA)
TC01_APLC TCN CT (APLICAÇÕES TÉCNICO-CIENTÍFICAS)</t>
  </si>
  <si>
    <t>MARIO FABRICIO FLEURY ROSA</t>
  </si>
  <si>
    <t>RAFAEL MENDES FARIA</t>
  </si>
  <si>
    <t>KLÉRISTON SILVA SANTOS.</t>
  </si>
  <si>
    <t>RAFAEL PISSINATI DE SOUZA</t>
  </si>
  <si>
    <t>TIAGO MARTINS DE BRITO</t>
  </si>
  <si>
    <t>ANTÔNIO AURELIANO DE ANICÉSIO CARDOSO</t>
  </si>
  <si>
    <t>BR 51 2023 002188 1</t>
  </si>
  <si>
    <t>Ferramentas de otimização inspiradas na natureza para SVM</t>
  </si>
  <si>
    <t>INSTITUTO FEDERAL DE EDUCACAO CIENCIA E TECNOLOGIA DO TOCANTINS</t>
  </si>
  <si>
    <t>IFTO</t>
  </si>
  <si>
    <t>CARLOS EDUARDO DA SILVA SANTOS</t>
  </si>
  <si>
    <t>ENM - DEPARTAMENTO DE ENGENHARIA MECÂNICA</t>
  </si>
  <si>
    <t>MT-06</t>
  </si>
  <si>
    <t>IA-01 / TC-02</t>
  </si>
  <si>
    <t>48-1222</t>
  </si>
  <si>
    <t>23106.145462/2022-96</t>
  </si>
  <si>
    <t>BR 51 2023 003157-7</t>
  </si>
  <si>
    <t>Biblioteca SHA3-256 para o MSP430</t>
  </si>
  <si>
    <t>AGÊNCIA BRASILEIRA DE INTELIGÊNCIA – ABIN</t>
  </si>
  <si>
    <t xml:space="preserve">DANIEL CHAVES CAFÉ </t>
  </si>
  <si>
    <t>TC02 – SIST TELEC</t>
  </si>
  <si>
    <t>PD04 – MANUTENÇÃO DA INTEGRIDADE DOS DADOS</t>
  </si>
  <si>
    <t>INSTITUTO DE ESTATÍSTICA – IE</t>
  </si>
  <si>
    <t>ALEXANDRE HENRIQUE RADIS</t>
  </si>
  <si>
    <t>ABIN</t>
  </si>
  <si>
    <t>43-0623</t>
  </si>
  <si>
    <t>23106.074403/2023-15</t>
  </si>
  <si>
    <t>BR 51 2023 002953-0</t>
  </si>
  <si>
    <t>Parkinson Dynamic Control</t>
  </si>
  <si>
    <t>DEPARTAMENTO DE ENGENHARIA MECÂNICA – ENM</t>
  </si>
  <si>
    <t>IN03 – ENGENHARIA</t>
  </si>
  <si>
    <t>GABRIEL GUIMARÃES DE SOUZA BRAGA DE ALBUQUERQUE</t>
  </si>
  <si>
    <t>44-0623</t>
  </si>
  <si>
    <t>23106.074849/2023-31</t>
  </si>
  <si>
    <t>BR 51 2023 002951-3</t>
  </si>
  <si>
    <t>Porous Material Acoustic Absorption</t>
  </si>
  <si>
    <t>ALYSSON MARTINS ALMEIDA SILVA</t>
  </si>
  <si>
    <t>TOMÉ SEICHI DA NÓBREGA GUENKA</t>
  </si>
  <si>
    <t>40-0623</t>
  </si>
  <si>
    <t>23106.071079/2023-75</t>
  </si>
  <si>
    <t>BR 51 2023 003194-1</t>
  </si>
  <si>
    <t>Sispav-UnB</t>
  </si>
  <si>
    <t>FÁBIO ZANCHETTA</t>
  </si>
  <si>
    <t>AV01-AVAL DESEMP; SM01-SIMUL &amp; MOD; AT06-CONTR PROC; TC01-APLC TCN CT; SO02-INTERF E&amp;S; GI01-GERENC INFO; GI02-GERENC BD; GI04-GERAD RELAT; GI07-ORG MAN ARQ; FA03-PLANIL ELET;</t>
  </si>
  <si>
    <t>TP01-TRANSPORTE; TP02-SIST TRANS; UB04-CIRC URBAN; AD04-ADM PUBL; EC09-ENG/DIN EC; FN01-FINAN PÚBL</t>
  </si>
  <si>
    <t>VBA</t>
  </si>
  <si>
    <t>KAROLINE LEÃO ALARCÃO</t>
  </si>
  <si>
    <t>61-1023</t>
  </si>
  <si>
    <t>23106.117168/2023-75</t>
  </si>
  <si>
    <t>BR 51 2023 003490-8</t>
  </si>
  <si>
    <t>PmiRSelectHMM</t>
  </si>
  <si>
    <t>BL01-BIOLOGIA</t>
  </si>
  <si>
    <t>SHELL SCRIPT
AWK</t>
  </si>
  <si>
    <t>35-0623</t>
  </si>
  <si>
    <t>23106.068312/2023-32</t>
  </si>
  <si>
    <t>BR 51 2023 003514 9</t>
  </si>
  <si>
    <t>Calango Online Judge</t>
  </si>
  <si>
    <t>UNIÃO BRASILEIRA DE EDUCAÇÃO CATÓLICA (UBEC)</t>
  </si>
  <si>
    <t>CLAÉBER DE SANTANA FELINTO</t>
  </si>
  <si>
    <t>FACULDADE UnB GAMA - FGA</t>
  </si>
  <si>
    <t>ED-01 / ED-04 / IF-07</t>
  </si>
  <si>
    <t>DS-06 / LG-01</t>
  </si>
  <si>
    <t>CSS / HTML / JAVA / JAVASCRIPT / PYTHON</t>
  </si>
  <si>
    <t>FUNDAÇÃO UNIVERSIDADE DE BRASILIA / UNIÃO BRASILEIRA DE EDUCAÇÃO CATÓLICA (UBEC)</t>
  </si>
  <si>
    <t>GEOVANA RAMOS SOUSA SILVA</t>
  </si>
  <si>
    <t>GIOVANNI ALMEIDA SANTOS</t>
  </si>
  <si>
    <t>FACULDADE UnB GAMA – FGA</t>
  </si>
  <si>
    <t>JAIR ALVES BARBOSA</t>
  </si>
  <si>
    <t>VANDOR ROBERTO VILARDI RISSOLI</t>
  </si>
  <si>
    <t>36-0623</t>
  </si>
  <si>
    <t>23106.068660/2023-18</t>
  </si>
  <si>
    <t>BR 51 2023 003515 7</t>
  </si>
  <si>
    <t>Calango</t>
  </si>
  <si>
    <t>62-1023</t>
  </si>
  <si>
    <t>23106.121790/2023-88</t>
  </si>
  <si>
    <t>BR 51 2023 003530 0</t>
  </si>
  <si>
    <t>Phase Retrieval Model Generator - Artificial Intelligence (PRMG - AI)</t>
  </si>
  <si>
    <t>HELTON ALVES DE AZEVEDO</t>
  </si>
  <si>
    <t>FQ-09</t>
  </si>
  <si>
    <t>IA-01</t>
  </si>
  <si>
    <t>FUNDAÇÃO UNIVERSIDADE DE BRASILIA</t>
  </si>
  <si>
    <t>SÉBASTIEN ROLAND MARIE JOSEPH RONDINEAU</t>
  </si>
  <si>
    <t>55-0923</t>
  </si>
  <si>
    <t>23106.106458/2023-93</t>
  </si>
  <si>
    <t>BR 51 2023 003548 3</t>
  </si>
  <si>
    <t>Códigos fonéticos dos "Seis Escritos" de 1000 caracteres chineses</t>
  </si>
  <si>
    <t>LI WEIGANG</t>
  </si>
  <si>
    <t>CIC - DEPARTAMENTO DE CIÊNCIA DA COMPUTAÇÃO</t>
  </si>
  <si>
    <t>GI-05</t>
  </si>
  <si>
    <t>EXCEL / PYTHON</t>
  </si>
  <si>
    <t>VINÍCIUS DI OLIVEIRA</t>
  </si>
  <si>
    <t>68-1023</t>
  </si>
  <si>
    <t>23106.132608/2023-14</t>
  </si>
  <si>
    <t>BR 51 2023 003566 1</t>
  </si>
  <si>
    <t>Simulador de Manipuladores Robóticos</t>
  </si>
  <si>
    <t>IN-05</t>
  </si>
  <si>
    <t>EDGAR JHONNY AMAYA SIMEON</t>
  </si>
  <si>
    <t>69-1023</t>
  </si>
  <si>
    <t>23106.132877/2023-81</t>
  </si>
  <si>
    <t>BR 51 2023 003567 0</t>
  </si>
  <si>
    <t>Controle e Monitoramento via OPC de Planta PD3</t>
  </si>
  <si>
    <t>52-0823</t>
  </si>
  <si>
    <t>23106.127373/2023-49</t>
  </si>
  <si>
    <t>BR 51 2023 003577 7</t>
  </si>
  <si>
    <t>VarysNupitec</t>
  </si>
  <si>
    <t>FILIPE GABRIEL MARTINEZ MAURICIO</t>
  </si>
  <si>
    <t>GI02 - GERENCIADOR DE BANCO DE DADOS ; GI01 - GERENCIADOR DE INFORMAÇÕES</t>
  </si>
  <si>
    <t xml:space="preserve"> TALITA SOUZA CARMO</t>
  </si>
  <si>
    <t>GI01 - GERENCIADOR DE INFORMAÇÕES</t>
  </si>
  <si>
    <t>LUCAS FERNANDES AGUIAR</t>
  </si>
  <si>
    <t>29-0722</t>
  </si>
  <si>
    <t>23106.086258/2023-15</t>
  </si>
  <si>
    <t xml:space="preserve"> BR 51 2023 003716 8</t>
  </si>
  <si>
    <t>Lepic 2.0</t>
  </si>
  <si>
    <t>UNIVERSIDADE FEDERAL DE MINAS GERAIS</t>
  </si>
  <si>
    <t xml:space="preserve"> LETÍCIA CORRÊA CELESTE</t>
  </si>
  <si>
    <t>FCE</t>
  </si>
  <si>
    <t>FACULDADE UnB CEILÂNDIA - FCE</t>
  </si>
  <si>
    <t>ED06-EDUCAÇÃO (PEDAGOGIA, ENSINO, SISTEMA EDUCACIONAL, REDE DE ENSINO, EDUCAÇÃO DE ADULTO, EDUCAÇÃO DE BASE, DE MASSA, ETC, POLÍTICA EDUCACIONAL; SD01-SAÚDE (POLÍTICA DE SAÚDE, HIGIENE, SAÚDE FÍSICA,
MENTAL, PÚBLICA)</t>
  </si>
  <si>
    <t>Outros - Dart, framework do Flutter</t>
  </si>
  <si>
    <t xml:space="preserve"> LUCIANA MENDONÇA ALVES</t>
  </si>
  <si>
    <t xml:space="preserve"> PEDRO ANDRADE MILITÃO</t>
  </si>
  <si>
    <t>59-0923</t>
  </si>
  <si>
    <t>23106.112079/2023-32</t>
  </si>
  <si>
    <t>BR 51 2023 003817 2</t>
  </si>
  <si>
    <t>Termo Secreto - T.E.S.E</t>
  </si>
  <si>
    <t xml:space="preserve">SD01-SAÚDE (POLÍTICA DE SAÚDE, HIGIENE, SAÚDE FÍSICA, MENTAL, PÚBLICA) </t>
  </si>
  <si>
    <t>Outros – Flutter
Outros - Plataforma Cruzada</t>
  </si>
  <si>
    <t>MARINA MORATO STIVAL LIMA</t>
  </si>
  <si>
    <t>DIANA LÚCIA MOURA PINHO</t>
  </si>
  <si>
    <t>YURI GUSTAVO DE SOUSA BARBALHO</t>
  </si>
  <si>
    <t>ALINE FARIAS DE OLIVEIRA</t>
  </si>
  <si>
    <t>GUILHERME MARTINS DALOSTO DE OLIVEIRA</t>
  </si>
  <si>
    <t>23106.117699/2023-68</t>
  </si>
  <si>
    <t>BR 51 2023 003883 0</t>
  </si>
  <si>
    <t>USF - Unidade de Saúde em Foco</t>
  </si>
  <si>
    <t>SD01-SAÚDE (POLÍTICA DE SAÚDE, HIGIENE, SAÚDE FÍSICA,
MENTAL, PÚBLICA)</t>
  </si>
  <si>
    <t>AP01 – APLICATIVOS</t>
  </si>
  <si>
    <t>C#
Outros - Unity3D
Outros - Strapi
JAVA SCRIPT</t>
  </si>
  <si>
    <t>ALESSANDRO DE OLIVEIRA SILVA</t>
  </si>
  <si>
    <t>46-0623</t>
  </si>
  <si>
    <t>23106.075059/2023-73</t>
  </si>
  <si>
    <t>BR 51 2023 004014 2</t>
  </si>
  <si>
    <t>AMORIS</t>
  </si>
  <si>
    <t>ADRIELLE DA SILVA CUSTODIO</t>
  </si>
  <si>
    <t xml:space="preserve">TC04-SERV/REDES (SERVIÇOS, REDES ESTAÇÕES E MATERIAL DE TELECOMUNICAÇÕES)
</t>
  </si>
  <si>
    <t>TI03 - DADOS TRANSMISSÃO DE DADOS
CD01 - COMUNICAÇÃO DE DADOS</t>
  </si>
  <si>
    <t>JAVA SCRIPT
HTML
CSS
Outros – ReactJS</t>
  </si>
  <si>
    <t>ANNA CAROLINA FERREIRA ROSA</t>
  </si>
  <si>
    <t>BRUNO SCHOLLES SOARES DIAS</t>
  </si>
  <si>
    <t>FRANCISCO DE LOPES CALDAS FILHO</t>
  </si>
  <si>
    <t>HEITOR GOMES PEREIRA</t>
  </si>
  <si>
    <t>HUGO SILVA DE VASCONCELOS</t>
  </si>
  <si>
    <t>IGOR DAVID MORAES</t>
  </si>
  <si>
    <t>JOÃO LUCAS ARAÚJO FRANÇA</t>
  </si>
  <si>
    <t>DEPARTAMENTO DE ENGENHARIA DE PRODUÇÃO</t>
  </si>
  <si>
    <t>KELLY SANTOS DE OLIVEIRA BEZERRA</t>
  </si>
  <si>
    <t>LEONARDO DE OLIVEIRA ALMEIDA</t>
  </si>
  <si>
    <t>LETICIA FERNANDES RIOS</t>
  </si>
  <si>
    <t>LETÍCIA BONTEMPO PORTO DA FONSECA</t>
  </si>
  <si>
    <t>MATEUS FLACH ROMANI</t>
  </si>
  <si>
    <t>DEPARTAMENTO DE ENGENHARIA MECATRÔNICA</t>
  </si>
  <si>
    <t>MATHEUS VIRGÍLIO DA SILVA FERREIRA</t>
  </si>
  <si>
    <t>NICOLE CRISTINA BRÁULIO DA FONSECA</t>
  </si>
  <si>
    <t>RAFAEL TIMÓTEO DE SOUZA JUNIOR</t>
  </si>
  <si>
    <t xml:space="preserve">RICARDO STACIARINI PUTTINI </t>
  </si>
  <si>
    <t>VINICIUS SALGUEIRO COSTA</t>
  </si>
  <si>
    <t>VITOR SOUZA PINA</t>
  </si>
  <si>
    <t>WELBER SANTOS DE OLIVEIRA</t>
  </si>
  <si>
    <t>BR 51 2023 004086 0</t>
  </si>
  <si>
    <t>Over way</t>
  </si>
  <si>
    <t>UNIVERSIDADE FEDERAL FLUMINENSE – UFF / UNIVERSIDADE FEDERAL DO PARÁ – UFPA /
UNIVERSIDADE ESTADUAL PAULISTA JULIO DE MESQUITA FILHO /  UNIVERSIDADE FEDERAL DO SUL E
SUDESTE DO PARÁ</t>
  </si>
  <si>
    <t>UNIVERSIDADE ESTADUAL PAULISTA JULIO DE MESQUITA FILHO</t>
  </si>
  <si>
    <t>ANTONIO HENRIQUE BERNARDES</t>
  </si>
  <si>
    <t>INSTITUTO DE GEOCIÊNCIAS – IG</t>
  </si>
  <si>
    <t>DEPARTAMENTO DE GEOGRAFIA – GEA</t>
  </si>
  <si>
    <t>AN-01; AN-07; UB-01; UB-04</t>
  </si>
  <si>
    <t>AP-01; DS-04</t>
  </si>
  <si>
    <t>JAVA SCRIPT; OUTROS</t>
  </si>
  <si>
    <t>Proteção identificada sem o contato do professor com vínculo, através do INPI</t>
  </si>
  <si>
    <t>IAGO COSTA DAS FLORES</t>
  </si>
  <si>
    <t>BARBARA ADRIANA PIRES BARATA</t>
  </si>
  <si>
    <t>MARIA ENCARNAÇÃO BELTRÃO SPOSITO</t>
  </si>
  <si>
    <t>MARLON RAFAEL SOUSA COELHO</t>
  </si>
  <si>
    <t>DANIELLE COSTA CARRARA COUTO</t>
  </si>
  <si>
    <t>SERGIO MORENO REDÓN</t>
  </si>
  <si>
    <t>JOSÉ SOBREIRO FILHO</t>
  </si>
  <si>
    <t>76-1123</t>
  </si>
  <si>
    <t>23106.134874/2023-81</t>
  </si>
  <si>
    <t>BR 51 2023 004107 6</t>
  </si>
  <si>
    <t>REGISTRADO</t>
  </si>
  <si>
    <t>Interface de Comunicação e Controle para medidores LCR</t>
  </si>
  <si>
    <t>FACULDADE UnB PLANALTINA - FUP</t>
  </si>
  <si>
    <t>FQ-14</t>
  </si>
  <si>
    <t>HTML; JAVA SCRIPT; PYTHON; SHELL SCRIPT; CSS</t>
  </si>
  <si>
    <t>MAURO FRANCISCO PINHEIRO DA SILVA</t>
  </si>
  <si>
    <t>29-0623</t>
  </si>
  <si>
    <t>23106.066749/2023-31</t>
  </si>
  <si>
    <t>BR 51 2024 000182 4</t>
  </si>
  <si>
    <t xml:space="preserve"> EB periodic 2D-FEM Wind Turbine - dynamic analysis</t>
  </si>
  <si>
    <t>MACIEJ DUTKIEWICZ</t>
  </si>
  <si>
    <t>BYDGOSZCZ UNIVERSITY OF SCIENCE AND TECHNOLOGY - BSP BYDGOSZCZ</t>
  </si>
  <si>
    <t>30-0623</t>
  </si>
  <si>
    <t>23106.066828/2023-42</t>
  </si>
  <si>
    <t>BR 51 2024 000183 2</t>
  </si>
  <si>
    <t>EB tapered 2D-FEM Wind Turbine - dynamic analysis</t>
  </si>
  <si>
    <t>31-0623</t>
  </si>
  <si>
    <t>23106.066833/2023-55</t>
  </si>
  <si>
    <t>BR 51 2024 000184 0</t>
  </si>
  <si>
    <t>Swint-FEM2Dco</t>
  </si>
  <si>
    <t>32-0623</t>
  </si>
  <si>
    <t>23106.066836/2023-99</t>
  </si>
  <si>
    <t>BR 51 2024 000188 3</t>
  </si>
  <si>
    <t>TK tapered 3D-FEM Wind Turbine - dynamic analysis</t>
  </si>
  <si>
    <t>33-0623</t>
  </si>
  <si>
    <t>23106.066842/2023-46</t>
  </si>
  <si>
    <t>BR 51 2024 000187 5</t>
  </si>
  <si>
    <t>Spectral Wind Turbine periodic - dynamic analysis</t>
  </si>
  <si>
    <t>34-0623</t>
  </si>
  <si>
    <t>23106.066846/2023-24</t>
  </si>
  <si>
    <t>BR 51 2024 000190 5</t>
  </si>
  <si>
    <t>Spectral Wind Turbine tapered - dynamic analysis</t>
  </si>
  <si>
    <t>25-0623</t>
  </si>
  <si>
    <t>23106.058816/2023-44</t>
  </si>
  <si>
    <t>BR 51 2024 000292 8</t>
  </si>
  <si>
    <t>RUnB</t>
  </si>
  <si>
    <t>A-01</t>
  </si>
  <si>
    <t>SV-01</t>
  </si>
  <si>
    <t>BRUNO VIEIRA DE SIQUEIRA</t>
  </si>
  <si>
    <t>CONCESÃO DE REGISTRO</t>
  </si>
  <si>
    <t>PRÓXIMO PERÍODO</t>
  </si>
  <si>
    <t>DI 6401575 0</t>
  </si>
  <si>
    <t>44 - EXTINÇÃO POR PGT; 39 - CONCESSÃO DO CERTIFICADO</t>
  </si>
  <si>
    <t>GUITARRA</t>
  </si>
  <si>
    <t>DATA DA CONCESSÃO: 07/12/2004</t>
  </si>
  <si>
    <t>20-0709</t>
  </si>
  <si>
    <t>DI 6903392 7</t>
  </si>
  <si>
    <t>CONFIGURAÇÃO APLICADA A PUFE</t>
  </si>
  <si>
    <t>VANESSA PEIXOTO CAVALCANTE</t>
  </si>
  <si>
    <t>DATA DA CONCESSÃO: 06/07/2010</t>
  </si>
  <si>
    <t>MOBÍLIA</t>
  </si>
  <si>
    <t>DI 7100714 8</t>
  </si>
  <si>
    <t>39 - CONCESSÃO DO CERTIFICADO</t>
  </si>
  <si>
    <t>CONFIGURAÇÃO APLICADA A CARRINHO PARA COLETA DE LIXO</t>
  </si>
  <si>
    <t>DATA DA CONCESSÃO: 24/01/2017</t>
  </si>
  <si>
    <t>04/03/2025 - 04/03/2026</t>
  </si>
  <si>
    <t>48-1110</t>
  </si>
  <si>
    <t>DI 7101465 9</t>
  </si>
  <si>
    <t>CONFIGURAÇÃO APLICADA A CAMA-ESTANTE</t>
  </si>
  <si>
    <t>DATA DA CONCESSÃO: 08/11/2011</t>
  </si>
  <si>
    <t>20/04/2025 - 20/04/2026</t>
  </si>
  <si>
    <t>THIAGO LUCAS DOS SANTOS</t>
  </si>
  <si>
    <t>FEDERICA CORINTO</t>
  </si>
  <si>
    <t>DI 7101464 0</t>
  </si>
  <si>
    <t>CONFIGURAÇÃO APLICADA A MESA</t>
  </si>
  <si>
    <t>DI 7101466 7</t>
  </si>
  <si>
    <t>CONFIGURAÇÃO APLICADA A CADEIRA</t>
  </si>
  <si>
    <t>20/04/2025 - 20/04/206</t>
  </si>
  <si>
    <t>DI 7103401 3</t>
  </si>
  <si>
    <t>CONFIGURAÇÃO APLICADA A FOGÃO-LUMINÁRIA INTERATIVA ELÉTRICA</t>
  </si>
  <si>
    <t>DATA DA CONCESSÃO: 05/06/2012</t>
  </si>
  <si>
    <t>18/07/2025 - 18/07/2026</t>
  </si>
  <si>
    <t>04-0111</t>
  </si>
  <si>
    <t>DI 7104085 4</t>
  </si>
  <si>
    <t>CONFIGURAÇÃO APLICADA A ESTANTE</t>
  </si>
  <si>
    <t>PAULA MACEDO CESAR</t>
  </si>
  <si>
    <t>11/08/2025 - 11/08/2026</t>
  </si>
  <si>
    <t>ERLAN RODRIGO DE SOUZA CASSIANO</t>
  </si>
  <si>
    <t>RENATA BARRETO BARROS</t>
  </si>
  <si>
    <t>27-0611</t>
  </si>
  <si>
    <t>DI 7104163 0</t>
  </si>
  <si>
    <t>35 - ARQUIVAMENTO DEFINITIVO</t>
  </si>
  <si>
    <t>CONFIGURAÇÃO APLICADA A SUPORTE PARA VIOLÃO</t>
  </si>
  <si>
    <t>DÉBORAH GOMES DE ASSIS NOGUEIRA</t>
  </si>
  <si>
    <t>63-0912</t>
  </si>
  <si>
    <t>BR 30 2012 003610 0</t>
  </si>
  <si>
    <t>36 - INDEFERIMENTO</t>
  </si>
  <si>
    <t>CONFIGURAÇÃO APLICADA A EMBALAGEM PARA COSMÉTICOS</t>
  </si>
  <si>
    <t>MANOELA MARCUZZO DA ROSA</t>
  </si>
  <si>
    <t>EVANDRO RENATO PEROTTO</t>
  </si>
  <si>
    <t>BR 30 2012 006583 6</t>
  </si>
  <si>
    <t>53.1 - SUB-JÚDICE; 44 - EXTINÇÃO POR PGT; 39 - CONCESSÃO DO CERTIFICADO</t>
  </si>
  <si>
    <t>DATA DA CONCESSÃO: 01/03/2017</t>
  </si>
  <si>
    <t>20/12/2021 - 20/12/2022</t>
  </si>
  <si>
    <t>BR 30 2012 006581 0</t>
  </si>
  <si>
    <t>CONFIGURAÇÃO APLICADA A MANDALA DECORATIVA</t>
  </si>
  <si>
    <t>DATA DA CONCESSÃO: 27/08/2013</t>
  </si>
  <si>
    <t>BR 30 2012 006587 9</t>
  </si>
  <si>
    <t>CONFIGURAÇÃO APLICADA A MESA DE CENTRO</t>
  </si>
  <si>
    <t>DATA DA CONCESSÃO: 29/10/2014</t>
  </si>
  <si>
    <t>BR 30 2012 006585 2</t>
  </si>
  <si>
    <t>CONFIGURAÇÃO APLICADA A PAINEL DECORATIVO</t>
  </si>
  <si>
    <t>BR 30 2012 006584 4</t>
  </si>
  <si>
    <t>CONFIGURAÇÃO APLICADA A APARADOR</t>
  </si>
  <si>
    <t>50-0613</t>
  </si>
  <si>
    <t>BR 30 2013 003345 7</t>
  </si>
  <si>
    <t>CONFIGURAÇÃO APLICADA A MESA GERENTE</t>
  </si>
  <si>
    <t>EDISON FERREIRA PRATINI</t>
  </si>
  <si>
    <t>10/07/2022 - 10/07/2023</t>
  </si>
  <si>
    <t>BR 30 2013 003344 9</t>
  </si>
  <si>
    <t>DATA DA CONCESSÃO: 25/10/2016</t>
  </si>
  <si>
    <t>BR 30 2013 003346 5</t>
  </si>
  <si>
    <t>CONFIGURAÇÃO APLICADA A MESA DE BANCADA</t>
  </si>
  <si>
    <t>10-0214</t>
  </si>
  <si>
    <t>BR 30 2014 001296 7</t>
  </si>
  <si>
    <t>CONFIGURAÇÃO APLICADA A GARRAFA</t>
  </si>
  <si>
    <t>DEPARTAMENTO DE MATEMÁTICA</t>
  </si>
  <si>
    <t>26/03/2023 - 26/03/2024</t>
  </si>
  <si>
    <t>18-0214</t>
  </si>
  <si>
    <t>BR 30 2014 002148 6</t>
  </si>
  <si>
    <t xml:space="preserve"> CONFIGURAÇÃO APLICADA A SENSOR DE GÁS</t>
  </si>
  <si>
    <t>MATHEUS BICHARA DE ASSUMPÇÃO</t>
  </si>
  <si>
    <t>49-0614</t>
  </si>
  <si>
    <t>BR 30 2014 004283 1</t>
  </si>
  <si>
    <t>CONFIGURAÇÃO APLICADA A UMIDIFICADOR</t>
  </si>
  <si>
    <t>BRUNO GUILHERME REBELLO AMUI</t>
  </si>
  <si>
    <t>DATA DA CONCESSÃO: 29/03/2016</t>
  </si>
  <si>
    <t>GUILHERME VARGAS GARCIA</t>
  </si>
  <si>
    <t>ANDRÉ LUIZ DIAS LEAL</t>
  </si>
  <si>
    <t>MARINA SUASSUNA BATISTA</t>
  </si>
  <si>
    <t>70-0814</t>
  </si>
  <si>
    <t>BR 30 2015 002980 3</t>
  </si>
  <si>
    <t>CONFIGURAÇÃO APLICADA A/EM VEÍCULO ELÉTRICO</t>
  </si>
  <si>
    <t>DIANNE MAGALHÃES VIANA</t>
  </si>
  <si>
    <t>DATA DA CONCESSÃO: 09/08/2016</t>
  </si>
  <si>
    <t>FILIPE DE ABREU LIGABUE</t>
  </si>
  <si>
    <t>PEDRO RUPERTO MALLOSTO DAS CHAGAS</t>
  </si>
  <si>
    <t>VICTOR RICARDO HOLANDA FREITAS</t>
  </si>
  <si>
    <t>CÁSSIO REIS BARBOSA</t>
  </si>
  <si>
    <t>60-0815</t>
  </si>
  <si>
    <t>BR 30 2016 000584 2</t>
  </si>
  <si>
    <t xml:space="preserve"> CONFIGURAÇÃO APLICADA A/EM DISSIPADOR PARA CONTROLE DE VIBRAÇÕES</t>
  </si>
  <si>
    <t>86-1215</t>
  </si>
  <si>
    <t>BR 30 2016 002949 0</t>
  </si>
  <si>
    <t>CONFIGURAÇÃO APLICADA A/EM CONECTOR DE CISALHAMENTO EM FORMATO ISÓSCELES</t>
  </si>
  <si>
    <t>64-0915</t>
  </si>
  <si>
    <t>BR 30 2016 004096 6</t>
  </si>
  <si>
    <t>CONFIGURAÇÃO APLICADA A/EM CONECTOR TRELIÇADO COM ÂNGULO RETO</t>
  </si>
  <si>
    <t>FUB / UCE</t>
  </si>
  <si>
    <t>58-0917</t>
  </si>
  <si>
    <t>BR 30 2019 000316 3</t>
  </si>
  <si>
    <t>CONFIGURAÇÃO APLICADA A/EM ROBÔ MODULAR</t>
  </si>
  <si>
    <t>GUILHERME SENOO HIRATA</t>
  </si>
  <si>
    <t>IAGO LOBO RIBEIRO DE MORAES</t>
  </si>
  <si>
    <t>JOÃO VITOR QUINTILIANO SILVÉRIO BORGES</t>
  </si>
  <si>
    <t>44-0620</t>
  </si>
  <si>
    <t>BR 30 2021 001653 2</t>
  </si>
  <si>
    <t xml:space="preserve">CONFIGURAÇÃO APLICADA A/EM CONTROLADOR ESOFÁGICO DE TEMPERATURA E RESFRIAMENTO </t>
  </si>
  <si>
    <t>FACULDADE DO GAMA - FGA</t>
  </si>
  <si>
    <t>SYLVIA DE SOUZA FARIA</t>
  </si>
  <si>
    <t>BR 30 2022 006116 6</t>
  </si>
  <si>
    <t>08-0422</t>
  </si>
  <si>
    <t>BR 30 2022 006821 7</t>
  </si>
  <si>
    <t>33.1 - PEDIDO INEXISTENTE</t>
  </si>
  <si>
    <t>CONFIGURAÇÃO APLICADA EM REMOVEDOR DE LÂMINAS DE BISTURI COM ACOPLAMENTO EM CAIXA DE DESCARTÁVEIS</t>
  </si>
  <si>
    <t>ANDREA CRISTINA DOS SANTOS</t>
  </si>
  <si>
    <t>DEPARTAMENTO DE ENGENHARIA DE PRODUÇÃO - EPR</t>
  </si>
  <si>
    <t>Número de registro anulado. Tecnologia foi novamente registrada sob o número: BR 30 2023 000058 5</t>
  </si>
  <si>
    <t>JOÃO VÍTOR QUINTILIANO SILVÉRIO BORGES</t>
  </si>
  <si>
    <t>ALEXANDRE CREPORY ABBOTT DE OLIVEIRA</t>
  </si>
  <si>
    <t>JULIANA NUNES CANTUÁRIO</t>
  </si>
  <si>
    <t>LORRANY DERALDINA LEMOS DE AQUINO</t>
  </si>
  <si>
    <t>RAFAELA MELO BERNARDES</t>
  </si>
  <si>
    <t>PAULO HENRIQUE FRANÇA DA SILVA</t>
  </si>
  <si>
    <t>ANA CAROLINA GONÇALVES DE SOUSA</t>
  </si>
  <si>
    <t>BR 30 2023 000058 5</t>
  </si>
  <si>
    <t>BR 30 2023 002047 0</t>
  </si>
  <si>
    <t>CONFIGURAÇÃO APLICADA A/EM CONTROLADOR ESOFÁGICO DE TEMPERATURA E RESFRIAMENTO</t>
  </si>
  <si>
    <t>FACULDADE UNB GAMA – FGA</t>
  </si>
  <si>
    <t>48-0723</t>
  </si>
  <si>
    <t>BR 30 2023 005154 6</t>
  </si>
  <si>
    <t>CONFIGURAÇÃO APLICADA A/EM DISPOSITIVO DE TESTE DE PERFORMANCE DE PRODUTOS OFTÁLMICOS</t>
  </si>
  <si>
    <t>MARCILIO SÉRGIO SOARES DA CUNHA FILHO</t>
  </si>
  <si>
    <t>MANUEL ALVES FALCÃO</t>
  </si>
  <si>
    <t>74-1123</t>
  </si>
  <si>
    <t>BR 30 2023 006618 7</t>
  </si>
  <si>
    <t>DESENHOS GRÁFICOS [BIDIMENSIONAIS]</t>
  </si>
  <si>
    <t>LUIS HENRIQUE DA SILVA MENEZES</t>
  </si>
  <si>
    <t>DECANATO DE EXTENSÃO - DEX</t>
  </si>
  <si>
    <t>65-1023</t>
  </si>
  <si>
    <t>BR 30 2024 000043 0</t>
  </si>
  <si>
    <t>CONFIGURAÇÃO DE DISPOSITIVO DE FORMATO E DIMENSÕES ANATÔMICOS À MORDIDA HUMANA PARA A APLICAÇÃO DE IONTOFORESE DENTÁRIA</t>
  </si>
  <si>
    <t>DEPARTAMENTO DE ODONTOLOGIA</t>
  </si>
  <si>
    <t>DEPARTAMENTO DE ODONTOLOGIA - ODO</t>
  </si>
  <si>
    <t>16-0323</t>
  </si>
  <si>
    <t>BR 30 2024 000254 8</t>
  </si>
  <si>
    <t>LUMINÁRIA PLANETÁRIA</t>
  </si>
  <si>
    <t>INSTITUTO DE CIÊNCIAS EXATAS – IE</t>
  </si>
  <si>
    <t>DEPARTAMENTO DE CIÊNCIAS DA COMPUTAÇÃO – CIC</t>
  </si>
  <si>
    <t>01-0124</t>
  </si>
  <si>
    <t>BR 30 2024 001062 1</t>
  </si>
  <si>
    <t>ACESSÓRIO PARA TESTE DE TRAÇÃO EM MÁQUINA UNIVERSAL PARA AVALIAÇÃO DE
COMPRIMIDOS MULTICAMADAS</t>
  </si>
  <si>
    <t>TAIS GRATIERI</t>
  </si>
  <si>
    <t>LEANDRO AUGUSTO HILGERT</t>
  </si>
  <si>
    <t>FACULDADE DE ODONTOLOGIA</t>
  </si>
  <si>
    <t>AMANDA OLIVEIRA DE PAZ</t>
  </si>
  <si>
    <t>13-0224</t>
  </si>
  <si>
    <t>BR 30 2024 001067 2</t>
  </si>
  <si>
    <t>DATA DE CONCESSÃO</t>
  </si>
  <si>
    <t>DATA DE VIGÊNCIA</t>
  </si>
  <si>
    <t>ORDINÁRIO</t>
  </si>
  <si>
    <t>EXTRA-ORDINÁRIO</t>
  </si>
  <si>
    <t>MARCA</t>
  </si>
  <si>
    <t xml:space="preserve"> -</t>
  </si>
  <si>
    <t>De 1 - 38 não apresentam pasta de demanda online</t>
  </si>
  <si>
    <t>UNIVERSIDADE DE BRASÍLIA</t>
  </si>
  <si>
    <t>13/08/2026 - 12/08/2027</t>
  </si>
  <si>
    <t>13/08/2027 - 12/02/2028</t>
  </si>
  <si>
    <t>UNB</t>
  </si>
  <si>
    <t>UNIVERSIDADE DE BRASÍLIA - FIGURATIVA</t>
  </si>
  <si>
    <t>UNIVERSIDADE VIRTUAL</t>
  </si>
  <si>
    <t>EXTINTO</t>
  </si>
  <si>
    <t>UNIVERSIDADE VIRTUAL DO CENTRO-OESTE</t>
  </si>
  <si>
    <t>UNB VIRTUAL</t>
  </si>
  <si>
    <t>EDITORA UNB LIVRARIA UNIVERSIDADE</t>
  </si>
  <si>
    <t>CORREIO DO LIVRO DA UNB</t>
  </si>
  <si>
    <t>EMPÓRIO AMBIENTAL</t>
  </si>
  <si>
    <t>EDITORA UNB</t>
  </si>
  <si>
    <t>EDIÇÕES HUMANIDADES</t>
  </si>
  <si>
    <t xml:space="preserve"> CAFÉ DAS LETRAS</t>
  </si>
  <si>
    <t>UNIVIR - BR</t>
  </si>
  <si>
    <t>UNIVIR-INTER</t>
  </si>
  <si>
    <t>FORÇAS NAVAIS</t>
  </si>
  <si>
    <t>UNIVERSIDADE BRASILIENSE</t>
  </si>
  <si>
    <t>UNIVERSIDADE VIRTUAL PÚBLICA DO BRASIL</t>
  </si>
  <si>
    <t>UNIBRA</t>
  </si>
  <si>
    <t>27/07/2024 - 26/07/2025</t>
  </si>
  <si>
    <t>27/07/2025 - 26/01/2026</t>
  </si>
  <si>
    <t>UNIREDE</t>
  </si>
  <si>
    <t>28/02/2026 - 27/02/2027</t>
  </si>
  <si>
    <t>28/02/2027 - 27/08/2027</t>
  </si>
  <si>
    <t>HIPERBOOK</t>
  </si>
  <si>
    <t>10/08/2024 - 09/08/2025</t>
  </si>
  <si>
    <t>10/08/2025 - 09/02/2026</t>
  </si>
  <si>
    <t>UNIVERSIDADE NACIONAL DE BRASÍLIA</t>
  </si>
  <si>
    <t>30/03/2024 - 29/03/2025</t>
  </si>
  <si>
    <t>30/03/2025 - 29/09/2025</t>
  </si>
  <si>
    <t>UNBOOK</t>
  </si>
  <si>
    <t>17/05/2025 - 16/05/2026</t>
  </si>
  <si>
    <t>17/05/2026 - 16/11/2026</t>
  </si>
  <si>
    <t>CESPE - UNIVERSIDADE DE BRASÍLIA</t>
  </si>
  <si>
    <t>PAS</t>
  </si>
  <si>
    <t>PROGRAMA JOVEM EMPREENDEDOR</t>
  </si>
  <si>
    <t>DISQUE TECNOLOGIA</t>
  </si>
  <si>
    <t>HOTEL DE PROJETOS</t>
  </si>
  <si>
    <t>PROGRAMA EMPRESA JÚNIOR</t>
  </si>
  <si>
    <t>18/04/2026 - 17/04/2027</t>
  </si>
  <si>
    <t>18/04/2027 - 17/10/2027</t>
  </si>
  <si>
    <t>NUPITEC</t>
  </si>
  <si>
    <t>11/07/2026 - 10/07/2027</t>
  </si>
  <si>
    <t>11/07/2027 - 10/01/2028</t>
  </si>
  <si>
    <t>INCUBADORA DE EMPRESAS</t>
  </si>
  <si>
    <t>PARQUE TECNOLÓGICO</t>
  </si>
  <si>
    <t>CDT UNB CENTRO DE APOIO AO DESENVOLVIMENTO TECNOLÓGICO</t>
  </si>
  <si>
    <t>04/11/2024 - 03/11/2025</t>
  </si>
  <si>
    <t>04/11/2025 - 03/05/2026</t>
  </si>
  <si>
    <t>UNIVERSIDADE VIRTUAL DE LINGUA PORTUGUESA</t>
  </si>
  <si>
    <t>11-0505</t>
  </si>
  <si>
    <t>REVISTA BRASILEIRA DE CIÊNCIA POLÍTICA</t>
  </si>
  <si>
    <t>11/11/2028 - 10/11/2029</t>
  </si>
  <si>
    <t>11/11/2029 - 10/05/2030</t>
  </si>
  <si>
    <t>18-1005</t>
  </si>
  <si>
    <t>CDTADO</t>
  </si>
  <si>
    <t>20-1105</t>
  </si>
  <si>
    <t>CESPE UNIVERSIDADE DE BRASILIA</t>
  </si>
  <si>
    <t>PAS PROGRAMA DE AVALIAÇÃO SERIADA</t>
  </si>
  <si>
    <t>16/10/2032 - 15/10/2033</t>
  </si>
  <si>
    <t>16/10/2033 - 15/04/2034</t>
  </si>
  <si>
    <t>23-0906</t>
  </si>
  <si>
    <t>FESQ FABRICA-ESCOLA DE QUIMICA</t>
  </si>
  <si>
    <t>05/08/2028 - 04/08/2029</t>
  </si>
  <si>
    <t>05/08/2029 - 04/02/2030</t>
  </si>
  <si>
    <t>UnB.45</t>
  </si>
  <si>
    <t>11-0507</t>
  </si>
  <si>
    <t>cespeUnB - Centro de Seleção e de Promoção de Eventos</t>
  </si>
  <si>
    <t>08/10/2023 - 07/10/2024</t>
  </si>
  <si>
    <t>08/10/2024 - 07/04/2025</t>
  </si>
  <si>
    <t>16-0508</t>
  </si>
  <si>
    <t>UnB Pro</t>
  </si>
  <si>
    <t>UnB Office</t>
  </si>
  <si>
    <t>18/03/2024 - 17/03/2025</t>
  </si>
  <si>
    <t>18/03/2025 - 1709/2025</t>
  </si>
  <si>
    <t>UnB &amp; Vc</t>
  </si>
  <si>
    <t>08/07/2024 - 07/07/2025</t>
  </si>
  <si>
    <t>08/07/2025 - 07/01/2026</t>
  </si>
  <si>
    <t>26-0908</t>
  </si>
  <si>
    <t>CRAD</t>
  </si>
  <si>
    <t>23/02/2021 - 22/02/2022</t>
  </si>
  <si>
    <t>23/02/2022 - 22/08/2022</t>
  </si>
  <si>
    <t>23-0511</t>
  </si>
  <si>
    <t>Laboratório Engenharia &amp; Biomaterial BioEngLab</t>
  </si>
  <si>
    <t>12/11/2033 - 11/11/2034</t>
  </si>
  <si>
    <t>12/11/2034 - 11/05/2035</t>
  </si>
  <si>
    <t>42-0911</t>
  </si>
  <si>
    <t>MuiraDesign</t>
  </si>
  <si>
    <t>31/12/2023 - 30/12/2024</t>
  </si>
  <si>
    <t>31/12/2024 - 30/06/2025</t>
  </si>
  <si>
    <t>44-0911</t>
  </si>
  <si>
    <t>G-TOX - Laboratório de Genética Toxicológica</t>
  </si>
  <si>
    <t>01/07/2024 - 30/06/2025</t>
  </si>
  <si>
    <t>01/07/2025 - 30/12/2025</t>
  </si>
  <si>
    <t>10-0312</t>
  </si>
  <si>
    <t>ObserveUnB</t>
  </si>
  <si>
    <t>18/03/2025 - 17/09/2025</t>
  </si>
  <si>
    <t>23-0412</t>
  </si>
  <si>
    <t>Aquariparia</t>
  </si>
  <si>
    <t>37-0512</t>
  </si>
  <si>
    <t>Serenata de Natal</t>
  </si>
  <si>
    <t>Serenata de Natal - Figurativa</t>
  </si>
  <si>
    <t>54-0812</t>
  </si>
  <si>
    <t>PROJETO REBITUQUE-SE</t>
  </si>
  <si>
    <t>02/12/2024 - 01/12/2025</t>
  </si>
  <si>
    <t>02/12/2025 - 01/06/2026</t>
  </si>
  <si>
    <t>48-0613</t>
  </si>
  <si>
    <t xml:space="preserve"> 04/10/2026</t>
  </si>
  <si>
    <t>PCTec-UnB Parque Científico e Tecnológico</t>
  </si>
  <si>
    <t>05/10/2025 - 04/10/2026</t>
  </si>
  <si>
    <t>05/10/2026 - 04/04/2027</t>
  </si>
  <si>
    <t>71-0914</t>
  </si>
  <si>
    <t>cespe</t>
  </si>
  <si>
    <t>02/03/2026 - 01/03/2027</t>
  </si>
  <si>
    <t>02/03/2027 - 01/09/2027</t>
  </si>
  <si>
    <t>31-0515</t>
  </si>
  <si>
    <t>Neuropharma lab</t>
  </si>
  <si>
    <t>18/07/2027 - 17/07/2028</t>
  </si>
  <si>
    <t>18/07/2028 - 17/01/2029</t>
  </si>
  <si>
    <t>Neuropharma Lab</t>
  </si>
  <si>
    <t>03-0115</t>
  </si>
  <si>
    <t>LaB - Laboratório de Engenharia Biomédica - Ensaios em Equipamentos Eletromédicos</t>
  </si>
  <si>
    <t>15/11/2026 - 14/11/2027</t>
  </si>
  <si>
    <t>15/11/2027 - 14/05/2028</t>
  </si>
  <si>
    <t>10/01/2027 - 09/01/2028</t>
  </si>
  <si>
    <t>10/01/2028 - 09/07/2028</t>
  </si>
  <si>
    <t>20-0415</t>
  </si>
  <si>
    <t>LEI - Laboratório de Engenharia e Inovação</t>
  </si>
  <si>
    <t>69-0915</t>
  </si>
  <si>
    <t>LaB Cert Ensaios e Certificação - Equipamentos Eletromédicos</t>
  </si>
  <si>
    <t>70-0915</t>
  </si>
  <si>
    <t>NTAAI UNB Núcleo de Tecnologia Assistiva, Acessibilidade e Inovação</t>
  </si>
  <si>
    <t>18/04/2027 - 17/04/2028</t>
  </si>
  <si>
    <t>18/04/2028 - 17/10/2028</t>
  </si>
  <si>
    <t>50-0916</t>
  </si>
  <si>
    <t>LaBCCERva - Laboratório de Bioprocessos Cervejeiros e Catálise em Energias Renováveis</t>
  </si>
  <si>
    <t>10/10/2027 - 09/10/2028</t>
  </si>
  <si>
    <t>10/10/2028 - 09/04/2029</t>
  </si>
  <si>
    <t>55-1016</t>
  </si>
  <si>
    <t>Programa Biogama</t>
  </si>
  <si>
    <t>17/10/2027 - 16/10/2028</t>
  </si>
  <si>
    <t>17/10/2028 - 16/04/2029</t>
  </si>
  <si>
    <t>02-0219</t>
  </si>
  <si>
    <t>UnB, sua linda</t>
  </si>
  <si>
    <t>27-1221</t>
  </si>
  <si>
    <t>PISAC</t>
  </si>
  <si>
    <t>19/07/2032 - 18/07/2033</t>
  </si>
  <si>
    <t>19/07/2033 - 18/01/2034</t>
  </si>
  <si>
    <t>068-0919</t>
  </si>
  <si>
    <t>LENSE</t>
  </si>
  <si>
    <t>23/08/2032 - 22/08/2033</t>
  </si>
  <si>
    <t>23/08/2033 - 22/02/2034</t>
  </si>
  <si>
    <t>033-0620</t>
  </si>
  <si>
    <t>NETecS</t>
  </si>
  <si>
    <t>21-0622</t>
  </si>
  <si>
    <t xml:space="preserve">NÃO VIGENTE </t>
  </si>
  <si>
    <t>LEFRA</t>
  </si>
  <si>
    <t>22-0622</t>
  </si>
  <si>
    <t>RECURSO CONTRA INDEFERIMENTO</t>
  </si>
  <si>
    <t xml:space="preserve">Meninas na Ciência </t>
  </si>
  <si>
    <t>23-0622</t>
  </si>
  <si>
    <t>PEDIDO DEFINITIVAMENTE ARQUIVADO</t>
  </si>
  <si>
    <t xml:space="preserve">Meu corpo eu cuido </t>
  </si>
  <si>
    <t>FAZER O REGISTRO NOVAMENTE</t>
  </si>
  <si>
    <t>27-0722</t>
  </si>
  <si>
    <t>CUIDE</t>
  </si>
  <si>
    <t>43-1022</t>
  </si>
  <si>
    <t>AGUARDANDO EXAME DE MÉRITO</t>
  </si>
  <si>
    <t>RAPHA</t>
  </si>
  <si>
    <t>45-1022</t>
  </si>
  <si>
    <t xml:space="preserve">Tecnologia desenvolvida pela Universidade de Brasília </t>
  </si>
  <si>
    <t>25-0622</t>
  </si>
  <si>
    <t xml:space="preserve">Consciênci@ - Exercícios domiciliares e informações científicas em saúde </t>
  </si>
  <si>
    <t>Technology developed by University of Brasilia - UnB</t>
  </si>
  <si>
    <t>15-0323</t>
  </si>
  <si>
    <t xml:space="preserve">UniSER </t>
  </si>
  <si>
    <t>Classe 41</t>
  </si>
  <si>
    <t>Classe 42</t>
  </si>
  <si>
    <t>50-0723</t>
  </si>
  <si>
    <t>GTESP</t>
  </si>
  <si>
    <t>39-1022</t>
  </si>
  <si>
    <t>MENINAS.COMP</t>
  </si>
  <si>
    <t>49-0723</t>
  </si>
  <si>
    <t>LEFRAH</t>
  </si>
  <si>
    <t>51-0823</t>
  </si>
  <si>
    <t>LabEsporte – Laboratório de Análise do Desempenho e Ensino do Esporte</t>
  </si>
  <si>
    <t>57-0923</t>
  </si>
  <si>
    <t>AGUARDANDO PRAZO DE OPOSIÇÃO</t>
  </si>
  <si>
    <t>LDT – Laboratório de Desenvolvimento de Inovações Terapêuticas</t>
  </si>
  <si>
    <t>60-0923</t>
  </si>
  <si>
    <t>LabTelecom - Laboratório compartilhado de ensino e pesquisa em telecomunicações</t>
  </si>
  <si>
    <t>64-1023</t>
  </si>
  <si>
    <t>Projeto: viagem ao encontro da felicidade</t>
  </si>
  <si>
    <t>82-1223</t>
  </si>
  <si>
    <t>Laboratório de Reabilitação do Ambiente Construído - LabRAC</t>
  </si>
  <si>
    <t>75-1123</t>
  </si>
  <si>
    <t xml:space="preserve">SEMINU 23 </t>
  </si>
  <si>
    <t>DEMANDA</t>
  </si>
  <si>
    <t>Data de Registro</t>
  </si>
  <si>
    <t>N° DE REGISTRO</t>
  </si>
  <si>
    <t>CULTIVAR</t>
  </si>
  <si>
    <t xml:space="preserve">DENOMINAÇÃO </t>
  </si>
  <si>
    <t>MANTENEDORA</t>
  </si>
  <si>
    <t>Mandioca/Macaxeira/Aipim (Manihot esculenta Crantz)</t>
  </si>
  <si>
    <t>ICB 300</t>
  </si>
  <si>
    <t>UNIVERSIDADE DE BRASÍLIA – UNB</t>
  </si>
  <si>
    <t>ICB 300 P</t>
  </si>
  <si>
    <t>UNB 107</t>
  </si>
  <si>
    <t>UnB 119</t>
  </si>
  <si>
    <t>UnB 120</t>
  </si>
  <si>
    <t>UnB 530 P</t>
  </si>
  <si>
    <t>10-0211</t>
  </si>
  <si>
    <t xml:space="preserve"> Maracujá (Passiflora edulis Sims f. flavicarpa O. Deg.)</t>
  </si>
  <si>
    <t>BRS MR1</t>
  </si>
  <si>
    <t>BRS GA1</t>
  </si>
  <si>
    <t>BRS OV1</t>
  </si>
  <si>
    <t>BRS SC1</t>
  </si>
  <si>
    <t>CPGA1</t>
  </si>
  <si>
    <t>CPF1SSBR</t>
  </si>
  <si>
    <t>CPMSC1</t>
  </si>
  <si>
    <t>PROTEÇÕES NACIONAIS</t>
  </si>
  <si>
    <t>CONCESSÃO POR ANO</t>
  </si>
  <si>
    <t>ANO</t>
  </si>
  <si>
    <t>PATENTE</t>
  </si>
  <si>
    <t>TOTAL</t>
  </si>
  <si>
    <t>Depósito internacionais</t>
  </si>
  <si>
    <t>Total das proteções</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</si>
</sst>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416]d/m/yyyy"/>
    <numFmt numFmtId="165" formatCode="d/m/yyyy"/>
    <numFmt numFmtId="166" formatCode="_-&quot;R$ &quot;* #,##0.00_-;&quot;-R$ &quot;* #,##0.00_-;_-&quot;R$ &quot;* \-??_-;_-@_-"/>
    <numFmt numFmtId="167" formatCode="dd/mm/yy"/>
  </numFmts>
  <fonts count="18" x14ac:knownFonts="1">
    <font>
      <sz val="11"/>
      <color rgb="FF000000"/>
      <name val="Arial"/>
      <charset val="1"/>
    </font>
    <font>
      <u/>
      <sz val="11"/>
      <color rgb="FF0563C1"/>
      <name val="Arial"/>
      <family val="2"/>
      <charset val="1"/>
    </font>
    <font>
      <sz val="11"/>
      <color rgb="FF000000"/>
      <name val="Arial"/>
      <family val="2"/>
      <charset val="1"/>
    </font>
    <font>
      <sz val="12"/>
      <color rgb="FF000000"/>
      <name val="Arial"/>
      <family val="2"/>
      <charset val="1"/>
    </font>
    <font>
      <b/>
      <sz val="11"/>
      <color rgb="FFF2F2F2"/>
      <name val="Arial"/>
      <family val="2"/>
      <charset val="1"/>
    </font>
    <font>
      <b/>
      <sz val="11"/>
      <color rgb="FFFFFFFF"/>
      <name val="Calibri"/>
      <family val="2"/>
      <charset val="1"/>
    </font>
    <font>
      <i/>
      <sz val="12"/>
      <color rgb="FF000000"/>
      <name val="Arial"/>
      <family val="2"/>
      <charset val="1"/>
    </font>
    <font>
      <sz val="11"/>
      <name val="Arial"/>
      <family val="2"/>
      <charset val="1"/>
    </font>
    <font>
      <b/>
      <sz val="11"/>
      <color rgb="FFFFFFFF"/>
      <name val="Arial"/>
      <family val="2"/>
      <charset val="1"/>
    </font>
    <font>
      <b/>
      <sz val="12"/>
      <color rgb="FF000000"/>
      <name val="Arial"/>
      <family val="2"/>
      <charset val="1"/>
    </font>
    <font>
      <sz val="11"/>
      <color rgb="FF000000"/>
      <name val="Calibri"/>
      <family val="2"/>
      <charset val="1"/>
    </font>
    <font>
      <sz val="12"/>
      <color rgb="FF000000"/>
      <name val="Calibri"/>
      <family val="2"/>
      <charset val="1"/>
    </font>
    <font>
      <b/>
      <sz val="12"/>
      <color rgb="FFFFFFFF"/>
      <name val="Arial"/>
      <family val="2"/>
      <charset val="1"/>
    </font>
    <font>
      <b/>
      <sz val="12"/>
      <color rgb="FFFFFFFF"/>
      <name val="Calibri"/>
      <family val="2"/>
      <charset val="1"/>
    </font>
    <font>
      <b/>
      <sz val="12"/>
      <color rgb="FFC00000"/>
      <name val="Arial"/>
      <family val="2"/>
      <charset val="1"/>
    </font>
    <font>
      <b/>
      <sz val="12"/>
      <color rgb="FFC9211E"/>
      <name val="Arial"/>
      <family val="2"/>
      <charset val="1"/>
    </font>
    <font>
      <b/>
      <sz val="10"/>
      <color rgb="FF000000"/>
      <name val="Arial"/>
      <family val="2"/>
      <charset val="1"/>
    </font>
    <font>
      <u/>
      <sz val="11"/>
      <color rgb="FF000000"/>
      <name val="Arial"/>
      <family val="2"/>
      <charset val="1"/>
    </font>
  </fonts>
  <fills count="12">
    <fill>
      <patternFill patternType="none"/>
    </fill>
    <fill>
      <patternFill patternType="gray125"/>
    </fill>
    <fill>
      <patternFill patternType="solid">
        <fgColor rgb="FF01356F"/>
        <bgColor rgb="FF333399"/>
      </patternFill>
    </fill>
    <fill>
      <patternFill patternType="solid">
        <fgColor rgb="FF007716"/>
        <bgColor rgb="FF008080"/>
      </patternFill>
    </fill>
    <fill>
      <patternFill patternType="solid">
        <fgColor rgb="FFF2F2F2"/>
        <bgColor rgb="FFEDEDED"/>
      </patternFill>
    </fill>
    <fill>
      <patternFill patternType="solid">
        <fgColor rgb="FFFFFFFF"/>
        <bgColor rgb="FFF2F2F2"/>
      </patternFill>
    </fill>
    <fill>
      <patternFill patternType="solid">
        <fgColor rgb="FFFFFF00"/>
        <bgColor rgb="FFFFD320"/>
      </patternFill>
    </fill>
    <fill>
      <patternFill patternType="solid">
        <fgColor rgb="FFEDEDED"/>
        <bgColor rgb="FFF2F2F2"/>
      </patternFill>
    </fill>
    <fill>
      <patternFill patternType="solid">
        <fgColor rgb="FFD9D9D9"/>
        <bgColor rgb="FFC9C9C9"/>
      </patternFill>
    </fill>
    <fill>
      <patternFill patternType="solid">
        <fgColor rgb="FFC9C9C9"/>
        <bgColor rgb="FFD9D9D9"/>
      </patternFill>
    </fill>
    <fill>
      <patternFill patternType="solid">
        <fgColor rgb="FF548235"/>
        <bgColor rgb="FF579D1C"/>
      </patternFill>
    </fill>
    <fill>
      <patternFill patternType="solid">
        <fgColor rgb="FFA9D18E"/>
        <bgColor rgb="FFC9C9C9"/>
      </patternFill>
    </fill>
  </fills>
  <borders count="54">
    <border>
      <left/>
      <right/>
      <top/>
      <bottom/>
      <diagonal/>
    </border>
    <border>
      <left style="thin">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thin">
        <color auto="1"/>
      </right>
      <top style="medium">
        <color auto="1"/>
      </top>
      <bottom style="thin">
        <color auto="1"/>
      </bottom>
      <diagonal/>
    </border>
    <border>
      <left style="thin">
        <color auto="1"/>
      </left>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top style="medium">
        <color auto="1"/>
      </top>
      <bottom style="medium">
        <color auto="1"/>
      </bottom>
      <diagonal/>
    </border>
    <border>
      <left style="medium">
        <color auto="1"/>
      </left>
      <right/>
      <top style="medium">
        <color auto="1"/>
      </top>
      <bottom style="medium">
        <color auto="1"/>
      </bottom>
      <diagonal/>
    </border>
    <border>
      <left style="thin">
        <color auto="1"/>
      </left>
      <right style="thin">
        <color auto="1"/>
      </right>
      <top style="medium">
        <color auto="1"/>
      </top>
      <bottom/>
      <diagonal/>
    </border>
    <border>
      <left/>
      <right style="thin">
        <color auto="1"/>
      </right>
      <top/>
      <bottom style="medium">
        <color auto="1"/>
      </bottom>
      <diagonal/>
    </border>
    <border>
      <left style="thin">
        <color auto="1"/>
      </left>
      <right/>
      <top/>
      <bottom/>
      <diagonal/>
    </border>
    <border>
      <left style="thin">
        <color auto="1"/>
      </left>
      <right style="thin">
        <color auto="1"/>
      </right>
      <top/>
      <bottom/>
      <diagonal/>
    </border>
    <border>
      <left/>
      <right style="thin">
        <color auto="1"/>
      </right>
      <top style="medium">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style="medium">
        <color auto="1"/>
      </bottom>
      <diagonal/>
    </border>
    <border>
      <left style="thin">
        <color auto="1"/>
      </left>
      <right style="thin">
        <color auto="1"/>
      </right>
      <top/>
      <bottom style="thin">
        <color auto="1"/>
      </bottom>
      <diagonal/>
    </border>
    <border>
      <left style="thin">
        <color auto="1"/>
      </left>
      <right/>
      <top style="medium">
        <color auto="1"/>
      </top>
      <bottom/>
      <diagonal/>
    </border>
    <border>
      <left style="thin">
        <color auto="1"/>
      </left>
      <right/>
      <top style="thin">
        <color auto="1"/>
      </top>
      <bottom style="thin">
        <color auto="1"/>
      </bottom>
      <diagonal/>
    </border>
    <border>
      <left style="thin">
        <color auto="1"/>
      </left>
      <right/>
      <top/>
      <bottom style="thin">
        <color auto="1"/>
      </bottom>
      <diagonal/>
    </border>
    <border>
      <left style="thin">
        <color auto="1"/>
      </left>
      <right/>
      <top style="thin">
        <color auto="1"/>
      </top>
      <bottom/>
      <diagonal/>
    </border>
    <border>
      <left style="thin">
        <color auto="1"/>
      </left>
      <right style="thin">
        <color auto="1"/>
      </right>
      <top/>
      <bottom style="medium">
        <color auto="1"/>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medium">
        <color auto="1"/>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medium">
        <color auto="1"/>
      </bottom>
      <diagonal/>
    </border>
    <border>
      <left style="medium">
        <color auto="1"/>
      </left>
      <right style="thin">
        <color auto="1"/>
      </right>
      <top style="thin">
        <color auto="1"/>
      </top>
      <bottom style="medium">
        <color auto="1"/>
      </bottom>
      <diagonal/>
    </border>
    <border>
      <left style="medium">
        <color auto="1"/>
      </left>
      <right style="thin">
        <color auto="1"/>
      </right>
      <top/>
      <bottom style="medium">
        <color auto="1"/>
      </bottom>
      <diagonal/>
    </border>
    <border>
      <left/>
      <right style="thin">
        <color auto="1"/>
      </right>
      <top style="medium">
        <color auto="1"/>
      </top>
      <bottom style="medium">
        <color auto="1"/>
      </bottom>
      <diagonal/>
    </border>
    <border>
      <left style="medium">
        <color auto="1"/>
      </left>
      <right style="thin">
        <color auto="1"/>
      </right>
      <top style="medium">
        <color auto="1"/>
      </top>
      <bottom/>
      <diagonal/>
    </border>
    <border>
      <left style="medium">
        <color auto="1"/>
      </left>
      <right style="thin">
        <color auto="1"/>
      </right>
      <top style="thin">
        <color auto="1"/>
      </top>
      <bottom/>
      <diagonal/>
    </border>
    <border>
      <left style="medium">
        <color auto="1"/>
      </left>
      <right style="thin">
        <color auto="1"/>
      </right>
      <top/>
      <bottom style="thin">
        <color auto="1"/>
      </bottom>
      <diagonal/>
    </border>
    <border>
      <left/>
      <right/>
      <top style="medium">
        <color auto="1"/>
      </top>
      <bottom style="medium">
        <color auto="1"/>
      </bottom>
      <diagonal/>
    </border>
    <border>
      <left/>
      <right style="thin">
        <color auto="1"/>
      </right>
      <top/>
      <bottom/>
      <diagonal/>
    </border>
    <border>
      <left/>
      <right style="thin">
        <color auto="1"/>
      </right>
      <top style="thin">
        <color auto="1"/>
      </top>
      <bottom/>
      <diagonal/>
    </border>
    <border>
      <left style="thin">
        <color auto="1"/>
      </left>
      <right/>
      <top/>
      <bottom style="medium">
        <color auto="1"/>
      </bottom>
      <diagonal/>
    </border>
    <border>
      <left/>
      <right style="medium">
        <color auto="1"/>
      </right>
      <top style="medium">
        <color auto="1"/>
      </top>
      <bottom/>
      <diagonal/>
    </border>
    <border>
      <left/>
      <right style="medium">
        <color auto="1"/>
      </right>
      <top style="thin">
        <color auto="1"/>
      </top>
      <bottom/>
      <diagonal/>
    </border>
    <border>
      <left/>
      <right style="medium">
        <color auto="1"/>
      </right>
      <top style="thin">
        <color auto="1"/>
      </top>
      <bottom style="medium">
        <color auto="1"/>
      </bottom>
      <diagonal/>
    </border>
    <border>
      <left/>
      <right style="medium">
        <color auto="1"/>
      </right>
      <top style="medium">
        <color auto="1"/>
      </top>
      <bottom style="medium">
        <color auto="1"/>
      </bottom>
      <diagonal/>
    </border>
    <border>
      <left/>
      <right/>
      <top/>
      <bottom style="medium">
        <color auto="1"/>
      </bottom>
      <diagonal/>
    </border>
    <border>
      <left/>
      <right style="thin">
        <color auto="1"/>
      </right>
      <top style="medium">
        <color auto="1"/>
      </top>
      <bottom/>
      <diagonal/>
    </border>
    <border>
      <left/>
      <right/>
      <top style="medium">
        <color auto="1"/>
      </top>
      <bottom/>
      <diagonal/>
    </border>
    <border>
      <left style="medium">
        <color auto="1"/>
      </left>
      <right/>
      <top style="medium">
        <color auto="1"/>
      </top>
      <bottom/>
      <diagonal/>
    </border>
    <border>
      <left style="medium">
        <color auto="1"/>
      </left>
      <right style="thin">
        <color auto="1"/>
      </right>
      <top/>
      <bottom/>
      <diagonal/>
    </border>
    <border>
      <left style="thin">
        <color auto="1"/>
      </left>
      <right style="medium">
        <color auto="1"/>
      </right>
      <top/>
      <bottom style="medium">
        <color auto="1"/>
      </bottom>
      <diagonal/>
    </border>
    <border>
      <left/>
      <right/>
      <top/>
      <bottom style="thin">
        <color auto="1"/>
      </bottom>
      <diagonal/>
    </border>
    <border>
      <left style="thin">
        <color auto="1"/>
      </left>
      <right style="medium">
        <color auto="1"/>
      </right>
      <top style="medium">
        <color auto="1"/>
      </top>
      <bottom/>
      <diagonal/>
    </border>
    <border>
      <left/>
      <right/>
      <top style="thin">
        <color auto="1"/>
      </top>
      <bottom style="thin">
        <color auto="1"/>
      </bottom>
      <diagonal/>
    </border>
    <border>
      <left/>
      <right/>
      <top style="medium">
        <color auto="1"/>
      </top>
      <bottom style="thin">
        <color auto="1"/>
      </bottom>
      <diagonal/>
    </border>
    <border>
      <left style="medium">
        <color rgb="FFFFFFFF"/>
      </left>
      <right style="medium">
        <color rgb="FFFFFFFF"/>
      </right>
      <top/>
      <bottom/>
      <diagonal/>
    </border>
  </borders>
  <cellStyleXfs count="5">
    <xf numFmtId="0" fontId="0" fillId="0" borderId="0"/>
    <xf numFmtId="166" fontId="2" fillId="0" borderId="0" applyBorder="0" applyProtection="0"/>
    <xf numFmtId="0" fontId="1" fillId="0" borderId="0" applyBorder="0" applyProtection="0"/>
    <xf numFmtId="0" fontId="1" fillId="0" borderId="0" applyBorder="0" applyProtection="0"/>
    <xf numFmtId="0" fontId="2" fillId="0" borderId="0"/>
  </cellStyleXfs>
  <cellXfs count="496">
    <xf numFmtId="0" fontId="0" fillId="0" borderId="0" xfId="0"/>
    <xf numFmtId="49" fontId="2" fillId="4" borderId="6" xfId="0" applyNumberFormat="1" applyFont="1" applyFill="1" applyBorder="1" applyAlignment="1" applyProtection="1">
      <alignment horizontal="center" vertical="center" wrapText="1"/>
    </xf>
    <xf numFmtId="49" fontId="2" fillId="0" borderId="3" xfId="0" applyNumberFormat="1" applyFont="1" applyBorder="1" applyAlignment="1" applyProtection="1">
      <alignment horizontal="center" vertical="center"/>
    </xf>
    <xf numFmtId="0" fontId="2" fillId="0" borderId="10" xfId="0" applyFont="1" applyBorder="1" applyAlignment="1" applyProtection="1">
      <alignment horizontal="center" vertical="center" wrapText="1"/>
    </xf>
    <xf numFmtId="49" fontId="2" fillId="0" borderId="3" xfId="0" applyNumberFormat="1" applyFont="1" applyBorder="1" applyAlignment="1" applyProtection="1">
      <alignment horizontal="center" vertical="center" wrapText="1"/>
    </xf>
    <xf numFmtId="165" fontId="3" fillId="0" borderId="3" xfId="0" applyNumberFormat="1" applyFont="1" applyBorder="1" applyAlignment="1" applyProtection="1">
      <alignment horizontal="center" vertical="center" wrapText="1"/>
    </xf>
    <xf numFmtId="0" fontId="2" fillId="0" borderId="3" xfId="0" applyFont="1" applyBorder="1" applyAlignment="1" applyProtection="1">
      <alignment horizontal="center" vertical="center"/>
    </xf>
    <xf numFmtId="49" fontId="2" fillId="0" borderId="9" xfId="0" applyNumberFormat="1" applyFont="1" applyBorder="1" applyAlignment="1" applyProtection="1">
      <alignment horizontal="center" vertical="center" wrapText="1"/>
    </xf>
    <xf numFmtId="0" fontId="2" fillId="0" borderId="8" xfId="0" applyFont="1" applyBorder="1" applyAlignment="1" applyProtection="1">
      <alignment horizontal="center" vertical="center" wrapText="1"/>
    </xf>
    <xf numFmtId="0" fontId="2" fillId="0" borderId="5" xfId="0" applyFont="1" applyBorder="1" applyAlignment="1" applyProtection="1">
      <alignment horizontal="center" vertical="center" wrapText="1"/>
    </xf>
    <xf numFmtId="49" fontId="2" fillId="0" borderId="4" xfId="0" applyNumberFormat="1" applyFont="1" applyBorder="1" applyAlignment="1" applyProtection="1">
      <alignment horizontal="center" vertical="center" wrapText="1"/>
    </xf>
    <xf numFmtId="0" fontId="2" fillId="0" borderId="3" xfId="0" applyFont="1" applyBorder="1" applyAlignment="1" applyProtection="1">
      <alignment horizontal="center" vertical="center" wrapText="1"/>
    </xf>
    <xf numFmtId="164" fontId="2" fillId="0" borderId="3" xfId="0" applyNumberFormat="1" applyFont="1" applyBorder="1" applyAlignment="1" applyProtection="1">
      <alignment horizontal="center" vertical="center" wrapText="1"/>
    </xf>
    <xf numFmtId="165" fontId="2" fillId="0" borderId="3" xfId="0" applyNumberFormat="1" applyFont="1" applyBorder="1" applyAlignment="1" applyProtection="1">
      <alignment horizontal="center" vertical="center" wrapText="1"/>
    </xf>
    <xf numFmtId="0" fontId="4" fillId="2" borderId="2" xfId="0" applyFont="1" applyFill="1" applyBorder="1" applyAlignment="1" applyProtection="1">
      <alignment horizontal="center" vertical="center" wrapText="1"/>
    </xf>
    <xf numFmtId="0" fontId="3" fillId="0" borderId="0" xfId="0" applyFont="1" applyAlignment="1" applyProtection="1"/>
    <xf numFmtId="0" fontId="3" fillId="0" borderId="0" xfId="0" applyFont="1" applyAlignment="1" applyProtection="1">
      <alignment horizontal="center"/>
    </xf>
    <xf numFmtId="0" fontId="3" fillId="0" borderId="0" xfId="0" applyFont="1" applyAlignment="1" applyProtection="1">
      <alignment horizontal="center" wrapText="1"/>
    </xf>
    <xf numFmtId="164" fontId="3" fillId="0" borderId="0" xfId="0" applyNumberFormat="1" applyFont="1" applyAlignment="1" applyProtection="1"/>
    <xf numFmtId="0" fontId="3" fillId="0" borderId="0" xfId="0" applyFont="1" applyAlignment="1" applyProtection="1">
      <alignment horizontal="center" vertical="center"/>
    </xf>
    <xf numFmtId="0" fontId="0" fillId="0" borderId="0" xfId="0" applyAlignment="1" applyProtection="1">
      <alignment horizontal="center"/>
    </xf>
    <xf numFmtId="0" fontId="4" fillId="2" borderId="1" xfId="0" applyFont="1" applyFill="1" applyBorder="1" applyAlignment="1" applyProtection="1">
      <alignment horizontal="center" vertical="center" wrapText="1"/>
    </xf>
    <xf numFmtId="1" fontId="5" fillId="3" borderId="1" xfId="0" applyNumberFormat="1" applyFont="1" applyFill="1" applyBorder="1" applyAlignment="1" applyProtection="1">
      <alignment horizontal="center" vertical="center" wrapText="1"/>
    </xf>
    <xf numFmtId="164" fontId="5" fillId="3" borderId="1" xfId="0" applyNumberFormat="1" applyFont="1" applyFill="1" applyBorder="1" applyAlignment="1" applyProtection="1">
      <alignment horizontal="center" vertical="center" wrapText="1"/>
    </xf>
    <xf numFmtId="165" fontId="2" fillId="0" borderId="3" xfId="0" applyNumberFormat="1" applyFont="1" applyBorder="1" applyAlignment="1" applyProtection="1">
      <alignment horizontal="center" vertical="center" wrapText="1"/>
    </xf>
    <xf numFmtId="164" fontId="2" fillId="0" borderId="3" xfId="0" applyNumberFormat="1" applyFont="1" applyBorder="1" applyAlignment="1" applyProtection="1">
      <alignment horizontal="center" vertical="center" wrapText="1"/>
    </xf>
    <xf numFmtId="0" fontId="2" fillId="0" borderId="3" xfId="0" applyFont="1" applyBorder="1" applyAlignment="1" applyProtection="1">
      <alignment horizontal="center" vertical="center" wrapText="1"/>
    </xf>
    <xf numFmtId="0" fontId="2" fillId="0" borderId="4" xfId="0" applyFont="1" applyBorder="1" applyAlignment="1" applyProtection="1">
      <alignment horizontal="center" vertical="center" wrapText="1"/>
    </xf>
    <xf numFmtId="165" fontId="2" fillId="0" borderId="4" xfId="0" applyNumberFormat="1" applyFont="1" applyBorder="1" applyAlignment="1" applyProtection="1">
      <alignment horizontal="center" vertical="center" wrapText="1"/>
    </xf>
    <xf numFmtId="49" fontId="2" fillId="0" borderId="4" xfId="0" applyNumberFormat="1" applyFont="1" applyBorder="1" applyAlignment="1" applyProtection="1">
      <alignment horizontal="center" vertical="center" wrapText="1"/>
    </xf>
    <xf numFmtId="0" fontId="2" fillId="0" borderId="5" xfId="0" applyFont="1" applyBorder="1" applyAlignment="1" applyProtection="1">
      <alignment horizontal="center" vertical="center" wrapText="1"/>
    </xf>
    <xf numFmtId="49" fontId="2" fillId="4" borderId="6" xfId="0" applyNumberFormat="1" applyFont="1" applyFill="1" applyBorder="1" applyAlignment="1" applyProtection="1">
      <alignment horizontal="center" vertical="center" wrapText="1"/>
    </xf>
    <xf numFmtId="0" fontId="2" fillId="0" borderId="7" xfId="0" applyFont="1" applyBorder="1" applyAlignment="1" applyProtection="1">
      <alignment horizontal="center" vertical="center" wrapText="1"/>
    </xf>
    <xf numFmtId="165" fontId="2" fillId="0" borderId="7" xfId="0" applyNumberFormat="1" applyFont="1" applyBorder="1" applyAlignment="1" applyProtection="1">
      <alignment horizontal="center" vertical="center" wrapText="1"/>
    </xf>
    <xf numFmtId="0" fontId="2" fillId="0" borderId="8" xfId="0" applyFont="1" applyBorder="1" applyAlignment="1" applyProtection="1">
      <alignment horizontal="center" vertical="center" wrapText="1"/>
    </xf>
    <xf numFmtId="49" fontId="2" fillId="0" borderId="9" xfId="0" applyNumberFormat="1" applyFont="1" applyBorder="1" applyAlignment="1" applyProtection="1">
      <alignment horizontal="center" vertical="center" wrapText="1"/>
    </xf>
    <xf numFmtId="0" fontId="2" fillId="0" borderId="1" xfId="0" applyFont="1" applyBorder="1" applyAlignment="1" applyProtection="1">
      <alignment horizontal="center" vertical="center" wrapText="1"/>
    </xf>
    <xf numFmtId="165" fontId="2" fillId="0" borderId="1" xfId="0" applyNumberFormat="1" applyFont="1" applyBorder="1" applyAlignment="1" applyProtection="1">
      <alignment horizontal="center" vertical="center" wrapText="1"/>
    </xf>
    <xf numFmtId="0" fontId="2" fillId="0" borderId="3" xfId="0" applyFont="1" applyBorder="1" applyAlignment="1" applyProtection="1">
      <alignment horizontal="center" vertical="center"/>
    </xf>
    <xf numFmtId="0" fontId="2" fillId="0" borderId="4" xfId="0" applyFont="1" applyBorder="1" applyAlignment="1" applyProtection="1">
      <alignment horizontal="center" vertical="center"/>
    </xf>
    <xf numFmtId="49" fontId="2" fillId="0" borderId="3" xfId="0" applyNumberFormat="1" applyFont="1" applyBorder="1" applyAlignment="1" applyProtection="1">
      <alignment horizontal="center" vertical="center" wrapText="1"/>
    </xf>
    <xf numFmtId="0" fontId="2" fillId="0" borderId="10" xfId="0" applyFont="1" applyBorder="1" applyAlignment="1" applyProtection="1">
      <alignment horizontal="center" vertical="center" wrapText="1"/>
    </xf>
    <xf numFmtId="0" fontId="2" fillId="0" borderId="7" xfId="0" applyFont="1" applyBorder="1" applyAlignment="1" applyProtection="1">
      <alignment horizontal="center" vertical="center"/>
    </xf>
    <xf numFmtId="0" fontId="2" fillId="0" borderId="9" xfId="0" applyFont="1" applyBorder="1" applyAlignment="1" applyProtection="1">
      <alignment horizontal="center" vertical="center" wrapText="1"/>
    </xf>
    <xf numFmtId="165" fontId="2" fillId="0" borderId="9" xfId="0" applyNumberFormat="1" applyFont="1" applyBorder="1" applyAlignment="1" applyProtection="1">
      <alignment horizontal="center" vertical="center" wrapText="1"/>
    </xf>
    <xf numFmtId="0" fontId="2" fillId="0" borderId="9" xfId="0" applyFont="1" applyBorder="1" applyAlignment="1" applyProtection="1">
      <alignment horizontal="center" vertical="center"/>
    </xf>
    <xf numFmtId="0" fontId="4" fillId="2" borderId="11" xfId="0" applyFont="1" applyFill="1" applyBorder="1" applyAlignment="1" applyProtection="1">
      <alignment horizontal="center" vertical="center" wrapText="1"/>
    </xf>
    <xf numFmtId="165" fontId="7" fillId="0" borderId="3" xfId="0" applyNumberFormat="1" applyFont="1" applyBorder="1" applyAlignment="1" applyProtection="1">
      <alignment horizontal="center" vertical="center" wrapText="1"/>
    </xf>
    <xf numFmtId="49" fontId="2" fillId="0" borderId="7" xfId="0" applyNumberFormat="1" applyFont="1" applyBorder="1" applyAlignment="1" applyProtection="1">
      <alignment horizontal="center" vertical="center" wrapText="1"/>
    </xf>
    <xf numFmtId="0" fontId="3" fillId="0" borderId="3" xfId="0" applyFont="1" applyBorder="1" applyAlignment="1" applyProtection="1">
      <alignment horizontal="center" vertical="center" wrapText="1"/>
    </xf>
    <xf numFmtId="49" fontId="2" fillId="0" borderId="4" xfId="0" applyNumberFormat="1" applyFont="1" applyBorder="1" applyAlignment="1" applyProtection="1">
      <alignment horizontal="center" vertical="center"/>
    </xf>
    <xf numFmtId="49" fontId="2" fillId="0" borderId="9" xfId="0" applyNumberFormat="1" applyFont="1" applyBorder="1" applyAlignment="1" applyProtection="1">
      <alignment horizontal="center" vertical="center"/>
    </xf>
    <xf numFmtId="0" fontId="4" fillId="2" borderId="14" xfId="0" applyFont="1" applyFill="1" applyBorder="1" applyAlignment="1" applyProtection="1">
      <alignment horizontal="center" vertical="center" wrapText="1"/>
    </xf>
    <xf numFmtId="165" fontId="2" fillId="0" borderId="15" xfId="0" applyNumberFormat="1" applyFont="1" applyBorder="1" applyAlignment="1" applyProtection="1">
      <alignment horizontal="center" vertical="center" wrapText="1"/>
    </xf>
    <xf numFmtId="164" fontId="2" fillId="0" borderId="15" xfId="0" applyNumberFormat="1" applyFont="1" applyBorder="1" applyAlignment="1" applyProtection="1">
      <alignment horizontal="center" vertical="center" wrapText="1"/>
    </xf>
    <xf numFmtId="0" fontId="2" fillId="0" borderId="15" xfId="0" applyFont="1" applyBorder="1" applyAlignment="1" applyProtection="1">
      <alignment horizontal="center" vertical="center" wrapText="1"/>
    </xf>
    <xf numFmtId="49" fontId="2" fillId="0" borderId="15" xfId="0" applyNumberFormat="1" applyFont="1" applyBorder="1" applyAlignment="1" applyProtection="1">
      <alignment horizontal="center" vertical="center" wrapText="1"/>
    </xf>
    <xf numFmtId="0" fontId="2" fillId="0" borderId="14" xfId="0" applyFont="1" applyBorder="1" applyAlignment="1" applyProtection="1">
      <alignment horizontal="center" vertical="center" wrapText="1"/>
    </xf>
    <xf numFmtId="165" fontId="2" fillId="0" borderId="16" xfId="0" applyNumberFormat="1" applyFont="1" applyBorder="1" applyAlignment="1" applyProtection="1">
      <alignment horizontal="center" vertical="center" wrapText="1"/>
    </xf>
    <xf numFmtId="165" fontId="2" fillId="0" borderId="17" xfId="0" applyNumberFormat="1" applyFont="1" applyBorder="1" applyAlignment="1" applyProtection="1">
      <alignment horizontal="center" vertical="center" wrapText="1"/>
    </xf>
    <xf numFmtId="165" fontId="2" fillId="0" borderId="18" xfId="0" applyNumberFormat="1" applyFont="1" applyBorder="1" applyAlignment="1" applyProtection="1">
      <alignment horizontal="center" vertical="center" wrapText="1"/>
    </xf>
    <xf numFmtId="0" fontId="2" fillId="0" borderId="19" xfId="0" applyFont="1" applyBorder="1" applyAlignment="1" applyProtection="1">
      <alignment horizontal="center" vertical="center" wrapText="1"/>
    </xf>
    <xf numFmtId="165" fontId="2" fillId="0" borderId="19" xfId="0" applyNumberFormat="1" applyFont="1" applyBorder="1" applyAlignment="1" applyProtection="1">
      <alignment horizontal="center" vertical="center" wrapText="1"/>
    </xf>
    <xf numFmtId="49" fontId="2" fillId="0" borderId="1" xfId="0" applyNumberFormat="1" applyFont="1" applyBorder="1" applyAlignment="1" applyProtection="1">
      <alignment horizontal="center" vertical="center" wrapText="1"/>
    </xf>
    <xf numFmtId="165" fontId="2" fillId="0" borderId="19" xfId="0" applyNumberFormat="1" applyFont="1" applyBorder="1" applyAlignment="1" applyProtection="1">
      <alignment horizontal="center" vertical="center"/>
    </xf>
    <xf numFmtId="165" fontId="2" fillId="0" borderId="1" xfId="0" applyNumberFormat="1" applyFont="1" applyBorder="1" applyAlignment="1" applyProtection="1">
      <alignment horizontal="center" vertical="center"/>
    </xf>
    <xf numFmtId="165" fontId="7" fillId="0" borderId="19" xfId="0" applyNumberFormat="1" applyFont="1" applyBorder="1" applyAlignment="1" applyProtection="1">
      <alignment horizontal="center" vertical="center" wrapText="1"/>
    </xf>
    <xf numFmtId="165" fontId="7" fillId="0" borderId="7" xfId="0" applyNumberFormat="1" applyFont="1" applyBorder="1" applyAlignment="1" applyProtection="1">
      <alignment horizontal="center" vertical="center" wrapText="1"/>
    </xf>
    <xf numFmtId="165" fontId="7" fillId="0" borderId="1" xfId="0" applyNumberFormat="1" applyFont="1" applyBorder="1" applyAlignment="1" applyProtection="1">
      <alignment horizontal="center" vertical="center" wrapText="1"/>
    </xf>
    <xf numFmtId="165" fontId="2" fillId="0" borderId="12" xfId="0" applyNumberFormat="1" applyFont="1" applyBorder="1" applyAlignment="1" applyProtection="1">
      <alignment horizontal="center" vertical="center" wrapText="1"/>
    </xf>
    <xf numFmtId="0" fontId="2" fillId="0" borderId="12" xfId="0" applyFont="1" applyBorder="1" applyAlignment="1" applyProtection="1">
      <alignment horizontal="center" vertical="center" wrapText="1"/>
    </xf>
    <xf numFmtId="49" fontId="2" fillId="0" borderId="19" xfId="0" applyNumberFormat="1" applyFont="1" applyBorder="1" applyAlignment="1" applyProtection="1">
      <alignment horizontal="center" vertical="center" wrapText="1"/>
    </xf>
    <xf numFmtId="0" fontId="2" fillId="0" borderId="21" xfId="0" applyFont="1" applyBorder="1" applyAlignment="1" applyProtection="1">
      <alignment horizontal="center" vertical="center" wrapText="1"/>
    </xf>
    <xf numFmtId="0" fontId="2" fillId="0" borderId="22" xfId="0" applyFont="1" applyBorder="1" applyAlignment="1" applyProtection="1">
      <alignment horizontal="center" vertical="center" wrapText="1"/>
    </xf>
    <xf numFmtId="0" fontId="2" fillId="0" borderId="23" xfId="0" applyFont="1" applyBorder="1" applyAlignment="1" applyProtection="1">
      <alignment horizontal="center" vertical="center" wrapText="1"/>
    </xf>
    <xf numFmtId="0" fontId="2" fillId="0" borderId="1" xfId="0" applyFont="1" applyBorder="1" applyAlignment="1" applyProtection="1">
      <alignment horizontal="center" vertical="center"/>
    </xf>
    <xf numFmtId="165" fontId="2" fillId="0" borderId="10" xfId="0" applyNumberFormat="1" applyFont="1" applyBorder="1" applyAlignment="1" applyProtection="1">
      <alignment horizontal="center" vertical="center" wrapText="1"/>
    </xf>
    <xf numFmtId="165" fontId="2" fillId="0" borderId="5" xfId="0" applyNumberFormat="1" applyFont="1" applyBorder="1" applyAlignment="1" applyProtection="1">
      <alignment horizontal="center" vertical="center" wrapText="1"/>
    </xf>
    <xf numFmtId="165" fontId="2" fillId="0" borderId="8" xfId="0" applyNumberFormat="1" applyFont="1" applyBorder="1" applyAlignment="1" applyProtection="1">
      <alignment horizontal="center" vertical="center" wrapText="1"/>
    </xf>
    <xf numFmtId="0" fontId="2" fillId="0" borderId="19" xfId="0" applyFont="1" applyBorder="1" applyAlignment="1" applyProtection="1">
      <alignment horizontal="center" vertical="center"/>
    </xf>
    <xf numFmtId="0" fontId="7" fillId="0" borderId="4" xfId="0" applyFont="1" applyBorder="1" applyAlignment="1" applyProtection="1">
      <alignment horizontal="center" vertical="center" wrapText="1"/>
    </xf>
    <xf numFmtId="165" fontId="7" fillId="0" borderId="4" xfId="0" applyNumberFormat="1" applyFont="1" applyBorder="1" applyAlignment="1" applyProtection="1">
      <alignment horizontal="center" vertical="center" wrapText="1"/>
    </xf>
    <xf numFmtId="0" fontId="7" fillId="0" borderId="7" xfId="0" applyFont="1" applyBorder="1" applyAlignment="1" applyProtection="1">
      <alignment horizontal="center" vertical="center" wrapText="1"/>
    </xf>
    <xf numFmtId="49" fontId="7" fillId="0" borderId="1" xfId="0" applyNumberFormat="1" applyFont="1" applyBorder="1" applyAlignment="1" applyProtection="1">
      <alignment horizontal="center" vertical="center" wrapText="1"/>
    </xf>
    <xf numFmtId="0" fontId="7" fillId="0" borderId="9" xfId="0" applyFont="1" applyBorder="1" applyAlignment="1" applyProtection="1">
      <alignment horizontal="center" vertical="center" wrapText="1"/>
    </xf>
    <xf numFmtId="165" fontId="7" fillId="0" borderId="9" xfId="0" applyNumberFormat="1" applyFont="1" applyBorder="1" applyAlignment="1" applyProtection="1">
      <alignment horizontal="center" vertical="center" wrapText="1"/>
    </xf>
    <xf numFmtId="0" fontId="7" fillId="0" borderId="19" xfId="0" applyFont="1" applyBorder="1" applyAlignment="1" applyProtection="1">
      <alignment horizontal="center" vertical="center" wrapText="1"/>
    </xf>
    <xf numFmtId="0" fontId="7" fillId="0" borderId="1" xfId="0" applyFont="1" applyBorder="1" applyAlignment="1" applyProtection="1">
      <alignment horizontal="center" vertical="center" wrapText="1"/>
    </xf>
    <xf numFmtId="0" fontId="2" fillId="0" borderId="15" xfId="0" applyFont="1" applyBorder="1" applyAlignment="1" applyProtection="1">
      <alignment horizontal="center" vertical="center"/>
    </xf>
    <xf numFmtId="49" fontId="2" fillId="4" borderId="17" xfId="0" applyNumberFormat="1" applyFont="1" applyFill="1" applyBorder="1" applyAlignment="1" applyProtection="1">
      <alignment horizontal="center" vertical="center" wrapText="1"/>
    </xf>
    <xf numFmtId="0" fontId="2" fillId="0" borderId="24" xfId="0" applyFont="1" applyBorder="1" applyAlignment="1" applyProtection="1">
      <alignment horizontal="center" vertical="center"/>
    </xf>
    <xf numFmtId="0" fontId="2" fillId="0" borderId="24" xfId="0" applyFont="1" applyBorder="1" applyAlignment="1" applyProtection="1">
      <alignment horizontal="center" vertical="center" wrapText="1"/>
    </xf>
    <xf numFmtId="0" fontId="7" fillId="0" borderId="3" xfId="0" applyFont="1" applyBorder="1" applyAlignment="1" applyProtection="1">
      <alignment horizontal="center" vertical="center" wrapText="1"/>
    </xf>
    <xf numFmtId="0" fontId="7" fillId="0" borderId="15" xfId="0" applyFont="1" applyBorder="1" applyAlignment="1" applyProtection="1">
      <alignment horizontal="center" vertical="center" wrapText="1"/>
    </xf>
    <xf numFmtId="0" fontId="4" fillId="2" borderId="30" xfId="0" applyFont="1" applyFill="1" applyBorder="1" applyAlignment="1" applyProtection="1">
      <alignment horizontal="center" vertical="center" wrapText="1"/>
    </xf>
    <xf numFmtId="0" fontId="7" fillId="0" borderId="10" xfId="0" applyFont="1" applyBorder="1" applyAlignment="1" applyProtection="1">
      <alignment horizontal="center" vertical="center" wrapText="1"/>
    </xf>
    <xf numFmtId="49" fontId="7" fillId="4" borderId="6" xfId="0" applyNumberFormat="1" applyFont="1" applyFill="1" applyBorder="1" applyAlignment="1" applyProtection="1">
      <alignment horizontal="center" vertical="center" wrapText="1"/>
    </xf>
    <xf numFmtId="165" fontId="2" fillId="0" borderId="4" xfId="0" applyNumberFormat="1" applyFont="1" applyBorder="1" applyAlignment="1" applyProtection="1">
      <alignment horizontal="center" vertical="center"/>
    </xf>
    <xf numFmtId="165" fontId="2" fillId="0" borderId="7" xfId="0" applyNumberFormat="1" applyFont="1" applyBorder="1" applyAlignment="1" applyProtection="1">
      <alignment horizontal="center" vertical="center"/>
    </xf>
    <xf numFmtId="165" fontId="2" fillId="0" borderId="9" xfId="0" applyNumberFormat="1" applyFont="1" applyBorder="1" applyAlignment="1" applyProtection="1">
      <alignment horizontal="center" vertical="center"/>
    </xf>
    <xf numFmtId="165" fontId="2" fillId="5" borderId="3" xfId="0" applyNumberFormat="1" applyFont="1" applyFill="1" applyBorder="1" applyAlignment="1" applyProtection="1">
      <alignment horizontal="center" vertical="center" wrapText="1"/>
    </xf>
    <xf numFmtId="0" fontId="2" fillId="0" borderId="12" xfId="0" applyFont="1" applyBorder="1" applyAlignment="1" applyProtection="1">
      <alignment horizontal="center" vertical="center"/>
    </xf>
    <xf numFmtId="49" fontId="2" fillId="4" borderId="33" xfId="0" applyNumberFormat="1" applyFont="1" applyFill="1" applyBorder="1" applyAlignment="1" applyProtection="1">
      <alignment horizontal="center" vertical="center" wrapText="1"/>
    </xf>
    <xf numFmtId="49" fontId="2" fillId="4" borderId="34" xfId="0" applyNumberFormat="1" applyFont="1" applyFill="1" applyBorder="1" applyAlignment="1" applyProtection="1">
      <alignment horizontal="center" vertical="center" wrapText="1"/>
    </xf>
    <xf numFmtId="0" fontId="7" fillId="0" borderId="3" xfId="0" applyFont="1" applyBorder="1" applyAlignment="1" applyProtection="1">
      <alignment horizontal="center" vertical="center"/>
    </xf>
    <xf numFmtId="0" fontId="7" fillId="0" borderId="28" xfId="0" applyFont="1" applyBorder="1" applyAlignment="1" applyProtection="1">
      <alignment horizontal="center" vertical="center"/>
    </xf>
    <xf numFmtId="165" fontId="2" fillId="6" borderId="3" xfId="0" applyNumberFormat="1" applyFont="1" applyFill="1" applyBorder="1" applyAlignment="1" applyProtection="1">
      <alignment horizontal="center" vertical="center" wrapText="1"/>
    </xf>
    <xf numFmtId="0" fontId="2" fillId="0" borderId="0" xfId="0" applyFont="1" applyBorder="1" applyAlignment="1" applyProtection="1">
      <alignment horizontal="center" vertical="center"/>
    </xf>
    <xf numFmtId="0" fontId="8" fillId="2" borderId="2" xfId="0" applyFont="1" applyFill="1" applyBorder="1" applyAlignment="1" applyProtection="1">
      <alignment horizontal="center" vertical="center" wrapText="1"/>
    </xf>
    <xf numFmtId="49" fontId="2" fillId="4" borderId="37" xfId="0" applyNumberFormat="1" applyFont="1" applyFill="1" applyBorder="1" applyAlignment="1" applyProtection="1">
      <alignment horizontal="center" vertical="center" wrapText="1"/>
    </xf>
    <xf numFmtId="0" fontId="2" fillId="0" borderId="5" xfId="0" applyFont="1" applyBorder="1" applyAlignment="1" applyProtection="1">
      <alignment horizontal="center" vertical="center"/>
    </xf>
    <xf numFmtId="0" fontId="2" fillId="0" borderId="38" xfId="0" applyFont="1" applyBorder="1" applyAlignment="1" applyProtection="1">
      <alignment horizontal="center" vertical="center"/>
    </xf>
    <xf numFmtId="0" fontId="2" fillId="0" borderId="21" xfId="0" applyFont="1" applyBorder="1" applyAlignment="1" applyProtection="1">
      <alignment horizontal="center" vertical="center"/>
    </xf>
    <xf numFmtId="0" fontId="2" fillId="0" borderId="23" xfId="0" applyFont="1" applyBorder="1" applyAlignment="1" applyProtection="1">
      <alignment horizontal="center" vertical="center"/>
    </xf>
    <xf numFmtId="0" fontId="0" fillId="0" borderId="0" xfId="0" applyAlignment="1" applyProtection="1"/>
    <xf numFmtId="0" fontId="2" fillId="5" borderId="1" xfId="0" applyFont="1" applyFill="1" applyBorder="1" applyAlignment="1" applyProtection="1">
      <alignment horizontal="center" vertical="center"/>
    </xf>
    <xf numFmtId="0" fontId="2" fillId="5" borderId="23" xfId="0" applyFont="1" applyFill="1" applyBorder="1" applyAlignment="1" applyProtection="1">
      <alignment horizontal="center" vertical="center"/>
    </xf>
    <xf numFmtId="0" fontId="0" fillId="5" borderId="0" xfId="0" applyFill="1" applyAlignment="1" applyProtection="1">
      <alignment horizontal="center"/>
    </xf>
    <xf numFmtId="0" fontId="0" fillId="5" borderId="0" xfId="0" applyFill="1" applyAlignment="1" applyProtection="1"/>
    <xf numFmtId="0" fontId="0" fillId="0" borderId="0" xfId="0" applyBorder="1" applyAlignment="1" applyProtection="1">
      <alignment horizontal="center"/>
    </xf>
    <xf numFmtId="0" fontId="8" fillId="2" borderId="7" xfId="0" applyFont="1" applyFill="1" applyBorder="1" applyAlignment="1" applyProtection="1">
      <alignment horizontal="center" vertical="center" wrapText="1"/>
    </xf>
    <xf numFmtId="49" fontId="2" fillId="4" borderId="39" xfId="0" applyNumberFormat="1" applyFont="1" applyFill="1" applyBorder="1" applyAlignment="1" applyProtection="1">
      <alignment horizontal="center" vertical="center" wrapText="1"/>
    </xf>
    <xf numFmtId="0" fontId="2" fillId="0" borderId="0" xfId="0" applyFont="1" applyAlignment="1" applyProtection="1">
      <alignment horizontal="center" vertical="center"/>
    </xf>
    <xf numFmtId="49" fontId="2" fillId="4" borderId="40" xfId="0" applyNumberFormat="1" applyFont="1" applyFill="1" applyBorder="1" applyAlignment="1" applyProtection="1">
      <alignment horizontal="center" vertical="center" wrapText="1"/>
    </xf>
    <xf numFmtId="49" fontId="2" fillId="4" borderId="41" xfId="0" applyNumberFormat="1" applyFont="1" applyFill="1" applyBorder="1" applyAlignment="1" applyProtection="1">
      <alignment horizontal="center" vertical="center" wrapText="1"/>
    </xf>
    <xf numFmtId="0" fontId="2" fillId="0" borderId="0" xfId="0" applyFont="1" applyAlignment="1" applyProtection="1"/>
    <xf numFmtId="167" fontId="2" fillId="0" borderId="0" xfId="0" applyNumberFormat="1" applyFont="1" applyAlignment="1" applyProtection="1"/>
    <xf numFmtId="167" fontId="2" fillId="0" borderId="0" xfId="0" applyNumberFormat="1" applyFont="1" applyAlignment="1" applyProtection="1">
      <alignment horizontal="center"/>
    </xf>
    <xf numFmtId="0" fontId="2" fillId="0" borderId="0" xfId="0" applyFont="1" applyAlignment="1" applyProtection="1">
      <alignment wrapText="1"/>
    </xf>
    <xf numFmtId="0" fontId="2" fillId="0" borderId="0" xfId="0" applyFont="1" applyAlignment="1" applyProtection="1">
      <alignment horizontal="center"/>
    </xf>
    <xf numFmtId="3" fontId="2" fillId="0" borderId="0" xfId="0" applyNumberFormat="1" applyFont="1" applyAlignment="1" applyProtection="1">
      <alignment horizontal="center" vertical="center" wrapText="1"/>
    </xf>
    <xf numFmtId="0" fontId="8" fillId="3" borderId="1" xfId="0" applyFont="1" applyFill="1" applyBorder="1" applyAlignment="1" applyProtection="1">
      <alignment horizontal="center" vertical="center" wrapText="1"/>
    </xf>
    <xf numFmtId="0" fontId="8" fillId="3" borderId="1" xfId="0" applyFont="1" applyFill="1" applyBorder="1" applyAlignment="1" applyProtection="1">
      <alignment horizontal="center" vertical="center"/>
    </xf>
    <xf numFmtId="167" fontId="5" fillId="3" borderId="1" xfId="0" applyNumberFormat="1" applyFont="1" applyFill="1" applyBorder="1" applyAlignment="1" applyProtection="1">
      <alignment horizontal="center" vertical="center" wrapText="1"/>
    </xf>
    <xf numFmtId="167" fontId="8" fillId="3" borderId="1" xfId="0" applyNumberFormat="1" applyFont="1" applyFill="1" applyBorder="1" applyAlignment="1" applyProtection="1">
      <alignment horizontal="center" vertical="center" wrapText="1"/>
    </xf>
    <xf numFmtId="0" fontId="8" fillId="3" borderId="23" xfId="0" applyFont="1" applyFill="1" applyBorder="1" applyAlignment="1" applyProtection="1">
      <alignment horizontal="center" vertical="center" wrapText="1"/>
    </xf>
    <xf numFmtId="3" fontId="5" fillId="3" borderId="23" xfId="0" applyNumberFormat="1" applyFont="1" applyFill="1" applyBorder="1" applyAlignment="1" applyProtection="1">
      <alignment horizontal="center" vertical="center" wrapText="1"/>
    </xf>
    <xf numFmtId="0" fontId="8" fillId="3" borderId="7" xfId="0" applyFont="1" applyFill="1" applyBorder="1" applyAlignment="1" applyProtection="1">
      <alignment horizontal="center" vertical="center" wrapText="1"/>
    </xf>
    <xf numFmtId="0" fontId="8" fillId="2" borderId="21" xfId="0" applyFont="1" applyFill="1" applyBorder="1" applyAlignment="1" applyProtection="1">
      <alignment horizontal="center" vertical="center" wrapText="1"/>
    </xf>
    <xf numFmtId="0" fontId="2" fillId="0" borderId="2" xfId="0" applyFont="1" applyBorder="1" applyAlignment="1" applyProtection="1">
      <alignment horizontal="center" vertical="center" wrapText="1"/>
    </xf>
    <xf numFmtId="167" fontId="2" fillId="0" borderId="3" xfId="0" applyNumberFormat="1" applyFont="1" applyBorder="1" applyAlignment="1" applyProtection="1">
      <alignment horizontal="center" vertical="center" wrapText="1"/>
    </xf>
    <xf numFmtId="1" fontId="2" fillId="0" borderId="3" xfId="0" applyNumberFormat="1" applyFont="1" applyBorder="1" applyAlignment="1" applyProtection="1">
      <alignment horizontal="center" vertical="center" wrapText="1"/>
    </xf>
    <xf numFmtId="0" fontId="2" fillId="7" borderId="7" xfId="0" applyFont="1" applyFill="1" applyBorder="1" applyAlignment="1" applyProtection="1">
      <alignment wrapText="1"/>
    </xf>
    <xf numFmtId="0" fontId="7" fillId="0" borderId="15" xfId="0" applyFont="1" applyBorder="1" applyAlignment="1" applyProtection="1">
      <alignment horizontal="center" vertical="center"/>
    </xf>
    <xf numFmtId="167" fontId="2" fillId="0" borderId="15" xfId="0" applyNumberFormat="1" applyFont="1" applyBorder="1" applyAlignment="1" applyProtection="1">
      <alignment horizontal="center" vertical="center" wrapText="1"/>
    </xf>
    <xf numFmtId="1" fontId="2" fillId="0" borderId="15" xfId="0" applyNumberFormat="1" applyFont="1" applyBorder="1" applyAlignment="1" applyProtection="1">
      <alignment horizontal="center" vertical="center" wrapText="1"/>
    </xf>
    <xf numFmtId="0" fontId="7" fillId="0" borderId="14" xfId="0" applyFont="1" applyBorder="1" applyAlignment="1" applyProtection="1">
      <alignment horizontal="center" vertical="center" wrapText="1"/>
    </xf>
    <xf numFmtId="0" fontId="7" fillId="0" borderId="5" xfId="0" applyFont="1" applyBorder="1" applyAlignment="1" applyProtection="1">
      <alignment horizontal="center" vertical="center" wrapText="1"/>
    </xf>
    <xf numFmtId="0" fontId="7" fillId="0" borderId="8" xfId="0" applyFont="1" applyBorder="1" applyAlignment="1" applyProtection="1">
      <alignment horizontal="center" vertical="center" wrapText="1"/>
    </xf>
    <xf numFmtId="0" fontId="7" fillId="0" borderId="15" xfId="3" applyFont="1" applyBorder="1" applyAlignment="1" applyProtection="1">
      <alignment horizontal="center" vertical="center"/>
    </xf>
    <xf numFmtId="0" fontId="7" fillId="0" borderId="15" xfId="3" applyFont="1" applyBorder="1" applyAlignment="1" applyProtection="1">
      <alignment horizontal="center" vertical="center" wrapText="1"/>
    </xf>
    <xf numFmtId="0" fontId="7" fillId="0" borderId="14" xfId="3" applyFont="1" applyBorder="1" applyAlignment="1" applyProtection="1">
      <alignment horizontal="center" vertical="center" wrapText="1"/>
    </xf>
    <xf numFmtId="0" fontId="1" fillId="0" borderId="15" xfId="3" applyFont="1" applyBorder="1" applyAlignment="1" applyProtection="1">
      <alignment horizontal="center" vertical="center" wrapText="1"/>
    </xf>
    <xf numFmtId="0" fontId="7" fillId="0" borderId="3" xfId="3" applyFont="1" applyBorder="1" applyAlignment="1" applyProtection="1">
      <alignment horizontal="center" vertical="center"/>
    </xf>
    <xf numFmtId="0" fontId="1" fillId="0" borderId="3" xfId="3" applyFont="1" applyBorder="1" applyAlignment="1" applyProtection="1">
      <alignment horizontal="center" vertical="center" wrapText="1"/>
    </xf>
    <xf numFmtId="0" fontId="7" fillId="0" borderId="3" xfId="3" applyFont="1" applyBorder="1" applyAlignment="1" applyProtection="1">
      <alignment horizontal="center" vertical="center" wrapText="1"/>
    </xf>
    <xf numFmtId="0" fontId="7" fillId="0" borderId="10" xfId="3" applyFont="1" applyBorder="1" applyAlignment="1" applyProtection="1">
      <alignment horizontal="center" vertical="center" wrapText="1"/>
    </xf>
    <xf numFmtId="165" fontId="7" fillId="0" borderId="3" xfId="0" applyNumberFormat="1" applyFont="1" applyBorder="1" applyAlignment="1" applyProtection="1">
      <alignment horizontal="center" vertical="center"/>
    </xf>
    <xf numFmtId="165" fontId="7" fillId="0" borderId="10" xfId="0" applyNumberFormat="1" applyFont="1" applyBorder="1" applyAlignment="1" applyProtection="1">
      <alignment horizontal="center" vertical="center" wrapText="1"/>
    </xf>
    <xf numFmtId="0" fontId="7" fillId="0" borderId="22" xfId="0" applyFont="1" applyBorder="1" applyAlignment="1" applyProtection="1">
      <alignment horizontal="center" vertical="center" wrapText="1"/>
    </xf>
    <xf numFmtId="0" fontId="8" fillId="2" borderId="15" xfId="0" applyFont="1" applyFill="1" applyBorder="1" applyAlignment="1" applyProtection="1">
      <alignment horizontal="center" vertical="center" wrapText="1"/>
    </xf>
    <xf numFmtId="0" fontId="2" fillId="0" borderId="16" xfId="0" applyFont="1" applyBorder="1" applyAlignment="1" applyProtection="1">
      <alignment horizontal="center" vertical="center" wrapText="1"/>
    </xf>
    <xf numFmtId="0" fontId="2" fillId="0" borderId="17"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0" fontId="0" fillId="0" borderId="4" xfId="0" applyFont="1" applyBorder="1" applyAlignment="1" applyProtection="1">
      <alignment horizontal="center" vertical="center"/>
    </xf>
    <xf numFmtId="0" fontId="0" fillId="0" borderId="7" xfId="0" applyFont="1" applyBorder="1" applyAlignment="1" applyProtection="1">
      <alignment horizontal="center" vertical="center"/>
    </xf>
    <xf numFmtId="0" fontId="0" fillId="0" borderId="9" xfId="0" applyFont="1" applyBorder="1" applyAlignment="1" applyProtection="1">
      <alignment horizontal="center" vertical="center"/>
    </xf>
    <xf numFmtId="3" fontId="2" fillId="0" borderId="7" xfId="0" applyNumberFormat="1" applyFont="1" applyBorder="1" applyAlignment="1" applyProtection="1">
      <alignment horizontal="center" vertical="center" wrapText="1"/>
    </xf>
    <xf numFmtId="0" fontId="2" fillId="0" borderId="45" xfId="0" applyFont="1" applyBorder="1" applyAlignment="1" applyProtection="1">
      <alignment horizontal="center" vertical="center"/>
    </xf>
    <xf numFmtId="0" fontId="2" fillId="7" borderId="1" xfId="0" applyFont="1" applyFill="1" applyBorder="1" applyAlignment="1" applyProtection="1">
      <alignment wrapText="1"/>
    </xf>
    <xf numFmtId="0" fontId="2" fillId="7" borderId="37" xfId="0" applyFont="1" applyFill="1" applyBorder="1" applyAlignment="1" applyProtection="1">
      <alignment wrapText="1"/>
    </xf>
    <xf numFmtId="0" fontId="11" fillId="0" borderId="19" xfId="0" applyFont="1" applyBorder="1" applyAlignment="1" applyProtection="1">
      <alignment horizontal="center" vertical="center"/>
    </xf>
    <xf numFmtId="0" fontId="2" fillId="7" borderId="1" xfId="0" applyFont="1" applyFill="1" applyBorder="1" applyAlignment="1" applyProtection="1">
      <alignment vertical="center" wrapText="1"/>
    </xf>
    <xf numFmtId="0" fontId="11" fillId="0" borderId="7" xfId="0" applyFont="1" applyBorder="1" applyAlignment="1" applyProtection="1">
      <alignment horizontal="center" vertical="center"/>
    </xf>
    <xf numFmtId="0" fontId="2" fillId="7" borderId="37" xfId="0" applyFont="1" applyFill="1" applyBorder="1" applyAlignment="1" applyProtection="1">
      <alignment vertical="center" wrapText="1"/>
    </xf>
    <xf numFmtId="0" fontId="11" fillId="0" borderId="1" xfId="0" applyFont="1" applyBorder="1" applyAlignment="1" applyProtection="1">
      <alignment horizontal="center" vertical="center"/>
    </xf>
    <xf numFmtId="0" fontId="0" fillId="0" borderId="0" xfId="0" applyAlignment="1" applyProtection="1">
      <alignment horizontal="center" vertical="center"/>
    </xf>
    <xf numFmtId="167" fontId="2" fillId="0" borderId="7" xfId="0" applyNumberFormat="1" applyFont="1" applyBorder="1" applyAlignment="1" applyProtection="1">
      <alignment horizontal="center" vertical="center"/>
    </xf>
    <xf numFmtId="0" fontId="2" fillId="7" borderId="17" xfId="0" applyFont="1" applyFill="1" applyBorder="1" applyAlignment="1" applyProtection="1">
      <alignment vertical="center" wrapText="1"/>
    </xf>
    <xf numFmtId="0" fontId="2" fillId="7" borderId="7" xfId="0" applyFont="1" applyFill="1" applyBorder="1" applyAlignment="1" applyProtection="1">
      <alignment vertical="center" wrapText="1"/>
    </xf>
    <xf numFmtId="0" fontId="0" fillId="0" borderId="0" xfId="0" applyAlignment="1" applyProtection="1">
      <alignment vertical="center"/>
    </xf>
    <xf numFmtId="0" fontId="0" fillId="0" borderId="0" xfId="0" applyBorder="1" applyAlignment="1" applyProtection="1"/>
    <xf numFmtId="0" fontId="12" fillId="2" borderId="7" xfId="4" applyFont="1" applyFill="1" applyBorder="1" applyAlignment="1" applyProtection="1">
      <alignment horizontal="center" vertical="center" wrapText="1"/>
    </xf>
    <xf numFmtId="1" fontId="13" fillId="3" borderId="1" xfId="0" applyNumberFormat="1" applyFont="1" applyFill="1" applyBorder="1" applyAlignment="1" applyProtection="1">
      <alignment horizontal="center" vertical="center" wrapText="1"/>
    </xf>
    <xf numFmtId="1" fontId="13" fillId="3" borderId="23" xfId="0" applyNumberFormat="1" applyFont="1" applyFill="1" applyBorder="1" applyAlignment="1" applyProtection="1">
      <alignment horizontal="center" vertical="center" wrapText="1"/>
    </xf>
    <xf numFmtId="0" fontId="12" fillId="2" borderId="1" xfId="4" applyFont="1" applyFill="1" applyBorder="1" applyAlignment="1" applyProtection="1">
      <alignment horizontal="center" vertical="center" wrapText="1"/>
    </xf>
    <xf numFmtId="165" fontId="3" fillId="0" borderId="1" xfId="4" applyNumberFormat="1" applyFont="1" applyBorder="1" applyAlignment="1" applyProtection="1">
      <alignment horizontal="center" vertical="center" wrapText="1"/>
    </xf>
    <xf numFmtId="0" fontId="3" fillId="0" borderId="1" xfId="4" applyFont="1" applyBorder="1" applyAlignment="1" applyProtection="1">
      <alignment horizontal="center" vertical="center" wrapText="1"/>
    </xf>
    <xf numFmtId="0" fontId="3" fillId="0" borderId="7" xfId="4" applyFont="1" applyBorder="1" applyAlignment="1" applyProtection="1">
      <alignment horizontal="center" vertical="center" wrapText="1"/>
    </xf>
    <xf numFmtId="165" fontId="3" fillId="0" borderId="7" xfId="4" applyNumberFormat="1" applyFont="1" applyBorder="1" applyAlignment="1" applyProtection="1">
      <alignment horizontal="center" vertical="center" wrapText="1"/>
    </xf>
    <xf numFmtId="165" fontId="3" fillId="0" borderId="9" xfId="4" applyNumberFormat="1" applyFont="1" applyBorder="1" applyAlignment="1" applyProtection="1">
      <alignment horizontal="center" vertical="center" wrapText="1"/>
    </xf>
    <xf numFmtId="165" fontId="3" fillId="0" borderId="23" xfId="4" applyNumberFormat="1" applyFont="1" applyBorder="1" applyAlignment="1" applyProtection="1">
      <alignment horizontal="center" vertical="center" wrapText="1"/>
    </xf>
    <xf numFmtId="0" fontId="2" fillId="8" borderId="21" xfId="4" applyFont="1" applyFill="1" applyBorder="1" applyAlignment="1" applyProtection="1">
      <alignment vertical="center"/>
    </xf>
    <xf numFmtId="165" fontId="3" fillId="0" borderId="4" xfId="4" applyNumberFormat="1" applyFont="1" applyBorder="1" applyAlignment="1" applyProtection="1">
      <alignment horizontal="center" vertical="center" wrapText="1"/>
    </xf>
    <xf numFmtId="0" fontId="12" fillId="2" borderId="2" xfId="4" applyFont="1" applyFill="1" applyBorder="1" applyAlignment="1" applyProtection="1">
      <alignment horizontal="center" vertical="center" wrapText="1"/>
    </xf>
    <xf numFmtId="165" fontId="3" fillId="0" borderId="3" xfId="4" applyNumberFormat="1" applyFont="1" applyBorder="1" applyAlignment="1" applyProtection="1">
      <alignment horizontal="center" vertical="center" wrapText="1"/>
    </xf>
    <xf numFmtId="0" fontId="3" fillId="0" borderId="3" xfId="4" applyFont="1" applyBorder="1" applyAlignment="1" applyProtection="1">
      <alignment horizontal="center" vertical="center" wrapText="1"/>
    </xf>
    <xf numFmtId="0" fontId="3" fillId="0" borderId="4" xfId="4" applyFont="1" applyBorder="1" applyAlignment="1" applyProtection="1">
      <alignment horizontal="center" vertical="center" wrapText="1"/>
    </xf>
    <xf numFmtId="165" fontId="3" fillId="0" borderId="10" xfId="4" applyNumberFormat="1" applyFont="1" applyBorder="1" applyAlignment="1" applyProtection="1">
      <alignment horizontal="center" vertical="center" wrapText="1"/>
    </xf>
    <xf numFmtId="0" fontId="2" fillId="8" borderId="21" xfId="4" applyFont="1" applyFill="1" applyBorder="1" applyAlignment="1" applyProtection="1">
      <alignment horizontal="center" vertical="center"/>
    </xf>
    <xf numFmtId="0" fontId="3" fillId="0" borderId="9" xfId="4" applyFont="1" applyBorder="1" applyAlignment="1" applyProtection="1">
      <alignment horizontal="center" vertical="center" wrapText="1"/>
    </xf>
    <xf numFmtId="0" fontId="12" fillId="2" borderId="15" xfId="4" applyFont="1" applyFill="1" applyBorder="1" applyAlignment="1" applyProtection="1">
      <alignment horizontal="center" vertical="center" wrapText="1"/>
    </xf>
    <xf numFmtId="165" fontId="3" fillId="0" borderId="15" xfId="4" applyNumberFormat="1" applyFont="1" applyBorder="1" applyAlignment="1" applyProtection="1">
      <alignment horizontal="center" vertical="center" wrapText="1"/>
    </xf>
    <xf numFmtId="0" fontId="3" fillId="0" borderId="15" xfId="4" applyFont="1" applyBorder="1" applyAlignment="1" applyProtection="1">
      <alignment horizontal="center" vertical="center" wrapText="1"/>
    </xf>
    <xf numFmtId="0" fontId="3" fillId="0" borderId="19" xfId="4" applyFont="1" applyBorder="1" applyAlignment="1" applyProtection="1">
      <alignment horizontal="center" vertical="center" wrapText="1"/>
    </xf>
    <xf numFmtId="165" fontId="3" fillId="0" borderId="19" xfId="4" applyNumberFormat="1" applyFont="1" applyBorder="1" applyAlignment="1" applyProtection="1">
      <alignment horizontal="center" vertical="center" wrapText="1"/>
    </xf>
    <xf numFmtId="165" fontId="3" fillId="0" borderId="14" xfId="4" applyNumberFormat="1" applyFont="1" applyBorder="1" applyAlignment="1" applyProtection="1">
      <alignment horizontal="center" vertical="center" wrapText="1"/>
    </xf>
    <xf numFmtId="165" fontId="3" fillId="0" borderId="12" xfId="4" applyNumberFormat="1" applyFont="1" applyBorder="1" applyAlignment="1" applyProtection="1">
      <alignment horizontal="center" vertical="center" wrapText="1"/>
    </xf>
    <xf numFmtId="0" fontId="2" fillId="8" borderId="51" xfId="4" applyFont="1" applyFill="1" applyBorder="1" applyAlignment="1" applyProtection="1">
      <alignment horizontal="center" vertical="center"/>
    </xf>
    <xf numFmtId="0" fontId="3" fillId="0" borderId="24" xfId="4" applyFont="1" applyBorder="1" applyAlignment="1" applyProtection="1">
      <alignment horizontal="center" vertical="center" wrapText="1"/>
    </xf>
    <xf numFmtId="165" fontId="3" fillId="0" borderId="24" xfId="4" applyNumberFormat="1" applyFont="1" applyBorder="1" applyAlignment="1" applyProtection="1">
      <alignment horizontal="center" vertical="center" wrapText="1"/>
    </xf>
    <xf numFmtId="0" fontId="2" fillId="8" borderId="7" xfId="4" applyFont="1" applyFill="1" applyBorder="1" applyAlignment="1" applyProtection="1">
      <alignment horizontal="center" vertical="center"/>
    </xf>
    <xf numFmtId="0" fontId="2" fillId="0" borderId="7" xfId="4" applyFont="1" applyBorder="1" applyAlignment="1" applyProtection="1">
      <alignment horizontal="center"/>
    </xf>
    <xf numFmtId="0" fontId="2" fillId="0" borderId="1" xfId="4" applyFont="1" applyBorder="1" applyAlignment="1" applyProtection="1">
      <alignment horizontal="center"/>
    </xf>
    <xf numFmtId="0" fontId="2" fillId="0" borderId="4" xfId="4" applyFont="1" applyBorder="1" applyAlignment="1" applyProtection="1">
      <alignment horizontal="center" vertical="center"/>
    </xf>
    <xf numFmtId="0" fontId="0" fillId="0" borderId="0" xfId="0" applyBorder="1" applyAlignment="1" applyProtection="1">
      <alignment horizontal="center" vertical="center"/>
    </xf>
    <xf numFmtId="0" fontId="2" fillId="0" borderId="7" xfId="4" applyFont="1" applyBorder="1" applyAlignment="1" applyProtection="1">
      <alignment horizontal="center" vertical="center"/>
    </xf>
    <xf numFmtId="0" fontId="2" fillId="0" borderId="9" xfId="4" applyFont="1" applyBorder="1" applyAlignment="1" applyProtection="1">
      <alignment horizontal="center" vertical="center"/>
    </xf>
    <xf numFmtId="0" fontId="12" fillId="2" borderId="53" xfId="0" applyFont="1" applyFill="1" applyBorder="1" applyAlignment="1" applyProtection="1">
      <alignment horizontal="center" vertical="center" wrapText="1"/>
    </xf>
    <xf numFmtId="0" fontId="12" fillId="3" borderId="53" xfId="0" applyFont="1" applyFill="1" applyBorder="1" applyAlignment="1" applyProtection="1">
      <alignment horizontal="center" vertical="center" wrapText="1"/>
    </xf>
    <xf numFmtId="0" fontId="12" fillId="2" borderId="7" xfId="0" applyFont="1" applyFill="1" applyBorder="1" applyAlignment="1" applyProtection="1">
      <alignment horizontal="center" vertical="center" wrapText="1"/>
    </xf>
    <xf numFmtId="165" fontId="3" fillId="0" borderId="7" xfId="0" applyNumberFormat="1" applyFont="1" applyBorder="1" applyAlignment="1" applyProtection="1">
      <alignment horizontal="center" vertical="center" wrapText="1"/>
    </xf>
    <xf numFmtId="0" fontId="3" fillId="0" borderId="7" xfId="0" applyFont="1" applyBorder="1" applyAlignment="1" applyProtection="1">
      <alignment horizontal="center" vertical="center" wrapText="1"/>
    </xf>
    <xf numFmtId="0" fontId="2" fillId="9" borderId="7" xfId="0" applyFont="1" applyFill="1" applyBorder="1" applyAlignment="1" applyProtection="1">
      <alignment horizontal="center" vertical="center"/>
    </xf>
    <xf numFmtId="0" fontId="0" fillId="9" borderId="7" xfId="0" applyFill="1" applyBorder="1" applyAlignment="1" applyProtection="1">
      <alignment horizontal="center" vertical="center"/>
    </xf>
    <xf numFmtId="49" fontId="3" fillId="0" borderId="7" xfId="0" applyNumberFormat="1" applyFont="1" applyBorder="1" applyAlignment="1" applyProtection="1">
      <alignment horizontal="center" vertical="center" wrapText="1"/>
    </xf>
    <xf numFmtId="0" fontId="3" fillId="0" borderId="7" xfId="0" applyFont="1" applyBorder="1" applyAlignment="1" applyProtection="1">
      <alignment horizontal="center" vertical="center"/>
    </xf>
    <xf numFmtId="165" fontId="3" fillId="0" borderId="7" xfId="0" applyNumberFormat="1" applyFont="1" applyBorder="1" applyAlignment="1" applyProtection="1">
      <alignment horizontal="center" vertical="center"/>
    </xf>
    <xf numFmtId="1" fontId="3" fillId="0" borderId="7" xfId="0" applyNumberFormat="1" applyFont="1" applyBorder="1" applyAlignment="1" applyProtection="1">
      <alignment horizontal="center" vertical="center"/>
    </xf>
    <xf numFmtId="0" fontId="12" fillId="2" borderId="15" xfId="0" applyFont="1" applyFill="1" applyBorder="1" applyAlignment="1" applyProtection="1">
      <alignment horizontal="center" vertical="center" wrapText="1"/>
    </xf>
    <xf numFmtId="0" fontId="3" fillId="0" borderId="15" xfId="0" applyFont="1" applyBorder="1" applyAlignment="1" applyProtection="1">
      <alignment horizontal="center" vertical="center"/>
    </xf>
    <xf numFmtId="1" fontId="3" fillId="0" borderId="15" xfId="0" applyNumberFormat="1" applyFont="1" applyBorder="1" applyAlignment="1" applyProtection="1">
      <alignment horizontal="center" vertical="center"/>
    </xf>
    <xf numFmtId="0" fontId="12" fillId="2" borderId="0" xfId="0" applyFont="1" applyFill="1" applyBorder="1" applyAlignment="1" applyProtection="1">
      <alignment horizontal="center" vertical="center" wrapText="1"/>
    </xf>
    <xf numFmtId="0" fontId="9" fillId="11" borderId="7" xfId="0" applyFont="1" applyFill="1" applyBorder="1" applyAlignment="1" applyProtection="1">
      <alignment horizontal="center" vertical="center"/>
    </xf>
    <xf numFmtId="0" fontId="9" fillId="11" borderId="7" xfId="0" applyFont="1" applyFill="1" applyBorder="1" applyAlignment="1" applyProtection="1">
      <alignment horizontal="center" vertical="center" wrapText="1"/>
    </xf>
    <xf numFmtId="0" fontId="14" fillId="11" borderId="7" xfId="0" applyFont="1" applyFill="1" applyBorder="1" applyAlignment="1" applyProtection="1">
      <alignment horizontal="center" vertical="center"/>
    </xf>
    <xf numFmtId="0" fontId="15" fillId="11" borderId="7" xfId="0" applyFont="1" applyFill="1" applyBorder="1" applyAlignment="1" applyProtection="1">
      <alignment horizontal="center" vertical="center"/>
    </xf>
    <xf numFmtId="0" fontId="17" fillId="0" borderId="0" xfId="0" applyFont="1" applyAlignment="1" applyProtection="1">
      <alignment horizontal="center" vertical="center"/>
    </xf>
    <xf numFmtId="49" fontId="2" fillId="0" borderId="12" xfId="0" applyNumberFormat="1" applyFont="1" applyBorder="1" applyAlignment="1" applyProtection="1">
      <alignment horizontal="center" vertical="center" wrapText="1"/>
    </xf>
    <xf numFmtId="165" fontId="7" fillId="0" borderId="3" xfId="0" applyNumberFormat="1" applyFont="1" applyBorder="1" applyAlignment="1" applyProtection="1">
      <alignment horizontal="center" vertical="center" wrapText="1"/>
    </xf>
    <xf numFmtId="0" fontId="2" fillId="0" borderId="4" xfId="0" applyFont="1" applyBorder="1" applyAlignment="1" applyProtection="1">
      <alignment horizontal="center" vertical="center" wrapText="1"/>
    </xf>
    <xf numFmtId="0" fontId="2" fillId="0" borderId="9" xfId="0" applyFont="1" applyBorder="1" applyAlignment="1" applyProtection="1">
      <alignment horizontal="center" vertical="center" wrapText="1"/>
    </xf>
    <xf numFmtId="49" fontId="2" fillId="0" borderId="13" xfId="0" applyNumberFormat="1" applyFont="1" applyBorder="1" applyAlignment="1" applyProtection="1">
      <alignment horizontal="center" vertical="center" wrapText="1"/>
    </xf>
    <xf numFmtId="49" fontId="2" fillId="0" borderId="7" xfId="0" applyNumberFormat="1" applyFont="1" applyBorder="1" applyAlignment="1" applyProtection="1">
      <alignment horizontal="center" vertical="center" wrapText="1"/>
    </xf>
    <xf numFmtId="0" fontId="4" fillId="2" borderId="3" xfId="0" applyFont="1" applyFill="1" applyBorder="1" applyAlignment="1" applyProtection="1">
      <alignment horizontal="center" vertical="center" wrapText="1"/>
    </xf>
    <xf numFmtId="0" fontId="3" fillId="0" borderId="3" xfId="0" applyFont="1" applyBorder="1" applyAlignment="1" applyProtection="1">
      <alignment horizontal="center" vertical="center" wrapText="1"/>
    </xf>
    <xf numFmtId="165" fontId="2" fillId="0" borderId="7" xfId="0" applyNumberFormat="1" applyFont="1" applyBorder="1" applyAlignment="1" applyProtection="1">
      <alignment horizontal="center" vertical="center" wrapText="1"/>
    </xf>
    <xf numFmtId="165" fontId="2" fillId="0" borderId="12" xfId="0" applyNumberFormat="1" applyFont="1" applyBorder="1" applyAlignment="1" applyProtection="1">
      <alignment horizontal="center" vertical="center" wrapText="1"/>
    </xf>
    <xf numFmtId="164" fontId="2" fillId="0" borderId="12" xfId="0" applyNumberFormat="1" applyFont="1" applyBorder="1" applyAlignment="1" applyProtection="1">
      <alignment horizontal="center" vertical="center" wrapText="1"/>
    </xf>
    <xf numFmtId="0" fontId="2" fillId="0" borderId="12" xfId="0" applyFont="1" applyBorder="1" applyAlignment="1" applyProtection="1">
      <alignment horizontal="center" vertical="center" wrapText="1"/>
    </xf>
    <xf numFmtId="0" fontId="2" fillId="0" borderId="20" xfId="0" applyFont="1" applyBorder="1" applyAlignment="1" applyProtection="1">
      <alignment horizontal="center" vertical="center" wrapText="1"/>
    </xf>
    <xf numFmtId="165" fontId="2" fillId="0" borderId="15" xfId="0" applyNumberFormat="1" applyFont="1" applyBorder="1" applyAlignment="1" applyProtection="1">
      <alignment horizontal="center" vertical="center" wrapText="1"/>
    </xf>
    <xf numFmtId="164" fontId="2" fillId="0" borderId="15" xfId="0" applyNumberFormat="1" applyFont="1" applyBorder="1" applyAlignment="1" applyProtection="1">
      <alignment horizontal="center" vertical="center" wrapText="1"/>
    </xf>
    <xf numFmtId="0" fontId="2" fillId="0" borderId="15" xfId="0" applyFont="1" applyBorder="1" applyAlignment="1" applyProtection="1">
      <alignment horizontal="center" vertical="center" wrapText="1"/>
    </xf>
    <xf numFmtId="0" fontId="2" fillId="0" borderId="14" xfId="0" applyFont="1" applyBorder="1" applyAlignment="1" applyProtection="1">
      <alignment horizontal="center" vertical="center" wrapText="1"/>
    </xf>
    <xf numFmtId="0" fontId="8" fillId="2" borderId="3" xfId="0" applyFont="1" applyFill="1" applyBorder="1" applyAlignment="1" applyProtection="1">
      <alignment horizontal="center" vertical="center" wrapText="1"/>
    </xf>
    <xf numFmtId="49" fontId="2" fillId="0" borderId="15" xfId="0" applyNumberFormat="1" applyFont="1" applyBorder="1" applyAlignment="1" applyProtection="1">
      <alignment horizontal="center" vertical="center" wrapText="1"/>
    </xf>
    <xf numFmtId="49" fontId="2" fillId="0" borderId="1" xfId="0" applyNumberFormat="1" applyFont="1" applyBorder="1" applyAlignment="1" applyProtection="1">
      <alignment horizontal="center" vertical="center" wrapText="1"/>
    </xf>
    <xf numFmtId="49" fontId="2" fillId="0" borderId="8" xfId="0" applyNumberFormat="1" applyFont="1" applyBorder="1" applyAlignment="1" applyProtection="1">
      <alignment horizontal="center" vertical="center" wrapText="1"/>
    </xf>
    <xf numFmtId="0" fontId="2" fillId="0" borderId="22" xfId="0" applyFont="1" applyBorder="1" applyAlignment="1" applyProtection="1">
      <alignment horizontal="center" vertical="center" wrapText="1"/>
    </xf>
    <xf numFmtId="0" fontId="2" fillId="0" borderId="23" xfId="0" applyFont="1" applyBorder="1" applyAlignment="1" applyProtection="1">
      <alignment horizontal="center" vertical="center" wrapText="1"/>
    </xf>
    <xf numFmtId="165" fontId="2" fillId="0" borderId="14" xfId="0" applyNumberFormat="1" applyFont="1" applyBorder="1" applyAlignment="1" applyProtection="1">
      <alignment horizontal="center" vertical="center" wrapText="1"/>
    </xf>
    <xf numFmtId="49" fontId="2" fillId="0" borderId="24" xfId="0" applyNumberFormat="1" applyFont="1" applyBorder="1" applyAlignment="1" applyProtection="1">
      <alignment horizontal="center" vertical="center" wrapText="1"/>
    </xf>
    <xf numFmtId="165" fontId="2" fillId="0" borderId="10" xfId="0" applyNumberFormat="1" applyFont="1" applyBorder="1" applyAlignment="1" applyProtection="1">
      <alignment horizontal="center" vertical="center" wrapText="1"/>
    </xf>
    <xf numFmtId="165" fontId="2" fillId="0" borderId="22" xfId="0" applyNumberFormat="1" applyFont="1" applyBorder="1" applyAlignment="1" applyProtection="1">
      <alignment horizontal="center" vertical="center" wrapText="1"/>
    </xf>
    <xf numFmtId="165" fontId="2" fillId="0" borderId="23" xfId="0" applyNumberFormat="1" applyFont="1" applyBorder="1" applyAlignment="1" applyProtection="1">
      <alignment horizontal="center" vertical="center" wrapText="1"/>
    </xf>
    <xf numFmtId="165" fontId="2" fillId="0" borderId="5" xfId="0" applyNumberFormat="1" applyFont="1" applyBorder="1" applyAlignment="1" applyProtection="1">
      <alignment horizontal="center" vertical="center" wrapText="1"/>
    </xf>
    <xf numFmtId="165" fontId="2" fillId="0" borderId="8" xfId="0" applyNumberFormat="1" applyFont="1" applyBorder="1" applyAlignment="1" applyProtection="1">
      <alignment horizontal="center" vertical="center" wrapText="1"/>
    </xf>
    <xf numFmtId="165" fontId="3" fillId="0" borderId="15" xfId="0" applyNumberFormat="1" applyFont="1" applyBorder="1" applyAlignment="1" applyProtection="1">
      <alignment horizontal="center" vertical="center" wrapText="1"/>
    </xf>
    <xf numFmtId="0" fontId="4" fillId="2" borderId="4" xfId="0" applyFont="1" applyFill="1" applyBorder="1" applyAlignment="1" applyProtection="1">
      <alignment horizontal="center" vertical="center" wrapText="1"/>
    </xf>
    <xf numFmtId="165" fontId="2" fillId="0" borderId="19" xfId="0" applyNumberFormat="1" applyFont="1" applyBorder="1" applyAlignment="1" applyProtection="1">
      <alignment horizontal="center" vertical="center" wrapText="1"/>
    </xf>
    <xf numFmtId="164" fontId="2" fillId="0" borderId="19" xfId="0" applyNumberFormat="1" applyFont="1" applyBorder="1" applyAlignment="1" applyProtection="1">
      <alignment horizontal="center" vertical="center" wrapText="1"/>
    </xf>
    <xf numFmtId="0" fontId="2" fillId="0" borderId="19" xfId="0" applyFont="1" applyBorder="1" applyAlignment="1" applyProtection="1">
      <alignment horizontal="center" vertical="center" wrapText="1"/>
    </xf>
    <xf numFmtId="0" fontId="4" fillId="2" borderId="9" xfId="0" applyFont="1" applyFill="1" applyBorder="1" applyAlignment="1" applyProtection="1">
      <alignment horizontal="center" vertical="center" wrapText="1"/>
    </xf>
    <xf numFmtId="165" fontId="2" fillId="0" borderId="1" xfId="0" applyNumberFormat="1" applyFont="1" applyBorder="1" applyAlignment="1" applyProtection="1">
      <alignment horizontal="center" vertical="center" wrapText="1"/>
    </xf>
    <xf numFmtId="164" fontId="2" fillId="0" borderId="1" xfId="0" applyNumberFormat="1" applyFont="1" applyBorder="1" applyAlignment="1" applyProtection="1">
      <alignment horizontal="center" vertical="center" wrapText="1"/>
    </xf>
    <xf numFmtId="0" fontId="2" fillId="0" borderId="1" xfId="0" applyFont="1" applyBorder="1" applyAlignment="1" applyProtection="1">
      <alignment horizontal="center" vertical="center" wrapText="1"/>
    </xf>
    <xf numFmtId="165" fontId="2" fillId="0" borderId="15" xfId="0" applyNumberFormat="1" applyFont="1" applyBorder="1" applyAlignment="1" applyProtection="1">
      <alignment horizontal="center" vertical="center"/>
    </xf>
    <xf numFmtId="49" fontId="2" fillId="0" borderId="4" xfId="0" applyNumberFormat="1" applyFont="1" applyBorder="1" applyAlignment="1" applyProtection="1">
      <alignment horizontal="center" vertical="center"/>
    </xf>
    <xf numFmtId="49" fontId="2" fillId="0" borderId="9" xfId="0" applyNumberFormat="1" applyFont="1" applyBorder="1" applyAlignment="1" applyProtection="1">
      <alignment horizontal="center" vertical="center"/>
    </xf>
    <xf numFmtId="49" fontId="7" fillId="0" borderId="4" xfId="0" applyNumberFormat="1" applyFont="1" applyBorder="1" applyAlignment="1" applyProtection="1">
      <alignment horizontal="center" vertical="center" wrapText="1"/>
    </xf>
    <xf numFmtId="49" fontId="7" fillId="0" borderId="7" xfId="0" applyNumberFormat="1" applyFont="1" applyBorder="1" applyAlignment="1" applyProtection="1">
      <alignment horizontal="center" vertical="center" wrapText="1"/>
    </xf>
    <xf numFmtId="49" fontId="7" fillId="0" borderId="9" xfId="0" applyNumberFormat="1" applyFont="1" applyBorder="1" applyAlignment="1" applyProtection="1">
      <alignment horizontal="center" vertical="center" wrapText="1"/>
    </xf>
    <xf numFmtId="49" fontId="7" fillId="0" borderId="1" xfId="0" applyNumberFormat="1" applyFont="1" applyBorder="1" applyAlignment="1" applyProtection="1">
      <alignment horizontal="center" vertical="center" wrapText="1"/>
    </xf>
    <xf numFmtId="49" fontId="7" fillId="0" borderId="3" xfId="0" applyNumberFormat="1" applyFont="1" applyBorder="1" applyAlignment="1" applyProtection="1">
      <alignment horizontal="center" vertical="center" wrapText="1"/>
    </xf>
    <xf numFmtId="165" fontId="6" fillId="0" borderId="3" xfId="0" applyNumberFormat="1" applyFont="1" applyBorder="1" applyAlignment="1" applyProtection="1">
      <alignment horizontal="center" vertical="center" wrapText="1"/>
    </xf>
    <xf numFmtId="0" fontId="2" fillId="0" borderId="7" xfId="0" applyFont="1" applyBorder="1" applyAlignment="1" applyProtection="1">
      <alignment horizontal="center" vertical="center" wrapText="1"/>
    </xf>
    <xf numFmtId="0" fontId="2" fillId="0" borderId="25" xfId="0" applyFont="1" applyBorder="1" applyAlignment="1" applyProtection="1">
      <alignment horizontal="center" vertical="center" wrapText="1"/>
    </xf>
    <xf numFmtId="0" fontId="2" fillId="0" borderId="26" xfId="0" applyFont="1" applyBorder="1" applyAlignment="1" applyProtection="1">
      <alignment horizontal="center" vertical="center" wrapText="1"/>
    </xf>
    <xf numFmtId="165" fontId="7" fillId="0" borderId="15" xfId="0" applyNumberFormat="1" applyFont="1" applyBorder="1" applyAlignment="1" applyProtection="1">
      <alignment horizontal="center" vertical="center" wrapText="1"/>
    </xf>
    <xf numFmtId="165" fontId="2" fillId="0" borderId="4" xfId="0" applyNumberFormat="1" applyFont="1" applyBorder="1" applyAlignment="1" applyProtection="1">
      <alignment horizontal="center" vertical="center" wrapText="1"/>
    </xf>
    <xf numFmtId="165" fontId="2" fillId="0" borderId="9" xfId="0" applyNumberFormat="1" applyFont="1" applyBorder="1" applyAlignment="1" applyProtection="1">
      <alignment horizontal="center" vertical="center" wrapText="1"/>
    </xf>
    <xf numFmtId="0" fontId="2" fillId="0" borderId="15" xfId="0" applyFont="1" applyBorder="1" applyAlignment="1" applyProtection="1">
      <alignment horizontal="center" vertical="center"/>
    </xf>
    <xf numFmtId="0" fontId="4" fillId="2" borderId="12" xfId="0" applyFont="1" applyFill="1" applyBorder="1" applyAlignment="1" applyProtection="1">
      <alignment horizontal="center" vertical="center" wrapText="1"/>
    </xf>
    <xf numFmtId="0" fontId="4" fillId="2" borderId="27" xfId="0" applyFont="1" applyFill="1" applyBorder="1" applyAlignment="1" applyProtection="1">
      <alignment horizontal="center" vertical="center" wrapText="1"/>
    </xf>
    <xf numFmtId="0" fontId="2" fillId="0" borderId="28" xfId="0" applyFont="1" applyBorder="1" applyAlignment="1" applyProtection="1">
      <alignment horizontal="center" vertical="center" wrapText="1"/>
    </xf>
    <xf numFmtId="0" fontId="4" fillId="2" borderId="29" xfId="0" applyFont="1" applyFill="1" applyBorder="1" applyAlignment="1" applyProtection="1">
      <alignment horizontal="center" vertical="center" wrapText="1"/>
    </xf>
    <xf numFmtId="165" fontId="7" fillId="0" borderId="24" xfId="0" applyNumberFormat="1" applyFont="1" applyBorder="1" applyAlignment="1" applyProtection="1">
      <alignment horizontal="center" vertical="center" wrapText="1"/>
    </xf>
    <xf numFmtId="165" fontId="2" fillId="0" borderId="24" xfId="0" applyNumberFormat="1" applyFont="1" applyBorder="1" applyAlignment="1" applyProtection="1">
      <alignment horizontal="center" vertical="center" wrapText="1"/>
    </xf>
    <xf numFmtId="0" fontId="2" fillId="0" borderId="24" xfId="0" applyFont="1" applyBorder="1" applyAlignment="1" applyProtection="1">
      <alignment horizontal="center" vertical="center"/>
    </xf>
    <xf numFmtId="0" fontId="2" fillId="0" borderId="24" xfId="0" applyFont="1" applyBorder="1" applyAlignment="1" applyProtection="1">
      <alignment horizontal="center" vertical="center" wrapText="1"/>
    </xf>
    <xf numFmtId="164" fontId="2" fillId="0" borderId="24" xfId="0" applyNumberFormat="1" applyFont="1" applyBorder="1" applyAlignment="1" applyProtection="1">
      <alignment horizontal="center" vertical="center" wrapText="1"/>
    </xf>
    <xf numFmtId="49" fontId="7" fillId="0" borderId="24" xfId="0" applyNumberFormat="1" applyFont="1" applyBorder="1" applyAlignment="1" applyProtection="1">
      <alignment horizontal="center" vertical="center" wrapText="1"/>
    </xf>
    <xf numFmtId="0" fontId="7" fillId="0" borderId="3" xfId="0" applyFont="1" applyBorder="1" applyAlignment="1" applyProtection="1">
      <alignment horizontal="center" vertical="center" wrapText="1"/>
    </xf>
    <xf numFmtId="0" fontId="7" fillId="0" borderId="15" xfId="0" applyFont="1" applyBorder="1" applyAlignment="1" applyProtection="1">
      <alignment horizontal="center" vertical="center" wrapText="1"/>
    </xf>
    <xf numFmtId="164" fontId="7" fillId="0" borderId="3" xfId="0" applyNumberFormat="1" applyFont="1" applyBorder="1" applyAlignment="1" applyProtection="1">
      <alignment horizontal="center" vertical="center" wrapText="1"/>
    </xf>
    <xf numFmtId="0" fontId="7" fillId="0" borderId="10" xfId="0" applyFont="1" applyBorder="1" applyAlignment="1" applyProtection="1">
      <alignment horizontal="center" vertical="center" wrapText="1"/>
    </xf>
    <xf numFmtId="0" fontId="2" fillId="0" borderId="31" xfId="0" applyFont="1" applyBorder="1" applyAlignment="1" applyProtection="1">
      <alignment horizontal="center" vertical="center"/>
    </xf>
    <xf numFmtId="0" fontId="3" fillId="0" borderId="15" xfId="0" applyFont="1" applyBorder="1" applyAlignment="1" applyProtection="1">
      <alignment horizontal="center" vertical="center" wrapText="1"/>
    </xf>
    <xf numFmtId="165" fontId="2" fillId="5" borderId="3" xfId="0" applyNumberFormat="1" applyFont="1" applyFill="1" applyBorder="1" applyAlignment="1" applyProtection="1">
      <alignment horizontal="center" vertical="center" wrapText="1"/>
    </xf>
    <xf numFmtId="165" fontId="2" fillId="5" borderId="15" xfId="0" applyNumberFormat="1" applyFont="1" applyFill="1" applyBorder="1" applyAlignment="1" applyProtection="1">
      <alignment horizontal="center" vertical="center" wrapText="1"/>
    </xf>
    <xf numFmtId="0" fontId="2" fillId="5" borderId="15" xfId="0" applyFont="1" applyFill="1" applyBorder="1" applyAlignment="1" applyProtection="1">
      <alignment horizontal="center" vertical="center"/>
    </xf>
    <xf numFmtId="0" fontId="4" fillId="2" borderId="32" xfId="0" applyFont="1" applyFill="1" applyBorder="1" applyAlignment="1" applyProtection="1">
      <alignment horizontal="center" vertical="center" wrapText="1"/>
    </xf>
    <xf numFmtId="0" fontId="2" fillId="5" borderId="12" xfId="0" applyFont="1" applyFill="1" applyBorder="1" applyAlignment="1" applyProtection="1">
      <alignment horizontal="center" vertical="center"/>
    </xf>
    <xf numFmtId="165" fontId="2" fillId="5" borderId="12" xfId="0" applyNumberFormat="1" applyFont="1" applyFill="1" applyBorder="1" applyAlignment="1" applyProtection="1">
      <alignment horizontal="center" vertical="center" wrapText="1"/>
    </xf>
    <xf numFmtId="0" fontId="2" fillId="0" borderId="12" xfId="0" applyFont="1" applyBorder="1" applyAlignment="1" applyProtection="1">
      <alignment horizontal="center" vertical="center"/>
    </xf>
    <xf numFmtId="0" fontId="2" fillId="5" borderId="3" xfId="0" applyFont="1" applyFill="1" applyBorder="1" applyAlignment="1" applyProtection="1">
      <alignment horizontal="center" vertical="center"/>
    </xf>
    <xf numFmtId="49" fontId="2" fillId="4" borderId="17" xfId="0" applyNumberFormat="1" applyFont="1" applyFill="1" applyBorder="1" applyAlignment="1" applyProtection="1">
      <alignment horizontal="center" vertical="center" wrapText="1"/>
    </xf>
    <xf numFmtId="0" fontId="4" fillId="2" borderId="30" xfId="0" applyFont="1" applyFill="1" applyBorder="1" applyAlignment="1" applyProtection="1">
      <alignment horizontal="center" vertical="center" wrapText="1"/>
    </xf>
    <xf numFmtId="3" fontId="2" fillId="0" borderId="24" xfId="0" applyNumberFormat="1" applyFont="1" applyBorder="1" applyAlignment="1" applyProtection="1">
      <alignment horizontal="center" vertical="center" wrapText="1"/>
    </xf>
    <xf numFmtId="165" fontId="2" fillId="5" borderId="3" xfId="0" applyNumberFormat="1" applyFont="1" applyFill="1" applyBorder="1" applyAlignment="1" applyProtection="1">
      <alignment horizontal="center" vertical="center"/>
    </xf>
    <xf numFmtId="0" fontId="7" fillId="0" borderId="3" xfId="0" applyFont="1" applyBorder="1" applyAlignment="1" applyProtection="1">
      <alignment horizontal="center" vertical="center"/>
    </xf>
    <xf numFmtId="0" fontId="7" fillId="0" borderId="28" xfId="0" applyFont="1" applyBorder="1" applyAlignment="1" applyProtection="1">
      <alignment horizontal="center" vertical="center"/>
    </xf>
    <xf numFmtId="165" fontId="7" fillId="5" borderId="3" xfId="0" applyNumberFormat="1" applyFont="1" applyFill="1" applyBorder="1" applyAlignment="1" applyProtection="1">
      <alignment horizontal="center" vertical="center" wrapText="1"/>
    </xf>
    <xf numFmtId="0" fontId="7" fillId="0" borderId="12" xfId="0" applyFont="1" applyBorder="1" applyAlignment="1" applyProtection="1">
      <alignment horizontal="center" vertical="center"/>
    </xf>
    <xf numFmtId="0" fontId="7" fillId="0" borderId="12" xfId="0" applyFont="1" applyBorder="1" applyAlignment="1" applyProtection="1">
      <alignment horizontal="center" vertical="center" wrapText="1"/>
    </xf>
    <xf numFmtId="164" fontId="2" fillId="0" borderId="3" xfId="0" applyNumberFormat="1" applyFont="1" applyBorder="1" applyAlignment="1" applyProtection="1">
      <alignment horizontal="center" vertical="center"/>
    </xf>
    <xf numFmtId="166" fontId="2" fillId="0" borderId="3" xfId="1" applyFont="1" applyBorder="1" applyAlignment="1" applyProtection="1">
      <alignment horizontal="center" vertical="center"/>
    </xf>
    <xf numFmtId="166" fontId="2" fillId="0" borderId="28" xfId="1" applyFont="1" applyBorder="1" applyAlignment="1" applyProtection="1">
      <alignment horizontal="center" vertical="center" wrapText="1"/>
    </xf>
    <xf numFmtId="0" fontId="8" fillId="2" borderId="11" xfId="0" applyFont="1" applyFill="1" applyBorder="1" applyAlignment="1" applyProtection="1">
      <alignment horizontal="center" vertical="center" wrapText="1"/>
    </xf>
    <xf numFmtId="0" fontId="2" fillId="0" borderId="2" xfId="0" applyFont="1" applyBorder="1" applyAlignment="1" applyProtection="1">
      <alignment horizontal="center" vertical="center"/>
    </xf>
    <xf numFmtId="0" fontId="2" fillId="0" borderId="35" xfId="0" applyFont="1" applyBorder="1" applyAlignment="1" applyProtection="1">
      <alignment horizontal="center" vertical="center"/>
    </xf>
    <xf numFmtId="0" fontId="0" fillId="0" borderId="31" xfId="0" applyFont="1" applyBorder="1" applyAlignment="1" applyProtection="1">
      <alignment horizontal="center" vertical="center"/>
    </xf>
    <xf numFmtId="0" fontId="2" fillId="0" borderId="4" xfId="0" applyFont="1" applyBorder="1" applyAlignment="1" applyProtection="1">
      <alignment horizontal="center" vertical="center"/>
    </xf>
    <xf numFmtId="0" fontId="2" fillId="0" borderId="9" xfId="0" applyFont="1" applyBorder="1" applyAlignment="1" applyProtection="1">
      <alignment horizontal="center" vertical="center"/>
    </xf>
    <xf numFmtId="0" fontId="2" fillId="0" borderId="28" xfId="0" applyFont="1" applyBorder="1" applyAlignment="1" applyProtection="1">
      <alignment horizontal="center" vertical="center"/>
    </xf>
    <xf numFmtId="0" fontId="8" fillId="2" borderId="0" xfId="0" applyFont="1" applyFill="1" applyBorder="1" applyAlignment="1" applyProtection="1">
      <alignment horizontal="center" vertical="center" wrapText="1"/>
    </xf>
    <xf numFmtId="0" fontId="2" fillId="0" borderId="0" xfId="0" applyFont="1" applyBorder="1" applyAlignment="1" applyProtection="1">
      <alignment horizontal="center" vertical="center"/>
    </xf>
    <xf numFmtId="164" fontId="2" fillId="0" borderId="15" xfId="0" applyNumberFormat="1" applyFont="1" applyBorder="1" applyAlignment="1" applyProtection="1">
      <alignment horizontal="center" vertical="center"/>
    </xf>
    <xf numFmtId="0" fontId="0" fillId="0" borderId="36" xfId="0" applyFont="1" applyBorder="1" applyAlignment="1" applyProtection="1">
      <alignment horizontal="center" vertical="center"/>
    </xf>
    <xf numFmtId="0" fontId="2" fillId="0" borderId="19" xfId="0" applyFont="1" applyBorder="1" applyAlignment="1" applyProtection="1">
      <alignment horizontal="center" vertical="center"/>
    </xf>
    <xf numFmtId="0" fontId="2" fillId="0" borderId="1" xfId="0" applyFont="1" applyBorder="1" applyAlignment="1" applyProtection="1">
      <alignment horizontal="center" vertical="center"/>
    </xf>
    <xf numFmtId="0" fontId="8" fillId="2" borderId="2" xfId="0" applyFont="1" applyFill="1" applyBorder="1" applyAlignment="1" applyProtection="1">
      <alignment horizontal="center" vertical="center" wrapText="1"/>
    </xf>
    <xf numFmtId="0" fontId="2" fillId="0" borderId="7" xfId="0" applyFont="1" applyBorder="1" applyAlignment="1" applyProtection="1">
      <alignment horizontal="center" vertical="center"/>
    </xf>
    <xf numFmtId="0" fontId="2" fillId="6" borderId="3" xfId="0" applyFont="1" applyFill="1" applyBorder="1" applyAlignment="1" applyProtection="1">
      <alignment horizontal="center" vertical="center"/>
    </xf>
    <xf numFmtId="167" fontId="2" fillId="0" borderId="3" xfId="0" applyNumberFormat="1" applyFont="1" applyBorder="1" applyAlignment="1" applyProtection="1">
      <alignment horizontal="center" vertical="center"/>
    </xf>
    <xf numFmtId="0" fontId="2" fillId="0" borderId="5" xfId="0" applyFont="1" applyBorder="1" applyAlignment="1" applyProtection="1">
      <alignment horizontal="center" vertical="center"/>
    </xf>
    <xf numFmtId="0" fontId="2" fillId="0" borderId="38" xfId="0" applyFont="1" applyBorder="1" applyAlignment="1" applyProtection="1">
      <alignment horizontal="center" vertical="center"/>
    </xf>
    <xf numFmtId="0" fontId="8" fillId="2" borderId="32" xfId="0" applyFont="1" applyFill="1" applyBorder="1" applyAlignment="1" applyProtection="1">
      <alignment horizontal="center" vertical="center" wrapText="1"/>
    </xf>
    <xf numFmtId="165" fontId="2" fillId="0" borderId="12" xfId="0" applyNumberFormat="1" applyFont="1" applyBorder="1" applyAlignment="1" applyProtection="1">
      <alignment horizontal="center" vertical="center"/>
    </xf>
    <xf numFmtId="0" fontId="8" fillId="2" borderId="12" xfId="0" applyFont="1" applyFill="1" applyBorder="1" applyAlignment="1" applyProtection="1">
      <alignment horizontal="center" vertical="center" wrapText="1"/>
    </xf>
    <xf numFmtId="164" fontId="2" fillId="0" borderId="12" xfId="0" applyNumberFormat="1" applyFont="1" applyBorder="1" applyAlignment="1" applyProtection="1">
      <alignment horizontal="center" vertical="center"/>
    </xf>
    <xf numFmtId="0" fontId="8" fillId="2" borderId="7" xfId="0" applyFont="1" applyFill="1" applyBorder="1" applyAlignment="1" applyProtection="1">
      <alignment horizontal="center" vertical="center" wrapText="1"/>
    </xf>
    <xf numFmtId="0" fontId="2" fillId="0" borderId="21" xfId="0" applyFont="1" applyBorder="1" applyAlignment="1" applyProtection="1">
      <alignment horizontal="center" vertical="center"/>
    </xf>
    <xf numFmtId="165" fontId="2" fillId="0" borderId="3" xfId="0" applyNumberFormat="1" applyFont="1" applyBorder="1" applyAlignment="1" applyProtection="1">
      <alignment horizontal="center" vertical="center"/>
    </xf>
    <xf numFmtId="0" fontId="2" fillId="0" borderId="27" xfId="0" applyFont="1" applyBorder="1" applyAlignment="1" applyProtection="1">
      <alignment horizontal="center" vertical="center"/>
    </xf>
    <xf numFmtId="49" fontId="2" fillId="4" borderId="42" xfId="0" applyNumberFormat="1" applyFont="1" applyFill="1" applyBorder="1" applyAlignment="1" applyProtection="1">
      <alignment horizontal="center" vertical="center" wrapText="1"/>
    </xf>
    <xf numFmtId="0" fontId="8" fillId="2" borderId="21" xfId="0" applyFont="1" applyFill="1" applyBorder="1" applyAlignment="1" applyProtection="1">
      <alignment horizontal="center" vertical="center" wrapText="1"/>
    </xf>
    <xf numFmtId="0" fontId="2" fillId="0" borderId="2" xfId="0" applyFont="1" applyBorder="1" applyAlignment="1" applyProtection="1">
      <alignment horizontal="center" vertical="center" wrapText="1"/>
    </xf>
    <xf numFmtId="167" fontId="2" fillId="0" borderId="3" xfId="0" applyNumberFormat="1" applyFont="1" applyBorder="1" applyAlignment="1" applyProtection="1">
      <alignment horizontal="center" vertical="center" wrapText="1"/>
    </xf>
    <xf numFmtId="1" fontId="2" fillId="0" borderId="3" xfId="0" applyNumberFormat="1" applyFont="1" applyBorder="1" applyAlignment="1" applyProtection="1">
      <alignment horizontal="center" vertical="center" wrapText="1"/>
    </xf>
    <xf numFmtId="0" fontId="7" fillId="0" borderId="15" xfId="0" applyFont="1" applyBorder="1" applyAlignment="1" applyProtection="1">
      <alignment horizontal="center" vertical="center"/>
    </xf>
    <xf numFmtId="167" fontId="2" fillId="0" borderId="15" xfId="0" applyNumberFormat="1" applyFont="1" applyBorder="1" applyAlignment="1" applyProtection="1">
      <alignment horizontal="center" vertical="center" wrapText="1"/>
    </xf>
    <xf numFmtId="1" fontId="2" fillId="0" borderId="15" xfId="0" applyNumberFormat="1" applyFont="1" applyBorder="1" applyAlignment="1" applyProtection="1">
      <alignment horizontal="center" vertical="center" wrapText="1"/>
    </xf>
    <xf numFmtId="0" fontId="7" fillId="0" borderId="14" xfId="0" applyFont="1" applyBorder="1" applyAlignment="1" applyProtection="1">
      <alignment horizontal="center" vertical="center" wrapText="1"/>
    </xf>
    <xf numFmtId="0" fontId="7" fillId="0" borderId="15" xfId="3" applyFont="1" applyBorder="1" applyAlignment="1" applyProtection="1">
      <alignment horizontal="center" vertical="center"/>
    </xf>
    <xf numFmtId="0" fontId="1" fillId="0" borderId="15" xfId="2" applyFont="1" applyBorder="1" applyAlignment="1" applyProtection="1">
      <alignment horizontal="center" vertical="center" wrapText="1"/>
    </xf>
    <xf numFmtId="0" fontId="7" fillId="0" borderId="15" xfId="3" applyFont="1" applyBorder="1" applyAlignment="1" applyProtection="1">
      <alignment horizontal="center" vertical="center" wrapText="1"/>
    </xf>
    <xf numFmtId="0" fontId="7" fillId="0" borderId="14" xfId="3" applyFont="1" applyBorder="1" applyAlignment="1" applyProtection="1">
      <alignment horizontal="center" vertical="center" wrapText="1"/>
    </xf>
    <xf numFmtId="0" fontId="1" fillId="0" borderId="15" xfId="3" applyFont="1" applyBorder="1" applyAlignment="1" applyProtection="1">
      <alignment horizontal="center" vertical="center" wrapText="1"/>
    </xf>
    <xf numFmtId="0" fontId="2" fillId="0" borderId="3" xfId="3" applyFont="1" applyBorder="1" applyAlignment="1" applyProtection="1">
      <alignment horizontal="center" vertical="center" wrapText="1"/>
    </xf>
    <xf numFmtId="0" fontId="7" fillId="0" borderId="3" xfId="3" applyFont="1" applyBorder="1" applyAlignment="1" applyProtection="1">
      <alignment horizontal="center" vertical="center"/>
    </xf>
    <xf numFmtId="0" fontId="1" fillId="0" borderId="3" xfId="3" applyFont="1" applyBorder="1" applyAlignment="1" applyProtection="1">
      <alignment horizontal="center" vertical="center" wrapText="1"/>
    </xf>
    <xf numFmtId="0" fontId="7" fillId="0" borderId="3" xfId="3" applyFont="1" applyBorder="1" applyAlignment="1" applyProtection="1">
      <alignment horizontal="center" vertical="center" wrapText="1"/>
    </xf>
    <xf numFmtId="0" fontId="7" fillId="0" borderId="10" xfId="3" applyFont="1" applyBorder="1" applyAlignment="1" applyProtection="1">
      <alignment horizontal="center" vertical="center" wrapText="1"/>
    </xf>
    <xf numFmtId="0" fontId="7" fillId="0" borderId="8" xfId="0" applyFont="1" applyBorder="1" applyAlignment="1" applyProtection="1">
      <alignment horizontal="center" vertical="center" wrapText="1"/>
    </xf>
    <xf numFmtId="0" fontId="8" fillId="2" borderId="1" xfId="0" applyFont="1" applyFill="1" applyBorder="1" applyAlignment="1" applyProtection="1">
      <alignment horizontal="center" vertical="center" wrapText="1"/>
    </xf>
    <xf numFmtId="0" fontId="8" fillId="2" borderId="15" xfId="0" applyFont="1" applyFill="1" applyBorder="1" applyAlignment="1" applyProtection="1">
      <alignment horizontal="center" vertical="center" wrapText="1"/>
    </xf>
    <xf numFmtId="0" fontId="7" fillId="0" borderId="7" xfId="3" applyFont="1" applyBorder="1" applyAlignment="1" applyProtection="1">
      <alignment horizontal="center" vertical="center"/>
    </xf>
    <xf numFmtId="167" fontId="2" fillId="0" borderId="7" xfId="0" applyNumberFormat="1" applyFont="1" applyBorder="1" applyAlignment="1" applyProtection="1">
      <alignment horizontal="center" vertical="center" wrapText="1"/>
    </xf>
    <xf numFmtId="0" fontId="1" fillId="0" borderId="7" xfId="3" applyFont="1" applyBorder="1" applyAlignment="1" applyProtection="1">
      <alignment horizontal="center" vertical="center" wrapText="1"/>
    </xf>
    <xf numFmtId="0" fontId="7" fillId="0" borderId="7" xfId="3" applyFont="1" applyBorder="1" applyAlignment="1" applyProtection="1">
      <alignment horizontal="center" vertical="center" wrapText="1"/>
    </xf>
    <xf numFmtId="0" fontId="7" fillId="0" borderId="21" xfId="3" applyFont="1" applyBorder="1" applyAlignment="1" applyProtection="1">
      <alignment horizontal="center" vertical="center" wrapText="1"/>
    </xf>
    <xf numFmtId="0" fontId="7" fillId="0" borderId="7" xfId="0" applyFont="1" applyBorder="1" applyAlignment="1" applyProtection="1">
      <alignment horizontal="center" vertical="center"/>
    </xf>
    <xf numFmtId="0" fontId="7" fillId="0" borderId="7" xfId="0" applyFont="1" applyBorder="1" applyAlignment="1" applyProtection="1">
      <alignment horizontal="center" vertical="center" wrapText="1"/>
    </xf>
    <xf numFmtId="0" fontId="7" fillId="0" borderId="21" xfId="0" applyFont="1" applyBorder="1" applyAlignment="1" applyProtection="1">
      <alignment horizontal="center" vertical="center" wrapText="1"/>
    </xf>
    <xf numFmtId="0" fontId="7" fillId="0" borderId="1" xfId="3" applyFont="1" applyBorder="1" applyAlignment="1" applyProtection="1">
      <alignment horizontal="center" vertical="center"/>
    </xf>
    <xf numFmtId="167" fontId="2" fillId="0" borderId="1" xfId="0" applyNumberFormat="1" applyFont="1" applyBorder="1" applyAlignment="1" applyProtection="1">
      <alignment horizontal="center" vertical="center" wrapText="1"/>
    </xf>
    <xf numFmtId="0" fontId="1" fillId="0" borderId="1" xfId="3" applyFont="1" applyBorder="1" applyAlignment="1" applyProtection="1">
      <alignment horizontal="center" vertical="center" wrapText="1"/>
    </xf>
    <xf numFmtId="0" fontId="7" fillId="0" borderId="1" xfId="3" applyFont="1" applyBorder="1" applyAlignment="1" applyProtection="1">
      <alignment horizontal="center" vertical="center" wrapText="1"/>
    </xf>
    <xf numFmtId="0" fontId="7" fillId="0" borderId="23" xfId="3" applyFont="1" applyBorder="1" applyAlignment="1" applyProtection="1">
      <alignment horizontal="center" vertical="center" wrapText="1"/>
    </xf>
    <xf numFmtId="165" fontId="2" fillId="0" borderId="31" xfId="0" applyNumberFormat="1" applyFont="1" applyBorder="1" applyAlignment="1" applyProtection="1">
      <alignment horizontal="center" vertical="center" wrapText="1"/>
    </xf>
    <xf numFmtId="0" fontId="8" fillId="2" borderId="19" xfId="0" applyFont="1" applyFill="1" applyBorder="1" applyAlignment="1" applyProtection="1">
      <alignment horizontal="center" vertical="center" wrapText="1"/>
    </xf>
    <xf numFmtId="0" fontId="7" fillId="0" borderId="19" xfId="0" applyFont="1" applyBorder="1" applyAlignment="1" applyProtection="1">
      <alignment horizontal="center" vertical="center"/>
    </xf>
    <xf numFmtId="167" fontId="2" fillId="0" borderId="19" xfId="0" applyNumberFormat="1" applyFont="1" applyBorder="1" applyAlignment="1" applyProtection="1">
      <alignment horizontal="center" vertical="center" wrapText="1"/>
    </xf>
    <xf numFmtId="0" fontId="7" fillId="0" borderId="19" xfId="0" applyFont="1" applyBorder="1" applyAlignment="1" applyProtection="1">
      <alignment horizontal="center" vertical="center" wrapText="1"/>
    </xf>
    <xf numFmtId="0" fontId="7" fillId="0" borderId="22" xfId="0" applyFont="1" applyBorder="1" applyAlignment="1" applyProtection="1">
      <alignment horizontal="center" vertical="center" wrapText="1"/>
    </xf>
    <xf numFmtId="0" fontId="7" fillId="0" borderId="1" xfId="0" applyFont="1" applyBorder="1" applyAlignment="1" applyProtection="1">
      <alignment horizontal="center" vertical="center"/>
    </xf>
    <xf numFmtId="0" fontId="7" fillId="0" borderId="1" xfId="0" applyFont="1" applyBorder="1" applyAlignment="1" applyProtection="1">
      <alignment horizontal="center" vertical="center" wrapText="1"/>
    </xf>
    <xf numFmtId="0" fontId="7" fillId="0" borderId="23" xfId="0" applyFont="1" applyBorder="1" applyAlignment="1" applyProtection="1">
      <alignment horizontal="center" vertical="center" wrapText="1"/>
    </xf>
    <xf numFmtId="0" fontId="7" fillId="0" borderId="31" xfId="0" applyFont="1" applyBorder="1" applyAlignment="1" applyProtection="1">
      <alignment horizontal="center" vertical="center"/>
    </xf>
    <xf numFmtId="0" fontId="2" fillId="0" borderId="10" xfId="0" applyFont="1" applyBorder="1" applyAlignment="1" applyProtection="1">
      <alignment horizontal="center" vertical="center"/>
    </xf>
    <xf numFmtId="0" fontId="7" fillId="0" borderId="31" xfId="0" applyFont="1" applyBorder="1" applyAlignment="1" applyProtection="1">
      <alignment horizontal="center" vertical="center" wrapText="1"/>
    </xf>
    <xf numFmtId="0" fontId="7" fillId="0" borderId="12" xfId="3" applyFont="1" applyBorder="1" applyAlignment="1" applyProtection="1">
      <alignment horizontal="center" vertical="center"/>
    </xf>
    <xf numFmtId="167" fontId="2" fillId="0" borderId="12" xfId="0" applyNumberFormat="1" applyFont="1" applyBorder="1" applyAlignment="1" applyProtection="1">
      <alignment horizontal="center" vertical="center" wrapText="1"/>
    </xf>
    <xf numFmtId="0" fontId="1" fillId="0" borderId="12" xfId="3" applyFont="1" applyBorder="1" applyAlignment="1" applyProtection="1">
      <alignment horizontal="center" vertical="center" wrapText="1"/>
    </xf>
    <xf numFmtId="0" fontId="7" fillId="0" borderId="12" xfId="3" applyFont="1" applyBorder="1" applyAlignment="1" applyProtection="1">
      <alignment horizontal="center" vertical="center" wrapText="1"/>
    </xf>
    <xf numFmtId="0" fontId="7" fillId="0" borderId="20" xfId="3" applyFont="1" applyBorder="1" applyAlignment="1" applyProtection="1">
      <alignment horizontal="center" vertical="center" wrapText="1"/>
    </xf>
    <xf numFmtId="0" fontId="8" fillId="2" borderId="24" xfId="0" applyFont="1" applyFill="1" applyBorder="1" applyAlignment="1" applyProtection="1">
      <alignment horizontal="center" vertical="center" wrapText="1"/>
    </xf>
    <xf numFmtId="0" fontId="7" fillId="0" borderId="19" xfId="3" applyFont="1" applyBorder="1" applyAlignment="1" applyProtection="1">
      <alignment horizontal="center" vertical="center"/>
    </xf>
    <xf numFmtId="0" fontId="1" fillId="0" borderId="19" xfId="3" applyFont="1" applyBorder="1" applyAlignment="1" applyProtection="1">
      <alignment horizontal="center" vertical="center" wrapText="1"/>
    </xf>
    <xf numFmtId="0" fontId="7" fillId="0" borderId="19" xfId="3" applyFont="1" applyBorder="1" applyAlignment="1" applyProtection="1">
      <alignment horizontal="center" vertical="center" wrapText="1"/>
    </xf>
    <xf numFmtId="0" fontId="7" fillId="0" borderId="22" xfId="3" applyFont="1" applyBorder="1" applyAlignment="1" applyProtection="1">
      <alignment horizontal="center" vertical="center" wrapText="1"/>
    </xf>
    <xf numFmtId="0" fontId="10" fillId="0" borderId="3" xfId="0" applyFont="1" applyBorder="1" applyAlignment="1" applyProtection="1">
      <alignment horizontal="center" vertical="center"/>
    </xf>
    <xf numFmtId="0" fontId="0" fillId="0" borderId="3" xfId="0" applyFont="1" applyBorder="1" applyAlignment="1" applyProtection="1">
      <alignment horizontal="center" vertical="center"/>
    </xf>
    <xf numFmtId="0" fontId="7" fillId="0" borderId="28" xfId="0" applyFont="1" applyBorder="1" applyAlignment="1" applyProtection="1">
      <alignment horizontal="center" vertical="center" wrapText="1"/>
    </xf>
    <xf numFmtId="0" fontId="2" fillId="7" borderId="6" xfId="0" applyFont="1" applyFill="1" applyBorder="1" applyAlignment="1" applyProtection="1">
      <alignment horizontal="center" vertical="center" wrapText="1"/>
    </xf>
    <xf numFmtId="0" fontId="8" fillId="2" borderId="30" xfId="0" applyFont="1" applyFill="1" applyBorder="1" applyAlignment="1" applyProtection="1">
      <alignment horizontal="center" vertical="center" wrapText="1"/>
    </xf>
    <xf numFmtId="0" fontId="7" fillId="0" borderId="24" xfId="0" applyFont="1" applyBorder="1" applyAlignment="1" applyProtection="1">
      <alignment horizontal="center" vertical="center"/>
    </xf>
    <xf numFmtId="167" fontId="2" fillId="0" borderId="24" xfId="0" applyNumberFormat="1" applyFont="1" applyBorder="1" applyAlignment="1" applyProtection="1">
      <alignment horizontal="center" vertical="center" wrapText="1"/>
    </xf>
    <xf numFmtId="0" fontId="7" fillId="0" borderId="24" xfId="0" applyFont="1" applyBorder="1" applyAlignment="1" applyProtection="1">
      <alignment horizontal="center" vertical="center" wrapText="1"/>
    </xf>
    <xf numFmtId="0" fontId="7" fillId="0" borderId="38" xfId="0" applyFont="1" applyBorder="1" applyAlignment="1" applyProtection="1">
      <alignment horizontal="center" vertical="center" wrapText="1"/>
    </xf>
    <xf numFmtId="165" fontId="7" fillId="0" borderId="7" xfId="0" applyNumberFormat="1" applyFont="1" applyBorder="1" applyAlignment="1" applyProtection="1">
      <alignment horizontal="center" vertical="center"/>
    </xf>
    <xf numFmtId="165" fontId="7" fillId="0" borderId="7" xfId="0" applyNumberFormat="1" applyFont="1" applyBorder="1" applyAlignment="1" applyProtection="1">
      <alignment horizontal="center" vertical="center" wrapText="1"/>
    </xf>
    <xf numFmtId="165" fontId="7" fillId="0" borderId="21" xfId="0" applyNumberFormat="1" applyFont="1" applyBorder="1" applyAlignment="1" applyProtection="1">
      <alignment horizontal="center" vertical="center" wrapText="1"/>
    </xf>
    <xf numFmtId="3" fontId="2" fillId="0" borderId="7" xfId="0" applyNumberFormat="1" applyFont="1" applyBorder="1" applyAlignment="1" applyProtection="1">
      <alignment horizontal="center" vertical="center" wrapText="1"/>
    </xf>
    <xf numFmtId="3" fontId="7" fillId="0" borderId="21" xfId="0" applyNumberFormat="1" applyFont="1" applyBorder="1" applyAlignment="1" applyProtection="1">
      <alignment horizontal="center" vertical="center" wrapText="1"/>
    </xf>
    <xf numFmtId="0" fontId="8" fillId="2" borderId="2" xfId="0" applyFont="1" applyFill="1" applyBorder="1" applyAlignment="1" applyProtection="1">
      <alignment horizontal="center" vertical="center"/>
    </xf>
    <xf numFmtId="167" fontId="2" fillId="0" borderId="12" xfId="0" applyNumberFormat="1" applyFont="1" applyBorder="1" applyAlignment="1" applyProtection="1">
      <alignment horizontal="center" vertical="center"/>
    </xf>
    <xf numFmtId="1" fontId="2" fillId="0" borderId="12" xfId="0" applyNumberFormat="1" applyFont="1" applyBorder="1" applyAlignment="1" applyProtection="1">
      <alignment horizontal="center" vertical="center"/>
    </xf>
    <xf numFmtId="0" fontId="7" fillId="0" borderId="20" xfId="0" applyFont="1" applyBorder="1" applyAlignment="1" applyProtection="1">
      <alignment horizontal="center" vertical="center" wrapText="1"/>
    </xf>
    <xf numFmtId="1" fontId="2" fillId="0" borderId="3" xfId="0" applyNumberFormat="1" applyFont="1" applyBorder="1" applyAlignment="1" applyProtection="1">
      <alignment horizontal="center" vertical="center"/>
    </xf>
    <xf numFmtId="0" fontId="2" fillId="0" borderId="43" xfId="0" applyFont="1" applyBorder="1" applyAlignment="1" applyProtection="1">
      <alignment horizontal="center" vertical="center" wrapText="1"/>
    </xf>
    <xf numFmtId="0" fontId="8" fillId="2" borderId="3" xfId="0" applyFont="1" applyFill="1" applyBorder="1" applyAlignment="1" applyProtection="1">
      <alignment horizontal="center" vertical="center"/>
    </xf>
    <xf numFmtId="167" fontId="2" fillId="0" borderId="19" xfId="0" applyNumberFormat="1" applyFont="1" applyBorder="1" applyAlignment="1" applyProtection="1">
      <alignment horizontal="center" vertical="center"/>
    </xf>
    <xf numFmtId="1" fontId="2" fillId="0" borderId="19" xfId="0" applyNumberFormat="1" applyFont="1" applyBorder="1" applyAlignment="1" applyProtection="1">
      <alignment horizontal="center" vertical="center"/>
    </xf>
    <xf numFmtId="165" fontId="2" fillId="0" borderId="7" xfId="0" applyNumberFormat="1" applyFont="1" applyBorder="1" applyAlignment="1" applyProtection="1">
      <alignment horizontal="center" vertical="center"/>
    </xf>
    <xf numFmtId="167" fontId="2" fillId="0" borderId="1" xfId="0" applyNumberFormat="1" applyFont="1" applyBorder="1" applyAlignment="1" applyProtection="1">
      <alignment horizontal="center" vertical="center"/>
    </xf>
    <xf numFmtId="0" fontId="2" fillId="0" borderId="44" xfId="0" applyFont="1" applyBorder="1" applyAlignment="1" applyProtection="1">
      <alignment horizontal="center" vertical="center"/>
    </xf>
    <xf numFmtId="0" fontId="8" fillId="2" borderId="46" xfId="0" applyFont="1" applyFill="1" applyBorder="1" applyAlignment="1" applyProtection="1">
      <alignment horizontal="center" vertical="center" wrapText="1"/>
    </xf>
    <xf numFmtId="0" fontId="2" fillId="0" borderId="31" xfId="0" applyFont="1" applyBorder="1" applyAlignment="1" applyProtection="1">
      <alignment horizontal="center" vertical="center" wrapText="1"/>
    </xf>
    <xf numFmtId="0" fontId="8" fillId="2" borderId="47" xfId="0" applyFont="1" applyFill="1" applyBorder="1" applyAlignment="1" applyProtection="1">
      <alignment horizontal="center" vertical="center" wrapText="1"/>
    </xf>
    <xf numFmtId="0" fontId="2" fillId="0" borderId="48" xfId="0" applyFont="1" applyBorder="1" applyAlignment="1" applyProtection="1">
      <alignment horizontal="center" vertical="center" wrapText="1"/>
    </xf>
    <xf numFmtId="167" fontId="2" fillId="0" borderId="15" xfId="0" applyNumberFormat="1" applyFont="1" applyBorder="1" applyAlignment="1" applyProtection="1">
      <alignment horizontal="center" vertical="center"/>
    </xf>
    <xf numFmtId="0" fontId="2" fillId="0" borderId="15" xfId="0" applyFont="1" applyBorder="1" applyAlignment="1" applyProtection="1">
      <alignment horizontal="center"/>
    </xf>
    <xf numFmtId="0" fontId="2" fillId="0" borderId="15" xfId="0" applyFont="1" applyBorder="1" applyAlignment="1" applyProtection="1">
      <alignment horizontal="center" wrapText="1"/>
    </xf>
    <xf numFmtId="0" fontId="2" fillId="0" borderId="3" xfId="0" applyFont="1" applyBorder="1" applyAlignment="1" applyProtection="1">
      <alignment horizontal="center"/>
    </xf>
    <xf numFmtId="0" fontId="2" fillId="0" borderId="28" xfId="0" applyFont="1" applyBorder="1" applyAlignment="1" applyProtection="1">
      <alignment horizontal="center" wrapText="1"/>
    </xf>
    <xf numFmtId="3" fontId="2" fillId="0" borderId="28" xfId="0" applyNumberFormat="1" applyFont="1" applyBorder="1" applyAlignment="1" applyProtection="1">
      <alignment horizontal="center" vertical="center" wrapText="1"/>
    </xf>
    <xf numFmtId="167" fontId="2" fillId="0" borderId="7" xfId="0" applyNumberFormat="1" applyFont="1" applyBorder="1" applyAlignment="1" applyProtection="1">
      <alignment horizontal="center" vertical="center"/>
    </xf>
    <xf numFmtId="0" fontId="0" fillId="0" borderId="49" xfId="0" applyFont="1" applyBorder="1" applyAlignment="1" applyProtection="1">
      <alignment horizontal="center" vertical="center" wrapText="1"/>
    </xf>
    <xf numFmtId="0" fontId="2" fillId="7" borderId="37" xfId="0" applyFont="1" applyFill="1" applyBorder="1" applyAlignment="1" applyProtection="1">
      <alignment horizontal="center" vertical="center" wrapText="1"/>
    </xf>
    <xf numFmtId="0" fontId="2" fillId="0" borderId="1" xfId="0" applyFont="1" applyBorder="1" applyAlignment="1" applyProtection="1">
      <alignment horizontal="center"/>
    </xf>
    <xf numFmtId="0" fontId="2" fillId="0" borderId="1" xfId="0" applyFont="1" applyBorder="1" applyAlignment="1" applyProtection="1">
      <alignment horizontal="center" wrapText="1"/>
    </xf>
    <xf numFmtId="0" fontId="2" fillId="0" borderId="7" xfId="0" applyFont="1" applyBorder="1" applyAlignment="1" applyProtection="1">
      <alignment horizontal="center"/>
    </xf>
    <xf numFmtId="0" fontId="2" fillId="0" borderId="7" xfId="0" applyFont="1" applyBorder="1" applyAlignment="1" applyProtection="1">
      <alignment horizontal="center" wrapText="1"/>
    </xf>
    <xf numFmtId="0" fontId="12" fillId="2" borderId="1" xfId="4" applyFont="1" applyFill="1" applyBorder="1" applyAlignment="1" applyProtection="1">
      <alignment horizontal="center" vertical="center" wrapText="1"/>
    </xf>
    <xf numFmtId="165" fontId="3" fillId="0" borderId="1" xfId="4" applyNumberFormat="1" applyFont="1" applyBorder="1" applyAlignment="1" applyProtection="1">
      <alignment horizontal="center" vertical="center" wrapText="1"/>
    </xf>
    <xf numFmtId="0" fontId="3" fillId="0" borderId="1" xfId="4" applyFont="1" applyBorder="1" applyAlignment="1" applyProtection="1">
      <alignment horizontal="center" vertical="center" wrapText="1"/>
    </xf>
    <xf numFmtId="165" fontId="3" fillId="0" borderId="9" xfId="4" applyNumberFormat="1" applyFont="1" applyBorder="1" applyAlignment="1" applyProtection="1">
      <alignment horizontal="center" vertical="center" wrapText="1"/>
    </xf>
    <xf numFmtId="165" fontId="3" fillId="0" borderId="23" xfId="4" applyNumberFormat="1" applyFont="1" applyBorder="1" applyAlignment="1" applyProtection="1">
      <alignment horizontal="center" vertical="center" wrapText="1"/>
    </xf>
    <xf numFmtId="0" fontId="12" fillId="2" borderId="2" xfId="4" applyFont="1" applyFill="1" applyBorder="1" applyAlignment="1" applyProtection="1">
      <alignment horizontal="center" vertical="center" wrapText="1"/>
    </xf>
    <xf numFmtId="165" fontId="3" fillId="0" borderId="3" xfId="4" applyNumberFormat="1" applyFont="1" applyBorder="1" applyAlignment="1" applyProtection="1">
      <alignment horizontal="center" vertical="center" wrapText="1"/>
    </xf>
    <xf numFmtId="0" fontId="3" fillId="0" borderId="3" xfId="4" applyFont="1" applyBorder="1" applyAlignment="1" applyProtection="1">
      <alignment horizontal="center" vertical="center" wrapText="1"/>
    </xf>
    <xf numFmtId="165" fontId="3" fillId="0" borderId="4" xfId="4" applyNumberFormat="1" applyFont="1" applyBorder="1" applyAlignment="1" applyProtection="1">
      <alignment horizontal="center" vertical="center" wrapText="1"/>
    </xf>
    <xf numFmtId="165" fontId="3" fillId="0" borderId="10" xfId="4" applyNumberFormat="1" applyFont="1" applyBorder="1" applyAlignment="1" applyProtection="1">
      <alignment horizontal="center" vertical="center" wrapText="1"/>
    </xf>
    <xf numFmtId="0" fontId="12" fillId="2" borderId="15" xfId="4" applyFont="1" applyFill="1" applyBorder="1" applyAlignment="1" applyProtection="1">
      <alignment horizontal="center" vertical="center" wrapText="1"/>
    </xf>
    <xf numFmtId="165" fontId="3" fillId="0" borderId="15" xfId="4" applyNumberFormat="1" applyFont="1" applyBorder="1" applyAlignment="1" applyProtection="1">
      <alignment horizontal="center" vertical="center" wrapText="1"/>
    </xf>
    <xf numFmtId="0" fontId="3" fillId="0" borderId="15" xfId="4" applyFont="1" applyBorder="1" applyAlignment="1" applyProtection="1">
      <alignment horizontal="center" vertical="center" wrapText="1"/>
    </xf>
    <xf numFmtId="165" fontId="3" fillId="0" borderId="14" xfId="4" applyNumberFormat="1" applyFont="1" applyBorder="1" applyAlignment="1" applyProtection="1">
      <alignment horizontal="center" vertical="center" wrapText="1"/>
    </xf>
    <xf numFmtId="165" fontId="3" fillId="0" borderId="12" xfId="4" applyNumberFormat="1" applyFont="1" applyBorder="1" applyAlignment="1" applyProtection="1">
      <alignment horizontal="center" vertical="center" wrapText="1"/>
    </xf>
    <xf numFmtId="165" fontId="3" fillId="0" borderId="0" xfId="4" applyNumberFormat="1" applyFont="1" applyBorder="1" applyAlignment="1" applyProtection="1">
      <alignment horizontal="center" vertical="center" wrapText="1"/>
    </xf>
    <xf numFmtId="0" fontId="12" fillId="2" borderId="32" xfId="4" applyFont="1" applyFill="1" applyBorder="1" applyAlignment="1" applyProtection="1">
      <alignment horizontal="center" vertical="center" wrapText="1"/>
    </xf>
    <xf numFmtId="0" fontId="3" fillId="0" borderId="12" xfId="4" applyFont="1" applyBorder="1" applyAlignment="1" applyProtection="1">
      <alignment horizontal="center" vertical="center" wrapText="1"/>
    </xf>
    <xf numFmtId="165" fontId="3" fillId="0" borderId="50" xfId="4" applyNumberFormat="1" applyFont="1" applyBorder="1" applyAlignment="1" applyProtection="1">
      <alignment horizontal="center" vertical="center" wrapText="1"/>
    </xf>
    <xf numFmtId="165" fontId="3" fillId="0" borderId="28" xfId="4" applyNumberFormat="1" applyFont="1" applyBorder="1" applyAlignment="1" applyProtection="1">
      <alignment horizontal="center" vertical="center" wrapText="1"/>
    </xf>
    <xf numFmtId="0" fontId="12" fillId="2" borderId="24" xfId="4" applyFont="1" applyFill="1" applyBorder="1" applyAlignment="1" applyProtection="1">
      <alignment horizontal="center" vertical="center" wrapText="1"/>
    </xf>
    <xf numFmtId="165" fontId="3" fillId="0" borderId="24" xfId="4" applyNumberFormat="1" applyFont="1" applyBorder="1" applyAlignment="1" applyProtection="1">
      <alignment horizontal="center" vertical="center" wrapText="1"/>
    </xf>
    <xf numFmtId="0" fontId="3" fillId="0" borderId="24" xfId="4" applyFont="1" applyBorder="1" applyAlignment="1" applyProtection="1">
      <alignment horizontal="center" vertical="center" wrapText="1"/>
    </xf>
    <xf numFmtId="165" fontId="3" fillId="0" borderId="38" xfId="4" applyNumberFormat="1" applyFont="1" applyBorder="1" applyAlignment="1" applyProtection="1">
      <alignment horizontal="center" vertical="center" wrapText="1"/>
    </xf>
    <xf numFmtId="0" fontId="2" fillId="0" borderId="43" xfId="4" applyFont="1" applyBorder="1" applyAlignment="1" applyProtection="1">
      <alignment horizontal="center" vertical="center"/>
    </xf>
    <xf numFmtId="165" fontId="3" fillId="0" borderId="7" xfId="4" applyNumberFormat="1" applyFont="1" applyBorder="1" applyAlignment="1" applyProtection="1">
      <alignment horizontal="center" vertical="center" wrapText="1"/>
    </xf>
    <xf numFmtId="0" fontId="0" fillId="8" borderId="7" xfId="4" applyFont="1" applyFill="1" applyBorder="1" applyAlignment="1" applyProtection="1">
      <alignment horizontal="center" vertical="center" wrapText="1"/>
    </xf>
    <xf numFmtId="0" fontId="12" fillId="2" borderId="52" xfId="4" applyFont="1" applyFill="1" applyBorder="1" applyAlignment="1" applyProtection="1">
      <alignment horizontal="center" vertical="center" wrapText="1"/>
    </xf>
    <xf numFmtId="165" fontId="3" fillId="0" borderId="52" xfId="4" applyNumberFormat="1" applyFont="1" applyBorder="1" applyAlignment="1" applyProtection="1">
      <alignment horizontal="center" vertical="center" wrapText="1"/>
    </xf>
    <xf numFmtId="165" fontId="3" fillId="0" borderId="5" xfId="4" applyNumberFormat="1" applyFont="1" applyBorder="1" applyAlignment="1" applyProtection="1">
      <alignment horizontal="center" vertical="center" wrapText="1"/>
    </xf>
    <xf numFmtId="0" fontId="3" fillId="0" borderId="52" xfId="4" applyFont="1" applyBorder="1" applyAlignment="1" applyProtection="1">
      <alignment horizontal="center" vertical="center" wrapText="1"/>
    </xf>
    <xf numFmtId="0" fontId="3" fillId="0" borderId="4" xfId="4" applyFont="1" applyBorder="1" applyAlignment="1" applyProtection="1">
      <alignment horizontal="center" vertical="center" wrapText="1"/>
    </xf>
    <xf numFmtId="0" fontId="3" fillId="0" borderId="16" xfId="4" applyFont="1" applyBorder="1" applyAlignment="1" applyProtection="1">
      <alignment horizontal="center" vertical="center" wrapText="1"/>
    </xf>
    <xf numFmtId="0" fontId="0" fillId="0" borderId="3" xfId="0" applyFont="1" applyBorder="1" applyAlignment="1" applyProtection="1">
      <alignment horizontal="center" vertical="center" wrapText="1"/>
    </xf>
    <xf numFmtId="165" fontId="0" fillId="0" borderId="3" xfId="0" applyNumberFormat="1" applyBorder="1" applyAlignment="1" applyProtection="1">
      <alignment horizontal="center" vertical="center"/>
    </xf>
    <xf numFmtId="0" fontId="12" fillId="10" borderId="7" xfId="0" applyFont="1" applyFill="1" applyBorder="1" applyAlignment="1" applyProtection="1">
      <alignment horizontal="center" vertical="center"/>
    </xf>
    <xf numFmtId="0" fontId="12" fillId="10" borderId="22" xfId="0" applyFont="1" applyFill="1" applyBorder="1" applyAlignment="1" applyProtection="1">
      <alignment horizontal="center" vertical="center"/>
    </xf>
    <xf numFmtId="0" fontId="16" fillId="11" borderId="7" xfId="0" applyFont="1" applyFill="1" applyBorder="1" applyAlignment="1" applyProtection="1">
      <alignment horizontal="center" vertical="center"/>
    </xf>
    <xf numFmtId="0" fontId="9" fillId="11" borderId="7" xfId="0" applyFont="1" applyFill="1" applyBorder="1" applyAlignment="1" applyProtection="1">
      <alignment horizontal="center" vertical="center"/>
    </xf>
    <xf numFmtId="0" fontId="14" fillId="11" borderId="7" xfId="0" applyFont="1" applyFill="1" applyBorder="1" applyAlignment="1" applyProtection="1">
      <alignment horizontal="center" vertical="center" wrapText="1"/>
    </xf>
  </cellXfs>
  <cellStyles count="5">
    <cellStyle name="Hiperlink" xfId="2" builtinId="8"/>
    <cellStyle name="Hyperlink 1" xfId="3"/>
    <cellStyle name="Moeda" xfId="1" builtinId="4"/>
    <cellStyle name="Normal" xfId="0" builtinId="0"/>
    <cellStyle name="Normal 2" xfId="4"/>
  </cellStyles>
  <dxfs count="0"/>
  <tableStyles count="0" defaultTableStyle="TableStyleMedium2" defaultPivotStyle="PivotStyleLight16"/>
  <colors>
    <indexedColors>
      <rgbColor rgb="FF000000"/>
      <rgbColor rgb="FFFFFFFF"/>
      <rgbColor rgb="FFC00000"/>
      <rgbColor rgb="FF00FF00"/>
      <rgbColor rgb="FF0000FF"/>
      <rgbColor rgb="FFFFFF00"/>
      <rgbColor rgb="FFFF00FF"/>
      <rgbColor rgb="FF00FFFF"/>
      <rgbColor rgb="FF7E0021"/>
      <rgbColor rgb="FF007716"/>
      <rgbColor rgb="FF000080"/>
      <rgbColor rgb="FF548235"/>
      <rgbColor rgb="FF800080"/>
      <rgbColor rgb="FF008080"/>
      <rgbColor rgb="FFC9C9C9"/>
      <rgbColor rgb="FF808080"/>
      <rgbColor rgb="FF5B9BD5"/>
      <rgbColor rgb="FF993366"/>
      <rgbColor rgb="FFF2F2F2"/>
      <rgbColor rgb="FFEDEDED"/>
      <rgbColor rgb="FF660066"/>
      <rgbColor rgb="FFFF420E"/>
      <rgbColor rgb="FF0563C1"/>
      <rgbColor rgb="FFD9D9D9"/>
      <rgbColor rgb="FF000080"/>
      <rgbColor rgb="FFFF00FF"/>
      <rgbColor rgb="FFFFD320"/>
      <rgbColor rgb="FF00FFFF"/>
      <rgbColor rgb="FF800080"/>
      <rgbColor rgb="FF800000"/>
      <rgbColor rgb="FF008080"/>
      <rgbColor rgb="FF0000FF"/>
      <rgbColor rgb="FF00CCFF"/>
      <rgbColor rgb="FFCCFFFF"/>
      <rgbColor rgb="FFCCFFCC"/>
      <rgbColor rgb="FFFFFF99"/>
      <rgbColor rgb="FFA9D18E"/>
      <rgbColor rgb="FFFF99CC"/>
      <rgbColor rgb="FFCC99FF"/>
      <rgbColor rgb="FFFFCC99"/>
      <rgbColor rgb="FF4472C4"/>
      <rgbColor rgb="FF33CCCC"/>
      <rgbColor rgb="FF99CC00"/>
      <rgbColor rgb="FFFFC000"/>
      <rgbColor rgb="FFFF9900"/>
      <rgbColor rgb="FFED7D31"/>
      <rgbColor rgb="FF666699"/>
      <rgbColor rgb="FFA5A5A5"/>
      <rgbColor rgb="FF01356F"/>
      <rgbColor rgb="FF579D1C"/>
      <rgbColor rgb="FF003300"/>
      <rgbColor rgb="FF333300"/>
      <rgbColor rgb="FFC9211E"/>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pt-BR"/>
  <c:roundedCorners val="0"/>
  <c:style val="2"/>
  <c:chart>
    <c:title>
      <c:tx>
        <c:rich>
          <a:bodyPr rot="0"/>
          <a:lstStyle/>
          <a:p>
            <a:pPr>
              <a:defRPr lang="pt-BR" sz="1800" b="1" strike="noStrike" spc="-1">
                <a:solidFill>
                  <a:srgbClr val="000000"/>
                </a:solidFill>
                <a:latin typeface="Calibri"/>
                <a:ea typeface="DejaVu Sans"/>
              </a:defRPr>
            </a:pPr>
            <a:r>
              <a:rPr lang="pt-BR" sz="1800" b="1" strike="noStrike" spc="-1">
                <a:solidFill>
                  <a:srgbClr val="000000"/>
                </a:solidFill>
                <a:latin typeface="Calibri"/>
                <a:ea typeface="DejaVu Sans"/>
              </a:rPr>
              <a:t>Proteções anuais de ativos da UnB pelo CDT (1992-2023) </a:t>
            </a:r>
          </a:p>
        </c:rich>
      </c:tx>
      <c:overlay val="0"/>
      <c:spPr>
        <a:noFill/>
        <a:ln w="0">
          <a:noFill/>
        </a:ln>
      </c:spPr>
    </c:title>
    <c:autoTitleDeleted val="0"/>
    <c:plotArea>
      <c:layout/>
      <c:barChart>
        <c:barDir val="col"/>
        <c:grouping val="clustered"/>
        <c:varyColors val="0"/>
        <c:ser>
          <c:idx val="0"/>
          <c:order val="0"/>
          <c:tx>
            <c:strRef>
              <c:f>QUANTITATIVO!$B$2</c:f>
              <c:strCache>
                <c:ptCount val="1"/>
                <c:pt idx="0">
                  <c:v>PATENTE</c:v>
                </c:pt>
              </c:strCache>
            </c:strRef>
          </c:tx>
          <c:spPr>
            <a:solidFill>
              <a:srgbClr val="4472C4"/>
            </a:solidFill>
            <a:ln w="0">
              <a:noFill/>
            </a:ln>
          </c:spPr>
          <c:invertIfNegative val="0"/>
          <c:dLbls>
            <c:spPr>
              <a:noFill/>
              <a:ln>
                <a:noFill/>
              </a:ln>
              <a:effectLst/>
            </c:spPr>
            <c:txPr>
              <a:bodyPr wrap="square"/>
              <a:lstStyle/>
              <a:p>
                <a:pPr>
                  <a:defRPr sz="1000" b="1" strike="noStrike" spc="-1">
                    <a:solidFill>
                      <a:srgbClr val="000000"/>
                    </a:solidFill>
                    <a:latin typeface="Calibri"/>
                    <a:ea typeface="DejaVu Sans"/>
                  </a:defRPr>
                </a:pPr>
                <a:endParaRPr lang="pt-BR"/>
              </a:p>
            </c:txPr>
            <c:dLblPos val="outEnd"/>
            <c:showLegendKey val="0"/>
            <c:showVal val="1"/>
            <c:showCatName val="0"/>
            <c:showSerName val="0"/>
            <c:showPercent val="0"/>
            <c:showBubbleSize val="1"/>
            <c:separator>; </c:separator>
            <c:showLeaderLines val="0"/>
            <c:extLst>
              <c:ext xmlns:c15="http://schemas.microsoft.com/office/drawing/2012/chart" uri="{CE6537A1-D6FC-4f65-9D91-7224C49458BB}">
                <c15:showLeaderLines val="0"/>
              </c:ext>
            </c:extLst>
          </c:dLbls>
          <c:cat>
            <c:numRef>
              <c:f>QUANTITATIVO!$A$3:$A$32</c:f>
              <c:numCache>
                <c:formatCode>General</c:formatCode>
                <c:ptCount val="30"/>
                <c:pt idx="0">
                  <c:v>1992</c:v>
                </c:pt>
                <c:pt idx="1">
                  <c:v>1993</c:v>
                </c:pt>
                <c:pt idx="2">
                  <c:v>1995</c:v>
                </c:pt>
                <c:pt idx="3">
                  <c:v>1998</c:v>
                </c:pt>
                <c:pt idx="4">
                  <c:v>1999</c:v>
                </c:pt>
                <c:pt idx="5">
                  <c:v>2000</c:v>
                </c:pt>
                <c:pt idx="6">
                  <c:v>2001</c:v>
                </c:pt>
                <c:pt idx="7">
                  <c:v>2002</c:v>
                </c:pt>
                <c:pt idx="8">
                  <c:v>2003</c:v>
                </c:pt>
                <c:pt idx="9">
                  <c:v>2004</c:v>
                </c:pt>
                <c:pt idx="10">
                  <c:v>2005</c:v>
                </c:pt>
                <c:pt idx="11">
                  <c:v>2006</c:v>
                </c:pt>
                <c:pt idx="12">
                  <c:v>2007</c:v>
                </c:pt>
                <c:pt idx="13">
                  <c:v>2008</c:v>
                </c:pt>
                <c:pt idx="14">
                  <c:v>2009</c:v>
                </c:pt>
                <c:pt idx="15">
                  <c:v>2010</c:v>
                </c:pt>
                <c:pt idx="16">
                  <c:v>2011</c:v>
                </c:pt>
                <c:pt idx="17">
                  <c:v>2012</c:v>
                </c:pt>
                <c:pt idx="18">
                  <c:v>2013</c:v>
                </c:pt>
                <c:pt idx="19">
                  <c:v>2014</c:v>
                </c:pt>
                <c:pt idx="20">
                  <c:v>2015</c:v>
                </c:pt>
                <c:pt idx="21">
                  <c:v>2016</c:v>
                </c:pt>
                <c:pt idx="22">
                  <c:v>2017</c:v>
                </c:pt>
                <c:pt idx="23">
                  <c:v>2018</c:v>
                </c:pt>
                <c:pt idx="24">
                  <c:v>2019</c:v>
                </c:pt>
                <c:pt idx="25">
                  <c:v>2020</c:v>
                </c:pt>
                <c:pt idx="26">
                  <c:v>2021</c:v>
                </c:pt>
                <c:pt idx="27">
                  <c:v>2022</c:v>
                </c:pt>
                <c:pt idx="28">
                  <c:v>2023</c:v>
                </c:pt>
                <c:pt idx="29">
                  <c:v>2024</c:v>
                </c:pt>
              </c:numCache>
            </c:numRef>
          </c:cat>
          <c:val>
            <c:numRef>
              <c:f>QUANTITATIVO!$B$3:$B$32</c:f>
              <c:numCache>
                <c:formatCode>General</c:formatCode>
                <c:ptCount val="30"/>
                <c:pt idx="0">
                  <c:v>2</c:v>
                </c:pt>
                <c:pt idx="1">
                  <c:v>0</c:v>
                </c:pt>
                <c:pt idx="2">
                  <c:v>0</c:v>
                </c:pt>
                <c:pt idx="3">
                  <c:v>1</c:v>
                </c:pt>
                <c:pt idx="4">
                  <c:v>0</c:v>
                </c:pt>
                <c:pt idx="5">
                  <c:v>2</c:v>
                </c:pt>
                <c:pt idx="6">
                  <c:v>3</c:v>
                </c:pt>
                <c:pt idx="7">
                  <c:v>2</c:v>
                </c:pt>
                <c:pt idx="8">
                  <c:v>9</c:v>
                </c:pt>
                <c:pt idx="9">
                  <c:v>7</c:v>
                </c:pt>
                <c:pt idx="10">
                  <c:v>4</c:v>
                </c:pt>
                <c:pt idx="11">
                  <c:v>10</c:v>
                </c:pt>
                <c:pt idx="12">
                  <c:v>6</c:v>
                </c:pt>
                <c:pt idx="13">
                  <c:v>9</c:v>
                </c:pt>
                <c:pt idx="14">
                  <c:v>9</c:v>
                </c:pt>
                <c:pt idx="15">
                  <c:v>6</c:v>
                </c:pt>
                <c:pt idx="16">
                  <c:v>11</c:v>
                </c:pt>
                <c:pt idx="17">
                  <c:v>23</c:v>
                </c:pt>
                <c:pt idx="18">
                  <c:v>17</c:v>
                </c:pt>
                <c:pt idx="19">
                  <c:v>17</c:v>
                </c:pt>
                <c:pt idx="20">
                  <c:v>13</c:v>
                </c:pt>
                <c:pt idx="21">
                  <c:v>10</c:v>
                </c:pt>
                <c:pt idx="22">
                  <c:v>17</c:v>
                </c:pt>
                <c:pt idx="23">
                  <c:v>25</c:v>
                </c:pt>
                <c:pt idx="24">
                  <c:v>17</c:v>
                </c:pt>
                <c:pt idx="25">
                  <c:v>28</c:v>
                </c:pt>
                <c:pt idx="26">
                  <c:v>17</c:v>
                </c:pt>
                <c:pt idx="27">
                  <c:v>11</c:v>
                </c:pt>
                <c:pt idx="28">
                  <c:v>12</c:v>
                </c:pt>
                <c:pt idx="29">
                  <c:v>2</c:v>
                </c:pt>
              </c:numCache>
            </c:numRef>
          </c:val>
        </c:ser>
        <c:ser>
          <c:idx val="1"/>
          <c:order val="1"/>
          <c:tx>
            <c:strRef>
              <c:f>QUANTITATIVO!$C$2</c:f>
              <c:strCache>
                <c:ptCount val="1"/>
                <c:pt idx="0">
                  <c:v>DESENHO INDUSTRIAL</c:v>
                </c:pt>
              </c:strCache>
            </c:strRef>
          </c:tx>
          <c:spPr>
            <a:solidFill>
              <a:srgbClr val="ED7D31"/>
            </a:solidFill>
            <a:ln w="0">
              <a:noFill/>
            </a:ln>
          </c:spPr>
          <c:invertIfNegative val="0"/>
          <c:dLbls>
            <c:spPr>
              <a:noFill/>
              <a:ln>
                <a:noFill/>
              </a:ln>
              <a:effectLst/>
            </c:spPr>
            <c:txPr>
              <a:bodyPr wrap="square"/>
              <a:lstStyle/>
              <a:p>
                <a:pPr>
                  <a:defRPr sz="1000" b="1" strike="noStrike" spc="-1">
                    <a:solidFill>
                      <a:srgbClr val="000000"/>
                    </a:solidFill>
                    <a:latin typeface="Calibri"/>
                    <a:ea typeface="DejaVu Sans"/>
                  </a:defRPr>
                </a:pPr>
                <a:endParaRPr lang="pt-BR"/>
              </a:p>
            </c:txPr>
            <c:dLblPos val="outEnd"/>
            <c:showLegendKey val="0"/>
            <c:showVal val="1"/>
            <c:showCatName val="0"/>
            <c:showSerName val="0"/>
            <c:showPercent val="0"/>
            <c:showBubbleSize val="1"/>
            <c:separator>; </c:separator>
            <c:showLeaderLines val="0"/>
            <c:extLst>
              <c:ext xmlns:c15="http://schemas.microsoft.com/office/drawing/2012/chart" uri="{CE6537A1-D6FC-4f65-9D91-7224C49458BB}">
                <c15:showLeaderLines val="0"/>
              </c:ext>
            </c:extLst>
          </c:dLbls>
          <c:cat>
            <c:numRef>
              <c:f>QUANTITATIVO!$A$3:$A$32</c:f>
              <c:numCache>
                <c:formatCode>General</c:formatCode>
                <c:ptCount val="30"/>
                <c:pt idx="0">
                  <c:v>1992</c:v>
                </c:pt>
                <c:pt idx="1">
                  <c:v>1993</c:v>
                </c:pt>
                <c:pt idx="2">
                  <c:v>1995</c:v>
                </c:pt>
                <c:pt idx="3">
                  <c:v>1998</c:v>
                </c:pt>
                <c:pt idx="4">
                  <c:v>1999</c:v>
                </c:pt>
                <c:pt idx="5">
                  <c:v>2000</c:v>
                </c:pt>
                <c:pt idx="6">
                  <c:v>2001</c:v>
                </c:pt>
                <c:pt idx="7">
                  <c:v>2002</c:v>
                </c:pt>
                <c:pt idx="8">
                  <c:v>2003</c:v>
                </c:pt>
                <c:pt idx="9">
                  <c:v>2004</c:v>
                </c:pt>
                <c:pt idx="10">
                  <c:v>2005</c:v>
                </c:pt>
                <c:pt idx="11">
                  <c:v>2006</c:v>
                </c:pt>
                <c:pt idx="12">
                  <c:v>2007</c:v>
                </c:pt>
                <c:pt idx="13">
                  <c:v>2008</c:v>
                </c:pt>
                <c:pt idx="14">
                  <c:v>2009</c:v>
                </c:pt>
                <c:pt idx="15">
                  <c:v>2010</c:v>
                </c:pt>
                <c:pt idx="16">
                  <c:v>2011</c:v>
                </c:pt>
                <c:pt idx="17">
                  <c:v>2012</c:v>
                </c:pt>
                <c:pt idx="18">
                  <c:v>2013</c:v>
                </c:pt>
                <c:pt idx="19">
                  <c:v>2014</c:v>
                </c:pt>
                <c:pt idx="20">
                  <c:v>2015</c:v>
                </c:pt>
                <c:pt idx="21">
                  <c:v>2016</c:v>
                </c:pt>
                <c:pt idx="22">
                  <c:v>2017</c:v>
                </c:pt>
                <c:pt idx="23">
                  <c:v>2018</c:v>
                </c:pt>
                <c:pt idx="24">
                  <c:v>2019</c:v>
                </c:pt>
                <c:pt idx="25">
                  <c:v>2020</c:v>
                </c:pt>
                <c:pt idx="26">
                  <c:v>2021</c:v>
                </c:pt>
                <c:pt idx="27">
                  <c:v>2022</c:v>
                </c:pt>
                <c:pt idx="28">
                  <c:v>2023</c:v>
                </c:pt>
                <c:pt idx="29">
                  <c:v>2024</c:v>
                </c:pt>
              </c:numCache>
            </c:numRef>
          </c:cat>
          <c:val>
            <c:numRef>
              <c:f>QUANTITATIVO!$C$3:$C$32</c:f>
              <c:numCache>
                <c:formatCode>General</c:formatCode>
                <c:ptCount val="30"/>
                <c:pt idx="0">
                  <c:v>0</c:v>
                </c:pt>
                <c:pt idx="1">
                  <c:v>0</c:v>
                </c:pt>
                <c:pt idx="2">
                  <c:v>0</c:v>
                </c:pt>
                <c:pt idx="3">
                  <c:v>0</c:v>
                </c:pt>
                <c:pt idx="4">
                  <c:v>0</c:v>
                </c:pt>
                <c:pt idx="5">
                  <c:v>0</c:v>
                </c:pt>
                <c:pt idx="6">
                  <c:v>0</c:v>
                </c:pt>
                <c:pt idx="7">
                  <c:v>0</c:v>
                </c:pt>
                <c:pt idx="8">
                  <c:v>0</c:v>
                </c:pt>
                <c:pt idx="9">
                  <c:v>1</c:v>
                </c:pt>
                <c:pt idx="10">
                  <c:v>0</c:v>
                </c:pt>
                <c:pt idx="11">
                  <c:v>0</c:v>
                </c:pt>
                <c:pt idx="12">
                  <c:v>0</c:v>
                </c:pt>
                <c:pt idx="13">
                  <c:v>0</c:v>
                </c:pt>
                <c:pt idx="14">
                  <c:v>1</c:v>
                </c:pt>
                <c:pt idx="15">
                  <c:v>0</c:v>
                </c:pt>
                <c:pt idx="16">
                  <c:v>7</c:v>
                </c:pt>
                <c:pt idx="17">
                  <c:v>6</c:v>
                </c:pt>
                <c:pt idx="18">
                  <c:v>3</c:v>
                </c:pt>
                <c:pt idx="19">
                  <c:v>3</c:v>
                </c:pt>
                <c:pt idx="20">
                  <c:v>1</c:v>
                </c:pt>
                <c:pt idx="21">
                  <c:v>3</c:v>
                </c:pt>
                <c:pt idx="22">
                  <c:v>0</c:v>
                </c:pt>
                <c:pt idx="23">
                  <c:v>0</c:v>
                </c:pt>
                <c:pt idx="24">
                  <c:v>1</c:v>
                </c:pt>
                <c:pt idx="25">
                  <c:v>0</c:v>
                </c:pt>
                <c:pt idx="26">
                  <c:v>1</c:v>
                </c:pt>
                <c:pt idx="27">
                  <c:v>2</c:v>
                </c:pt>
                <c:pt idx="28">
                  <c:v>4</c:v>
                </c:pt>
                <c:pt idx="29">
                  <c:v>4</c:v>
                </c:pt>
              </c:numCache>
            </c:numRef>
          </c:val>
        </c:ser>
        <c:ser>
          <c:idx val="2"/>
          <c:order val="2"/>
          <c:tx>
            <c:strRef>
              <c:f>QUANTITATIVO!$D$2</c:f>
              <c:strCache>
                <c:ptCount val="1"/>
                <c:pt idx="0">
                  <c:v>PROGRAMA DE COMPUTADOR</c:v>
                </c:pt>
              </c:strCache>
            </c:strRef>
          </c:tx>
          <c:spPr>
            <a:solidFill>
              <a:srgbClr val="A5A5A5"/>
            </a:solidFill>
            <a:ln w="0">
              <a:noFill/>
            </a:ln>
          </c:spPr>
          <c:invertIfNegative val="0"/>
          <c:dLbls>
            <c:spPr>
              <a:noFill/>
              <a:ln>
                <a:noFill/>
              </a:ln>
              <a:effectLst/>
            </c:spPr>
            <c:txPr>
              <a:bodyPr wrap="square"/>
              <a:lstStyle/>
              <a:p>
                <a:pPr>
                  <a:defRPr sz="1000" b="1" strike="noStrike" spc="-1">
                    <a:solidFill>
                      <a:srgbClr val="000000"/>
                    </a:solidFill>
                    <a:latin typeface="Calibri"/>
                    <a:ea typeface="DejaVu Sans"/>
                  </a:defRPr>
                </a:pPr>
                <a:endParaRPr lang="pt-BR"/>
              </a:p>
            </c:txPr>
            <c:dLblPos val="outEnd"/>
            <c:showLegendKey val="0"/>
            <c:showVal val="1"/>
            <c:showCatName val="0"/>
            <c:showSerName val="0"/>
            <c:showPercent val="0"/>
            <c:showBubbleSize val="1"/>
            <c:separator>; </c:separator>
            <c:showLeaderLines val="0"/>
            <c:extLst>
              <c:ext xmlns:c15="http://schemas.microsoft.com/office/drawing/2012/chart" uri="{CE6537A1-D6FC-4f65-9D91-7224C49458BB}">
                <c15:showLeaderLines val="0"/>
              </c:ext>
            </c:extLst>
          </c:dLbls>
          <c:cat>
            <c:numRef>
              <c:f>QUANTITATIVO!$A$3:$A$32</c:f>
              <c:numCache>
                <c:formatCode>General</c:formatCode>
                <c:ptCount val="30"/>
                <c:pt idx="0">
                  <c:v>1992</c:v>
                </c:pt>
                <c:pt idx="1">
                  <c:v>1993</c:v>
                </c:pt>
                <c:pt idx="2">
                  <c:v>1995</c:v>
                </c:pt>
                <c:pt idx="3">
                  <c:v>1998</c:v>
                </c:pt>
                <c:pt idx="4">
                  <c:v>1999</c:v>
                </c:pt>
                <c:pt idx="5">
                  <c:v>2000</c:v>
                </c:pt>
                <c:pt idx="6">
                  <c:v>2001</c:v>
                </c:pt>
                <c:pt idx="7">
                  <c:v>2002</c:v>
                </c:pt>
                <c:pt idx="8">
                  <c:v>2003</c:v>
                </c:pt>
                <c:pt idx="9">
                  <c:v>2004</c:v>
                </c:pt>
                <c:pt idx="10">
                  <c:v>2005</c:v>
                </c:pt>
                <c:pt idx="11">
                  <c:v>2006</c:v>
                </c:pt>
                <c:pt idx="12">
                  <c:v>2007</c:v>
                </c:pt>
                <c:pt idx="13">
                  <c:v>2008</c:v>
                </c:pt>
                <c:pt idx="14">
                  <c:v>2009</c:v>
                </c:pt>
                <c:pt idx="15">
                  <c:v>2010</c:v>
                </c:pt>
                <c:pt idx="16">
                  <c:v>2011</c:v>
                </c:pt>
                <c:pt idx="17">
                  <c:v>2012</c:v>
                </c:pt>
                <c:pt idx="18">
                  <c:v>2013</c:v>
                </c:pt>
                <c:pt idx="19">
                  <c:v>2014</c:v>
                </c:pt>
                <c:pt idx="20">
                  <c:v>2015</c:v>
                </c:pt>
                <c:pt idx="21">
                  <c:v>2016</c:v>
                </c:pt>
                <c:pt idx="22">
                  <c:v>2017</c:v>
                </c:pt>
                <c:pt idx="23">
                  <c:v>2018</c:v>
                </c:pt>
                <c:pt idx="24">
                  <c:v>2019</c:v>
                </c:pt>
                <c:pt idx="25">
                  <c:v>2020</c:v>
                </c:pt>
                <c:pt idx="26">
                  <c:v>2021</c:v>
                </c:pt>
                <c:pt idx="27">
                  <c:v>2022</c:v>
                </c:pt>
                <c:pt idx="28">
                  <c:v>2023</c:v>
                </c:pt>
                <c:pt idx="29">
                  <c:v>2024</c:v>
                </c:pt>
              </c:numCache>
            </c:numRef>
          </c:cat>
          <c:val>
            <c:numRef>
              <c:f>QUANTITATIVO!$D$3:$D$32</c:f>
              <c:numCache>
                <c:formatCode>General</c:formatCode>
                <c:ptCount val="30"/>
                <c:pt idx="0">
                  <c:v>0</c:v>
                </c:pt>
                <c:pt idx="1">
                  <c:v>0</c:v>
                </c:pt>
                <c:pt idx="2">
                  <c:v>0</c:v>
                </c:pt>
                <c:pt idx="3">
                  <c:v>0</c:v>
                </c:pt>
                <c:pt idx="4">
                  <c:v>0</c:v>
                </c:pt>
                <c:pt idx="5">
                  <c:v>0</c:v>
                </c:pt>
                <c:pt idx="6">
                  <c:v>1</c:v>
                </c:pt>
                <c:pt idx="7">
                  <c:v>1</c:v>
                </c:pt>
                <c:pt idx="8">
                  <c:v>3</c:v>
                </c:pt>
                <c:pt idx="9">
                  <c:v>0</c:v>
                </c:pt>
                <c:pt idx="10">
                  <c:v>1</c:v>
                </c:pt>
                <c:pt idx="11">
                  <c:v>0</c:v>
                </c:pt>
                <c:pt idx="12">
                  <c:v>0</c:v>
                </c:pt>
                <c:pt idx="13">
                  <c:v>0</c:v>
                </c:pt>
                <c:pt idx="14">
                  <c:v>2</c:v>
                </c:pt>
                <c:pt idx="15">
                  <c:v>2</c:v>
                </c:pt>
                <c:pt idx="16">
                  <c:v>6</c:v>
                </c:pt>
                <c:pt idx="17">
                  <c:v>6</c:v>
                </c:pt>
                <c:pt idx="18">
                  <c:v>19</c:v>
                </c:pt>
                <c:pt idx="19">
                  <c:v>13</c:v>
                </c:pt>
                <c:pt idx="20">
                  <c:v>15</c:v>
                </c:pt>
                <c:pt idx="21">
                  <c:v>22</c:v>
                </c:pt>
                <c:pt idx="22">
                  <c:v>16</c:v>
                </c:pt>
                <c:pt idx="23">
                  <c:v>34</c:v>
                </c:pt>
                <c:pt idx="24">
                  <c:v>43</c:v>
                </c:pt>
                <c:pt idx="25">
                  <c:v>20</c:v>
                </c:pt>
                <c:pt idx="26">
                  <c:v>18</c:v>
                </c:pt>
                <c:pt idx="27">
                  <c:v>19</c:v>
                </c:pt>
                <c:pt idx="28">
                  <c:v>40</c:v>
                </c:pt>
                <c:pt idx="29">
                  <c:v>7</c:v>
                </c:pt>
              </c:numCache>
            </c:numRef>
          </c:val>
        </c:ser>
        <c:ser>
          <c:idx val="3"/>
          <c:order val="3"/>
          <c:tx>
            <c:strRef>
              <c:f>QUANTITATIVO!$E$2</c:f>
              <c:strCache>
                <c:ptCount val="1"/>
                <c:pt idx="0">
                  <c:v>MARCA</c:v>
                </c:pt>
              </c:strCache>
            </c:strRef>
          </c:tx>
          <c:spPr>
            <a:solidFill>
              <a:srgbClr val="FFC000"/>
            </a:solidFill>
            <a:ln w="0">
              <a:noFill/>
            </a:ln>
          </c:spPr>
          <c:invertIfNegative val="0"/>
          <c:dLbls>
            <c:spPr>
              <a:noFill/>
              <a:ln>
                <a:noFill/>
              </a:ln>
              <a:effectLst/>
            </c:spPr>
            <c:txPr>
              <a:bodyPr wrap="square"/>
              <a:lstStyle/>
              <a:p>
                <a:pPr>
                  <a:defRPr sz="1000" b="1" strike="noStrike" spc="-1">
                    <a:solidFill>
                      <a:srgbClr val="000000"/>
                    </a:solidFill>
                    <a:latin typeface="Calibri"/>
                    <a:ea typeface="DejaVu Sans"/>
                  </a:defRPr>
                </a:pPr>
                <a:endParaRPr lang="pt-BR"/>
              </a:p>
            </c:txPr>
            <c:dLblPos val="outEnd"/>
            <c:showLegendKey val="0"/>
            <c:showVal val="1"/>
            <c:showCatName val="0"/>
            <c:showSerName val="0"/>
            <c:showPercent val="0"/>
            <c:showBubbleSize val="1"/>
            <c:separator>; </c:separator>
            <c:showLeaderLines val="0"/>
            <c:extLst>
              <c:ext xmlns:c15="http://schemas.microsoft.com/office/drawing/2012/chart" uri="{CE6537A1-D6FC-4f65-9D91-7224C49458BB}">
                <c15:showLeaderLines val="0"/>
              </c:ext>
            </c:extLst>
          </c:dLbls>
          <c:cat>
            <c:numRef>
              <c:f>QUANTITATIVO!$A$3:$A$32</c:f>
              <c:numCache>
                <c:formatCode>General</c:formatCode>
                <c:ptCount val="30"/>
                <c:pt idx="0">
                  <c:v>1992</c:v>
                </c:pt>
                <c:pt idx="1">
                  <c:v>1993</c:v>
                </c:pt>
                <c:pt idx="2">
                  <c:v>1995</c:v>
                </c:pt>
                <c:pt idx="3">
                  <c:v>1998</c:v>
                </c:pt>
                <c:pt idx="4">
                  <c:v>1999</c:v>
                </c:pt>
                <c:pt idx="5">
                  <c:v>2000</c:v>
                </c:pt>
                <c:pt idx="6">
                  <c:v>2001</c:v>
                </c:pt>
                <c:pt idx="7">
                  <c:v>2002</c:v>
                </c:pt>
                <c:pt idx="8">
                  <c:v>2003</c:v>
                </c:pt>
                <c:pt idx="9">
                  <c:v>2004</c:v>
                </c:pt>
                <c:pt idx="10">
                  <c:v>2005</c:v>
                </c:pt>
                <c:pt idx="11">
                  <c:v>2006</c:v>
                </c:pt>
                <c:pt idx="12">
                  <c:v>2007</c:v>
                </c:pt>
                <c:pt idx="13">
                  <c:v>2008</c:v>
                </c:pt>
                <c:pt idx="14">
                  <c:v>2009</c:v>
                </c:pt>
                <c:pt idx="15">
                  <c:v>2010</c:v>
                </c:pt>
                <c:pt idx="16">
                  <c:v>2011</c:v>
                </c:pt>
                <c:pt idx="17">
                  <c:v>2012</c:v>
                </c:pt>
                <c:pt idx="18">
                  <c:v>2013</c:v>
                </c:pt>
                <c:pt idx="19">
                  <c:v>2014</c:v>
                </c:pt>
                <c:pt idx="20">
                  <c:v>2015</c:v>
                </c:pt>
                <c:pt idx="21">
                  <c:v>2016</c:v>
                </c:pt>
                <c:pt idx="22">
                  <c:v>2017</c:v>
                </c:pt>
                <c:pt idx="23">
                  <c:v>2018</c:v>
                </c:pt>
                <c:pt idx="24">
                  <c:v>2019</c:v>
                </c:pt>
                <c:pt idx="25">
                  <c:v>2020</c:v>
                </c:pt>
                <c:pt idx="26">
                  <c:v>2021</c:v>
                </c:pt>
                <c:pt idx="27">
                  <c:v>2022</c:v>
                </c:pt>
                <c:pt idx="28">
                  <c:v>2023</c:v>
                </c:pt>
                <c:pt idx="29">
                  <c:v>2024</c:v>
                </c:pt>
              </c:numCache>
            </c:numRef>
          </c:cat>
          <c:val>
            <c:numRef>
              <c:f>QUANTITATIVO!$E$3:$E$32</c:f>
              <c:numCache>
                <c:formatCode>General</c:formatCode>
                <c:ptCount val="30"/>
                <c:pt idx="0">
                  <c:v>0</c:v>
                </c:pt>
                <c:pt idx="1">
                  <c:v>1</c:v>
                </c:pt>
                <c:pt idx="2">
                  <c:v>3</c:v>
                </c:pt>
                <c:pt idx="3">
                  <c:v>13</c:v>
                </c:pt>
                <c:pt idx="4">
                  <c:v>9</c:v>
                </c:pt>
                <c:pt idx="5">
                  <c:v>3</c:v>
                </c:pt>
                <c:pt idx="6">
                  <c:v>8</c:v>
                </c:pt>
                <c:pt idx="7">
                  <c:v>1</c:v>
                </c:pt>
                <c:pt idx="8">
                  <c:v>0</c:v>
                </c:pt>
                <c:pt idx="9">
                  <c:v>0</c:v>
                </c:pt>
                <c:pt idx="10">
                  <c:v>4</c:v>
                </c:pt>
                <c:pt idx="11">
                  <c:v>3</c:v>
                </c:pt>
                <c:pt idx="12">
                  <c:v>2</c:v>
                </c:pt>
                <c:pt idx="13">
                  <c:v>3</c:v>
                </c:pt>
                <c:pt idx="14">
                  <c:v>1</c:v>
                </c:pt>
                <c:pt idx="15">
                  <c:v>0</c:v>
                </c:pt>
                <c:pt idx="16">
                  <c:v>3</c:v>
                </c:pt>
                <c:pt idx="17">
                  <c:v>4</c:v>
                </c:pt>
                <c:pt idx="18">
                  <c:v>1</c:v>
                </c:pt>
                <c:pt idx="19">
                  <c:v>2</c:v>
                </c:pt>
                <c:pt idx="20">
                  <c:v>5</c:v>
                </c:pt>
                <c:pt idx="21">
                  <c:v>2</c:v>
                </c:pt>
                <c:pt idx="22">
                  <c:v>2</c:v>
                </c:pt>
                <c:pt idx="23">
                  <c:v>0</c:v>
                </c:pt>
                <c:pt idx="24">
                  <c:v>1</c:v>
                </c:pt>
                <c:pt idx="25">
                  <c:v>0</c:v>
                </c:pt>
                <c:pt idx="26">
                  <c:v>0</c:v>
                </c:pt>
                <c:pt idx="27">
                  <c:v>11</c:v>
                </c:pt>
                <c:pt idx="28">
                  <c:v>10</c:v>
                </c:pt>
                <c:pt idx="29">
                  <c:v>4</c:v>
                </c:pt>
              </c:numCache>
            </c:numRef>
          </c:val>
        </c:ser>
        <c:dLbls>
          <c:showLegendKey val="0"/>
          <c:showVal val="0"/>
          <c:showCatName val="0"/>
          <c:showSerName val="0"/>
          <c:showPercent val="0"/>
          <c:showBubbleSize val="0"/>
        </c:dLbls>
        <c:gapWidth val="219"/>
        <c:overlap val="-27"/>
        <c:axId val="1972972864"/>
        <c:axId val="1972976128"/>
      </c:barChart>
      <c:lineChart>
        <c:grouping val="standard"/>
        <c:varyColors val="0"/>
        <c:ser>
          <c:idx val="4"/>
          <c:order val="4"/>
          <c:tx>
            <c:strRef>
              <c:f>QUANTITATIVO!$G$2:$G$2</c:f>
              <c:strCache>
                <c:ptCount val="1"/>
                <c:pt idx="0">
                  <c:v>TOTAL</c:v>
                </c:pt>
              </c:strCache>
            </c:strRef>
          </c:tx>
          <c:spPr>
            <a:ln w="28440">
              <a:solidFill>
                <a:srgbClr val="5B9BD5"/>
              </a:solidFill>
              <a:round/>
            </a:ln>
          </c:spPr>
          <c:marker>
            <c:symbol val="none"/>
          </c:marker>
          <c:dPt>
            <c:idx val="0"/>
            <c:bubble3D val="0"/>
          </c:dPt>
          <c:dPt>
            <c:idx val="1"/>
            <c:bubble3D val="0"/>
          </c:dPt>
          <c:dPt>
            <c:idx val="2"/>
            <c:bubble3D val="0"/>
          </c:dPt>
          <c:dPt>
            <c:idx val="3"/>
            <c:bubble3D val="0"/>
          </c:dPt>
          <c:dPt>
            <c:idx val="4"/>
            <c:bubble3D val="0"/>
          </c:dPt>
          <c:dPt>
            <c:idx val="5"/>
            <c:bubble3D val="0"/>
          </c:dPt>
          <c:dPt>
            <c:idx val="6"/>
            <c:bubble3D val="0"/>
          </c:dPt>
          <c:dPt>
            <c:idx val="7"/>
            <c:bubble3D val="0"/>
          </c:dPt>
          <c:dPt>
            <c:idx val="8"/>
            <c:bubble3D val="0"/>
          </c:dPt>
          <c:dPt>
            <c:idx val="9"/>
            <c:bubble3D val="0"/>
          </c:dPt>
          <c:dPt>
            <c:idx val="10"/>
            <c:bubble3D val="0"/>
          </c:dPt>
          <c:dPt>
            <c:idx val="11"/>
            <c:bubble3D val="0"/>
          </c:dPt>
          <c:dPt>
            <c:idx val="13"/>
            <c:bubble3D val="0"/>
          </c:dPt>
          <c:dPt>
            <c:idx val="14"/>
            <c:bubble3D val="0"/>
          </c:dPt>
          <c:dPt>
            <c:idx val="15"/>
            <c:bubble3D val="0"/>
          </c:dPt>
          <c:dPt>
            <c:idx val="16"/>
            <c:bubble3D val="0"/>
          </c:dPt>
          <c:dPt>
            <c:idx val="17"/>
            <c:bubble3D val="0"/>
          </c:dPt>
          <c:dPt>
            <c:idx val="19"/>
            <c:bubble3D val="0"/>
          </c:dPt>
          <c:dPt>
            <c:idx val="20"/>
            <c:bubble3D val="0"/>
          </c:dPt>
          <c:dPt>
            <c:idx val="21"/>
            <c:bubble3D val="0"/>
          </c:dPt>
          <c:dPt>
            <c:idx val="22"/>
            <c:bubble3D val="0"/>
          </c:dPt>
          <c:dPt>
            <c:idx val="23"/>
            <c:bubble3D val="0"/>
          </c:dPt>
          <c:dPt>
            <c:idx val="25"/>
            <c:bubble3D val="0"/>
          </c:dPt>
          <c:dLbls>
            <c:dLbl>
              <c:idx val="0"/>
              <c:spPr/>
              <c:txPr>
                <a:bodyPr wrap="square"/>
                <a:lstStyle/>
                <a:p>
                  <a:pPr>
                    <a:defRPr sz="1000" b="1" strike="noStrike" spc="-1">
                      <a:solidFill>
                        <a:srgbClr val="000000"/>
                      </a:solidFill>
                      <a:latin typeface="Calibri"/>
                      <a:ea typeface="DejaVu Sans"/>
                    </a:defRPr>
                  </a:pPr>
                  <a:endParaRPr lang="pt-BR"/>
                </a:p>
              </c:txPr>
              <c:dLblPos val="t"/>
              <c:showLegendKey val="0"/>
              <c:showVal val="1"/>
              <c:showCatName val="0"/>
              <c:showSerName val="0"/>
              <c:showPercent val="0"/>
              <c:showBubbleSize val="1"/>
              <c:separator>; </c:separator>
              <c:extLst>
                <c:ext xmlns:c15="http://schemas.microsoft.com/office/drawing/2012/chart" uri="{CE6537A1-D6FC-4f65-9D91-7224C49458BB}"/>
              </c:extLst>
            </c:dLbl>
            <c:dLbl>
              <c:idx val="1"/>
              <c:spPr/>
              <c:txPr>
                <a:bodyPr wrap="square"/>
                <a:lstStyle/>
                <a:p>
                  <a:pPr>
                    <a:defRPr sz="1000" b="1" strike="noStrike" spc="-1">
                      <a:solidFill>
                        <a:srgbClr val="000000"/>
                      </a:solidFill>
                      <a:latin typeface="Calibri"/>
                      <a:ea typeface="DejaVu Sans"/>
                    </a:defRPr>
                  </a:pPr>
                  <a:endParaRPr lang="pt-BR"/>
                </a:p>
              </c:txPr>
              <c:dLblPos val="t"/>
              <c:showLegendKey val="0"/>
              <c:showVal val="1"/>
              <c:showCatName val="0"/>
              <c:showSerName val="0"/>
              <c:showPercent val="0"/>
              <c:showBubbleSize val="1"/>
              <c:separator>; </c:separator>
              <c:extLst>
                <c:ext xmlns:c15="http://schemas.microsoft.com/office/drawing/2012/chart" uri="{CE6537A1-D6FC-4f65-9D91-7224C49458BB}"/>
              </c:extLst>
            </c:dLbl>
            <c:dLbl>
              <c:idx val="2"/>
              <c:spPr/>
              <c:txPr>
                <a:bodyPr wrap="square"/>
                <a:lstStyle/>
                <a:p>
                  <a:pPr>
                    <a:defRPr sz="1000" b="1" strike="noStrike" spc="-1">
                      <a:solidFill>
                        <a:srgbClr val="000000"/>
                      </a:solidFill>
                      <a:latin typeface="Calibri"/>
                      <a:ea typeface="DejaVu Sans"/>
                    </a:defRPr>
                  </a:pPr>
                  <a:endParaRPr lang="pt-BR"/>
                </a:p>
              </c:txPr>
              <c:dLblPos val="t"/>
              <c:showLegendKey val="0"/>
              <c:showVal val="1"/>
              <c:showCatName val="0"/>
              <c:showSerName val="0"/>
              <c:showPercent val="0"/>
              <c:showBubbleSize val="1"/>
              <c:separator>; </c:separator>
              <c:extLst>
                <c:ext xmlns:c15="http://schemas.microsoft.com/office/drawing/2012/chart" uri="{CE6537A1-D6FC-4f65-9D91-7224C49458BB}"/>
              </c:extLst>
            </c:dLbl>
            <c:dLbl>
              <c:idx val="3"/>
              <c:spPr/>
              <c:txPr>
                <a:bodyPr wrap="square"/>
                <a:lstStyle/>
                <a:p>
                  <a:pPr>
                    <a:defRPr sz="1000" b="1" strike="noStrike" spc="-1">
                      <a:solidFill>
                        <a:srgbClr val="000000"/>
                      </a:solidFill>
                      <a:latin typeface="Calibri"/>
                      <a:ea typeface="DejaVu Sans"/>
                    </a:defRPr>
                  </a:pPr>
                  <a:endParaRPr lang="pt-BR"/>
                </a:p>
              </c:txPr>
              <c:dLblPos val="t"/>
              <c:showLegendKey val="0"/>
              <c:showVal val="1"/>
              <c:showCatName val="0"/>
              <c:showSerName val="0"/>
              <c:showPercent val="0"/>
              <c:showBubbleSize val="1"/>
              <c:separator>; </c:separator>
              <c:extLst>
                <c:ext xmlns:c15="http://schemas.microsoft.com/office/drawing/2012/chart" uri="{CE6537A1-D6FC-4f65-9D91-7224C49458BB}"/>
              </c:extLst>
            </c:dLbl>
            <c:dLbl>
              <c:idx val="4"/>
              <c:spPr/>
              <c:txPr>
                <a:bodyPr wrap="square"/>
                <a:lstStyle/>
                <a:p>
                  <a:pPr>
                    <a:defRPr sz="1000" b="1" strike="noStrike" spc="-1">
                      <a:solidFill>
                        <a:srgbClr val="000000"/>
                      </a:solidFill>
                      <a:latin typeface="Calibri"/>
                      <a:ea typeface="DejaVu Sans"/>
                    </a:defRPr>
                  </a:pPr>
                  <a:endParaRPr lang="pt-BR"/>
                </a:p>
              </c:txPr>
              <c:dLblPos val="t"/>
              <c:showLegendKey val="0"/>
              <c:showVal val="1"/>
              <c:showCatName val="0"/>
              <c:showSerName val="0"/>
              <c:showPercent val="0"/>
              <c:showBubbleSize val="1"/>
              <c:separator>; </c:separator>
              <c:extLst>
                <c:ext xmlns:c15="http://schemas.microsoft.com/office/drawing/2012/chart" uri="{CE6537A1-D6FC-4f65-9D91-7224C49458BB}"/>
              </c:extLst>
            </c:dLbl>
            <c:dLbl>
              <c:idx val="5"/>
              <c:spPr/>
              <c:txPr>
                <a:bodyPr wrap="square"/>
                <a:lstStyle/>
                <a:p>
                  <a:pPr>
                    <a:defRPr sz="1000" b="1" strike="noStrike" spc="-1">
                      <a:solidFill>
                        <a:srgbClr val="000000"/>
                      </a:solidFill>
                      <a:latin typeface="Calibri"/>
                      <a:ea typeface="DejaVu Sans"/>
                    </a:defRPr>
                  </a:pPr>
                  <a:endParaRPr lang="pt-BR"/>
                </a:p>
              </c:txPr>
              <c:dLblPos val="t"/>
              <c:showLegendKey val="0"/>
              <c:showVal val="1"/>
              <c:showCatName val="0"/>
              <c:showSerName val="0"/>
              <c:showPercent val="0"/>
              <c:showBubbleSize val="1"/>
              <c:separator>; </c:separator>
              <c:extLst>
                <c:ext xmlns:c15="http://schemas.microsoft.com/office/drawing/2012/chart" uri="{CE6537A1-D6FC-4f65-9D91-7224C49458BB}"/>
              </c:extLst>
            </c:dLbl>
            <c:dLbl>
              <c:idx val="6"/>
              <c:spPr/>
              <c:txPr>
                <a:bodyPr wrap="square"/>
                <a:lstStyle/>
                <a:p>
                  <a:pPr>
                    <a:defRPr sz="1000" b="1" strike="noStrike" spc="-1">
                      <a:solidFill>
                        <a:srgbClr val="000000"/>
                      </a:solidFill>
                      <a:latin typeface="Calibri"/>
                      <a:ea typeface="DejaVu Sans"/>
                    </a:defRPr>
                  </a:pPr>
                  <a:endParaRPr lang="pt-BR"/>
                </a:p>
              </c:txPr>
              <c:dLblPos val="t"/>
              <c:showLegendKey val="0"/>
              <c:showVal val="1"/>
              <c:showCatName val="0"/>
              <c:showSerName val="0"/>
              <c:showPercent val="0"/>
              <c:showBubbleSize val="1"/>
              <c:separator>; </c:separator>
              <c:extLst>
                <c:ext xmlns:c15="http://schemas.microsoft.com/office/drawing/2012/chart" uri="{CE6537A1-D6FC-4f65-9D91-7224C49458BB}"/>
              </c:extLst>
            </c:dLbl>
            <c:dLbl>
              <c:idx val="7"/>
              <c:spPr/>
              <c:txPr>
                <a:bodyPr wrap="square"/>
                <a:lstStyle/>
                <a:p>
                  <a:pPr>
                    <a:defRPr sz="1000" b="1" strike="noStrike" spc="-1">
                      <a:solidFill>
                        <a:srgbClr val="000000"/>
                      </a:solidFill>
                      <a:latin typeface="Calibri"/>
                      <a:ea typeface="DejaVu Sans"/>
                    </a:defRPr>
                  </a:pPr>
                  <a:endParaRPr lang="pt-BR"/>
                </a:p>
              </c:txPr>
              <c:dLblPos val="t"/>
              <c:showLegendKey val="0"/>
              <c:showVal val="1"/>
              <c:showCatName val="0"/>
              <c:showSerName val="0"/>
              <c:showPercent val="0"/>
              <c:showBubbleSize val="1"/>
              <c:separator>; </c:separator>
              <c:extLst>
                <c:ext xmlns:c15="http://schemas.microsoft.com/office/drawing/2012/chart" uri="{CE6537A1-D6FC-4f65-9D91-7224C49458BB}"/>
              </c:extLst>
            </c:dLbl>
            <c:dLbl>
              <c:idx val="8"/>
              <c:spPr/>
              <c:txPr>
                <a:bodyPr wrap="square"/>
                <a:lstStyle/>
                <a:p>
                  <a:pPr>
                    <a:defRPr sz="1000" b="1" strike="noStrike" spc="-1">
                      <a:solidFill>
                        <a:srgbClr val="000000"/>
                      </a:solidFill>
                      <a:latin typeface="Calibri"/>
                      <a:ea typeface="DejaVu Sans"/>
                    </a:defRPr>
                  </a:pPr>
                  <a:endParaRPr lang="pt-BR"/>
                </a:p>
              </c:txPr>
              <c:dLblPos val="t"/>
              <c:showLegendKey val="0"/>
              <c:showVal val="1"/>
              <c:showCatName val="0"/>
              <c:showSerName val="0"/>
              <c:showPercent val="0"/>
              <c:showBubbleSize val="1"/>
              <c:separator>; </c:separator>
              <c:extLst>
                <c:ext xmlns:c15="http://schemas.microsoft.com/office/drawing/2012/chart" uri="{CE6537A1-D6FC-4f65-9D91-7224C49458BB}"/>
              </c:extLst>
            </c:dLbl>
            <c:dLbl>
              <c:idx val="9"/>
              <c:spPr/>
              <c:txPr>
                <a:bodyPr wrap="square"/>
                <a:lstStyle/>
                <a:p>
                  <a:pPr>
                    <a:defRPr sz="1000" b="1" strike="noStrike" spc="-1">
                      <a:solidFill>
                        <a:srgbClr val="000000"/>
                      </a:solidFill>
                      <a:latin typeface="Calibri"/>
                      <a:ea typeface="DejaVu Sans"/>
                    </a:defRPr>
                  </a:pPr>
                  <a:endParaRPr lang="pt-BR"/>
                </a:p>
              </c:txPr>
              <c:dLblPos val="t"/>
              <c:showLegendKey val="0"/>
              <c:showVal val="1"/>
              <c:showCatName val="0"/>
              <c:showSerName val="0"/>
              <c:showPercent val="0"/>
              <c:showBubbleSize val="1"/>
              <c:separator>; </c:separator>
              <c:extLst>
                <c:ext xmlns:c15="http://schemas.microsoft.com/office/drawing/2012/chart" uri="{CE6537A1-D6FC-4f65-9D91-7224C49458BB}"/>
              </c:extLst>
            </c:dLbl>
            <c:dLbl>
              <c:idx val="10"/>
              <c:spPr/>
              <c:txPr>
                <a:bodyPr wrap="square"/>
                <a:lstStyle/>
                <a:p>
                  <a:pPr>
                    <a:defRPr sz="1000" b="1" strike="noStrike" spc="-1">
                      <a:solidFill>
                        <a:srgbClr val="000000"/>
                      </a:solidFill>
                      <a:latin typeface="Calibri"/>
                      <a:ea typeface="DejaVu Sans"/>
                    </a:defRPr>
                  </a:pPr>
                  <a:endParaRPr lang="pt-BR"/>
                </a:p>
              </c:txPr>
              <c:dLblPos val="t"/>
              <c:showLegendKey val="0"/>
              <c:showVal val="1"/>
              <c:showCatName val="0"/>
              <c:showSerName val="0"/>
              <c:showPercent val="0"/>
              <c:showBubbleSize val="1"/>
              <c:separator>; </c:separator>
              <c:extLst>
                <c:ext xmlns:c15="http://schemas.microsoft.com/office/drawing/2012/chart" uri="{CE6537A1-D6FC-4f65-9D91-7224C49458BB}"/>
              </c:extLst>
            </c:dLbl>
            <c:dLbl>
              <c:idx val="11"/>
              <c:spPr/>
              <c:txPr>
                <a:bodyPr wrap="square"/>
                <a:lstStyle/>
                <a:p>
                  <a:pPr>
                    <a:defRPr sz="1000" b="1" strike="noStrike" spc="-1">
                      <a:solidFill>
                        <a:srgbClr val="000000"/>
                      </a:solidFill>
                      <a:latin typeface="Calibri"/>
                      <a:ea typeface="DejaVu Sans"/>
                    </a:defRPr>
                  </a:pPr>
                  <a:endParaRPr lang="pt-BR"/>
                </a:p>
              </c:txPr>
              <c:dLblPos val="t"/>
              <c:showLegendKey val="0"/>
              <c:showVal val="1"/>
              <c:showCatName val="0"/>
              <c:showSerName val="0"/>
              <c:showPercent val="0"/>
              <c:showBubbleSize val="1"/>
              <c:separator>; </c:separator>
              <c:extLst>
                <c:ext xmlns:c15="http://schemas.microsoft.com/office/drawing/2012/chart" uri="{CE6537A1-D6FC-4f65-9D91-7224C49458BB}"/>
              </c:extLst>
            </c:dLbl>
            <c:dLbl>
              <c:idx val="13"/>
              <c:spPr/>
              <c:txPr>
                <a:bodyPr wrap="square"/>
                <a:lstStyle/>
                <a:p>
                  <a:pPr>
                    <a:defRPr sz="1000" b="1" strike="noStrike" spc="-1">
                      <a:solidFill>
                        <a:srgbClr val="000000"/>
                      </a:solidFill>
                      <a:latin typeface="Calibri"/>
                      <a:ea typeface="DejaVu Sans"/>
                    </a:defRPr>
                  </a:pPr>
                  <a:endParaRPr lang="pt-BR"/>
                </a:p>
              </c:txPr>
              <c:dLblPos val="t"/>
              <c:showLegendKey val="0"/>
              <c:showVal val="1"/>
              <c:showCatName val="0"/>
              <c:showSerName val="0"/>
              <c:showPercent val="0"/>
              <c:showBubbleSize val="1"/>
              <c:separator>; </c:separator>
              <c:extLst>
                <c:ext xmlns:c15="http://schemas.microsoft.com/office/drawing/2012/chart" uri="{CE6537A1-D6FC-4f65-9D91-7224C49458BB}"/>
              </c:extLst>
            </c:dLbl>
            <c:dLbl>
              <c:idx val="14"/>
              <c:spPr/>
              <c:txPr>
                <a:bodyPr wrap="square"/>
                <a:lstStyle/>
                <a:p>
                  <a:pPr>
                    <a:defRPr sz="1000" b="1" strike="noStrike" spc="-1">
                      <a:solidFill>
                        <a:srgbClr val="000000"/>
                      </a:solidFill>
                      <a:latin typeface="Calibri"/>
                      <a:ea typeface="DejaVu Sans"/>
                    </a:defRPr>
                  </a:pPr>
                  <a:endParaRPr lang="pt-BR"/>
                </a:p>
              </c:txPr>
              <c:dLblPos val="t"/>
              <c:showLegendKey val="0"/>
              <c:showVal val="1"/>
              <c:showCatName val="0"/>
              <c:showSerName val="0"/>
              <c:showPercent val="0"/>
              <c:showBubbleSize val="1"/>
              <c:separator>; </c:separator>
              <c:extLst>
                <c:ext xmlns:c15="http://schemas.microsoft.com/office/drawing/2012/chart" uri="{CE6537A1-D6FC-4f65-9D91-7224C49458BB}"/>
              </c:extLst>
            </c:dLbl>
            <c:dLbl>
              <c:idx val="15"/>
              <c:spPr/>
              <c:txPr>
                <a:bodyPr wrap="square"/>
                <a:lstStyle/>
                <a:p>
                  <a:pPr>
                    <a:defRPr sz="1000" b="1" strike="noStrike" spc="-1">
                      <a:solidFill>
                        <a:srgbClr val="000000"/>
                      </a:solidFill>
                      <a:latin typeface="Calibri"/>
                      <a:ea typeface="DejaVu Sans"/>
                    </a:defRPr>
                  </a:pPr>
                  <a:endParaRPr lang="pt-BR"/>
                </a:p>
              </c:txPr>
              <c:dLblPos val="t"/>
              <c:showLegendKey val="0"/>
              <c:showVal val="1"/>
              <c:showCatName val="0"/>
              <c:showSerName val="0"/>
              <c:showPercent val="0"/>
              <c:showBubbleSize val="1"/>
              <c:separator>; </c:separator>
              <c:extLst>
                <c:ext xmlns:c15="http://schemas.microsoft.com/office/drawing/2012/chart" uri="{CE6537A1-D6FC-4f65-9D91-7224C49458BB}"/>
              </c:extLst>
            </c:dLbl>
            <c:dLbl>
              <c:idx val="16"/>
              <c:spPr/>
              <c:txPr>
                <a:bodyPr wrap="square"/>
                <a:lstStyle/>
                <a:p>
                  <a:pPr>
                    <a:defRPr sz="1000" b="1" strike="noStrike" spc="-1">
                      <a:solidFill>
                        <a:srgbClr val="000000"/>
                      </a:solidFill>
                      <a:latin typeface="Calibri"/>
                      <a:ea typeface="DejaVu Sans"/>
                    </a:defRPr>
                  </a:pPr>
                  <a:endParaRPr lang="pt-BR"/>
                </a:p>
              </c:txPr>
              <c:dLblPos val="t"/>
              <c:showLegendKey val="0"/>
              <c:showVal val="1"/>
              <c:showCatName val="0"/>
              <c:showSerName val="0"/>
              <c:showPercent val="0"/>
              <c:showBubbleSize val="1"/>
              <c:separator>; </c:separator>
              <c:extLst>
                <c:ext xmlns:c15="http://schemas.microsoft.com/office/drawing/2012/chart" uri="{CE6537A1-D6FC-4f65-9D91-7224C49458BB}"/>
              </c:extLst>
            </c:dLbl>
            <c:dLbl>
              <c:idx val="17"/>
              <c:spPr/>
              <c:txPr>
                <a:bodyPr wrap="square"/>
                <a:lstStyle/>
                <a:p>
                  <a:pPr>
                    <a:defRPr sz="1000" b="1" strike="noStrike" spc="-1">
                      <a:solidFill>
                        <a:srgbClr val="000000"/>
                      </a:solidFill>
                      <a:latin typeface="Calibri"/>
                      <a:ea typeface="DejaVu Sans"/>
                    </a:defRPr>
                  </a:pPr>
                  <a:endParaRPr lang="pt-BR"/>
                </a:p>
              </c:txPr>
              <c:dLblPos val="t"/>
              <c:showLegendKey val="0"/>
              <c:showVal val="1"/>
              <c:showCatName val="0"/>
              <c:showSerName val="0"/>
              <c:showPercent val="0"/>
              <c:showBubbleSize val="1"/>
              <c:separator>; </c:separator>
              <c:extLst>
                <c:ext xmlns:c15="http://schemas.microsoft.com/office/drawing/2012/chart" uri="{CE6537A1-D6FC-4f65-9D91-7224C49458BB}"/>
              </c:extLst>
            </c:dLbl>
            <c:dLbl>
              <c:idx val="19"/>
              <c:spPr/>
              <c:txPr>
                <a:bodyPr wrap="square"/>
                <a:lstStyle/>
                <a:p>
                  <a:pPr>
                    <a:defRPr sz="1000" b="1" strike="noStrike" spc="-1">
                      <a:solidFill>
                        <a:srgbClr val="000000"/>
                      </a:solidFill>
                      <a:latin typeface="Calibri"/>
                      <a:ea typeface="DejaVu Sans"/>
                    </a:defRPr>
                  </a:pPr>
                  <a:endParaRPr lang="pt-BR"/>
                </a:p>
              </c:txPr>
              <c:dLblPos val="t"/>
              <c:showLegendKey val="0"/>
              <c:showVal val="1"/>
              <c:showCatName val="0"/>
              <c:showSerName val="0"/>
              <c:showPercent val="0"/>
              <c:showBubbleSize val="1"/>
              <c:separator>; </c:separator>
              <c:extLst>
                <c:ext xmlns:c15="http://schemas.microsoft.com/office/drawing/2012/chart" uri="{CE6537A1-D6FC-4f65-9D91-7224C49458BB}"/>
              </c:extLst>
            </c:dLbl>
            <c:dLbl>
              <c:idx val="20"/>
              <c:spPr/>
              <c:txPr>
                <a:bodyPr wrap="square"/>
                <a:lstStyle/>
                <a:p>
                  <a:pPr>
                    <a:defRPr sz="1000" b="1" strike="noStrike" spc="-1">
                      <a:solidFill>
                        <a:srgbClr val="000000"/>
                      </a:solidFill>
                      <a:latin typeface="Calibri"/>
                      <a:ea typeface="DejaVu Sans"/>
                    </a:defRPr>
                  </a:pPr>
                  <a:endParaRPr lang="pt-BR"/>
                </a:p>
              </c:txPr>
              <c:dLblPos val="t"/>
              <c:showLegendKey val="0"/>
              <c:showVal val="1"/>
              <c:showCatName val="0"/>
              <c:showSerName val="0"/>
              <c:showPercent val="0"/>
              <c:showBubbleSize val="1"/>
              <c:separator>; </c:separator>
              <c:extLst>
                <c:ext xmlns:c15="http://schemas.microsoft.com/office/drawing/2012/chart" uri="{CE6537A1-D6FC-4f65-9D91-7224C49458BB}"/>
              </c:extLst>
            </c:dLbl>
            <c:dLbl>
              <c:idx val="21"/>
              <c:spPr/>
              <c:txPr>
                <a:bodyPr wrap="square"/>
                <a:lstStyle/>
                <a:p>
                  <a:pPr>
                    <a:defRPr sz="1000" b="1" strike="noStrike" spc="-1">
                      <a:solidFill>
                        <a:srgbClr val="000000"/>
                      </a:solidFill>
                      <a:latin typeface="Calibri"/>
                      <a:ea typeface="DejaVu Sans"/>
                    </a:defRPr>
                  </a:pPr>
                  <a:endParaRPr lang="pt-BR"/>
                </a:p>
              </c:txPr>
              <c:dLblPos val="t"/>
              <c:showLegendKey val="0"/>
              <c:showVal val="1"/>
              <c:showCatName val="0"/>
              <c:showSerName val="0"/>
              <c:showPercent val="0"/>
              <c:showBubbleSize val="1"/>
              <c:separator>; </c:separator>
              <c:extLst>
                <c:ext xmlns:c15="http://schemas.microsoft.com/office/drawing/2012/chart" uri="{CE6537A1-D6FC-4f65-9D91-7224C49458BB}"/>
              </c:extLst>
            </c:dLbl>
            <c:dLbl>
              <c:idx val="22"/>
              <c:spPr/>
              <c:txPr>
                <a:bodyPr wrap="square"/>
                <a:lstStyle/>
                <a:p>
                  <a:pPr>
                    <a:defRPr sz="1000" b="1" strike="noStrike" spc="-1">
                      <a:solidFill>
                        <a:srgbClr val="000000"/>
                      </a:solidFill>
                      <a:latin typeface="Calibri"/>
                      <a:ea typeface="DejaVu Sans"/>
                    </a:defRPr>
                  </a:pPr>
                  <a:endParaRPr lang="pt-BR"/>
                </a:p>
              </c:txPr>
              <c:dLblPos val="t"/>
              <c:showLegendKey val="0"/>
              <c:showVal val="1"/>
              <c:showCatName val="0"/>
              <c:showSerName val="0"/>
              <c:showPercent val="0"/>
              <c:showBubbleSize val="1"/>
              <c:separator>; </c:separator>
              <c:extLst>
                <c:ext xmlns:c15="http://schemas.microsoft.com/office/drawing/2012/chart" uri="{CE6537A1-D6FC-4f65-9D91-7224C49458BB}"/>
              </c:extLst>
            </c:dLbl>
            <c:dLbl>
              <c:idx val="23"/>
              <c:spPr/>
              <c:txPr>
                <a:bodyPr wrap="square"/>
                <a:lstStyle/>
                <a:p>
                  <a:pPr>
                    <a:defRPr sz="1000" b="1" strike="noStrike" spc="-1">
                      <a:solidFill>
                        <a:srgbClr val="000000"/>
                      </a:solidFill>
                      <a:latin typeface="Calibri"/>
                      <a:ea typeface="DejaVu Sans"/>
                    </a:defRPr>
                  </a:pPr>
                  <a:endParaRPr lang="pt-BR"/>
                </a:p>
              </c:txPr>
              <c:dLblPos val="t"/>
              <c:showLegendKey val="0"/>
              <c:showVal val="1"/>
              <c:showCatName val="0"/>
              <c:showSerName val="0"/>
              <c:showPercent val="0"/>
              <c:showBubbleSize val="1"/>
              <c:separator>; </c:separator>
              <c:extLst>
                <c:ext xmlns:c15="http://schemas.microsoft.com/office/drawing/2012/chart" uri="{CE6537A1-D6FC-4f65-9D91-7224C49458BB}"/>
              </c:extLst>
            </c:dLbl>
            <c:dLbl>
              <c:idx val="25"/>
              <c:spPr/>
              <c:txPr>
                <a:bodyPr wrap="square"/>
                <a:lstStyle/>
                <a:p>
                  <a:pPr>
                    <a:defRPr sz="1000" b="1" strike="noStrike" spc="-1">
                      <a:solidFill>
                        <a:srgbClr val="000000"/>
                      </a:solidFill>
                      <a:latin typeface="Calibri"/>
                      <a:ea typeface="DejaVu Sans"/>
                    </a:defRPr>
                  </a:pPr>
                  <a:endParaRPr lang="pt-BR"/>
                </a:p>
              </c:txPr>
              <c:dLblPos val="t"/>
              <c:showLegendKey val="0"/>
              <c:showVal val="1"/>
              <c:showCatName val="0"/>
              <c:showSerName val="0"/>
              <c:showPercent val="0"/>
              <c:showBubbleSize val="1"/>
              <c:separator>; </c:separator>
              <c:extLst>
                <c:ext xmlns:c15="http://schemas.microsoft.com/office/drawing/2012/chart" uri="{CE6537A1-D6FC-4f65-9D91-7224C49458BB}"/>
              </c:extLst>
            </c:dLbl>
            <c:spPr>
              <a:noFill/>
              <a:ln>
                <a:noFill/>
              </a:ln>
              <a:effectLst/>
            </c:spPr>
            <c:txPr>
              <a:bodyPr wrap="square"/>
              <a:lstStyle/>
              <a:p>
                <a:pPr>
                  <a:defRPr sz="1000" b="1" strike="noStrike" spc="-1">
                    <a:solidFill>
                      <a:srgbClr val="000000"/>
                    </a:solidFill>
                    <a:latin typeface="Calibri"/>
                    <a:ea typeface="DejaVu Sans"/>
                  </a:defRPr>
                </a:pPr>
                <a:endParaRPr lang="pt-BR"/>
              </a:p>
            </c:txPr>
            <c:dLblPos val="r"/>
            <c:showLegendKey val="0"/>
            <c:showVal val="1"/>
            <c:showCatName val="0"/>
            <c:showSerName val="0"/>
            <c:showPercent val="0"/>
            <c:showBubbleSize val="1"/>
            <c:separator>; </c:separator>
            <c:showLeaderLines val="0"/>
            <c:extLst>
              <c:ext xmlns:c15="http://schemas.microsoft.com/office/drawing/2012/chart" uri="{CE6537A1-D6FC-4f65-9D91-7224C49458BB}">
                <c15:showLeaderLines val="0"/>
              </c:ext>
            </c:extLst>
          </c:dLbls>
          <c:cat>
            <c:numRef>
              <c:f>QUANTITATIVO!$A$3:$A$32</c:f>
              <c:numCache>
                <c:formatCode>General</c:formatCode>
                <c:ptCount val="30"/>
                <c:pt idx="0">
                  <c:v>1992</c:v>
                </c:pt>
                <c:pt idx="1">
                  <c:v>1993</c:v>
                </c:pt>
                <c:pt idx="2">
                  <c:v>1995</c:v>
                </c:pt>
                <c:pt idx="3">
                  <c:v>1998</c:v>
                </c:pt>
                <c:pt idx="4">
                  <c:v>1999</c:v>
                </c:pt>
                <c:pt idx="5">
                  <c:v>2000</c:v>
                </c:pt>
                <c:pt idx="6">
                  <c:v>2001</c:v>
                </c:pt>
                <c:pt idx="7">
                  <c:v>2002</c:v>
                </c:pt>
                <c:pt idx="8">
                  <c:v>2003</c:v>
                </c:pt>
                <c:pt idx="9">
                  <c:v>2004</c:v>
                </c:pt>
                <c:pt idx="10">
                  <c:v>2005</c:v>
                </c:pt>
                <c:pt idx="11">
                  <c:v>2006</c:v>
                </c:pt>
                <c:pt idx="12">
                  <c:v>2007</c:v>
                </c:pt>
                <c:pt idx="13">
                  <c:v>2008</c:v>
                </c:pt>
                <c:pt idx="14">
                  <c:v>2009</c:v>
                </c:pt>
                <c:pt idx="15">
                  <c:v>2010</c:v>
                </c:pt>
                <c:pt idx="16">
                  <c:v>2011</c:v>
                </c:pt>
                <c:pt idx="17">
                  <c:v>2012</c:v>
                </c:pt>
                <c:pt idx="18">
                  <c:v>2013</c:v>
                </c:pt>
                <c:pt idx="19">
                  <c:v>2014</c:v>
                </c:pt>
                <c:pt idx="20">
                  <c:v>2015</c:v>
                </c:pt>
                <c:pt idx="21">
                  <c:v>2016</c:v>
                </c:pt>
                <c:pt idx="22">
                  <c:v>2017</c:v>
                </c:pt>
                <c:pt idx="23">
                  <c:v>2018</c:v>
                </c:pt>
                <c:pt idx="24">
                  <c:v>2019</c:v>
                </c:pt>
                <c:pt idx="25">
                  <c:v>2020</c:v>
                </c:pt>
                <c:pt idx="26">
                  <c:v>2021</c:v>
                </c:pt>
                <c:pt idx="27">
                  <c:v>2022</c:v>
                </c:pt>
                <c:pt idx="28">
                  <c:v>2023</c:v>
                </c:pt>
                <c:pt idx="29">
                  <c:v>2024</c:v>
                </c:pt>
              </c:numCache>
            </c:numRef>
          </c:cat>
          <c:val>
            <c:numRef>
              <c:f>QUANTITATIVO!$G$3:$G$32</c:f>
              <c:numCache>
                <c:formatCode>General</c:formatCode>
                <c:ptCount val="30"/>
                <c:pt idx="0">
                  <c:v>2</c:v>
                </c:pt>
                <c:pt idx="1">
                  <c:v>1</c:v>
                </c:pt>
                <c:pt idx="2">
                  <c:v>3</c:v>
                </c:pt>
                <c:pt idx="3">
                  <c:v>14</c:v>
                </c:pt>
                <c:pt idx="4">
                  <c:v>9</c:v>
                </c:pt>
                <c:pt idx="5">
                  <c:v>5</c:v>
                </c:pt>
                <c:pt idx="6">
                  <c:v>12</c:v>
                </c:pt>
                <c:pt idx="7">
                  <c:v>4</c:v>
                </c:pt>
                <c:pt idx="8">
                  <c:v>12</c:v>
                </c:pt>
                <c:pt idx="9">
                  <c:v>8</c:v>
                </c:pt>
                <c:pt idx="10">
                  <c:v>9</c:v>
                </c:pt>
                <c:pt idx="11">
                  <c:v>13</c:v>
                </c:pt>
                <c:pt idx="12">
                  <c:v>15</c:v>
                </c:pt>
                <c:pt idx="13">
                  <c:v>18</c:v>
                </c:pt>
                <c:pt idx="14">
                  <c:v>13</c:v>
                </c:pt>
                <c:pt idx="15">
                  <c:v>8</c:v>
                </c:pt>
                <c:pt idx="16">
                  <c:v>27</c:v>
                </c:pt>
                <c:pt idx="17">
                  <c:v>39</c:v>
                </c:pt>
                <c:pt idx="18">
                  <c:v>40</c:v>
                </c:pt>
                <c:pt idx="19">
                  <c:v>35</c:v>
                </c:pt>
                <c:pt idx="20">
                  <c:v>34</c:v>
                </c:pt>
                <c:pt idx="21">
                  <c:v>37</c:v>
                </c:pt>
                <c:pt idx="22">
                  <c:v>35</c:v>
                </c:pt>
                <c:pt idx="23">
                  <c:v>59</c:v>
                </c:pt>
                <c:pt idx="24">
                  <c:v>62</c:v>
                </c:pt>
                <c:pt idx="25">
                  <c:v>48</c:v>
                </c:pt>
                <c:pt idx="26">
                  <c:v>36</c:v>
                </c:pt>
                <c:pt idx="27">
                  <c:v>43</c:v>
                </c:pt>
                <c:pt idx="28">
                  <c:v>66</c:v>
                </c:pt>
                <c:pt idx="29">
                  <c:v>17</c:v>
                </c:pt>
              </c:numCache>
            </c:numRef>
          </c:val>
          <c:smooth val="0"/>
        </c:ser>
        <c:dLbls>
          <c:showLegendKey val="0"/>
          <c:showVal val="0"/>
          <c:showCatName val="0"/>
          <c:showSerName val="0"/>
          <c:showPercent val="0"/>
          <c:showBubbleSize val="0"/>
        </c:dLbls>
        <c:hiLowLines>
          <c:spPr>
            <a:ln w="0">
              <a:noFill/>
            </a:ln>
          </c:spPr>
        </c:hiLowLines>
        <c:marker val="1"/>
        <c:smooth val="0"/>
        <c:axId val="1972972864"/>
        <c:axId val="1972976128"/>
      </c:lineChart>
      <c:catAx>
        <c:axId val="1972972864"/>
        <c:scaling>
          <c:orientation val="minMax"/>
        </c:scaling>
        <c:delete val="0"/>
        <c:axPos val="b"/>
        <c:numFmt formatCode="General" sourceLinked="0"/>
        <c:majorTickMark val="none"/>
        <c:minorTickMark val="none"/>
        <c:tickLblPos val="nextTo"/>
        <c:spPr>
          <a:ln w="9360">
            <a:solidFill>
              <a:srgbClr val="D9D9D9"/>
            </a:solidFill>
            <a:round/>
          </a:ln>
        </c:spPr>
        <c:txPr>
          <a:bodyPr/>
          <a:lstStyle/>
          <a:p>
            <a:pPr>
              <a:defRPr sz="1000" b="1" strike="noStrike" spc="-1">
                <a:solidFill>
                  <a:srgbClr val="000000"/>
                </a:solidFill>
                <a:latin typeface="Calibri"/>
                <a:ea typeface="DejaVu Sans"/>
              </a:defRPr>
            </a:pPr>
            <a:endParaRPr lang="pt-BR"/>
          </a:p>
        </c:txPr>
        <c:crossAx val="1972976128"/>
        <c:crosses val="autoZero"/>
        <c:auto val="1"/>
        <c:lblAlgn val="ctr"/>
        <c:lblOffset val="100"/>
        <c:noMultiLvlLbl val="0"/>
      </c:catAx>
      <c:valAx>
        <c:axId val="1972976128"/>
        <c:scaling>
          <c:orientation val="minMax"/>
          <c:max val="70"/>
        </c:scaling>
        <c:delete val="0"/>
        <c:axPos val="l"/>
        <c:majorGridlines>
          <c:spPr>
            <a:ln w="9360">
              <a:solidFill>
                <a:srgbClr val="D9D9D9"/>
              </a:solidFill>
              <a:round/>
            </a:ln>
          </c:spPr>
        </c:majorGridlines>
        <c:title>
          <c:tx>
            <c:rich>
              <a:bodyPr rot="-5400000"/>
              <a:lstStyle/>
              <a:p>
                <a:pPr>
                  <a:defRPr lang="pt-BR" sz="1000" b="1" strike="noStrike" spc="-1">
                    <a:solidFill>
                      <a:srgbClr val="000000"/>
                    </a:solidFill>
                    <a:latin typeface="Calibri"/>
                    <a:ea typeface="DejaVu Sans"/>
                  </a:defRPr>
                </a:pPr>
                <a:r>
                  <a:rPr lang="pt-BR" sz="1000" b="1" strike="noStrike" spc="-1">
                    <a:solidFill>
                      <a:srgbClr val="000000"/>
                    </a:solidFill>
                    <a:latin typeface="Calibri"/>
                    <a:ea typeface="DejaVu Sans"/>
                  </a:rPr>
                  <a:t>Número de Proteções</a:t>
                </a:r>
              </a:p>
            </c:rich>
          </c:tx>
          <c:overlay val="0"/>
          <c:spPr>
            <a:noFill/>
            <a:ln w="0">
              <a:noFill/>
            </a:ln>
          </c:spPr>
        </c:title>
        <c:numFmt formatCode="General" sourceLinked="0"/>
        <c:majorTickMark val="none"/>
        <c:minorTickMark val="none"/>
        <c:tickLblPos val="nextTo"/>
        <c:spPr>
          <a:ln w="6480">
            <a:noFill/>
          </a:ln>
        </c:spPr>
        <c:txPr>
          <a:bodyPr/>
          <a:lstStyle/>
          <a:p>
            <a:pPr>
              <a:defRPr sz="1000" b="1" strike="noStrike" spc="-1">
                <a:solidFill>
                  <a:srgbClr val="000000"/>
                </a:solidFill>
                <a:latin typeface="Calibri"/>
                <a:ea typeface="DejaVu Sans"/>
              </a:defRPr>
            </a:pPr>
            <a:endParaRPr lang="pt-BR"/>
          </a:p>
        </c:txPr>
        <c:crossAx val="1972972864"/>
        <c:crossesAt val="1"/>
        <c:crossBetween val="between"/>
      </c:valAx>
      <c:spPr>
        <a:noFill/>
        <a:ln w="0">
          <a:noFill/>
        </a:ln>
      </c:spPr>
    </c:plotArea>
    <c:legend>
      <c:legendPos val="b"/>
      <c:overlay val="0"/>
      <c:spPr>
        <a:noFill/>
        <a:ln w="0">
          <a:noFill/>
        </a:ln>
      </c:spPr>
      <c:txPr>
        <a:bodyPr/>
        <a:lstStyle/>
        <a:p>
          <a:pPr>
            <a:defRPr sz="1000" b="1" strike="noStrike" spc="-1">
              <a:solidFill>
                <a:srgbClr val="000000"/>
              </a:solidFill>
              <a:latin typeface="Calibri"/>
              <a:ea typeface="DejaVu Sans"/>
            </a:defRPr>
          </a:pPr>
          <a:endParaRPr lang="pt-BR"/>
        </a:p>
      </c:txPr>
    </c:legend>
    <c:plotVisOnly val="1"/>
    <c:dispBlanksAs val="gap"/>
    <c:showDLblsOverMax val="1"/>
  </c:chart>
  <c:spPr>
    <a:solidFill>
      <a:srgbClr val="FFFFFF"/>
    </a:solidFill>
    <a:ln w="9360">
      <a:solidFill>
        <a:srgbClr val="D9D9D9"/>
      </a:solidFill>
      <a:round/>
    </a:ln>
  </c:spPr>
  <c:printSettings>
    <c:headerFooter/>
    <c:pageMargins b="0.78740157499999996" l="0.511811024" r="0.511811024" t="0.78740157499999996" header="0.31496062000000002" footer="0.3149606200000000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pt-BR"/>
  <c:roundedCorners val="0"/>
  <c:style val="2"/>
  <c:chart>
    <c:title>
      <c:tx>
        <c:rich>
          <a:bodyPr rot="0"/>
          <a:lstStyle/>
          <a:p>
            <a:pPr>
              <a:defRPr lang="pt-BR" sz="1260" b="1" strike="noStrike" spc="-1">
                <a:solidFill>
                  <a:srgbClr val="000000"/>
                </a:solidFill>
                <a:latin typeface="Arial"/>
                <a:ea typeface="DejaVu Sans"/>
              </a:defRPr>
            </a:pPr>
            <a:r>
              <a:rPr lang="pt-BR" sz="1260" b="1" strike="noStrike" spc="-1">
                <a:solidFill>
                  <a:srgbClr val="000000"/>
                </a:solidFill>
                <a:latin typeface="Arial"/>
                <a:ea typeface="DejaVu Sans"/>
              </a:rPr>
              <a:t>Concessões anuais da UnB pelo CDT (1992-2023)</a:t>
            </a:r>
          </a:p>
        </c:rich>
      </c:tx>
      <c:overlay val="0"/>
      <c:spPr>
        <a:noFill/>
        <a:ln w="0">
          <a:noFill/>
        </a:ln>
      </c:spPr>
    </c:title>
    <c:autoTitleDeleted val="0"/>
    <c:plotArea>
      <c:layout/>
      <c:barChart>
        <c:barDir val="col"/>
        <c:grouping val="clustered"/>
        <c:varyColors val="0"/>
        <c:ser>
          <c:idx val="0"/>
          <c:order val="0"/>
          <c:tx>
            <c:strRef>
              <c:f>QUANTITATIVO!$J$2:$J$2</c:f>
              <c:strCache>
                <c:ptCount val="1"/>
                <c:pt idx="0">
                  <c:v>PATENTE</c:v>
                </c:pt>
              </c:strCache>
            </c:strRef>
          </c:tx>
          <c:spPr>
            <a:solidFill>
              <a:srgbClr val="579D1C"/>
            </a:solidFill>
            <a:ln w="0">
              <a:solidFill>
                <a:srgbClr val="000000"/>
              </a:solidFill>
            </a:ln>
          </c:spPr>
          <c:invertIfNegative val="0"/>
          <c:dLbls>
            <c:spPr>
              <a:noFill/>
              <a:ln>
                <a:noFill/>
              </a:ln>
              <a:effectLst/>
            </c:spPr>
            <c:txPr>
              <a:bodyPr wrap="none"/>
              <a:lstStyle/>
              <a:p>
                <a:pPr>
                  <a:defRPr sz="1000" b="0" strike="noStrike" spc="-1">
                    <a:solidFill>
                      <a:srgbClr val="000000"/>
                    </a:solidFill>
                    <a:latin typeface="Arial"/>
                    <a:ea typeface="DejaVu Sans"/>
                  </a:defRPr>
                </a:pPr>
                <a:endParaRPr lang="pt-BR"/>
              </a:p>
            </c:txPr>
            <c:dLblPos val="outEnd"/>
            <c:showLegendKey val="0"/>
            <c:showVal val="0"/>
            <c:showCatName val="0"/>
            <c:showSerName val="0"/>
            <c:showPercent val="0"/>
            <c:showBubbleSize val="1"/>
            <c:separator> </c:separator>
            <c:showLeaderLines val="0"/>
            <c:extLst>
              <c:ext xmlns:c15="http://schemas.microsoft.com/office/drawing/2012/chart" uri="{CE6537A1-D6FC-4f65-9D91-7224C49458BB}">
                <c15:showLeaderLines val="1"/>
              </c:ext>
            </c:extLst>
          </c:dLbls>
          <c:cat>
            <c:numRef>
              <c:f>QUANTITATIVO!$I$3:$I$32</c:f>
              <c:numCache>
                <c:formatCode>General</c:formatCode>
                <c:ptCount val="30"/>
                <c:pt idx="0">
                  <c:v>1992</c:v>
                </c:pt>
                <c:pt idx="1">
                  <c:v>1993</c:v>
                </c:pt>
                <c:pt idx="2">
                  <c:v>1995</c:v>
                </c:pt>
                <c:pt idx="3">
                  <c:v>1998</c:v>
                </c:pt>
                <c:pt idx="4">
                  <c:v>1999</c:v>
                </c:pt>
                <c:pt idx="5">
                  <c:v>2000</c:v>
                </c:pt>
                <c:pt idx="6">
                  <c:v>2001</c:v>
                </c:pt>
                <c:pt idx="7">
                  <c:v>2002</c:v>
                </c:pt>
                <c:pt idx="8">
                  <c:v>2003</c:v>
                </c:pt>
                <c:pt idx="9">
                  <c:v>2004</c:v>
                </c:pt>
                <c:pt idx="10">
                  <c:v>2005</c:v>
                </c:pt>
                <c:pt idx="11">
                  <c:v>2006</c:v>
                </c:pt>
                <c:pt idx="12">
                  <c:v>2007</c:v>
                </c:pt>
                <c:pt idx="13">
                  <c:v>2008</c:v>
                </c:pt>
                <c:pt idx="14">
                  <c:v>2009</c:v>
                </c:pt>
                <c:pt idx="15">
                  <c:v>2010</c:v>
                </c:pt>
                <c:pt idx="16">
                  <c:v>2011</c:v>
                </c:pt>
                <c:pt idx="17">
                  <c:v>2012</c:v>
                </c:pt>
                <c:pt idx="18">
                  <c:v>2013</c:v>
                </c:pt>
                <c:pt idx="19">
                  <c:v>2014</c:v>
                </c:pt>
                <c:pt idx="20">
                  <c:v>2015</c:v>
                </c:pt>
                <c:pt idx="21">
                  <c:v>2016</c:v>
                </c:pt>
                <c:pt idx="22">
                  <c:v>2017</c:v>
                </c:pt>
                <c:pt idx="23">
                  <c:v>2018</c:v>
                </c:pt>
                <c:pt idx="24">
                  <c:v>2019</c:v>
                </c:pt>
                <c:pt idx="25">
                  <c:v>2020</c:v>
                </c:pt>
                <c:pt idx="26">
                  <c:v>2021</c:v>
                </c:pt>
                <c:pt idx="27">
                  <c:v>2022</c:v>
                </c:pt>
                <c:pt idx="28">
                  <c:v>2023</c:v>
                </c:pt>
                <c:pt idx="29">
                  <c:v>2024</c:v>
                </c:pt>
              </c:numCache>
            </c:numRef>
          </c:cat>
          <c:val>
            <c:numRef>
              <c:f>QUANTITATIVO!$J$3:$J$32</c:f>
              <c:numCache>
                <c:formatCode>General</c:formatCode>
                <c:ptCount val="3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2</c:v>
                </c:pt>
                <c:pt idx="16">
                  <c:v>0</c:v>
                </c:pt>
                <c:pt idx="17">
                  <c:v>2</c:v>
                </c:pt>
                <c:pt idx="18">
                  <c:v>2</c:v>
                </c:pt>
                <c:pt idx="19">
                  <c:v>3</c:v>
                </c:pt>
                <c:pt idx="20">
                  <c:v>1</c:v>
                </c:pt>
                <c:pt idx="21">
                  <c:v>1</c:v>
                </c:pt>
                <c:pt idx="22">
                  <c:v>5</c:v>
                </c:pt>
                <c:pt idx="23">
                  <c:v>4</c:v>
                </c:pt>
                <c:pt idx="24">
                  <c:v>1</c:v>
                </c:pt>
                <c:pt idx="25">
                  <c:v>5</c:v>
                </c:pt>
                <c:pt idx="26">
                  <c:v>12</c:v>
                </c:pt>
                <c:pt idx="27">
                  <c:v>18</c:v>
                </c:pt>
                <c:pt idx="28">
                  <c:v>10</c:v>
                </c:pt>
                <c:pt idx="29">
                  <c:v>0</c:v>
                </c:pt>
              </c:numCache>
            </c:numRef>
          </c:val>
        </c:ser>
        <c:ser>
          <c:idx val="1"/>
          <c:order val="1"/>
          <c:tx>
            <c:strRef>
              <c:f>QUANTITATIVO!$K$2:$K$2</c:f>
              <c:strCache>
                <c:ptCount val="1"/>
                <c:pt idx="0">
                  <c:v>DESENHO INDUSTRIAL</c:v>
                </c:pt>
              </c:strCache>
            </c:strRef>
          </c:tx>
          <c:spPr>
            <a:solidFill>
              <a:srgbClr val="FF420E"/>
            </a:solidFill>
            <a:ln w="0">
              <a:noFill/>
            </a:ln>
          </c:spPr>
          <c:invertIfNegative val="0"/>
          <c:dLbls>
            <c:spPr>
              <a:noFill/>
              <a:ln>
                <a:noFill/>
              </a:ln>
              <a:effectLst/>
            </c:spPr>
            <c:txPr>
              <a:bodyPr wrap="none"/>
              <a:lstStyle/>
              <a:p>
                <a:pPr>
                  <a:defRPr sz="1000" b="0" strike="noStrike" spc="-1">
                    <a:solidFill>
                      <a:srgbClr val="000000"/>
                    </a:solidFill>
                    <a:latin typeface="Arial"/>
                    <a:ea typeface="DejaVu Sans"/>
                  </a:defRPr>
                </a:pPr>
                <a:endParaRPr lang="pt-BR"/>
              </a:p>
            </c:txPr>
            <c:dLblPos val="outEnd"/>
            <c:showLegendKey val="0"/>
            <c:showVal val="0"/>
            <c:showCatName val="0"/>
            <c:showSerName val="0"/>
            <c:showPercent val="0"/>
            <c:showBubbleSize val="1"/>
            <c:separator> </c:separator>
            <c:showLeaderLines val="0"/>
            <c:extLst>
              <c:ext xmlns:c15="http://schemas.microsoft.com/office/drawing/2012/chart" uri="{CE6537A1-D6FC-4f65-9D91-7224C49458BB}">
                <c15:showLeaderLines val="1"/>
              </c:ext>
            </c:extLst>
          </c:dLbls>
          <c:cat>
            <c:numRef>
              <c:f>QUANTITATIVO!$I$3:$I$32</c:f>
              <c:numCache>
                <c:formatCode>General</c:formatCode>
                <c:ptCount val="30"/>
                <c:pt idx="0">
                  <c:v>1992</c:v>
                </c:pt>
                <c:pt idx="1">
                  <c:v>1993</c:v>
                </c:pt>
                <c:pt idx="2">
                  <c:v>1995</c:v>
                </c:pt>
                <c:pt idx="3">
                  <c:v>1998</c:v>
                </c:pt>
                <c:pt idx="4">
                  <c:v>1999</c:v>
                </c:pt>
                <c:pt idx="5">
                  <c:v>2000</c:v>
                </c:pt>
                <c:pt idx="6">
                  <c:v>2001</c:v>
                </c:pt>
                <c:pt idx="7">
                  <c:v>2002</c:v>
                </c:pt>
                <c:pt idx="8">
                  <c:v>2003</c:v>
                </c:pt>
                <c:pt idx="9">
                  <c:v>2004</c:v>
                </c:pt>
                <c:pt idx="10">
                  <c:v>2005</c:v>
                </c:pt>
                <c:pt idx="11">
                  <c:v>2006</c:v>
                </c:pt>
                <c:pt idx="12">
                  <c:v>2007</c:v>
                </c:pt>
                <c:pt idx="13">
                  <c:v>2008</c:v>
                </c:pt>
                <c:pt idx="14">
                  <c:v>2009</c:v>
                </c:pt>
                <c:pt idx="15">
                  <c:v>2010</c:v>
                </c:pt>
                <c:pt idx="16">
                  <c:v>2011</c:v>
                </c:pt>
                <c:pt idx="17">
                  <c:v>2012</c:v>
                </c:pt>
                <c:pt idx="18">
                  <c:v>2013</c:v>
                </c:pt>
                <c:pt idx="19">
                  <c:v>2014</c:v>
                </c:pt>
                <c:pt idx="20">
                  <c:v>2015</c:v>
                </c:pt>
                <c:pt idx="21">
                  <c:v>2016</c:v>
                </c:pt>
                <c:pt idx="22">
                  <c:v>2017</c:v>
                </c:pt>
                <c:pt idx="23">
                  <c:v>2018</c:v>
                </c:pt>
                <c:pt idx="24">
                  <c:v>2019</c:v>
                </c:pt>
                <c:pt idx="25">
                  <c:v>2020</c:v>
                </c:pt>
                <c:pt idx="26">
                  <c:v>2021</c:v>
                </c:pt>
                <c:pt idx="27">
                  <c:v>2022</c:v>
                </c:pt>
                <c:pt idx="28">
                  <c:v>2023</c:v>
                </c:pt>
                <c:pt idx="29">
                  <c:v>2024</c:v>
                </c:pt>
              </c:numCache>
            </c:numRef>
          </c:cat>
          <c:val>
            <c:numRef>
              <c:f>QUANTITATIVO!$K$3:$K$32</c:f>
              <c:numCache>
                <c:formatCode>General</c:formatCode>
                <c:ptCount val="30"/>
                <c:pt idx="0">
                  <c:v>0</c:v>
                </c:pt>
                <c:pt idx="1">
                  <c:v>0</c:v>
                </c:pt>
                <c:pt idx="2">
                  <c:v>0</c:v>
                </c:pt>
                <c:pt idx="3">
                  <c:v>0</c:v>
                </c:pt>
                <c:pt idx="4">
                  <c:v>0</c:v>
                </c:pt>
                <c:pt idx="5">
                  <c:v>0</c:v>
                </c:pt>
                <c:pt idx="6">
                  <c:v>0</c:v>
                </c:pt>
                <c:pt idx="7">
                  <c:v>0</c:v>
                </c:pt>
                <c:pt idx="8">
                  <c:v>0</c:v>
                </c:pt>
                <c:pt idx="9">
                  <c:v>1</c:v>
                </c:pt>
                <c:pt idx="10">
                  <c:v>0</c:v>
                </c:pt>
                <c:pt idx="11">
                  <c:v>0</c:v>
                </c:pt>
                <c:pt idx="12">
                  <c:v>0</c:v>
                </c:pt>
                <c:pt idx="13">
                  <c:v>0</c:v>
                </c:pt>
                <c:pt idx="14">
                  <c:v>0</c:v>
                </c:pt>
                <c:pt idx="15">
                  <c:v>0</c:v>
                </c:pt>
                <c:pt idx="16">
                  <c:v>0</c:v>
                </c:pt>
                <c:pt idx="17">
                  <c:v>0</c:v>
                </c:pt>
                <c:pt idx="18">
                  <c:v>0</c:v>
                </c:pt>
                <c:pt idx="19">
                  <c:v>2</c:v>
                </c:pt>
                <c:pt idx="20">
                  <c:v>0</c:v>
                </c:pt>
                <c:pt idx="21">
                  <c:v>3</c:v>
                </c:pt>
                <c:pt idx="22">
                  <c:v>6</c:v>
                </c:pt>
                <c:pt idx="23">
                  <c:v>0</c:v>
                </c:pt>
                <c:pt idx="24">
                  <c:v>0</c:v>
                </c:pt>
                <c:pt idx="25">
                  <c:v>0</c:v>
                </c:pt>
                <c:pt idx="26">
                  <c:v>0</c:v>
                </c:pt>
                <c:pt idx="27">
                  <c:v>0</c:v>
                </c:pt>
                <c:pt idx="28">
                  <c:v>1</c:v>
                </c:pt>
                <c:pt idx="29">
                  <c:v>0</c:v>
                </c:pt>
              </c:numCache>
            </c:numRef>
          </c:val>
        </c:ser>
        <c:ser>
          <c:idx val="2"/>
          <c:order val="2"/>
          <c:tx>
            <c:strRef>
              <c:f>QUANTITATIVO!$L$2:$L$2</c:f>
              <c:strCache>
                <c:ptCount val="1"/>
                <c:pt idx="0">
                  <c:v>MARCA</c:v>
                </c:pt>
              </c:strCache>
            </c:strRef>
          </c:tx>
          <c:spPr>
            <a:solidFill>
              <a:srgbClr val="FFD320"/>
            </a:solidFill>
            <a:ln w="0">
              <a:noFill/>
            </a:ln>
          </c:spPr>
          <c:invertIfNegative val="0"/>
          <c:dLbls>
            <c:spPr>
              <a:noFill/>
              <a:ln>
                <a:noFill/>
              </a:ln>
              <a:effectLst/>
            </c:spPr>
            <c:txPr>
              <a:bodyPr wrap="none"/>
              <a:lstStyle/>
              <a:p>
                <a:pPr>
                  <a:defRPr sz="1000" b="0" strike="noStrike" spc="-1">
                    <a:solidFill>
                      <a:srgbClr val="000000"/>
                    </a:solidFill>
                    <a:latin typeface="Arial"/>
                    <a:ea typeface="DejaVu Sans"/>
                  </a:defRPr>
                </a:pPr>
                <a:endParaRPr lang="pt-BR"/>
              </a:p>
            </c:txPr>
            <c:dLblPos val="outEnd"/>
            <c:showLegendKey val="0"/>
            <c:showVal val="0"/>
            <c:showCatName val="0"/>
            <c:showSerName val="0"/>
            <c:showPercent val="0"/>
            <c:showBubbleSize val="1"/>
            <c:separator> </c:separator>
            <c:showLeaderLines val="0"/>
            <c:extLst>
              <c:ext xmlns:c15="http://schemas.microsoft.com/office/drawing/2012/chart" uri="{CE6537A1-D6FC-4f65-9D91-7224C49458BB}">
                <c15:showLeaderLines val="1"/>
              </c:ext>
            </c:extLst>
          </c:dLbls>
          <c:cat>
            <c:numRef>
              <c:f>QUANTITATIVO!$I$3:$I$32</c:f>
              <c:numCache>
                <c:formatCode>General</c:formatCode>
                <c:ptCount val="30"/>
                <c:pt idx="0">
                  <c:v>1992</c:v>
                </c:pt>
                <c:pt idx="1">
                  <c:v>1993</c:v>
                </c:pt>
                <c:pt idx="2">
                  <c:v>1995</c:v>
                </c:pt>
                <c:pt idx="3">
                  <c:v>1998</c:v>
                </c:pt>
                <c:pt idx="4">
                  <c:v>1999</c:v>
                </c:pt>
                <c:pt idx="5">
                  <c:v>2000</c:v>
                </c:pt>
                <c:pt idx="6">
                  <c:v>2001</c:v>
                </c:pt>
                <c:pt idx="7">
                  <c:v>2002</c:v>
                </c:pt>
                <c:pt idx="8">
                  <c:v>2003</c:v>
                </c:pt>
                <c:pt idx="9">
                  <c:v>2004</c:v>
                </c:pt>
                <c:pt idx="10">
                  <c:v>2005</c:v>
                </c:pt>
                <c:pt idx="11">
                  <c:v>2006</c:v>
                </c:pt>
                <c:pt idx="12">
                  <c:v>2007</c:v>
                </c:pt>
                <c:pt idx="13">
                  <c:v>2008</c:v>
                </c:pt>
                <c:pt idx="14">
                  <c:v>2009</c:v>
                </c:pt>
                <c:pt idx="15">
                  <c:v>2010</c:v>
                </c:pt>
                <c:pt idx="16">
                  <c:v>2011</c:v>
                </c:pt>
                <c:pt idx="17">
                  <c:v>2012</c:v>
                </c:pt>
                <c:pt idx="18">
                  <c:v>2013</c:v>
                </c:pt>
                <c:pt idx="19">
                  <c:v>2014</c:v>
                </c:pt>
                <c:pt idx="20">
                  <c:v>2015</c:v>
                </c:pt>
                <c:pt idx="21">
                  <c:v>2016</c:v>
                </c:pt>
                <c:pt idx="22">
                  <c:v>2017</c:v>
                </c:pt>
                <c:pt idx="23">
                  <c:v>2018</c:v>
                </c:pt>
                <c:pt idx="24">
                  <c:v>2019</c:v>
                </c:pt>
                <c:pt idx="25">
                  <c:v>2020</c:v>
                </c:pt>
                <c:pt idx="26">
                  <c:v>2021</c:v>
                </c:pt>
                <c:pt idx="27">
                  <c:v>2022</c:v>
                </c:pt>
                <c:pt idx="28">
                  <c:v>2023</c:v>
                </c:pt>
                <c:pt idx="29">
                  <c:v>2024</c:v>
                </c:pt>
              </c:numCache>
            </c:numRef>
          </c:cat>
          <c:val>
            <c:numRef>
              <c:f>QUANTITATIVO!$L$3:$L$32</c:f>
              <c:numCache>
                <c:formatCode>General</c:formatCode>
                <c:ptCount val="3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1</c:v>
                </c:pt>
                <c:pt idx="19">
                  <c:v>4</c:v>
                </c:pt>
                <c:pt idx="20">
                  <c:v>6</c:v>
                </c:pt>
                <c:pt idx="21">
                  <c:v>1</c:v>
                </c:pt>
                <c:pt idx="22">
                  <c:v>2</c:v>
                </c:pt>
                <c:pt idx="23">
                  <c:v>7</c:v>
                </c:pt>
                <c:pt idx="24">
                  <c:v>0</c:v>
                </c:pt>
                <c:pt idx="25">
                  <c:v>0</c:v>
                </c:pt>
                <c:pt idx="26">
                  <c:v>0</c:v>
                </c:pt>
                <c:pt idx="27">
                  <c:v>0</c:v>
                </c:pt>
                <c:pt idx="28">
                  <c:v>3</c:v>
                </c:pt>
                <c:pt idx="29">
                  <c:v>0</c:v>
                </c:pt>
              </c:numCache>
            </c:numRef>
          </c:val>
        </c:ser>
        <c:ser>
          <c:idx val="3"/>
          <c:order val="3"/>
          <c:tx>
            <c:strRef>
              <c:f>QUANTITATIVO!$M$2:$M$2</c:f>
              <c:strCache>
                <c:ptCount val="1"/>
                <c:pt idx="0">
                  <c:v>PROGRAMA DE COMPUTADOR</c:v>
                </c:pt>
              </c:strCache>
            </c:strRef>
          </c:tx>
          <c:spPr>
            <a:solidFill>
              <a:srgbClr val="579D1C"/>
            </a:solidFill>
            <a:ln w="0">
              <a:noFill/>
            </a:ln>
          </c:spPr>
          <c:invertIfNegative val="0"/>
          <c:dPt>
            <c:idx val="25"/>
            <c:invertIfNegative val="0"/>
            <c:bubble3D val="0"/>
          </c:dPt>
          <c:dLbls>
            <c:dLbl>
              <c:idx val="25"/>
              <c:spPr/>
              <c:txPr>
                <a:bodyPr wrap="none"/>
                <a:lstStyle/>
                <a:p>
                  <a:pPr>
                    <a:defRPr sz="1000" b="0" strike="noStrike" spc="-1">
                      <a:solidFill>
                        <a:srgbClr val="000000"/>
                      </a:solidFill>
                      <a:latin typeface="Arial"/>
                      <a:ea typeface="DejaVu Sans"/>
                    </a:defRPr>
                  </a:pPr>
                  <a:endParaRPr lang="pt-BR"/>
                </a:p>
              </c:txPr>
              <c:dLblPos val="outEnd"/>
              <c:showLegendKey val="0"/>
              <c:showVal val="0"/>
              <c:showCatName val="0"/>
              <c:showSerName val="0"/>
              <c:showPercent val="0"/>
              <c:showBubbleSize val="1"/>
            </c:dLbl>
            <c:spPr>
              <a:noFill/>
              <a:ln>
                <a:noFill/>
              </a:ln>
              <a:effectLst/>
            </c:spPr>
            <c:txPr>
              <a:bodyPr wrap="none"/>
              <a:lstStyle/>
              <a:p>
                <a:pPr>
                  <a:defRPr sz="1000" b="0" strike="noStrike" spc="-1">
                    <a:solidFill>
                      <a:srgbClr val="000000"/>
                    </a:solidFill>
                    <a:latin typeface="Arial"/>
                    <a:ea typeface="DejaVu Sans"/>
                  </a:defRPr>
                </a:pPr>
                <a:endParaRPr lang="pt-BR"/>
              </a:p>
            </c:txPr>
            <c:dLblPos val="outEnd"/>
            <c:showLegendKey val="0"/>
            <c:showVal val="0"/>
            <c:showCatName val="0"/>
            <c:showSerName val="0"/>
            <c:showPercent val="0"/>
            <c:showBubbleSize val="1"/>
            <c:separator> </c:separator>
            <c:showLeaderLines val="0"/>
            <c:extLst>
              <c:ext xmlns:c15="http://schemas.microsoft.com/office/drawing/2012/chart" uri="{CE6537A1-D6FC-4f65-9D91-7224C49458BB}">
                <c15:showLeaderLines val="1"/>
              </c:ext>
            </c:extLst>
          </c:dLbls>
          <c:cat>
            <c:numRef>
              <c:f>QUANTITATIVO!$I$3:$I$32</c:f>
              <c:numCache>
                <c:formatCode>General</c:formatCode>
                <c:ptCount val="30"/>
                <c:pt idx="0">
                  <c:v>1992</c:v>
                </c:pt>
                <c:pt idx="1">
                  <c:v>1993</c:v>
                </c:pt>
                <c:pt idx="2">
                  <c:v>1995</c:v>
                </c:pt>
                <c:pt idx="3">
                  <c:v>1998</c:v>
                </c:pt>
                <c:pt idx="4">
                  <c:v>1999</c:v>
                </c:pt>
                <c:pt idx="5">
                  <c:v>2000</c:v>
                </c:pt>
                <c:pt idx="6">
                  <c:v>2001</c:v>
                </c:pt>
                <c:pt idx="7">
                  <c:v>2002</c:v>
                </c:pt>
                <c:pt idx="8">
                  <c:v>2003</c:v>
                </c:pt>
                <c:pt idx="9">
                  <c:v>2004</c:v>
                </c:pt>
                <c:pt idx="10">
                  <c:v>2005</c:v>
                </c:pt>
                <c:pt idx="11">
                  <c:v>2006</c:v>
                </c:pt>
                <c:pt idx="12">
                  <c:v>2007</c:v>
                </c:pt>
                <c:pt idx="13">
                  <c:v>2008</c:v>
                </c:pt>
                <c:pt idx="14">
                  <c:v>2009</c:v>
                </c:pt>
                <c:pt idx="15">
                  <c:v>2010</c:v>
                </c:pt>
                <c:pt idx="16">
                  <c:v>2011</c:v>
                </c:pt>
                <c:pt idx="17">
                  <c:v>2012</c:v>
                </c:pt>
                <c:pt idx="18">
                  <c:v>2013</c:v>
                </c:pt>
                <c:pt idx="19">
                  <c:v>2014</c:v>
                </c:pt>
                <c:pt idx="20">
                  <c:v>2015</c:v>
                </c:pt>
                <c:pt idx="21">
                  <c:v>2016</c:v>
                </c:pt>
                <c:pt idx="22">
                  <c:v>2017</c:v>
                </c:pt>
                <c:pt idx="23">
                  <c:v>2018</c:v>
                </c:pt>
                <c:pt idx="24">
                  <c:v>2019</c:v>
                </c:pt>
                <c:pt idx="25">
                  <c:v>2020</c:v>
                </c:pt>
                <c:pt idx="26">
                  <c:v>2021</c:v>
                </c:pt>
                <c:pt idx="27">
                  <c:v>2022</c:v>
                </c:pt>
                <c:pt idx="28">
                  <c:v>2023</c:v>
                </c:pt>
                <c:pt idx="29">
                  <c:v>2024</c:v>
                </c:pt>
              </c:numCache>
            </c:numRef>
          </c:cat>
          <c:val>
            <c:numRef>
              <c:f>QUANTITATIVO!$M$3:$M$32</c:f>
              <c:numCache>
                <c:formatCode>General</c:formatCode>
                <c:ptCount val="30"/>
                <c:pt idx="0">
                  <c:v>0</c:v>
                </c:pt>
                <c:pt idx="1">
                  <c:v>0</c:v>
                </c:pt>
                <c:pt idx="2">
                  <c:v>0</c:v>
                </c:pt>
                <c:pt idx="3">
                  <c:v>0</c:v>
                </c:pt>
                <c:pt idx="4">
                  <c:v>0</c:v>
                </c:pt>
                <c:pt idx="5">
                  <c:v>0</c:v>
                </c:pt>
                <c:pt idx="6">
                  <c:v>1</c:v>
                </c:pt>
                <c:pt idx="7">
                  <c:v>1</c:v>
                </c:pt>
                <c:pt idx="8">
                  <c:v>3</c:v>
                </c:pt>
                <c:pt idx="9">
                  <c:v>0</c:v>
                </c:pt>
                <c:pt idx="10">
                  <c:v>1</c:v>
                </c:pt>
                <c:pt idx="11">
                  <c:v>0</c:v>
                </c:pt>
                <c:pt idx="12">
                  <c:v>0</c:v>
                </c:pt>
                <c:pt idx="13">
                  <c:v>0</c:v>
                </c:pt>
                <c:pt idx="14">
                  <c:v>2</c:v>
                </c:pt>
                <c:pt idx="15">
                  <c:v>2</c:v>
                </c:pt>
                <c:pt idx="16">
                  <c:v>6</c:v>
                </c:pt>
                <c:pt idx="17">
                  <c:v>6</c:v>
                </c:pt>
                <c:pt idx="18">
                  <c:v>19</c:v>
                </c:pt>
                <c:pt idx="19">
                  <c:v>13</c:v>
                </c:pt>
                <c:pt idx="20">
                  <c:v>15</c:v>
                </c:pt>
                <c:pt idx="21">
                  <c:v>22</c:v>
                </c:pt>
                <c:pt idx="22">
                  <c:v>16</c:v>
                </c:pt>
                <c:pt idx="23">
                  <c:v>34</c:v>
                </c:pt>
                <c:pt idx="24">
                  <c:v>43</c:v>
                </c:pt>
                <c:pt idx="25">
                  <c:v>20</c:v>
                </c:pt>
                <c:pt idx="26">
                  <c:v>18</c:v>
                </c:pt>
                <c:pt idx="27">
                  <c:v>19</c:v>
                </c:pt>
                <c:pt idx="28">
                  <c:v>40</c:v>
                </c:pt>
                <c:pt idx="29">
                  <c:v>0</c:v>
                </c:pt>
              </c:numCache>
            </c:numRef>
          </c:val>
        </c:ser>
        <c:dLbls>
          <c:showLegendKey val="0"/>
          <c:showVal val="0"/>
          <c:showCatName val="0"/>
          <c:showSerName val="0"/>
          <c:showPercent val="0"/>
          <c:showBubbleSize val="0"/>
        </c:dLbls>
        <c:gapWidth val="219"/>
        <c:overlap val="-27"/>
        <c:axId val="1972974496"/>
        <c:axId val="1972978848"/>
      </c:barChart>
      <c:lineChart>
        <c:grouping val="standard"/>
        <c:varyColors val="0"/>
        <c:ser>
          <c:idx val="4"/>
          <c:order val="4"/>
          <c:tx>
            <c:strRef>
              <c:f>QUANTITATIVO!$N$2:$N$2</c:f>
              <c:strCache>
                <c:ptCount val="1"/>
                <c:pt idx="0">
                  <c:v>TOTAL</c:v>
                </c:pt>
              </c:strCache>
            </c:strRef>
          </c:tx>
          <c:spPr>
            <a:ln w="28800">
              <a:solidFill>
                <a:srgbClr val="7E0021"/>
              </a:solidFill>
              <a:round/>
            </a:ln>
          </c:spPr>
          <c:marker>
            <c:symbol val="none"/>
          </c:marker>
          <c:dLbls>
            <c:spPr>
              <a:noFill/>
              <a:ln>
                <a:noFill/>
              </a:ln>
              <a:effectLst/>
            </c:spPr>
            <c:txPr>
              <a:bodyPr wrap="none"/>
              <a:lstStyle/>
              <a:p>
                <a:pPr>
                  <a:defRPr sz="1000" b="0" strike="noStrike" spc="-1">
                    <a:solidFill>
                      <a:srgbClr val="000000"/>
                    </a:solidFill>
                    <a:latin typeface="Arial"/>
                    <a:ea typeface="DejaVu Sans"/>
                  </a:defRPr>
                </a:pPr>
                <a:endParaRPr lang="pt-BR"/>
              </a:p>
            </c:txPr>
            <c:dLblPos val="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1"/>
              </c:ext>
            </c:extLst>
          </c:dLbls>
          <c:cat>
            <c:numRef>
              <c:f>QUANTITATIVO!$I$3:$I$32</c:f>
              <c:numCache>
                <c:formatCode>General</c:formatCode>
                <c:ptCount val="30"/>
                <c:pt idx="0">
                  <c:v>1992</c:v>
                </c:pt>
                <c:pt idx="1">
                  <c:v>1993</c:v>
                </c:pt>
                <c:pt idx="2">
                  <c:v>1995</c:v>
                </c:pt>
                <c:pt idx="3">
                  <c:v>1998</c:v>
                </c:pt>
                <c:pt idx="4">
                  <c:v>1999</c:v>
                </c:pt>
                <c:pt idx="5">
                  <c:v>2000</c:v>
                </c:pt>
                <c:pt idx="6">
                  <c:v>2001</c:v>
                </c:pt>
                <c:pt idx="7">
                  <c:v>2002</c:v>
                </c:pt>
                <c:pt idx="8">
                  <c:v>2003</c:v>
                </c:pt>
                <c:pt idx="9">
                  <c:v>2004</c:v>
                </c:pt>
                <c:pt idx="10">
                  <c:v>2005</c:v>
                </c:pt>
                <c:pt idx="11">
                  <c:v>2006</c:v>
                </c:pt>
                <c:pt idx="12">
                  <c:v>2007</c:v>
                </c:pt>
                <c:pt idx="13">
                  <c:v>2008</c:v>
                </c:pt>
                <c:pt idx="14">
                  <c:v>2009</c:v>
                </c:pt>
                <c:pt idx="15">
                  <c:v>2010</c:v>
                </c:pt>
                <c:pt idx="16">
                  <c:v>2011</c:v>
                </c:pt>
                <c:pt idx="17">
                  <c:v>2012</c:v>
                </c:pt>
                <c:pt idx="18">
                  <c:v>2013</c:v>
                </c:pt>
                <c:pt idx="19">
                  <c:v>2014</c:v>
                </c:pt>
                <c:pt idx="20">
                  <c:v>2015</c:v>
                </c:pt>
                <c:pt idx="21">
                  <c:v>2016</c:v>
                </c:pt>
                <c:pt idx="22">
                  <c:v>2017</c:v>
                </c:pt>
                <c:pt idx="23">
                  <c:v>2018</c:v>
                </c:pt>
                <c:pt idx="24">
                  <c:v>2019</c:v>
                </c:pt>
                <c:pt idx="25">
                  <c:v>2020</c:v>
                </c:pt>
                <c:pt idx="26">
                  <c:v>2021</c:v>
                </c:pt>
                <c:pt idx="27">
                  <c:v>2022</c:v>
                </c:pt>
                <c:pt idx="28">
                  <c:v>2023</c:v>
                </c:pt>
                <c:pt idx="29">
                  <c:v>2024</c:v>
                </c:pt>
              </c:numCache>
            </c:numRef>
          </c:cat>
          <c:val>
            <c:numRef>
              <c:f>QUANTITATIVO!$N$3:$N$32</c:f>
              <c:numCache>
                <c:formatCode>General</c:formatCode>
                <c:ptCount val="30"/>
                <c:pt idx="0">
                  <c:v>0</c:v>
                </c:pt>
                <c:pt idx="1">
                  <c:v>0</c:v>
                </c:pt>
                <c:pt idx="2">
                  <c:v>0</c:v>
                </c:pt>
                <c:pt idx="3">
                  <c:v>0</c:v>
                </c:pt>
                <c:pt idx="4">
                  <c:v>0</c:v>
                </c:pt>
                <c:pt idx="5">
                  <c:v>0</c:v>
                </c:pt>
                <c:pt idx="6">
                  <c:v>1</c:v>
                </c:pt>
                <c:pt idx="7">
                  <c:v>1</c:v>
                </c:pt>
                <c:pt idx="8">
                  <c:v>3</c:v>
                </c:pt>
                <c:pt idx="9">
                  <c:v>1</c:v>
                </c:pt>
                <c:pt idx="10">
                  <c:v>1</c:v>
                </c:pt>
                <c:pt idx="11">
                  <c:v>0</c:v>
                </c:pt>
                <c:pt idx="12">
                  <c:v>0</c:v>
                </c:pt>
                <c:pt idx="13">
                  <c:v>0</c:v>
                </c:pt>
                <c:pt idx="14">
                  <c:v>2</c:v>
                </c:pt>
                <c:pt idx="15">
                  <c:v>4</c:v>
                </c:pt>
                <c:pt idx="16">
                  <c:v>6</c:v>
                </c:pt>
                <c:pt idx="17">
                  <c:v>8</c:v>
                </c:pt>
                <c:pt idx="18">
                  <c:v>22</c:v>
                </c:pt>
                <c:pt idx="19">
                  <c:v>22</c:v>
                </c:pt>
                <c:pt idx="20">
                  <c:v>22</c:v>
                </c:pt>
                <c:pt idx="21">
                  <c:v>27</c:v>
                </c:pt>
                <c:pt idx="22">
                  <c:v>29</c:v>
                </c:pt>
                <c:pt idx="23">
                  <c:v>45</c:v>
                </c:pt>
                <c:pt idx="24">
                  <c:v>44</c:v>
                </c:pt>
                <c:pt idx="25">
                  <c:v>25</c:v>
                </c:pt>
                <c:pt idx="26">
                  <c:v>30</c:v>
                </c:pt>
                <c:pt idx="27">
                  <c:v>37</c:v>
                </c:pt>
                <c:pt idx="28">
                  <c:v>54</c:v>
                </c:pt>
                <c:pt idx="29">
                  <c:v>0</c:v>
                </c:pt>
              </c:numCache>
            </c:numRef>
          </c:val>
          <c:smooth val="0"/>
        </c:ser>
        <c:dLbls>
          <c:showLegendKey val="0"/>
          <c:showVal val="0"/>
          <c:showCatName val="0"/>
          <c:showSerName val="0"/>
          <c:showPercent val="0"/>
          <c:showBubbleSize val="0"/>
        </c:dLbls>
        <c:hiLowLines>
          <c:spPr>
            <a:ln w="0">
              <a:noFill/>
            </a:ln>
          </c:spPr>
        </c:hiLowLines>
        <c:marker val="1"/>
        <c:smooth val="0"/>
        <c:axId val="1972974496"/>
        <c:axId val="1972978848"/>
      </c:lineChart>
      <c:catAx>
        <c:axId val="1972974496"/>
        <c:scaling>
          <c:orientation val="minMax"/>
        </c:scaling>
        <c:delete val="0"/>
        <c:axPos val="b"/>
        <c:numFmt formatCode="General" sourceLinked="0"/>
        <c:majorTickMark val="none"/>
        <c:minorTickMark val="none"/>
        <c:tickLblPos val="nextTo"/>
        <c:spPr>
          <a:ln w="9360">
            <a:solidFill>
              <a:srgbClr val="D9D9D9"/>
            </a:solidFill>
            <a:round/>
          </a:ln>
        </c:spPr>
        <c:txPr>
          <a:bodyPr/>
          <a:lstStyle/>
          <a:p>
            <a:pPr>
              <a:defRPr sz="1050" b="1" strike="noStrike" spc="-1">
                <a:solidFill>
                  <a:srgbClr val="000000"/>
                </a:solidFill>
                <a:latin typeface="Arial"/>
                <a:ea typeface="DejaVu Sans"/>
              </a:defRPr>
            </a:pPr>
            <a:endParaRPr lang="pt-BR"/>
          </a:p>
        </c:txPr>
        <c:crossAx val="1972978848"/>
        <c:crosses val="autoZero"/>
        <c:auto val="1"/>
        <c:lblAlgn val="ctr"/>
        <c:lblOffset val="100"/>
        <c:noMultiLvlLbl val="0"/>
      </c:catAx>
      <c:valAx>
        <c:axId val="1972978848"/>
        <c:scaling>
          <c:orientation val="minMax"/>
        </c:scaling>
        <c:delete val="0"/>
        <c:axPos val="l"/>
        <c:majorGridlines>
          <c:spPr>
            <a:ln w="9360">
              <a:solidFill>
                <a:srgbClr val="D9D9D9"/>
              </a:solidFill>
              <a:round/>
            </a:ln>
          </c:spPr>
        </c:majorGridlines>
        <c:numFmt formatCode="General" sourceLinked="0"/>
        <c:majorTickMark val="none"/>
        <c:minorTickMark val="none"/>
        <c:tickLblPos val="nextTo"/>
        <c:spPr>
          <a:ln w="6480">
            <a:noFill/>
          </a:ln>
        </c:spPr>
        <c:txPr>
          <a:bodyPr/>
          <a:lstStyle/>
          <a:p>
            <a:pPr>
              <a:defRPr sz="1050" b="1" strike="noStrike" spc="-1">
                <a:solidFill>
                  <a:srgbClr val="000000"/>
                </a:solidFill>
                <a:latin typeface="Arial"/>
                <a:ea typeface="DejaVu Sans"/>
              </a:defRPr>
            </a:pPr>
            <a:endParaRPr lang="pt-BR"/>
          </a:p>
        </c:txPr>
        <c:crossAx val="1972974496"/>
        <c:crosses val="autoZero"/>
        <c:crossBetween val="between"/>
      </c:valAx>
      <c:spPr>
        <a:noFill/>
        <a:ln w="0">
          <a:noFill/>
        </a:ln>
      </c:spPr>
    </c:plotArea>
    <c:legend>
      <c:legendPos val="b"/>
      <c:layout>
        <c:manualLayout>
          <c:xMode val="edge"/>
          <c:yMode val="edge"/>
          <c:x val="0.15805788203034199"/>
          <c:y val="0.90421360033375098"/>
          <c:w val="0.72889034604035696"/>
          <c:h val="9.5702962035878206E-2"/>
        </c:manualLayout>
      </c:layout>
      <c:overlay val="0"/>
      <c:spPr>
        <a:noFill/>
        <a:ln w="0">
          <a:noFill/>
        </a:ln>
      </c:spPr>
      <c:txPr>
        <a:bodyPr/>
        <a:lstStyle/>
        <a:p>
          <a:pPr>
            <a:defRPr sz="1050" b="1" strike="noStrike" spc="-1">
              <a:solidFill>
                <a:srgbClr val="000000"/>
              </a:solidFill>
              <a:latin typeface="Arial"/>
              <a:ea typeface="DejaVu Sans"/>
            </a:defRPr>
          </a:pPr>
          <a:endParaRPr lang="pt-BR"/>
        </a:p>
      </c:txPr>
    </c:legend>
    <c:plotVisOnly val="0"/>
    <c:dispBlanksAs val="gap"/>
    <c:showDLblsOverMax val="1"/>
  </c:chart>
  <c:spPr>
    <a:solidFill>
      <a:srgbClr val="FFFFFF"/>
    </a:solidFill>
    <a:ln w="9360">
      <a:solidFill>
        <a:srgbClr val="D9D9D9"/>
      </a:solidFill>
      <a:round/>
    </a:ln>
  </c:spPr>
  <c:printSettings>
    <c:headerFooter/>
    <c:pageMargins b="0.78740157499999996" l="0.511811024" r="0.511811024" t="0.78740157499999996" header="0.31496062000000002" footer="0.31496062000000002"/>
    <c:pageSetup/>
  </c:printSettings>
</c:chartSpac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14</xdr:col>
      <xdr:colOff>367920</xdr:colOff>
      <xdr:row>1</xdr:row>
      <xdr:rowOff>618840</xdr:rowOff>
    </xdr:from>
    <xdr:to>
      <xdr:col>29</xdr:col>
      <xdr:colOff>593280</xdr:colOff>
      <xdr:row>26</xdr:row>
      <xdr:rowOff>137160</xdr:rowOff>
    </xdr:to>
    <xdr:graphicFrame macro="">
      <xdr:nvGraphicFramePr>
        <xdr:cNvPr id="2" name="Gráfico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14</xdr:col>
      <xdr:colOff>475560</xdr:colOff>
      <xdr:row>27</xdr:row>
      <xdr:rowOff>50760</xdr:rowOff>
    </xdr:from>
    <xdr:to>
      <xdr:col>29</xdr:col>
      <xdr:colOff>484200</xdr:colOff>
      <xdr:row>47</xdr:row>
      <xdr:rowOff>63720</xdr:rowOff>
    </xdr:to>
    <xdr:graphicFrame macro="">
      <xdr:nvGraphicFramePr>
        <xdr:cNvPr id="3" name="Gráfico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data:29/01/2015" TargetMode="External"/><Relationship Id="rId3" Type="http://schemas.openxmlformats.org/officeDocument/2006/relationships/hyperlink" Target="http://lattes.cnpq.br/4401914954487585" TargetMode="External"/><Relationship Id="rId7" Type="http://schemas.openxmlformats.org/officeDocument/2006/relationships/hyperlink" Target="data:17/08/2015" TargetMode="External"/><Relationship Id="rId2" Type="http://schemas.openxmlformats.org/officeDocument/2006/relationships/hyperlink" Target="http://lattes.cnpq.br/1333492927266447" TargetMode="External"/><Relationship Id="rId1" Type="http://schemas.openxmlformats.org/officeDocument/2006/relationships/hyperlink" Target="data:02/07/1998" TargetMode="External"/><Relationship Id="rId6" Type="http://schemas.openxmlformats.org/officeDocument/2006/relationships/hyperlink" Target="data:17/08/2015" TargetMode="External"/><Relationship Id="rId5" Type="http://schemas.openxmlformats.org/officeDocument/2006/relationships/hyperlink" Target="data:23/05/2014" TargetMode="External"/><Relationship Id="rId4" Type="http://schemas.openxmlformats.org/officeDocument/2006/relationships/hyperlink" Target="data:15/10/2008"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pessoadoce.wixsite.com/docedesafio" TargetMode="External"/><Relationship Id="rId18" Type="http://schemas.openxmlformats.org/officeDocument/2006/relationships/hyperlink" Target="http://www.projetoparticipar.unb.br/download-expressar" TargetMode="External"/><Relationship Id="rId26" Type="http://schemas.openxmlformats.org/officeDocument/2006/relationships/hyperlink" Target="http://www.projetoparticipar.unb.br/deficiencia-intelectual/comunicacao-funcional" TargetMode="External"/><Relationship Id="rId39" Type="http://schemas.openxmlformats.org/officeDocument/2006/relationships/hyperlink" Target="https://doarti.com.br/" TargetMode="External"/><Relationship Id="rId21" Type="http://schemas.openxmlformats.org/officeDocument/2006/relationships/hyperlink" Target="http://www.projetoparticipar.unb.br/deficiencia-intelectual/organizar" TargetMode="External"/><Relationship Id="rId34" Type="http://schemas.openxmlformats.org/officeDocument/2006/relationships/hyperlink" Target="http://www.projetoparticipar.unb.br/autismo/ambientar-cidade" TargetMode="External"/><Relationship Id="rId42" Type="http://schemas.openxmlformats.org/officeDocument/2006/relationships/hyperlink" Target="http://vidadeinseto.com.br/" TargetMode="External"/><Relationship Id="rId7" Type="http://schemas.openxmlformats.org/officeDocument/2006/relationships/hyperlink" Target="http://recasp.com.br/login/" TargetMode="External"/><Relationship Id="rId2" Type="http://schemas.openxmlformats.org/officeDocument/2006/relationships/hyperlink" Target="http://www.projetoparticipar.unb.br/" TargetMode="External"/><Relationship Id="rId16" Type="http://schemas.openxmlformats.org/officeDocument/2006/relationships/hyperlink" Target="http://www.projetoparticipar.unb.br/download-perceber" TargetMode="External"/><Relationship Id="rId20" Type="http://schemas.openxmlformats.org/officeDocument/2006/relationships/hyperlink" Target="http://www.projetoparticipar.unb.br/autismo/perceber" TargetMode="External"/><Relationship Id="rId29" Type="http://schemas.openxmlformats.org/officeDocument/2006/relationships/hyperlink" Target="http://next.unb.br/plataforma-for/" TargetMode="External"/><Relationship Id="rId41" Type="http://schemas.openxmlformats.org/officeDocument/2006/relationships/hyperlink" Target="https://instabio.cc/3082020YqFqzF" TargetMode="External"/><Relationship Id="rId1" Type="http://schemas.openxmlformats.org/officeDocument/2006/relationships/hyperlink" Target="http://www.lbqp.unb.br/bioq/" TargetMode="External"/><Relationship Id="rId6" Type="http://schemas.openxmlformats.org/officeDocument/2006/relationships/hyperlink" Target="https://www.ibage.com.br/sicgesp-unb" TargetMode="External"/><Relationship Id="rId11" Type="http://schemas.openxmlformats.org/officeDocument/2006/relationships/hyperlink" Target="http://www.projetoparticipar.unb.br/deficiencia-intelectual/participar2" TargetMode="External"/><Relationship Id="rId24" Type="http://schemas.openxmlformats.org/officeDocument/2006/relationships/hyperlink" Target="http://www.projetoparticipar.unb.br/deficiencia-intelectual/atividades-de-vida-versao-para-celular" TargetMode="External"/><Relationship Id="rId32" Type="http://schemas.openxmlformats.org/officeDocument/2006/relationships/hyperlink" Target="https://sisdpu.dpu.def.br/sisdpu/login.xhtml" TargetMode="External"/><Relationship Id="rId37" Type="http://schemas.openxmlformats.org/officeDocument/2006/relationships/hyperlink" Target="http://www.projetoparticipar.unb.br/autismo/expressar" TargetMode="External"/><Relationship Id="rId40" Type="http://schemas.openxmlformats.org/officeDocument/2006/relationships/hyperlink" Target="http://commir-241416.appspot.com/?query=ball" TargetMode="External"/><Relationship Id="rId5" Type="http://schemas.openxmlformats.org/officeDocument/2006/relationships/hyperlink" Target="http://gpaf.info/GPAF/digifotounb/mirror/index-2.html" TargetMode="External"/><Relationship Id="rId15" Type="http://schemas.openxmlformats.org/officeDocument/2006/relationships/hyperlink" Target="http://lhs.unb.br/oduduwa/auth" TargetMode="External"/><Relationship Id="rId23" Type="http://schemas.openxmlformats.org/officeDocument/2006/relationships/hyperlink" Target="http://www.projetoparticipar.unb.br/deficiencia-intelectual/somar-para-tablets" TargetMode="External"/><Relationship Id="rId28" Type="http://schemas.openxmlformats.org/officeDocument/2006/relationships/hyperlink" Target="https://www.ltmac.com.br/" TargetMode="External"/><Relationship Id="rId36" Type="http://schemas.openxmlformats.org/officeDocument/2006/relationships/hyperlink" Target="http://www.projetoparticipar.unb.br/download-perceber" TargetMode="External"/><Relationship Id="rId10" Type="http://schemas.openxmlformats.org/officeDocument/2006/relationships/hyperlink" Target="http://www.projetoparticipar.unb.br/autismo/aproximar" TargetMode="External"/><Relationship Id="rId19" Type="http://schemas.openxmlformats.org/officeDocument/2006/relationships/hyperlink" Target="https://sig.unb.br/sigaa/public/home.jsf" TargetMode="External"/><Relationship Id="rId31" Type="http://schemas.openxmlformats.org/officeDocument/2006/relationships/hyperlink" Target="https://sisdpu.dpu.def.br/sisdpu/login.xhtml" TargetMode="External"/><Relationship Id="rId44" Type="http://schemas.openxmlformats.org/officeDocument/2006/relationships/hyperlink" Target="http://pesquisar.unb.br/setores_academicos/view/339" TargetMode="External"/><Relationship Id="rId4" Type="http://schemas.openxmlformats.org/officeDocument/2006/relationships/hyperlink" Target="http://www.nesprom.unb.br/acessorapido5" TargetMode="External"/><Relationship Id="rId9" Type="http://schemas.openxmlformats.org/officeDocument/2006/relationships/hyperlink" Target="http://ntaai.com/" TargetMode="External"/><Relationship Id="rId14" Type="http://schemas.openxmlformats.org/officeDocument/2006/relationships/hyperlink" Target="http://ns1.cdt.unb.br/programaseprojetos/itae/jogoitae?menu-principal=programas-e-projetos&amp;menu-action=jogo-itae" TargetMode="External"/><Relationship Id="rId22" Type="http://schemas.openxmlformats.org/officeDocument/2006/relationships/hyperlink" Target="https://play.google.com/store/apps/details?id=appinventor.ai_pedroan88.DosePet&amp;hl=pt_BR&amp;gl=US" TargetMode="External"/><Relationship Id="rId27" Type="http://schemas.openxmlformats.org/officeDocument/2006/relationships/hyperlink" Target="http://www.projetoparticipar.unb.br/deficiencia-intelectual/comunicacao-funcional" TargetMode="External"/><Relationship Id="rId30" Type="http://schemas.openxmlformats.org/officeDocument/2006/relationships/hyperlink" Target="http://www.projetoparticipar.unb.br/deficiencia-intelectual/atividades-de-vida-versao-para-celular" TargetMode="External"/><Relationship Id="rId35" Type="http://schemas.openxmlformats.org/officeDocument/2006/relationships/hyperlink" Target="http://www.projetoparticipar.unb.br/deficiencia-intelectual/organizar" TargetMode="External"/><Relationship Id="rId43" Type="http://schemas.openxmlformats.org/officeDocument/2006/relationships/hyperlink" Target="https://www.enfuroped.com.br/" TargetMode="External"/><Relationship Id="rId8" Type="http://schemas.openxmlformats.org/officeDocument/2006/relationships/hyperlink" Target="http://comnet.cic.unb.br/styled-5/styled-24/index.html" TargetMode="External"/><Relationship Id="rId3" Type="http://schemas.openxmlformats.org/officeDocument/2006/relationships/hyperlink" Target="http://lea-msi.unb.br/index.php/pt-br/projetos/pesquisa/102-bracorpus" TargetMode="External"/><Relationship Id="rId12" Type="http://schemas.openxmlformats.org/officeDocument/2006/relationships/hyperlink" Target="http://www.projetoparticipar.unb.br/deficiencia-intelectual/somar" TargetMode="External"/><Relationship Id="rId17" Type="http://schemas.openxmlformats.org/officeDocument/2006/relationships/hyperlink" Target="http://www.projetoparticipar.unb.br/download-participar-tablets" TargetMode="External"/><Relationship Id="rId25" Type="http://schemas.openxmlformats.org/officeDocument/2006/relationships/hyperlink" Target="http://www.projetoparticipar.unb.br/autismo/ambientar" TargetMode="External"/><Relationship Id="rId33" Type="http://schemas.openxmlformats.org/officeDocument/2006/relationships/hyperlink" Target="http://www.projetoparticipar.unb.br/autismo/ambientar" TargetMode="External"/><Relationship Id="rId38" Type="http://schemas.openxmlformats.org/officeDocument/2006/relationships/hyperlink" Target="http://www.dol.inf.br/" TargetMode="Externa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426"/>
  <sheetViews>
    <sheetView showGridLines="0" tabSelected="1" zoomScale="65" zoomScaleNormal="65" workbookViewId="0">
      <pane ySplit="1" topLeftCell="A658" activePane="bottomLeft" state="frozen"/>
      <selection pane="bottomLeft" activeCell="B668" sqref="B668:B673"/>
    </sheetView>
  </sheetViews>
  <sheetFormatPr defaultColWidth="10.375" defaultRowHeight="15" x14ac:dyDescent="0.2"/>
  <cols>
    <col min="1" max="1" width="9.5" style="15" customWidth="1"/>
    <col min="2" max="2" width="19.375" style="15" customWidth="1"/>
    <col min="3" max="3" width="24.25" style="15" customWidth="1"/>
    <col min="4" max="4" width="24.25" style="16" customWidth="1"/>
    <col min="5" max="5" width="29" style="16" customWidth="1"/>
    <col min="6" max="6" width="43.875" style="17" customWidth="1"/>
    <col min="7" max="7" width="17.625" style="15" customWidth="1"/>
    <col min="8" max="8" width="24.25" style="15" customWidth="1"/>
    <col min="9" max="9" width="20.875" style="18" customWidth="1"/>
    <col min="10" max="10" width="74.75" style="15" customWidth="1"/>
    <col min="11" max="11" width="27.125" style="15" customWidth="1"/>
    <col min="12" max="12" width="25.375" style="15" customWidth="1"/>
    <col min="13" max="13" width="18.375" style="15" customWidth="1"/>
    <col min="14" max="14" width="16.75" style="15" customWidth="1"/>
    <col min="15" max="15" width="15" style="16" customWidth="1"/>
    <col min="16" max="16" width="49.875" style="19" customWidth="1"/>
    <col min="17" max="17" width="11.625" style="16" customWidth="1"/>
    <col min="18" max="18" width="20.75" style="16" customWidth="1"/>
    <col min="19" max="19" width="53.5" style="19" customWidth="1"/>
    <col min="20" max="20" width="58.375" style="19" customWidth="1"/>
    <col min="21" max="21" width="53.375" style="16" customWidth="1"/>
    <col min="22" max="22" width="55.875" style="16" customWidth="1"/>
    <col min="23" max="23" width="35.375" style="16" customWidth="1"/>
    <col min="24" max="24" width="24.25" style="16" customWidth="1"/>
    <col min="25" max="25" width="32.75" style="16" customWidth="1"/>
    <col min="26" max="26" width="27.625" style="16" customWidth="1"/>
    <col min="27" max="27" width="63.875" style="16" customWidth="1"/>
    <col min="28" max="32" width="10.375" style="20"/>
  </cols>
  <sheetData>
    <row r="1" spans="1:27" ht="27.75" customHeight="1" x14ac:dyDescent="0.2">
      <c r="A1" s="21"/>
      <c r="B1" s="22" t="s">
        <v>0</v>
      </c>
      <c r="C1" s="22" t="s">
        <v>1</v>
      </c>
      <c r="D1" s="22" t="s">
        <v>2</v>
      </c>
      <c r="E1" s="22" t="s">
        <v>3</v>
      </c>
      <c r="F1" s="22" t="s">
        <v>4</v>
      </c>
      <c r="G1" s="22" t="s">
        <v>5</v>
      </c>
      <c r="H1" s="23" t="s">
        <v>6</v>
      </c>
      <c r="I1" s="23" t="s">
        <v>7</v>
      </c>
      <c r="J1" s="22" t="s">
        <v>8</v>
      </c>
      <c r="K1" s="22" t="s">
        <v>9</v>
      </c>
      <c r="L1" s="22" t="s">
        <v>10</v>
      </c>
      <c r="M1" s="22" t="s">
        <v>11</v>
      </c>
      <c r="N1" s="22" t="s">
        <v>12</v>
      </c>
      <c r="O1" s="22" t="s">
        <v>13</v>
      </c>
      <c r="P1" s="22" t="s">
        <v>14</v>
      </c>
      <c r="Q1" s="22" t="s">
        <v>15</v>
      </c>
      <c r="R1" s="22" t="s">
        <v>16</v>
      </c>
      <c r="S1" s="22" t="s">
        <v>17</v>
      </c>
      <c r="T1" s="22" t="s">
        <v>18</v>
      </c>
      <c r="U1" s="22" t="s">
        <v>19</v>
      </c>
      <c r="V1" s="22" t="s">
        <v>20</v>
      </c>
      <c r="W1" s="22" t="s">
        <v>21</v>
      </c>
      <c r="X1" s="22" t="s">
        <v>22</v>
      </c>
      <c r="Y1" s="22" t="s">
        <v>23</v>
      </c>
      <c r="Z1" s="22" t="s">
        <v>24</v>
      </c>
      <c r="AA1" s="22" t="s">
        <v>25</v>
      </c>
    </row>
    <row r="2" spans="1:27" ht="27.75" customHeight="1" x14ac:dyDescent="0.2">
      <c r="A2" s="14">
        <v>1</v>
      </c>
      <c r="B2" s="13" t="s">
        <v>26</v>
      </c>
      <c r="C2" s="13" t="s">
        <v>27</v>
      </c>
      <c r="D2" s="13" t="s">
        <v>28</v>
      </c>
      <c r="E2" s="13" t="s">
        <v>29</v>
      </c>
      <c r="F2" s="13"/>
      <c r="G2" s="13" t="s">
        <v>30</v>
      </c>
      <c r="H2" s="13" t="s">
        <v>27</v>
      </c>
      <c r="I2" s="12">
        <v>33815</v>
      </c>
      <c r="J2" s="13" t="s">
        <v>31</v>
      </c>
      <c r="K2" s="13" t="s">
        <v>32</v>
      </c>
      <c r="L2" s="13" t="s">
        <v>33</v>
      </c>
      <c r="M2" s="11">
        <v>5</v>
      </c>
      <c r="N2" s="11">
        <v>2</v>
      </c>
      <c r="O2" s="11">
        <v>3</v>
      </c>
      <c r="P2" s="27" t="s">
        <v>34</v>
      </c>
      <c r="Q2" s="28" t="s">
        <v>35</v>
      </c>
      <c r="R2" s="28" t="s">
        <v>36</v>
      </c>
      <c r="S2" s="28" t="s">
        <v>37</v>
      </c>
      <c r="T2" s="28" t="s">
        <v>38</v>
      </c>
      <c r="U2" s="10" t="s">
        <v>39</v>
      </c>
      <c r="V2" s="10" t="s">
        <v>38</v>
      </c>
      <c r="W2" s="13" t="s">
        <v>40</v>
      </c>
      <c r="X2" s="11" t="s">
        <v>41</v>
      </c>
      <c r="Y2" s="9" t="s">
        <v>42</v>
      </c>
      <c r="Z2" s="9"/>
      <c r="AA2" s="31"/>
    </row>
    <row r="3" spans="1:27" ht="27.75" customHeight="1" x14ac:dyDescent="0.2">
      <c r="A3" s="14"/>
      <c r="B3" s="13"/>
      <c r="C3" s="13"/>
      <c r="D3" s="13"/>
      <c r="E3" s="13"/>
      <c r="F3" s="13"/>
      <c r="G3" s="13"/>
      <c r="H3" s="13" t="s">
        <v>27</v>
      </c>
      <c r="I3" s="12"/>
      <c r="J3" s="13"/>
      <c r="K3" s="13"/>
      <c r="L3" s="13"/>
      <c r="M3" s="11"/>
      <c r="N3" s="11"/>
      <c r="O3" s="11"/>
      <c r="P3" s="32" t="s">
        <v>43</v>
      </c>
      <c r="Q3" s="33" t="s">
        <v>44</v>
      </c>
      <c r="R3" s="33" t="s">
        <v>36</v>
      </c>
      <c r="S3" s="33" t="s">
        <v>37</v>
      </c>
      <c r="T3" s="33" t="s">
        <v>38</v>
      </c>
      <c r="U3" s="10"/>
      <c r="V3" s="10"/>
      <c r="W3" s="13"/>
      <c r="X3" s="11"/>
      <c r="Y3" s="9"/>
      <c r="Z3" s="9"/>
      <c r="AA3" s="31"/>
    </row>
    <row r="4" spans="1:27" ht="27.75" customHeight="1" x14ac:dyDescent="0.2">
      <c r="A4" s="14"/>
      <c r="B4" s="13"/>
      <c r="C4" s="13"/>
      <c r="D4" s="13"/>
      <c r="E4" s="13"/>
      <c r="F4" s="13"/>
      <c r="G4" s="13"/>
      <c r="H4" s="13" t="s">
        <v>27</v>
      </c>
      <c r="I4" s="12"/>
      <c r="J4" s="13"/>
      <c r="K4" s="13"/>
      <c r="L4" s="13"/>
      <c r="M4" s="11"/>
      <c r="N4" s="11"/>
      <c r="O4" s="11"/>
      <c r="P4" s="32" t="s">
        <v>45</v>
      </c>
      <c r="Q4" s="33" t="s">
        <v>35</v>
      </c>
      <c r="R4" s="33" t="s">
        <v>36</v>
      </c>
      <c r="S4" s="33" t="s">
        <v>37</v>
      </c>
      <c r="T4" s="33" t="s">
        <v>38</v>
      </c>
      <c r="U4" s="10"/>
      <c r="V4" s="10"/>
      <c r="W4" s="13"/>
      <c r="X4" s="11"/>
      <c r="Y4" s="8" t="s">
        <v>46</v>
      </c>
      <c r="Z4" s="8"/>
      <c r="AA4" s="31"/>
    </row>
    <row r="5" spans="1:27" ht="27.75" customHeight="1" x14ac:dyDescent="0.2">
      <c r="A5" s="14"/>
      <c r="B5" s="13"/>
      <c r="C5" s="13"/>
      <c r="D5" s="13"/>
      <c r="E5" s="13"/>
      <c r="F5" s="13"/>
      <c r="G5" s="13"/>
      <c r="H5" s="13" t="s">
        <v>27</v>
      </c>
      <c r="I5" s="12"/>
      <c r="J5" s="13"/>
      <c r="K5" s="13"/>
      <c r="L5" s="13"/>
      <c r="M5" s="11"/>
      <c r="N5" s="11"/>
      <c r="O5" s="11"/>
      <c r="P5" s="32" t="s">
        <v>47</v>
      </c>
      <c r="Q5" s="33" t="s">
        <v>35</v>
      </c>
      <c r="R5" s="33" t="s">
        <v>36</v>
      </c>
      <c r="S5" s="33" t="s">
        <v>48</v>
      </c>
      <c r="T5" s="33" t="s">
        <v>48</v>
      </c>
      <c r="U5" s="7" t="s">
        <v>48</v>
      </c>
      <c r="V5" s="7" t="s">
        <v>48</v>
      </c>
      <c r="W5" s="13"/>
      <c r="X5" s="11"/>
      <c r="Y5" s="8"/>
      <c r="Z5" s="8"/>
      <c r="AA5" s="31"/>
    </row>
    <row r="6" spans="1:27" ht="27.75" customHeight="1" x14ac:dyDescent="0.2">
      <c r="A6" s="14"/>
      <c r="B6" s="13"/>
      <c r="C6" s="13"/>
      <c r="D6" s="13"/>
      <c r="E6" s="13"/>
      <c r="F6" s="13"/>
      <c r="G6" s="13"/>
      <c r="H6" s="13" t="s">
        <v>27</v>
      </c>
      <c r="I6" s="12"/>
      <c r="J6" s="13"/>
      <c r="K6" s="13"/>
      <c r="L6" s="13"/>
      <c r="M6" s="11"/>
      <c r="N6" s="11"/>
      <c r="O6" s="11"/>
      <c r="P6" s="36" t="s">
        <v>49</v>
      </c>
      <c r="Q6" s="37" t="s">
        <v>35</v>
      </c>
      <c r="R6" s="37" t="s">
        <v>36</v>
      </c>
      <c r="S6" s="37" t="s">
        <v>37</v>
      </c>
      <c r="T6" s="37" t="s">
        <v>38</v>
      </c>
      <c r="U6" s="7"/>
      <c r="V6" s="7"/>
      <c r="W6" s="13"/>
      <c r="X6" s="11"/>
      <c r="Y6" s="8"/>
      <c r="Z6" s="8"/>
      <c r="AA6" s="31"/>
    </row>
    <row r="7" spans="1:27" ht="27.75" customHeight="1" x14ac:dyDescent="0.2">
      <c r="A7" s="14">
        <v>2</v>
      </c>
      <c r="B7" s="6" t="s">
        <v>50</v>
      </c>
      <c r="C7" s="13" t="s">
        <v>27</v>
      </c>
      <c r="D7" s="13" t="s">
        <v>51</v>
      </c>
      <c r="E7" s="13" t="s">
        <v>29</v>
      </c>
      <c r="F7" s="13"/>
      <c r="G7" s="13" t="s">
        <v>30</v>
      </c>
      <c r="H7" s="13" t="s">
        <v>27</v>
      </c>
      <c r="I7" s="12">
        <v>33815</v>
      </c>
      <c r="J7" s="5" t="s">
        <v>52</v>
      </c>
      <c r="K7" s="13" t="s">
        <v>32</v>
      </c>
      <c r="L7" s="13" t="s">
        <v>33</v>
      </c>
      <c r="M7" s="11">
        <v>4</v>
      </c>
      <c r="N7" s="11">
        <v>1</v>
      </c>
      <c r="O7" s="11">
        <v>3</v>
      </c>
      <c r="P7" s="27" t="s">
        <v>53</v>
      </c>
      <c r="Q7" s="28" t="s">
        <v>44</v>
      </c>
      <c r="R7" s="39" t="s">
        <v>36</v>
      </c>
      <c r="S7" s="28" t="s">
        <v>37</v>
      </c>
      <c r="T7" s="28" t="s">
        <v>38</v>
      </c>
      <c r="U7" s="4" t="s">
        <v>37</v>
      </c>
      <c r="V7" s="4" t="s">
        <v>38</v>
      </c>
      <c r="W7" s="13" t="s">
        <v>40</v>
      </c>
      <c r="X7" s="11" t="s">
        <v>41</v>
      </c>
      <c r="Y7" s="3" t="s">
        <v>54</v>
      </c>
      <c r="Z7" s="3"/>
      <c r="AA7" s="31"/>
    </row>
    <row r="8" spans="1:27" ht="27.75" customHeight="1" x14ac:dyDescent="0.2">
      <c r="A8" s="14"/>
      <c r="B8" s="6"/>
      <c r="C8" s="13"/>
      <c r="D8" s="13"/>
      <c r="E8" s="13"/>
      <c r="F8" s="13"/>
      <c r="G8" s="13"/>
      <c r="H8" s="13" t="s">
        <v>27</v>
      </c>
      <c r="I8" s="12"/>
      <c r="J8" s="5"/>
      <c r="K8" s="5"/>
      <c r="L8" s="5"/>
      <c r="M8" s="11"/>
      <c r="N8" s="11"/>
      <c r="O8" s="11"/>
      <c r="P8" s="32" t="s">
        <v>55</v>
      </c>
      <c r="Q8" s="33" t="s">
        <v>44</v>
      </c>
      <c r="R8" s="42" t="s">
        <v>36</v>
      </c>
      <c r="S8" s="33" t="s">
        <v>37</v>
      </c>
      <c r="T8" s="33" t="s">
        <v>38</v>
      </c>
      <c r="U8" s="4"/>
      <c r="V8" s="4"/>
      <c r="W8" s="13"/>
      <c r="X8" s="11"/>
      <c r="Y8" s="3"/>
      <c r="Z8" s="3"/>
      <c r="AA8" s="31"/>
    </row>
    <row r="9" spans="1:27" ht="27.75" customHeight="1" x14ac:dyDescent="0.2">
      <c r="A9" s="14"/>
      <c r="B9" s="6"/>
      <c r="C9" s="13"/>
      <c r="D9" s="13"/>
      <c r="E9" s="13"/>
      <c r="F9" s="13"/>
      <c r="G9" s="13"/>
      <c r="H9" s="13" t="s">
        <v>27</v>
      </c>
      <c r="I9" s="12"/>
      <c r="J9" s="5"/>
      <c r="K9" s="5"/>
      <c r="L9" s="5"/>
      <c r="M9" s="11"/>
      <c r="N9" s="11"/>
      <c r="O9" s="11"/>
      <c r="P9" s="32" t="s">
        <v>56</v>
      </c>
      <c r="Q9" s="33" t="s">
        <v>57</v>
      </c>
      <c r="R9" s="33" t="s">
        <v>58</v>
      </c>
      <c r="S9" s="33" t="s">
        <v>58</v>
      </c>
      <c r="T9" s="33" t="s">
        <v>58</v>
      </c>
      <c r="U9" s="4"/>
      <c r="V9" s="4"/>
      <c r="W9" s="13"/>
      <c r="X9" s="11"/>
      <c r="Y9" s="3"/>
      <c r="Z9" s="3"/>
      <c r="AA9" s="31"/>
    </row>
    <row r="10" spans="1:27" ht="27.75" customHeight="1" x14ac:dyDescent="0.2">
      <c r="A10" s="14"/>
      <c r="B10" s="6"/>
      <c r="C10" s="13"/>
      <c r="D10" s="13"/>
      <c r="E10" s="13"/>
      <c r="F10" s="13"/>
      <c r="G10" s="13"/>
      <c r="H10" s="13" t="s">
        <v>27</v>
      </c>
      <c r="I10" s="12"/>
      <c r="J10" s="5"/>
      <c r="K10" s="5"/>
      <c r="L10" s="5"/>
      <c r="M10" s="11"/>
      <c r="N10" s="11"/>
      <c r="O10" s="11"/>
      <c r="P10" s="43" t="s">
        <v>49</v>
      </c>
      <c r="Q10" s="44" t="s">
        <v>35</v>
      </c>
      <c r="R10" s="45" t="s">
        <v>36</v>
      </c>
      <c r="S10" s="44" t="s">
        <v>37</v>
      </c>
      <c r="T10" s="44" t="s">
        <v>38</v>
      </c>
      <c r="U10" s="4"/>
      <c r="V10" s="4"/>
      <c r="W10" s="13"/>
      <c r="X10" s="11"/>
      <c r="Y10" s="3"/>
      <c r="Z10" s="3"/>
      <c r="AA10" s="31"/>
    </row>
    <row r="11" spans="1:27" ht="27.75" customHeight="1" x14ac:dyDescent="0.2">
      <c r="A11" s="14">
        <v>3</v>
      </c>
      <c r="B11" s="13" t="s">
        <v>59</v>
      </c>
      <c r="C11" s="13" t="s">
        <v>27</v>
      </c>
      <c r="D11" s="13" t="s">
        <v>60</v>
      </c>
      <c r="E11" s="13" t="s">
        <v>29</v>
      </c>
      <c r="F11" s="13" t="s">
        <v>61</v>
      </c>
      <c r="G11" s="13" t="s">
        <v>30</v>
      </c>
      <c r="H11" s="13" t="s">
        <v>27</v>
      </c>
      <c r="I11" s="12">
        <v>35978</v>
      </c>
      <c r="J11" s="13" t="s">
        <v>62</v>
      </c>
      <c r="K11" s="13" t="s">
        <v>63</v>
      </c>
      <c r="L11" s="13" t="s">
        <v>64</v>
      </c>
      <c r="M11" s="11">
        <v>5</v>
      </c>
      <c r="N11" s="11">
        <v>3</v>
      </c>
      <c r="O11" s="11">
        <v>2</v>
      </c>
      <c r="P11" s="39" t="s">
        <v>49</v>
      </c>
      <c r="Q11" s="39" t="s">
        <v>35</v>
      </c>
      <c r="R11" s="39" t="s">
        <v>36</v>
      </c>
      <c r="S11" s="39" t="s">
        <v>37</v>
      </c>
      <c r="T11" s="39" t="s">
        <v>38</v>
      </c>
      <c r="U11" s="2" t="s">
        <v>37</v>
      </c>
      <c r="V11" s="2" t="s">
        <v>38</v>
      </c>
      <c r="W11" s="13" t="s">
        <v>65</v>
      </c>
      <c r="X11" s="11" t="s">
        <v>41</v>
      </c>
      <c r="Y11" s="3" t="s">
        <v>54</v>
      </c>
      <c r="Z11" s="3"/>
      <c r="AA11" s="31"/>
    </row>
    <row r="12" spans="1:27" ht="27.75" customHeight="1" x14ac:dyDescent="0.2">
      <c r="A12" s="14"/>
      <c r="B12" s="13"/>
      <c r="C12" s="13"/>
      <c r="D12" s="13"/>
      <c r="E12" s="13"/>
      <c r="F12" s="13"/>
      <c r="G12" s="13"/>
      <c r="H12" s="13" t="s">
        <v>27</v>
      </c>
      <c r="I12" s="12"/>
      <c r="J12" s="13"/>
      <c r="K12" s="13"/>
      <c r="L12" s="13"/>
      <c r="M12" s="11"/>
      <c r="N12" s="11"/>
      <c r="O12" s="11"/>
      <c r="P12" s="42" t="s">
        <v>66</v>
      </c>
      <c r="Q12" s="42" t="s">
        <v>35</v>
      </c>
      <c r="R12" s="42" t="s">
        <v>36</v>
      </c>
      <c r="S12" s="42" t="s">
        <v>37</v>
      </c>
      <c r="T12" s="42" t="s">
        <v>38</v>
      </c>
      <c r="U12" s="2"/>
      <c r="V12" s="2"/>
      <c r="W12" s="13"/>
      <c r="X12" s="11"/>
      <c r="Y12" s="3"/>
      <c r="Z12" s="3"/>
      <c r="AA12" s="31"/>
    </row>
    <row r="13" spans="1:27" ht="27.75" customHeight="1" x14ac:dyDescent="0.2">
      <c r="A13" s="14"/>
      <c r="B13" s="13"/>
      <c r="C13" s="13"/>
      <c r="D13" s="13"/>
      <c r="E13" s="13"/>
      <c r="F13" s="13"/>
      <c r="G13" s="13"/>
      <c r="H13" s="13" t="s">
        <v>27</v>
      </c>
      <c r="I13" s="12"/>
      <c r="J13" s="13"/>
      <c r="K13" s="13"/>
      <c r="L13" s="13"/>
      <c r="M13" s="11"/>
      <c r="N13" s="11"/>
      <c r="O13" s="11"/>
      <c r="P13" s="42" t="s">
        <v>67</v>
      </c>
      <c r="Q13" s="42" t="s">
        <v>57</v>
      </c>
      <c r="R13" s="42" t="s">
        <v>58</v>
      </c>
      <c r="S13" s="42" t="s">
        <v>58</v>
      </c>
      <c r="T13" s="42" t="s">
        <v>58</v>
      </c>
      <c r="U13" s="2"/>
      <c r="V13" s="2"/>
      <c r="W13" s="13"/>
      <c r="X13" s="11"/>
      <c r="Y13" s="3"/>
      <c r="Z13" s="3"/>
      <c r="AA13" s="31"/>
    </row>
    <row r="14" spans="1:27" ht="27.75" customHeight="1" x14ac:dyDescent="0.2">
      <c r="A14" s="14"/>
      <c r="B14" s="13"/>
      <c r="C14" s="13"/>
      <c r="D14" s="13"/>
      <c r="E14" s="13"/>
      <c r="F14" s="13"/>
      <c r="G14" s="13"/>
      <c r="H14" s="13" t="s">
        <v>27</v>
      </c>
      <c r="I14" s="12"/>
      <c r="J14" s="13"/>
      <c r="K14" s="13"/>
      <c r="L14" s="13"/>
      <c r="M14" s="11"/>
      <c r="N14" s="11"/>
      <c r="O14" s="11"/>
      <c r="P14" s="42" t="s">
        <v>68</v>
      </c>
      <c r="Q14" s="42" t="s">
        <v>44</v>
      </c>
      <c r="R14" s="42" t="s">
        <v>36</v>
      </c>
      <c r="S14" s="42" t="s">
        <v>37</v>
      </c>
      <c r="T14" s="42" t="s">
        <v>38</v>
      </c>
      <c r="U14" s="2"/>
      <c r="V14" s="2"/>
      <c r="W14" s="13"/>
      <c r="X14" s="11"/>
      <c r="Y14" s="3"/>
      <c r="Z14" s="3"/>
      <c r="AA14" s="31"/>
    </row>
    <row r="15" spans="1:27" ht="27.75" customHeight="1" x14ac:dyDescent="0.2">
      <c r="A15" s="14"/>
      <c r="B15" s="13"/>
      <c r="C15" s="13"/>
      <c r="D15" s="13"/>
      <c r="E15" s="13"/>
      <c r="F15" s="13"/>
      <c r="G15" s="13"/>
      <c r="H15" s="13" t="s">
        <v>27</v>
      </c>
      <c r="I15" s="12"/>
      <c r="J15" s="13"/>
      <c r="K15" s="13"/>
      <c r="L15" s="13"/>
      <c r="M15" s="11"/>
      <c r="N15" s="11"/>
      <c r="O15" s="11"/>
      <c r="P15" s="45" t="s">
        <v>69</v>
      </c>
      <c r="Q15" s="45" t="s">
        <v>57</v>
      </c>
      <c r="R15" s="45" t="s">
        <v>58</v>
      </c>
      <c r="S15" s="45" t="s">
        <v>58</v>
      </c>
      <c r="T15" s="45" t="s">
        <v>58</v>
      </c>
      <c r="U15" s="2"/>
      <c r="V15" s="2"/>
      <c r="W15" s="13"/>
      <c r="X15" s="11"/>
      <c r="Y15" s="3"/>
      <c r="Z15" s="3"/>
      <c r="AA15" s="31"/>
    </row>
    <row r="16" spans="1:27" ht="42.75" x14ac:dyDescent="0.2">
      <c r="A16" s="46">
        <v>4</v>
      </c>
      <c r="B16" s="24" t="s">
        <v>70</v>
      </c>
      <c r="C16" s="24" t="s">
        <v>27</v>
      </c>
      <c r="D16" s="24" t="s">
        <v>71</v>
      </c>
      <c r="E16" s="24" t="s">
        <v>29</v>
      </c>
      <c r="F16" s="24" t="s">
        <v>61</v>
      </c>
      <c r="G16" s="24" t="s">
        <v>30</v>
      </c>
      <c r="H16" s="24" t="s">
        <v>27</v>
      </c>
      <c r="I16" s="25">
        <v>36559</v>
      </c>
      <c r="J16" s="26" t="s">
        <v>72</v>
      </c>
      <c r="K16" s="24" t="s">
        <v>32</v>
      </c>
      <c r="L16" s="24" t="s">
        <v>33</v>
      </c>
      <c r="M16" s="26">
        <v>1</v>
      </c>
      <c r="N16" s="26">
        <v>1</v>
      </c>
      <c r="O16" s="26">
        <v>0</v>
      </c>
      <c r="P16" s="26" t="s">
        <v>73</v>
      </c>
      <c r="Q16" s="24" t="s">
        <v>44</v>
      </c>
      <c r="R16" s="24" t="s">
        <v>36</v>
      </c>
      <c r="S16" s="24" t="s">
        <v>74</v>
      </c>
      <c r="T16" s="24" t="s">
        <v>75</v>
      </c>
      <c r="U16" s="40" t="s">
        <v>74</v>
      </c>
      <c r="V16" s="40" t="s">
        <v>75</v>
      </c>
      <c r="W16" s="24" t="s">
        <v>27</v>
      </c>
      <c r="X16" s="26" t="s">
        <v>76</v>
      </c>
      <c r="Y16" s="41" t="s">
        <v>77</v>
      </c>
      <c r="Z16" s="41"/>
      <c r="AA16" s="31"/>
    </row>
    <row r="17" spans="1:27" ht="42.75" x14ac:dyDescent="0.2">
      <c r="A17" s="46">
        <v>5</v>
      </c>
      <c r="B17" s="24" t="s">
        <v>78</v>
      </c>
      <c r="C17" s="24" t="s">
        <v>27</v>
      </c>
      <c r="D17" s="24" t="s">
        <v>79</v>
      </c>
      <c r="E17" s="24" t="s">
        <v>29</v>
      </c>
      <c r="F17" s="24" t="s">
        <v>80</v>
      </c>
      <c r="G17" s="24" t="s">
        <v>30</v>
      </c>
      <c r="H17" s="24" t="s">
        <v>27</v>
      </c>
      <c r="I17" s="25">
        <v>36671</v>
      </c>
      <c r="J17" s="38" t="s">
        <v>81</v>
      </c>
      <c r="K17" s="24" t="s">
        <v>82</v>
      </c>
      <c r="L17" s="24" t="s">
        <v>33</v>
      </c>
      <c r="M17" s="26">
        <v>1</v>
      </c>
      <c r="N17" s="26">
        <v>1</v>
      </c>
      <c r="O17" s="26">
        <v>0</v>
      </c>
      <c r="P17" s="26" t="s">
        <v>83</v>
      </c>
      <c r="Q17" s="24" t="s">
        <v>35</v>
      </c>
      <c r="R17" s="38" t="s">
        <v>36</v>
      </c>
      <c r="S17" s="24" t="s">
        <v>84</v>
      </c>
      <c r="T17" s="24" t="s">
        <v>84</v>
      </c>
      <c r="U17" s="40" t="s">
        <v>84</v>
      </c>
      <c r="V17" s="40" t="s">
        <v>84</v>
      </c>
      <c r="W17" s="24" t="s">
        <v>27</v>
      </c>
      <c r="X17" s="26" t="s">
        <v>85</v>
      </c>
      <c r="Y17" s="41" t="s">
        <v>86</v>
      </c>
      <c r="Z17" s="41"/>
      <c r="AA17" s="31" t="s">
        <v>87</v>
      </c>
    </row>
    <row r="18" spans="1:27" ht="27.75" customHeight="1" x14ac:dyDescent="0.2">
      <c r="A18" s="14">
        <v>6</v>
      </c>
      <c r="B18" s="13" t="s">
        <v>88</v>
      </c>
      <c r="C18" s="13" t="s">
        <v>27</v>
      </c>
      <c r="D18" s="13" t="s">
        <v>89</v>
      </c>
      <c r="E18" s="13" t="s">
        <v>29</v>
      </c>
      <c r="F18" s="13" t="s">
        <v>90</v>
      </c>
      <c r="G18" s="13" t="s">
        <v>30</v>
      </c>
      <c r="H18" s="13" t="s">
        <v>27</v>
      </c>
      <c r="I18" s="12">
        <v>37013</v>
      </c>
      <c r="J18" s="5" t="s">
        <v>91</v>
      </c>
      <c r="K18" s="13" t="s">
        <v>32</v>
      </c>
      <c r="L18" s="13" t="s">
        <v>33</v>
      </c>
      <c r="M18" s="11">
        <v>2</v>
      </c>
      <c r="N18" s="11">
        <v>1</v>
      </c>
      <c r="O18" s="11">
        <v>1</v>
      </c>
      <c r="P18" s="27" t="s">
        <v>92</v>
      </c>
      <c r="Q18" s="28" t="s">
        <v>35</v>
      </c>
      <c r="R18" s="28" t="s">
        <v>36</v>
      </c>
      <c r="S18" s="28" t="s">
        <v>84</v>
      </c>
      <c r="T18" s="28" t="s">
        <v>84</v>
      </c>
      <c r="U18" s="4" t="s">
        <v>84</v>
      </c>
      <c r="V18" s="4" t="s">
        <v>84</v>
      </c>
      <c r="W18" s="13" t="s">
        <v>27</v>
      </c>
      <c r="X18" s="11" t="s">
        <v>41</v>
      </c>
      <c r="Y18" s="30" t="s">
        <v>93</v>
      </c>
      <c r="Z18" s="30"/>
      <c r="AA18" s="1" t="s">
        <v>94</v>
      </c>
    </row>
    <row r="19" spans="1:27" ht="27.75" customHeight="1" x14ac:dyDescent="0.2">
      <c r="A19" s="14"/>
      <c r="B19" s="13"/>
      <c r="C19" s="13"/>
      <c r="D19" s="13"/>
      <c r="E19" s="13"/>
      <c r="F19" s="13"/>
      <c r="G19" s="13"/>
      <c r="H19" s="13" t="s">
        <v>27</v>
      </c>
      <c r="I19" s="12"/>
      <c r="J19" s="5"/>
      <c r="K19" s="5"/>
      <c r="L19" s="5"/>
      <c r="M19" s="11"/>
      <c r="N19" s="11"/>
      <c r="O19" s="11"/>
      <c r="P19" s="43" t="s">
        <v>95</v>
      </c>
      <c r="Q19" s="44" t="s">
        <v>44</v>
      </c>
      <c r="R19" s="44" t="s">
        <v>36</v>
      </c>
      <c r="S19" s="44" t="s">
        <v>84</v>
      </c>
      <c r="T19" s="44" t="s">
        <v>84</v>
      </c>
      <c r="U19" s="4"/>
      <c r="V19" s="4"/>
      <c r="W19" s="13"/>
      <c r="X19" s="11"/>
      <c r="Y19" s="34" t="s">
        <v>96</v>
      </c>
      <c r="Z19" s="34"/>
      <c r="AA19" s="1"/>
    </row>
    <row r="20" spans="1:27" ht="27.75" customHeight="1" x14ac:dyDescent="0.2">
      <c r="A20" s="14">
        <v>7</v>
      </c>
      <c r="B20" s="13" t="s">
        <v>97</v>
      </c>
      <c r="C20" s="13" t="s">
        <v>27</v>
      </c>
      <c r="D20" s="13" t="s">
        <v>98</v>
      </c>
      <c r="E20" s="13" t="s">
        <v>29</v>
      </c>
      <c r="F20" s="13" t="s">
        <v>61</v>
      </c>
      <c r="G20" s="13" t="s">
        <v>30</v>
      </c>
      <c r="H20" s="13" t="s">
        <v>27</v>
      </c>
      <c r="I20" s="12">
        <v>37061</v>
      </c>
      <c r="J20" s="13" t="s">
        <v>99</v>
      </c>
      <c r="K20" s="13" t="s">
        <v>100</v>
      </c>
      <c r="L20" s="13" t="s">
        <v>101</v>
      </c>
      <c r="M20" s="11">
        <v>9</v>
      </c>
      <c r="N20" s="11">
        <v>6</v>
      </c>
      <c r="O20" s="11">
        <v>3</v>
      </c>
      <c r="P20" s="27" t="s">
        <v>102</v>
      </c>
      <c r="Q20" s="28" t="s">
        <v>57</v>
      </c>
      <c r="R20" s="28" t="s">
        <v>58</v>
      </c>
      <c r="S20" s="28" t="s">
        <v>58</v>
      </c>
      <c r="T20" s="28" t="s">
        <v>58</v>
      </c>
      <c r="U20" s="4" t="s">
        <v>103</v>
      </c>
      <c r="V20" s="4" t="s">
        <v>103</v>
      </c>
      <c r="W20" s="13" t="s">
        <v>27</v>
      </c>
      <c r="X20" s="11" t="s">
        <v>76</v>
      </c>
      <c r="Y20" s="3" t="s">
        <v>104</v>
      </c>
      <c r="Z20" s="3"/>
      <c r="AA20" s="31"/>
    </row>
    <row r="21" spans="1:27" ht="27.75" customHeight="1" x14ac:dyDescent="0.2">
      <c r="A21" s="14"/>
      <c r="B21" s="13"/>
      <c r="C21" s="13"/>
      <c r="D21" s="13"/>
      <c r="E21" s="13"/>
      <c r="F21" s="13"/>
      <c r="G21" s="13"/>
      <c r="H21" s="13" t="s">
        <v>27</v>
      </c>
      <c r="I21" s="12"/>
      <c r="J21" s="13"/>
      <c r="K21" s="13"/>
      <c r="L21" s="13"/>
      <c r="M21" s="11"/>
      <c r="N21" s="11"/>
      <c r="O21" s="11"/>
      <c r="P21" s="32" t="s">
        <v>105</v>
      </c>
      <c r="Q21" s="33" t="s">
        <v>57</v>
      </c>
      <c r="R21" s="33" t="s">
        <v>58</v>
      </c>
      <c r="S21" s="33" t="s">
        <v>58</v>
      </c>
      <c r="T21" s="33" t="s">
        <v>58</v>
      </c>
      <c r="U21" s="4"/>
      <c r="V21" s="4"/>
      <c r="W21" s="13"/>
      <c r="X21" s="11"/>
      <c r="Y21" s="3"/>
      <c r="Z21" s="3"/>
      <c r="AA21" s="31"/>
    </row>
    <row r="22" spans="1:27" ht="27.75" customHeight="1" x14ac:dyDescent="0.2">
      <c r="A22" s="14"/>
      <c r="B22" s="13"/>
      <c r="C22" s="13"/>
      <c r="D22" s="13"/>
      <c r="E22" s="13"/>
      <c r="F22" s="13"/>
      <c r="G22" s="13"/>
      <c r="H22" s="13" t="s">
        <v>27</v>
      </c>
      <c r="I22" s="12"/>
      <c r="J22" s="13"/>
      <c r="K22" s="13"/>
      <c r="L22" s="13"/>
      <c r="M22" s="11"/>
      <c r="N22" s="11"/>
      <c r="O22" s="11"/>
      <c r="P22" s="32" t="s">
        <v>106</v>
      </c>
      <c r="Q22" s="33" t="s">
        <v>44</v>
      </c>
      <c r="R22" s="33" t="s">
        <v>36</v>
      </c>
      <c r="S22" s="33" t="s">
        <v>103</v>
      </c>
      <c r="T22" s="33" t="s">
        <v>103</v>
      </c>
      <c r="U22" s="4"/>
      <c r="V22" s="4"/>
      <c r="W22" s="13"/>
      <c r="X22" s="11"/>
      <c r="Y22" s="3"/>
      <c r="Z22" s="3"/>
      <c r="AA22" s="31"/>
    </row>
    <row r="23" spans="1:27" ht="27.75" customHeight="1" x14ac:dyDescent="0.2">
      <c r="A23" s="14"/>
      <c r="B23" s="13"/>
      <c r="C23" s="13"/>
      <c r="D23" s="13"/>
      <c r="E23" s="13"/>
      <c r="F23" s="13"/>
      <c r="G23" s="13"/>
      <c r="H23" s="13" t="s">
        <v>27</v>
      </c>
      <c r="I23" s="12"/>
      <c r="J23" s="13"/>
      <c r="K23" s="13"/>
      <c r="L23" s="13"/>
      <c r="M23" s="11"/>
      <c r="N23" s="11"/>
      <c r="O23" s="11"/>
      <c r="P23" s="32" t="s">
        <v>107</v>
      </c>
      <c r="Q23" s="33" t="s">
        <v>57</v>
      </c>
      <c r="R23" s="33" t="s">
        <v>58</v>
      </c>
      <c r="S23" s="33" t="s">
        <v>58</v>
      </c>
      <c r="T23" s="33" t="s">
        <v>58</v>
      </c>
      <c r="U23" s="4"/>
      <c r="V23" s="4"/>
      <c r="W23" s="13"/>
      <c r="X23" s="11"/>
      <c r="Y23" s="3"/>
      <c r="Z23" s="3"/>
      <c r="AA23" s="31"/>
    </row>
    <row r="24" spans="1:27" ht="27.75" customHeight="1" x14ac:dyDescent="0.2">
      <c r="A24" s="14"/>
      <c r="B24" s="13"/>
      <c r="C24" s="13"/>
      <c r="D24" s="13"/>
      <c r="E24" s="13"/>
      <c r="F24" s="13"/>
      <c r="G24" s="13"/>
      <c r="H24" s="13" t="s">
        <v>27</v>
      </c>
      <c r="I24" s="12"/>
      <c r="J24" s="13"/>
      <c r="K24" s="13"/>
      <c r="L24" s="13"/>
      <c r="M24" s="11"/>
      <c r="N24" s="11"/>
      <c r="O24" s="11"/>
      <c r="P24" s="32" t="s">
        <v>108</v>
      </c>
      <c r="Q24" s="33" t="s">
        <v>44</v>
      </c>
      <c r="R24" s="33" t="s">
        <v>36</v>
      </c>
      <c r="S24" s="33" t="s">
        <v>103</v>
      </c>
      <c r="T24" s="33" t="s">
        <v>103</v>
      </c>
      <c r="U24" s="4"/>
      <c r="V24" s="4"/>
      <c r="W24" s="13"/>
      <c r="X24" s="11"/>
      <c r="Y24" s="3"/>
      <c r="Z24" s="3"/>
      <c r="AA24" s="31"/>
    </row>
    <row r="25" spans="1:27" ht="27.75" customHeight="1" x14ac:dyDescent="0.2">
      <c r="A25" s="14"/>
      <c r="B25" s="13"/>
      <c r="C25" s="13"/>
      <c r="D25" s="13"/>
      <c r="E25" s="13"/>
      <c r="F25" s="13"/>
      <c r="G25" s="13"/>
      <c r="H25" s="13" t="s">
        <v>27</v>
      </c>
      <c r="I25" s="12"/>
      <c r="J25" s="13"/>
      <c r="K25" s="13"/>
      <c r="L25" s="13"/>
      <c r="M25" s="11"/>
      <c r="N25" s="11"/>
      <c r="O25" s="11"/>
      <c r="P25" s="32" t="s">
        <v>109</v>
      </c>
      <c r="Q25" s="33" t="s">
        <v>44</v>
      </c>
      <c r="R25" s="33" t="s">
        <v>36</v>
      </c>
      <c r="S25" s="33" t="s">
        <v>103</v>
      </c>
      <c r="T25" s="33" t="s">
        <v>103</v>
      </c>
      <c r="U25" s="4"/>
      <c r="V25" s="4"/>
      <c r="W25" s="13"/>
      <c r="X25" s="11"/>
      <c r="Y25" s="3"/>
      <c r="Z25" s="3"/>
      <c r="AA25" s="31"/>
    </row>
    <row r="26" spans="1:27" ht="27.75" customHeight="1" x14ac:dyDescent="0.2">
      <c r="A26" s="14"/>
      <c r="B26" s="13"/>
      <c r="C26" s="13"/>
      <c r="D26" s="13"/>
      <c r="E26" s="13"/>
      <c r="F26" s="13"/>
      <c r="G26" s="13"/>
      <c r="H26" s="13" t="s">
        <v>27</v>
      </c>
      <c r="I26" s="12"/>
      <c r="J26" s="13"/>
      <c r="K26" s="13"/>
      <c r="L26" s="13"/>
      <c r="M26" s="11"/>
      <c r="N26" s="11"/>
      <c r="O26" s="11"/>
      <c r="P26" s="32" t="s">
        <v>110</v>
      </c>
      <c r="Q26" s="33" t="s">
        <v>35</v>
      </c>
      <c r="R26" s="33" t="s">
        <v>36</v>
      </c>
      <c r="S26" s="33" t="s">
        <v>103</v>
      </c>
      <c r="T26" s="33" t="s">
        <v>103</v>
      </c>
      <c r="U26" s="4"/>
      <c r="V26" s="4"/>
      <c r="W26" s="13"/>
      <c r="X26" s="11"/>
      <c r="Y26" s="3"/>
      <c r="Z26" s="3"/>
      <c r="AA26" s="31"/>
    </row>
    <row r="27" spans="1:27" ht="27.75" customHeight="1" x14ac:dyDescent="0.2">
      <c r="A27" s="14"/>
      <c r="B27" s="13"/>
      <c r="C27" s="13"/>
      <c r="D27" s="13"/>
      <c r="E27" s="13"/>
      <c r="F27" s="13"/>
      <c r="G27" s="13"/>
      <c r="H27" s="13" t="s">
        <v>27</v>
      </c>
      <c r="I27" s="12"/>
      <c r="J27" s="13"/>
      <c r="K27" s="13"/>
      <c r="L27" s="13"/>
      <c r="M27" s="11"/>
      <c r="N27" s="11"/>
      <c r="O27" s="11"/>
      <c r="P27" s="32" t="s">
        <v>111</v>
      </c>
      <c r="Q27" s="33" t="s">
        <v>44</v>
      </c>
      <c r="R27" s="33" t="s">
        <v>36</v>
      </c>
      <c r="S27" s="33" t="s">
        <v>103</v>
      </c>
      <c r="T27" s="33" t="s">
        <v>103</v>
      </c>
      <c r="U27" s="4"/>
      <c r="V27" s="4"/>
      <c r="W27" s="13"/>
      <c r="X27" s="11"/>
      <c r="Y27" s="3"/>
      <c r="Z27" s="3"/>
      <c r="AA27" s="31"/>
    </row>
    <row r="28" spans="1:27" ht="27.75" customHeight="1" x14ac:dyDescent="0.2">
      <c r="A28" s="14"/>
      <c r="B28" s="13"/>
      <c r="C28" s="13"/>
      <c r="D28" s="13"/>
      <c r="E28" s="13"/>
      <c r="F28" s="13"/>
      <c r="G28" s="13"/>
      <c r="H28" s="13" t="s">
        <v>27</v>
      </c>
      <c r="I28" s="12"/>
      <c r="J28" s="13"/>
      <c r="K28" s="13"/>
      <c r="L28" s="13"/>
      <c r="M28" s="11"/>
      <c r="N28" s="11"/>
      <c r="O28" s="11"/>
      <c r="P28" s="43" t="s">
        <v>112</v>
      </c>
      <c r="Q28" s="44" t="s">
        <v>35</v>
      </c>
      <c r="R28" s="44" t="s">
        <v>36</v>
      </c>
      <c r="S28" s="44" t="s">
        <v>103</v>
      </c>
      <c r="T28" s="44" t="s">
        <v>103</v>
      </c>
      <c r="U28" s="4"/>
      <c r="V28" s="4"/>
      <c r="W28" s="13"/>
      <c r="X28" s="11"/>
      <c r="Y28" s="3"/>
      <c r="Z28" s="3"/>
      <c r="AA28" s="31"/>
    </row>
    <row r="29" spans="1:27" ht="27.75" customHeight="1" x14ac:dyDescent="0.2">
      <c r="A29" s="14">
        <v>8</v>
      </c>
      <c r="B29" s="13" t="s">
        <v>113</v>
      </c>
      <c r="C29" s="13" t="s">
        <v>27</v>
      </c>
      <c r="D29" s="13" t="s">
        <v>114</v>
      </c>
      <c r="E29" s="13" t="s">
        <v>29</v>
      </c>
      <c r="F29" s="13" t="s">
        <v>115</v>
      </c>
      <c r="G29" s="13" t="s">
        <v>116</v>
      </c>
      <c r="H29" s="13" t="s">
        <v>27</v>
      </c>
      <c r="I29" s="12">
        <v>37099</v>
      </c>
      <c r="J29" s="5" t="s">
        <v>117</v>
      </c>
      <c r="K29" s="13" t="s">
        <v>100</v>
      </c>
      <c r="L29" s="13" t="s">
        <v>101</v>
      </c>
      <c r="M29" s="11">
        <v>4</v>
      </c>
      <c r="N29" s="11">
        <v>4</v>
      </c>
      <c r="O29" s="11">
        <v>0</v>
      </c>
      <c r="P29" s="27" t="s">
        <v>118</v>
      </c>
      <c r="Q29" s="28" t="s">
        <v>57</v>
      </c>
      <c r="R29" s="28" t="s">
        <v>58</v>
      </c>
      <c r="S29" s="28" t="s">
        <v>58</v>
      </c>
      <c r="T29" s="28" t="s">
        <v>58</v>
      </c>
      <c r="U29" s="10" t="s">
        <v>37</v>
      </c>
      <c r="V29" s="10" t="s">
        <v>37</v>
      </c>
      <c r="W29" s="4" t="s">
        <v>119</v>
      </c>
      <c r="X29" s="11" t="s">
        <v>76</v>
      </c>
      <c r="Y29" s="3" t="s">
        <v>120</v>
      </c>
      <c r="Z29" s="3"/>
      <c r="AA29" s="31"/>
    </row>
    <row r="30" spans="1:27" ht="27.75" customHeight="1" x14ac:dyDescent="0.2">
      <c r="A30" s="14"/>
      <c r="B30" s="13"/>
      <c r="C30" s="13"/>
      <c r="D30" s="13"/>
      <c r="E30" s="13"/>
      <c r="F30" s="13"/>
      <c r="G30" s="13"/>
      <c r="H30" s="13" t="s">
        <v>27</v>
      </c>
      <c r="I30" s="12"/>
      <c r="J30" s="5"/>
      <c r="K30" s="5"/>
      <c r="L30" s="5"/>
      <c r="M30" s="11"/>
      <c r="N30" s="11"/>
      <c r="O30" s="11"/>
      <c r="P30" s="32" t="s">
        <v>121</v>
      </c>
      <c r="Q30" s="33" t="s">
        <v>35</v>
      </c>
      <c r="R30" s="33" t="s">
        <v>36</v>
      </c>
      <c r="S30" s="33" t="s">
        <v>37</v>
      </c>
      <c r="T30" s="33" t="s">
        <v>37</v>
      </c>
      <c r="U30" s="10"/>
      <c r="V30" s="10"/>
      <c r="W30" s="4"/>
      <c r="X30" s="11"/>
      <c r="Y30" s="3"/>
      <c r="Z30" s="3"/>
      <c r="AA30" s="31"/>
    </row>
    <row r="31" spans="1:27" ht="27.75" customHeight="1" x14ac:dyDescent="0.2">
      <c r="A31" s="14"/>
      <c r="B31" s="13"/>
      <c r="C31" s="13"/>
      <c r="D31" s="13"/>
      <c r="E31" s="13"/>
      <c r="F31" s="13"/>
      <c r="G31" s="13"/>
      <c r="H31" s="13" t="s">
        <v>27</v>
      </c>
      <c r="I31" s="12"/>
      <c r="J31" s="5"/>
      <c r="K31" s="5"/>
      <c r="L31" s="5"/>
      <c r="M31" s="11"/>
      <c r="N31" s="11"/>
      <c r="O31" s="11"/>
      <c r="P31" s="32" t="s">
        <v>122</v>
      </c>
      <c r="Q31" s="33" t="s">
        <v>35</v>
      </c>
      <c r="R31" s="33" t="s">
        <v>36</v>
      </c>
      <c r="S31" s="33" t="s">
        <v>48</v>
      </c>
      <c r="T31" s="33" t="s">
        <v>48</v>
      </c>
      <c r="U31" s="7" t="s">
        <v>48</v>
      </c>
      <c r="V31" s="7" t="s">
        <v>48</v>
      </c>
      <c r="W31" s="4"/>
      <c r="X31" s="11"/>
      <c r="Y31" s="3"/>
      <c r="Z31" s="3"/>
      <c r="AA31" s="31"/>
    </row>
    <row r="32" spans="1:27" ht="27.75" customHeight="1" x14ac:dyDescent="0.2">
      <c r="A32" s="14"/>
      <c r="B32" s="13"/>
      <c r="C32" s="13"/>
      <c r="D32" s="13"/>
      <c r="E32" s="13"/>
      <c r="F32" s="13"/>
      <c r="G32" s="13"/>
      <c r="H32" s="13" t="s">
        <v>27</v>
      </c>
      <c r="I32" s="12"/>
      <c r="J32" s="5"/>
      <c r="K32" s="5"/>
      <c r="L32" s="5"/>
      <c r="M32" s="11"/>
      <c r="N32" s="11"/>
      <c r="O32" s="11"/>
      <c r="P32" s="43" t="s">
        <v>123</v>
      </c>
      <c r="Q32" s="44" t="s">
        <v>44</v>
      </c>
      <c r="R32" s="44" t="s">
        <v>36</v>
      </c>
      <c r="S32" s="44" t="s">
        <v>37</v>
      </c>
      <c r="T32" s="44" t="s">
        <v>37</v>
      </c>
      <c r="U32" s="7"/>
      <c r="V32" s="7"/>
      <c r="W32" s="4"/>
      <c r="X32" s="11"/>
      <c r="Y32" s="3"/>
      <c r="Z32" s="3"/>
      <c r="AA32" s="31"/>
    </row>
    <row r="33" spans="1:27" ht="27.75" customHeight="1" x14ac:dyDescent="0.2">
      <c r="A33" s="14">
        <v>9</v>
      </c>
      <c r="B33" s="13" t="s">
        <v>124</v>
      </c>
      <c r="C33" s="13" t="s">
        <v>27</v>
      </c>
      <c r="D33" s="13" t="s">
        <v>125</v>
      </c>
      <c r="E33" s="13" t="s">
        <v>126</v>
      </c>
      <c r="F33" s="13" t="s">
        <v>80</v>
      </c>
      <c r="G33" s="13" t="s">
        <v>30</v>
      </c>
      <c r="H33" s="13" t="s">
        <v>27</v>
      </c>
      <c r="I33" s="12">
        <v>37312</v>
      </c>
      <c r="J33" s="13" t="s">
        <v>127</v>
      </c>
      <c r="K33" s="13" t="s">
        <v>32</v>
      </c>
      <c r="L33" s="13" t="s">
        <v>33</v>
      </c>
      <c r="M33" s="11">
        <v>3</v>
      </c>
      <c r="N33" s="11">
        <v>0</v>
      </c>
      <c r="O33" s="11">
        <v>3</v>
      </c>
      <c r="P33" s="27" t="s">
        <v>128</v>
      </c>
      <c r="Q33" s="28" t="s">
        <v>44</v>
      </c>
      <c r="R33" s="28" t="s">
        <v>36</v>
      </c>
      <c r="S33" s="28" t="s">
        <v>129</v>
      </c>
      <c r="T33" s="28" t="s">
        <v>130</v>
      </c>
      <c r="U33" s="4" t="s">
        <v>129</v>
      </c>
      <c r="V33" s="4" t="s">
        <v>130</v>
      </c>
      <c r="W33" s="13" t="s">
        <v>27</v>
      </c>
      <c r="X33" s="11" t="s">
        <v>131</v>
      </c>
      <c r="Y33" s="3" t="s">
        <v>132</v>
      </c>
      <c r="Z33" s="3"/>
      <c r="AA33" s="1" t="s">
        <v>87</v>
      </c>
    </row>
    <row r="34" spans="1:27" ht="27.75" customHeight="1" x14ac:dyDescent="0.2">
      <c r="A34" s="14"/>
      <c r="B34" s="13"/>
      <c r="C34" s="13"/>
      <c r="D34" s="13"/>
      <c r="E34" s="13"/>
      <c r="F34" s="13"/>
      <c r="G34" s="13"/>
      <c r="H34" s="13" t="s">
        <v>27</v>
      </c>
      <c r="I34" s="12"/>
      <c r="J34" s="13"/>
      <c r="K34" s="13"/>
      <c r="L34" s="13"/>
      <c r="M34" s="11"/>
      <c r="N34" s="11"/>
      <c r="O34" s="11"/>
      <c r="P34" s="32" t="s">
        <v>133</v>
      </c>
      <c r="Q34" s="33" t="s">
        <v>44</v>
      </c>
      <c r="R34" s="33" t="s">
        <v>36</v>
      </c>
      <c r="S34" s="33" t="s">
        <v>129</v>
      </c>
      <c r="T34" s="33" t="s">
        <v>130</v>
      </c>
      <c r="U34" s="4"/>
      <c r="V34" s="4"/>
      <c r="W34" s="13"/>
      <c r="X34" s="11"/>
      <c r="Y34" s="3"/>
      <c r="Z34" s="3"/>
      <c r="AA34" s="1"/>
    </row>
    <row r="35" spans="1:27" ht="27.75" customHeight="1" x14ac:dyDescent="0.2">
      <c r="A35" s="14"/>
      <c r="B35" s="13"/>
      <c r="C35" s="13"/>
      <c r="D35" s="13"/>
      <c r="E35" s="13"/>
      <c r="F35" s="13"/>
      <c r="G35" s="13"/>
      <c r="H35" s="13" t="s">
        <v>27</v>
      </c>
      <c r="I35" s="12"/>
      <c r="J35" s="13"/>
      <c r="K35" s="13"/>
      <c r="L35" s="13"/>
      <c r="M35" s="11"/>
      <c r="N35" s="11"/>
      <c r="O35" s="11"/>
      <c r="P35" s="43" t="s">
        <v>134</v>
      </c>
      <c r="Q35" s="44" t="s">
        <v>44</v>
      </c>
      <c r="R35" s="44" t="s">
        <v>36</v>
      </c>
      <c r="S35" s="44" t="s">
        <v>129</v>
      </c>
      <c r="T35" s="44" t="s">
        <v>130</v>
      </c>
      <c r="U35" s="4"/>
      <c r="V35" s="4"/>
      <c r="W35" s="13"/>
      <c r="X35" s="11"/>
      <c r="Y35" s="3"/>
      <c r="Z35" s="3"/>
      <c r="AA35" s="1"/>
    </row>
    <row r="36" spans="1:27" ht="27.75" customHeight="1" x14ac:dyDescent="0.2">
      <c r="A36" s="14">
        <v>10</v>
      </c>
      <c r="B36" s="13" t="s">
        <v>135</v>
      </c>
      <c r="C36" s="13" t="s">
        <v>27</v>
      </c>
      <c r="D36" s="13" t="s">
        <v>136</v>
      </c>
      <c r="E36" s="13" t="s">
        <v>29</v>
      </c>
      <c r="F36" s="13" t="s">
        <v>137</v>
      </c>
      <c r="G36" s="13" t="s">
        <v>116</v>
      </c>
      <c r="H36" s="13" t="s">
        <v>27</v>
      </c>
      <c r="I36" s="12">
        <v>37518</v>
      </c>
      <c r="J36" s="13" t="s">
        <v>138</v>
      </c>
      <c r="K36" s="13" t="s">
        <v>100</v>
      </c>
      <c r="L36" s="13" t="s">
        <v>101</v>
      </c>
      <c r="M36" s="11">
        <v>4</v>
      </c>
      <c r="N36" s="11">
        <v>4</v>
      </c>
      <c r="O36" s="11">
        <v>0</v>
      </c>
      <c r="P36" s="27" t="s">
        <v>139</v>
      </c>
      <c r="Q36" s="28" t="s">
        <v>35</v>
      </c>
      <c r="R36" s="28" t="s">
        <v>36</v>
      </c>
      <c r="S36" s="28" t="s">
        <v>84</v>
      </c>
      <c r="T36" s="28" t="s">
        <v>84</v>
      </c>
      <c r="U36" s="4" t="s">
        <v>84</v>
      </c>
      <c r="V36" s="4" t="s">
        <v>84</v>
      </c>
      <c r="W36" s="13" t="s">
        <v>27</v>
      </c>
      <c r="X36" s="11" t="s">
        <v>140</v>
      </c>
      <c r="Y36" s="3" t="s">
        <v>141</v>
      </c>
      <c r="Z36" s="3"/>
      <c r="AA36" s="31"/>
    </row>
    <row r="37" spans="1:27" ht="27.75" customHeight="1" x14ac:dyDescent="0.2">
      <c r="A37" s="14"/>
      <c r="B37" s="13"/>
      <c r="C37" s="13"/>
      <c r="D37" s="13"/>
      <c r="E37" s="13"/>
      <c r="F37" s="13"/>
      <c r="G37" s="13"/>
      <c r="H37" s="13" t="s">
        <v>27</v>
      </c>
      <c r="I37" s="12"/>
      <c r="J37" s="13"/>
      <c r="K37" s="13"/>
      <c r="L37" s="13"/>
      <c r="M37" s="11"/>
      <c r="N37" s="11"/>
      <c r="O37" s="11"/>
      <c r="P37" s="32" t="s">
        <v>142</v>
      </c>
      <c r="Q37" s="33" t="s">
        <v>35</v>
      </c>
      <c r="R37" s="33" t="s">
        <v>36</v>
      </c>
      <c r="S37" s="33" t="s">
        <v>84</v>
      </c>
      <c r="T37" s="33" t="s">
        <v>84</v>
      </c>
      <c r="U37" s="4"/>
      <c r="V37" s="4"/>
      <c r="W37" s="13"/>
      <c r="X37" s="11"/>
      <c r="Y37" s="3"/>
      <c r="Z37" s="3"/>
      <c r="AA37" s="31"/>
    </row>
    <row r="38" spans="1:27" ht="27.75" customHeight="1" x14ac:dyDescent="0.2">
      <c r="A38" s="14"/>
      <c r="B38" s="13"/>
      <c r="C38" s="13"/>
      <c r="D38" s="13"/>
      <c r="E38" s="13"/>
      <c r="F38" s="13"/>
      <c r="G38" s="13"/>
      <c r="H38" s="13" t="s">
        <v>27</v>
      </c>
      <c r="I38" s="12"/>
      <c r="J38" s="13"/>
      <c r="K38" s="13"/>
      <c r="L38" s="13"/>
      <c r="M38" s="11"/>
      <c r="N38" s="11"/>
      <c r="O38" s="11"/>
      <c r="P38" s="32" t="s">
        <v>143</v>
      </c>
      <c r="Q38" s="33" t="s">
        <v>35</v>
      </c>
      <c r="R38" s="33" t="s">
        <v>36</v>
      </c>
      <c r="S38" s="33" t="s">
        <v>84</v>
      </c>
      <c r="T38" s="33" t="s">
        <v>84</v>
      </c>
      <c r="U38" s="4"/>
      <c r="V38" s="4"/>
      <c r="W38" s="13"/>
      <c r="X38" s="11"/>
      <c r="Y38" s="3"/>
      <c r="Z38" s="3"/>
      <c r="AA38" s="31"/>
    </row>
    <row r="39" spans="1:27" ht="27.75" customHeight="1" x14ac:dyDescent="0.2">
      <c r="A39" s="14"/>
      <c r="B39" s="13"/>
      <c r="C39" s="13"/>
      <c r="D39" s="13"/>
      <c r="E39" s="13"/>
      <c r="F39" s="13"/>
      <c r="G39" s="13"/>
      <c r="H39" s="13" t="s">
        <v>27</v>
      </c>
      <c r="I39" s="12"/>
      <c r="J39" s="13"/>
      <c r="K39" s="13"/>
      <c r="L39" s="13"/>
      <c r="M39" s="11"/>
      <c r="N39" s="11"/>
      <c r="O39" s="11"/>
      <c r="P39" s="43" t="s">
        <v>144</v>
      </c>
      <c r="Q39" s="44" t="s">
        <v>57</v>
      </c>
      <c r="R39" s="44" t="s">
        <v>58</v>
      </c>
      <c r="S39" s="44" t="s">
        <v>58</v>
      </c>
      <c r="T39" s="44" t="s">
        <v>58</v>
      </c>
      <c r="U39" s="4"/>
      <c r="V39" s="4"/>
      <c r="W39" s="13"/>
      <c r="X39" s="11"/>
      <c r="Y39" s="3"/>
      <c r="Z39" s="3"/>
      <c r="AA39" s="31"/>
    </row>
    <row r="40" spans="1:27" ht="27.75" customHeight="1" x14ac:dyDescent="0.2">
      <c r="A40" s="14">
        <v>11</v>
      </c>
      <c r="B40" s="13" t="s">
        <v>145</v>
      </c>
      <c r="C40" s="13" t="s">
        <v>27</v>
      </c>
      <c r="D40" s="13" t="s">
        <v>146</v>
      </c>
      <c r="E40" s="13" t="s">
        <v>29</v>
      </c>
      <c r="F40" s="13" t="s">
        <v>147</v>
      </c>
      <c r="G40" s="13" t="s">
        <v>30</v>
      </c>
      <c r="H40" s="13" t="s">
        <v>27</v>
      </c>
      <c r="I40" s="12">
        <v>37718</v>
      </c>
      <c r="J40" s="13" t="s">
        <v>148</v>
      </c>
      <c r="K40" s="13" t="s">
        <v>149</v>
      </c>
      <c r="L40" s="13" t="s">
        <v>150</v>
      </c>
      <c r="M40" s="11">
        <v>8</v>
      </c>
      <c r="N40" s="11">
        <v>5</v>
      </c>
      <c r="O40" s="11">
        <v>3</v>
      </c>
      <c r="P40" s="27" t="s">
        <v>151</v>
      </c>
      <c r="Q40" s="28" t="s">
        <v>152</v>
      </c>
      <c r="R40" s="28" t="s">
        <v>58</v>
      </c>
      <c r="S40" s="28" t="s">
        <v>58</v>
      </c>
      <c r="T40" s="28" t="s">
        <v>58</v>
      </c>
      <c r="U40" s="238" t="s">
        <v>153</v>
      </c>
      <c r="V40" s="238" t="s">
        <v>153</v>
      </c>
      <c r="W40" s="13" t="s">
        <v>27</v>
      </c>
      <c r="X40" s="11" t="s">
        <v>85</v>
      </c>
      <c r="Y40" s="3" t="s">
        <v>154</v>
      </c>
      <c r="Z40" s="3"/>
      <c r="AA40" s="31"/>
    </row>
    <row r="41" spans="1:27" ht="27.75" customHeight="1" x14ac:dyDescent="0.2">
      <c r="A41" s="14"/>
      <c r="B41" s="13"/>
      <c r="C41" s="13"/>
      <c r="D41" s="13"/>
      <c r="E41" s="13"/>
      <c r="F41" s="13"/>
      <c r="G41" s="13"/>
      <c r="H41" s="13" t="s">
        <v>27</v>
      </c>
      <c r="I41" s="12"/>
      <c r="J41" s="13"/>
      <c r="K41" s="13"/>
      <c r="L41" s="13"/>
      <c r="M41" s="11"/>
      <c r="N41" s="11"/>
      <c r="O41" s="11"/>
      <c r="P41" s="32" t="s">
        <v>155</v>
      </c>
      <c r="Q41" s="33" t="s">
        <v>57</v>
      </c>
      <c r="R41" s="33" t="s">
        <v>58</v>
      </c>
      <c r="S41" s="33" t="s">
        <v>58</v>
      </c>
      <c r="T41" s="33" t="s">
        <v>58</v>
      </c>
      <c r="U41" s="238"/>
      <c r="V41" s="238"/>
      <c r="W41" s="13"/>
      <c r="X41" s="11"/>
      <c r="Y41" s="3"/>
      <c r="Z41" s="3"/>
      <c r="AA41" s="31"/>
    </row>
    <row r="42" spans="1:27" ht="27.75" customHeight="1" x14ac:dyDescent="0.2">
      <c r="A42" s="14"/>
      <c r="B42" s="13"/>
      <c r="C42" s="13"/>
      <c r="D42" s="13"/>
      <c r="E42" s="13"/>
      <c r="F42" s="13"/>
      <c r="G42" s="13"/>
      <c r="H42" s="13" t="s">
        <v>27</v>
      </c>
      <c r="I42" s="12"/>
      <c r="J42" s="13"/>
      <c r="K42" s="13"/>
      <c r="L42" s="13"/>
      <c r="M42" s="11"/>
      <c r="N42" s="11"/>
      <c r="O42" s="11"/>
      <c r="P42" s="32" t="s">
        <v>156</v>
      </c>
      <c r="Q42" s="33" t="s">
        <v>35</v>
      </c>
      <c r="R42" s="33" t="s">
        <v>36</v>
      </c>
      <c r="S42" s="33" t="s">
        <v>153</v>
      </c>
      <c r="T42" s="33" t="s">
        <v>153</v>
      </c>
      <c r="U42" s="238"/>
      <c r="V42" s="238"/>
      <c r="W42" s="13"/>
      <c r="X42" s="11"/>
      <c r="Y42" s="3"/>
      <c r="Z42" s="3"/>
      <c r="AA42" s="31"/>
    </row>
    <row r="43" spans="1:27" ht="27.75" customHeight="1" x14ac:dyDescent="0.2">
      <c r="A43" s="14"/>
      <c r="B43" s="13"/>
      <c r="C43" s="13"/>
      <c r="D43" s="13"/>
      <c r="E43" s="13"/>
      <c r="F43" s="13"/>
      <c r="G43" s="13"/>
      <c r="H43" s="13" t="s">
        <v>27</v>
      </c>
      <c r="I43" s="12"/>
      <c r="J43" s="13"/>
      <c r="K43" s="13"/>
      <c r="L43" s="13"/>
      <c r="M43" s="11"/>
      <c r="N43" s="11"/>
      <c r="O43" s="11"/>
      <c r="P43" s="32" t="s">
        <v>157</v>
      </c>
      <c r="Q43" s="33" t="s">
        <v>57</v>
      </c>
      <c r="R43" s="42" t="s">
        <v>58</v>
      </c>
      <c r="S43" s="33" t="s">
        <v>58</v>
      </c>
      <c r="T43" s="33" t="s">
        <v>58</v>
      </c>
      <c r="U43" s="238"/>
      <c r="V43" s="238"/>
      <c r="W43" s="13"/>
      <c r="X43" s="11"/>
      <c r="Y43" s="3"/>
      <c r="Z43" s="3"/>
      <c r="AA43" s="31"/>
    </row>
    <row r="44" spans="1:27" ht="27.75" customHeight="1" x14ac:dyDescent="0.2">
      <c r="A44" s="14"/>
      <c r="B44" s="13"/>
      <c r="C44" s="13"/>
      <c r="D44" s="13"/>
      <c r="E44" s="13"/>
      <c r="F44" s="13"/>
      <c r="G44" s="13"/>
      <c r="H44" s="13" t="s">
        <v>27</v>
      </c>
      <c r="I44" s="12"/>
      <c r="J44" s="13"/>
      <c r="K44" s="13"/>
      <c r="L44" s="13"/>
      <c r="M44" s="11"/>
      <c r="N44" s="11"/>
      <c r="O44" s="11"/>
      <c r="P44" s="32" t="s">
        <v>158</v>
      </c>
      <c r="Q44" s="33" t="s">
        <v>152</v>
      </c>
      <c r="R44" s="42" t="s">
        <v>58</v>
      </c>
      <c r="S44" s="33" t="s">
        <v>58</v>
      </c>
      <c r="T44" s="33" t="s">
        <v>58</v>
      </c>
      <c r="U44" s="238"/>
      <c r="V44" s="238"/>
      <c r="W44" s="13"/>
      <c r="X44" s="11"/>
      <c r="Y44" s="3"/>
      <c r="Z44" s="3"/>
      <c r="AA44" s="31"/>
    </row>
    <row r="45" spans="1:27" ht="27.75" customHeight="1" x14ac:dyDescent="0.2">
      <c r="A45" s="14"/>
      <c r="B45" s="13"/>
      <c r="C45" s="13"/>
      <c r="D45" s="13"/>
      <c r="E45" s="13"/>
      <c r="F45" s="13"/>
      <c r="G45" s="13"/>
      <c r="H45" s="13" t="s">
        <v>27</v>
      </c>
      <c r="I45" s="12"/>
      <c r="J45" s="13"/>
      <c r="K45" s="13"/>
      <c r="L45" s="13"/>
      <c r="M45" s="11"/>
      <c r="N45" s="11"/>
      <c r="O45" s="11"/>
      <c r="P45" s="32" t="s">
        <v>159</v>
      </c>
      <c r="Q45" s="33" t="s">
        <v>152</v>
      </c>
      <c r="R45" s="42" t="s">
        <v>58</v>
      </c>
      <c r="S45" s="33" t="s">
        <v>58</v>
      </c>
      <c r="T45" s="33" t="s">
        <v>58</v>
      </c>
      <c r="U45" s="7" t="s">
        <v>37</v>
      </c>
      <c r="V45" s="7" t="s">
        <v>160</v>
      </c>
      <c r="W45" s="13"/>
      <c r="X45" s="11"/>
      <c r="Y45" s="3"/>
      <c r="Z45" s="3"/>
      <c r="AA45" s="31"/>
    </row>
    <row r="46" spans="1:27" ht="27.75" customHeight="1" x14ac:dyDescent="0.2">
      <c r="A46" s="14"/>
      <c r="B46" s="13"/>
      <c r="C46" s="13"/>
      <c r="D46" s="13"/>
      <c r="E46" s="13"/>
      <c r="F46" s="13"/>
      <c r="G46" s="13"/>
      <c r="H46" s="13" t="s">
        <v>27</v>
      </c>
      <c r="I46" s="12"/>
      <c r="J46" s="13"/>
      <c r="K46" s="13"/>
      <c r="L46" s="13"/>
      <c r="M46" s="11"/>
      <c r="N46" s="11"/>
      <c r="O46" s="11"/>
      <c r="P46" s="32" t="s">
        <v>161</v>
      </c>
      <c r="Q46" s="33" t="s">
        <v>57</v>
      </c>
      <c r="R46" s="33" t="s">
        <v>58</v>
      </c>
      <c r="S46" s="33" t="s">
        <v>58</v>
      </c>
      <c r="T46" s="33" t="s">
        <v>58</v>
      </c>
      <c r="U46" s="7"/>
      <c r="V46" s="7"/>
      <c r="W46" s="13"/>
      <c r="X46" s="11"/>
      <c r="Y46" s="3"/>
      <c r="Z46" s="3"/>
      <c r="AA46" s="31"/>
    </row>
    <row r="47" spans="1:27" ht="27.75" customHeight="1" x14ac:dyDescent="0.2">
      <c r="A47" s="14"/>
      <c r="B47" s="13"/>
      <c r="C47" s="13"/>
      <c r="D47" s="13"/>
      <c r="E47" s="13"/>
      <c r="F47" s="13"/>
      <c r="G47" s="13"/>
      <c r="H47" s="13" t="s">
        <v>27</v>
      </c>
      <c r="I47" s="12"/>
      <c r="J47" s="13"/>
      <c r="K47" s="13"/>
      <c r="L47" s="13"/>
      <c r="M47" s="11"/>
      <c r="N47" s="11"/>
      <c r="O47" s="11"/>
      <c r="P47" s="32" t="s">
        <v>162</v>
      </c>
      <c r="Q47" s="33" t="s">
        <v>57</v>
      </c>
      <c r="R47" s="33" t="s">
        <v>58</v>
      </c>
      <c r="S47" s="33" t="s">
        <v>58</v>
      </c>
      <c r="T47" s="33" t="s">
        <v>58</v>
      </c>
      <c r="U47" s="7"/>
      <c r="V47" s="7"/>
      <c r="W47" s="13"/>
      <c r="X47" s="11"/>
      <c r="Y47" s="3"/>
      <c r="Z47" s="3"/>
      <c r="AA47" s="31"/>
    </row>
    <row r="48" spans="1:27" ht="27.75" customHeight="1" x14ac:dyDescent="0.2">
      <c r="A48" s="14"/>
      <c r="B48" s="13"/>
      <c r="C48" s="13"/>
      <c r="D48" s="13"/>
      <c r="E48" s="13"/>
      <c r="F48" s="13"/>
      <c r="G48" s="13"/>
      <c r="H48" s="13" t="s">
        <v>27</v>
      </c>
      <c r="I48" s="12"/>
      <c r="J48" s="13"/>
      <c r="K48" s="13"/>
      <c r="L48" s="13"/>
      <c r="M48" s="11"/>
      <c r="N48" s="11"/>
      <c r="O48" s="11"/>
      <c r="P48" s="43" t="s">
        <v>163</v>
      </c>
      <c r="Q48" s="44" t="s">
        <v>35</v>
      </c>
      <c r="R48" s="44" t="s">
        <v>36</v>
      </c>
      <c r="S48" s="44" t="s">
        <v>37</v>
      </c>
      <c r="T48" s="44" t="s">
        <v>160</v>
      </c>
      <c r="U48" s="7"/>
      <c r="V48" s="7"/>
      <c r="W48" s="13"/>
      <c r="X48" s="11"/>
      <c r="Y48" s="3"/>
      <c r="Z48" s="3"/>
      <c r="AA48" s="31"/>
    </row>
    <row r="49" spans="1:27" ht="27.75" customHeight="1" x14ac:dyDescent="0.2">
      <c r="A49" s="14">
        <v>12</v>
      </c>
      <c r="B49" s="13" t="s">
        <v>164</v>
      </c>
      <c r="C49" s="13" t="s">
        <v>27</v>
      </c>
      <c r="D49" s="13" t="s">
        <v>165</v>
      </c>
      <c r="E49" s="13" t="s">
        <v>29</v>
      </c>
      <c r="F49" s="13" t="s">
        <v>166</v>
      </c>
      <c r="G49" s="13" t="s">
        <v>30</v>
      </c>
      <c r="H49" s="13" t="s">
        <v>27</v>
      </c>
      <c r="I49" s="12">
        <v>37743</v>
      </c>
      <c r="J49" s="13" t="s">
        <v>167</v>
      </c>
      <c r="K49" s="13" t="s">
        <v>32</v>
      </c>
      <c r="L49" s="13" t="s">
        <v>33</v>
      </c>
      <c r="M49" s="11">
        <v>2</v>
      </c>
      <c r="N49" s="11">
        <v>1</v>
      </c>
      <c r="O49" s="11">
        <v>1</v>
      </c>
      <c r="P49" s="27" t="s">
        <v>168</v>
      </c>
      <c r="Q49" s="28" t="s">
        <v>35</v>
      </c>
      <c r="R49" s="28" t="s">
        <v>36</v>
      </c>
      <c r="S49" s="28" t="s">
        <v>169</v>
      </c>
      <c r="T49" s="28" t="s">
        <v>169</v>
      </c>
      <c r="U49" s="4" t="s">
        <v>169</v>
      </c>
      <c r="V49" s="4" t="s">
        <v>169</v>
      </c>
      <c r="W49" s="13" t="s">
        <v>27</v>
      </c>
      <c r="X49" s="11" t="s">
        <v>76</v>
      </c>
      <c r="Y49" s="3" t="s">
        <v>170</v>
      </c>
      <c r="Z49" s="3"/>
      <c r="AA49" s="1"/>
    </row>
    <row r="50" spans="1:27" ht="27.75" customHeight="1" x14ac:dyDescent="0.2">
      <c r="A50" s="14"/>
      <c r="B50" s="13"/>
      <c r="C50" s="13"/>
      <c r="D50" s="13"/>
      <c r="E50" s="13"/>
      <c r="F50" s="13"/>
      <c r="G50" s="13"/>
      <c r="H50" s="13" t="s">
        <v>27</v>
      </c>
      <c r="I50" s="12"/>
      <c r="J50" s="13"/>
      <c r="K50" s="13"/>
      <c r="L50" s="13"/>
      <c r="M50" s="11"/>
      <c r="N50" s="11"/>
      <c r="O50" s="11"/>
      <c r="P50" s="45" t="s">
        <v>171</v>
      </c>
      <c r="Q50" s="44" t="s">
        <v>35</v>
      </c>
      <c r="R50" s="44" t="s">
        <v>36</v>
      </c>
      <c r="S50" s="44" t="s">
        <v>169</v>
      </c>
      <c r="T50" s="44" t="s">
        <v>169</v>
      </c>
      <c r="U50" s="4"/>
      <c r="V50" s="4"/>
      <c r="W50" s="13"/>
      <c r="X50" s="11"/>
      <c r="Y50" s="3"/>
      <c r="Z50" s="3"/>
      <c r="AA50" s="1"/>
    </row>
    <row r="51" spans="1:27" ht="27.75" customHeight="1" x14ac:dyDescent="0.2">
      <c r="A51" s="14">
        <v>13</v>
      </c>
      <c r="B51" s="239" t="s">
        <v>172</v>
      </c>
      <c r="C51" s="13" t="s">
        <v>27</v>
      </c>
      <c r="D51" s="13" t="s">
        <v>173</v>
      </c>
      <c r="E51" s="13" t="s">
        <v>29</v>
      </c>
      <c r="F51" s="13"/>
      <c r="G51" s="13" t="s">
        <v>30</v>
      </c>
      <c r="H51" s="13" t="s">
        <v>27</v>
      </c>
      <c r="I51" s="12">
        <v>37743</v>
      </c>
      <c r="J51" s="13" t="s">
        <v>174</v>
      </c>
      <c r="K51" s="13" t="s">
        <v>32</v>
      </c>
      <c r="L51" s="13" t="s">
        <v>33</v>
      </c>
      <c r="M51" s="11">
        <v>3</v>
      </c>
      <c r="N51" s="11">
        <v>2</v>
      </c>
      <c r="O51" s="11">
        <v>1</v>
      </c>
      <c r="P51" s="27" t="s">
        <v>175</v>
      </c>
      <c r="Q51" s="28" t="s">
        <v>57</v>
      </c>
      <c r="R51" s="28" t="s">
        <v>58</v>
      </c>
      <c r="S51" s="28" t="s">
        <v>58</v>
      </c>
      <c r="T51" s="28" t="s">
        <v>58</v>
      </c>
      <c r="U51" s="10" t="s">
        <v>84</v>
      </c>
      <c r="V51" s="10" t="s">
        <v>84</v>
      </c>
      <c r="W51" s="13" t="s">
        <v>27</v>
      </c>
      <c r="X51" s="11" t="s">
        <v>41</v>
      </c>
      <c r="Y51" s="30" t="s">
        <v>93</v>
      </c>
      <c r="Z51" s="30"/>
      <c r="AA51" s="1" t="s">
        <v>176</v>
      </c>
    </row>
    <row r="52" spans="1:27" ht="27.75" customHeight="1" x14ac:dyDescent="0.2">
      <c r="A52" s="14"/>
      <c r="B52" s="239"/>
      <c r="C52" s="13"/>
      <c r="D52" s="13"/>
      <c r="E52" s="13"/>
      <c r="F52" s="13"/>
      <c r="G52" s="13"/>
      <c r="H52" s="13" t="s">
        <v>27</v>
      </c>
      <c r="I52" s="12"/>
      <c r="J52" s="13"/>
      <c r="K52" s="13"/>
      <c r="L52" s="13"/>
      <c r="M52" s="11"/>
      <c r="N52" s="11"/>
      <c r="O52" s="11"/>
      <c r="P52" s="32" t="s">
        <v>177</v>
      </c>
      <c r="Q52" s="33" t="s">
        <v>35</v>
      </c>
      <c r="R52" s="33" t="s">
        <v>36</v>
      </c>
      <c r="S52" s="33" t="s">
        <v>84</v>
      </c>
      <c r="T52" s="33" t="s">
        <v>84</v>
      </c>
      <c r="U52" s="10"/>
      <c r="V52" s="10"/>
      <c r="W52" s="13"/>
      <c r="X52" s="11"/>
      <c r="Y52" s="8" t="s">
        <v>42</v>
      </c>
      <c r="Z52" s="8"/>
      <c r="AA52" s="1"/>
    </row>
    <row r="53" spans="1:27" ht="27.75" customHeight="1" x14ac:dyDescent="0.2">
      <c r="A53" s="14"/>
      <c r="B53" s="239"/>
      <c r="C53" s="13"/>
      <c r="D53" s="13"/>
      <c r="E53" s="13"/>
      <c r="F53" s="13"/>
      <c r="G53" s="13"/>
      <c r="H53" s="13" t="s">
        <v>27</v>
      </c>
      <c r="I53" s="12"/>
      <c r="J53" s="13"/>
      <c r="K53" s="13"/>
      <c r="L53" s="13"/>
      <c r="M53" s="11"/>
      <c r="N53" s="11"/>
      <c r="O53" s="11"/>
      <c r="P53" s="43" t="s">
        <v>178</v>
      </c>
      <c r="Q53" s="44" t="s">
        <v>35</v>
      </c>
      <c r="R53" s="44" t="s">
        <v>36</v>
      </c>
      <c r="S53" s="44" t="s">
        <v>37</v>
      </c>
      <c r="T53" s="44" t="s">
        <v>37</v>
      </c>
      <c r="U53" s="35" t="s">
        <v>37</v>
      </c>
      <c r="V53" s="35" t="s">
        <v>37</v>
      </c>
      <c r="W53" s="13"/>
      <c r="X53" s="11"/>
      <c r="Y53" s="8"/>
      <c r="Z53" s="8"/>
      <c r="AA53" s="1"/>
    </row>
    <row r="54" spans="1:27" ht="27.75" customHeight="1" x14ac:dyDescent="0.2">
      <c r="A54" s="46">
        <v>14</v>
      </c>
      <c r="B54" s="24" t="s">
        <v>179</v>
      </c>
      <c r="C54" s="24" t="s">
        <v>27</v>
      </c>
      <c r="D54" s="24" t="s">
        <v>180</v>
      </c>
      <c r="E54" s="24" t="s">
        <v>29</v>
      </c>
      <c r="F54" s="24" t="s">
        <v>166</v>
      </c>
      <c r="G54" s="24" t="s">
        <v>30</v>
      </c>
      <c r="H54" s="24" t="s">
        <v>27</v>
      </c>
      <c r="I54" s="25">
        <v>37743</v>
      </c>
      <c r="J54" s="26" t="s">
        <v>181</v>
      </c>
      <c r="K54" s="24" t="s">
        <v>32</v>
      </c>
      <c r="L54" s="24" t="s">
        <v>33</v>
      </c>
      <c r="M54" s="26">
        <v>1</v>
      </c>
      <c r="N54" s="26">
        <v>1</v>
      </c>
      <c r="O54" s="26">
        <v>0</v>
      </c>
      <c r="P54" s="26" t="s">
        <v>182</v>
      </c>
      <c r="Q54" s="24" t="s">
        <v>35</v>
      </c>
      <c r="R54" s="24" t="s">
        <v>36</v>
      </c>
      <c r="S54" s="24" t="s">
        <v>183</v>
      </c>
      <c r="T54" s="24" t="s">
        <v>184</v>
      </c>
      <c r="U54" s="40" t="s">
        <v>183</v>
      </c>
      <c r="V54" s="40" t="s">
        <v>184</v>
      </c>
      <c r="W54" s="24" t="s">
        <v>27</v>
      </c>
      <c r="X54" s="26" t="s">
        <v>185</v>
      </c>
      <c r="Y54" s="41" t="s">
        <v>186</v>
      </c>
      <c r="Z54" s="41"/>
      <c r="AA54" s="31"/>
    </row>
    <row r="55" spans="1:27" ht="27.75" customHeight="1" x14ac:dyDescent="0.2">
      <c r="A55" s="46">
        <v>15</v>
      </c>
      <c r="B55" s="24" t="s">
        <v>179</v>
      </c>
      <c r="C55" s="24" t="s">
        <v>27</v>
      </c>
      <c r="D55" s="24" t="s">
        <v>187</v>
      </c>
      <c r="E55" s="24" t="s">
        <v>29</v>
      </c>
      <c r="F55" s="24" t="s">
        <v>166</v>
      </c>
      <c r="G55" s="24" t="s">
        <v>30</v>
      </c>
      <c r="H55" s="24" t="s">
        <v>27</v>
      </c>
      <c r="I55" s="25">
        <v>37743</v>
      </c>
      <c r="J55" s="26" t="s">
        <v>188</v>
      </c>
      <c r="K55" s="24" t="s">
        <v>32</v>
      </c>
      <c r="L55" s="24" t="s">
        <v>33</v>
      </c>
      <c r="M55" s="26">
        <v>1</v>
      </c>
      <c r="N55" s="26">
        <v>1</v>
      </c>
      <c r="O55" s="26">
        <v>0</v>
      </c>
      <c r="P55" s="26" t="s">
        <v>182</v>
      </c>
      <c r="Q55" s="24" t="s">
        <v>35</v>
      </c>
      <c r="R55" s="24" t="s">
        <v>36</v>
      </c>
      <c r="S55" s="24" t="s">
        <v>183</v>
      </c>
      <c r="T55" s="24" t="s">
        <v>184</v>
      </c>
      <c r="U55" s="40" t="s">
        <v>183</v>
      </c>
      <c r="V55" s="40" t="s">
        <v>184</v>
      </c>
      <c r="W55" s="24" t="s">
        <v>27</v>
      </c>
      <c r="X55" s="24" t="s">
        <v>185</v>
      </c>
      <c r="Y55" s="41" t="s">
        <v>186</v>
      </c>
      <c r="Z55" s="41"/>
      <c r="AA55" s="31"/>
    </row>
    <row r="56" spans="1:27" ht="27.75" customHeight="1" x14ac:dyDescent="0.2">
      <c r="A56" s="14">
        <v>16</v>
      </c>
      <c r="B56" s="13" t="s">
        <v>189</v>
      </c>
      <c r="C56" s="13" t="s">
        <v>27</v>
      </c>
      <c r="D56" s="13" t="s">
        <v>190</v>
      </c>
      <c r="E56" s="13" t="s">
        <v>29</v>
      </c>
      <c r="F56" s="13"/>
      <c r="G56" s="13" t="s">
        <v>116</v>
      </c>
      <c r="H56" s="13" t="s">
        <v>27</v>
      </c>
      <c r="I56" s="12">
        <v>37812</v>
      </c>
      <c r="J56" s="13" t="s">
        <v>191</v>
      </c>
      <c r="K56" s="13" t="s">
        <v>32</v>
      </c>
      <c r="L56" s="13" t="s">
        <v>33</v>
      </c>
      <c r="M56" s="11">
        <v>4</v>
      </c>
      <c r="N56" s="11">
        <v>3</v>
      </c>
      <c r="O56" s="11">
        <v>1</v>
      </c>
      <c r="P56" s="27" t="s">
        <v>192</v>
      </c>
      <c r="Q56" s="28" t="s">
        <v>44</v>
      </c>
      <c r="R56" s="28" t="s">
        <v>36</v>
      </c>
      <c r="S56" s="28" t="s">
        <v>37</v>
      </c>
      <c r="T56" s="28" t="s">
        <v>38</v>
      </c>
      <c r="U56" s="4" t="s">
        <v>37</v>
      </c>
      <c r="V56" s="4" t="s">
        <v>38</v>
      </c>
      <c r="W56" s="13" t="s">
        <v>27</v>
      </c>
      <c r="X56" s="240" t="s">
        <v>41</v>
      </c>
      <c r="Y56" s="9" t="s">
        <v>54</v>
      </c>
      <c r="Z56" s="9"/>
      <c r="AA56" s="31"/>
    </row>
    <row r="57" spans="1:27" ht="27.75" customHeight="1" x14ac:dyDescent="0.2">
      <c r="A57" s="14"/>
      <c r="B57" s="13"/>
      <c r="C57" s="13"/>
      <c r="D57" s="13"/>
      <c r="E57" s="13"/>
      <c r="F57" s="13"/>
      <c r="G57" s="13"/>
      <c r="H57" s="13" t="s">
        <v>27</v>
      </c>
      <c r="I57" s="12"/>
      <c r="J57" s="13"/>
      <c r="K57" s="13"/>
      <c r="L57" s="13"/>
      <c r="M57" s="11"/>
      <c r="N57" s="11"/>
      <c r="O57" s="11"/>
      <c r="P57" s="32" t="s">
        <v>66</v>
      </c>
      <c r="Q57" s="33" t="s">
        <v>35</v>
      </c>
      <c r="R57" s="33" t="s">
        <v>36</v>
      </c>
      <c r="S57" s="33" t="s">
        <v>37</v>
      </c>
      <c r="T57" s="33" t="s">
        <v>38</v>
      </c>
      <c r="U57" s="4"/>
      <c r="V57" s="4"/>
      <c r="W57" s="13"/>
      <c r="X57" s="240"/>
      <c r="Y57" s="9"/>
      <c r="Z57" s="9"/>
      <c r="AA57" s="31"/>
    </row>
    <row r="58" spans="1:27" ht="27.75" customHeight="1" x14ac:dyDescent="0.2">
      <c r="A58" s="14"/>
      <c r="B58" s="13"/>
      <c r="C58" s="13"/>
      <c r="D58" s="13"/>
      <c r="E58" s="13" t="s">
        <v>29</v>
      </c>
      <c r="F58" s="13"/>
      <c r="G58" s="13"/>
      <c r="H58" s="13" t="s">
        <v>27</v>
      </c>
      <c r="I58" s="12"/>
      <c r="J58" s="13"/>
      <c r="K58" s="13"/>
      <c r="L58" s="13"/>
      <c r="M58" s="11"/>
      <c r="N58" s="11"/>
      <c r="O58" s="11"/>
      <c r="P58" s="32" t="s">
        <v>193</v>
      </c>
      <c r="Q58" s="33" t="s">
        <v>35</v>
      </c>
      <c r="R58" s="33" t="s">
        <v>36</v>
      </c>
      <c r="S58" s="33" t="s">
        <v>37</v>
      </c>
      <c r="T58" s="33" t="s">
        <v>38</v>
      </c>
      <c r="U58" s="4"/>
      <c r="V58" s="4"/>
      <c r="W58" s="13"/>
      <c r="X58" s="241" t="s">
        <v>185</v>
      </c>
      <c r="Y58" s="8" t="s">
        <v>194</v>
      </c>
      <c r="Z58" s="8"/>
      <c r="AA58" s="31"/>
    </row>
    <row r="59" spans="1:27" ht="27.75" customHeight="1" x14ac:dyDescent="0.2">
      <c r="A59" s="14"/>
      <c r="B59" s="13"/>
      <c r="C59" s="13"/>
      <c r="D59" s="13"/>
      <c r="E59" s="13"/>
      <c r="F59" s="13"/>
      <c r="G59" s="13"/>
      <c r="H59" s="13" t="s">
        <v>27</v>
      </c>
      <c r="I59" s="12"/>
      <c r="J59" s="13"/>
      <c r="K59" s="13"/>
      <c r="L59" s="13"/>
      <c r="M59" s="11"/>
      <c r="N59" s="11"/>
      <c r="O59" s="11"/>
      <c r="P59" s="43" t="s">
        <v>49</v>
      </c>
      <c r="Q59" s="44" t="s">
        <v>57</v>
      </c>
      <c r="R59" s="44" t="s">
        <v>58</v>
      </c>
      <c r="S59" s="44" t="s">
        <v>58</v>
      </c>
      <c r="T59" s="44" t="s">
        <v>58</v>
      </c>
      <c r="U59" s="4"/>
      <c r="V59" s="4"/>
      <c r="W59" s="13"/>
      <c r="X59" s="241"/>
      <c r="Y59" s="8"/>
      <c r="Z59" s="8"/>
      <c r="AA59" s="31"/>
    </row>
    <row r="60" spans="1:27" ht="27.75" customHeight="1" x14ac:dyDescent="0.2">
      <c r="A60" s="14">
        <v>17</v>
      </c>
      <c r="B60" s="13" t="s">
        <v>195</v>
      </c>
      <c r="C60" s="13" t="s">
        <v>27</v>
      </c>
      <c r="D60" s="13" t="s">
        <v>196</v>
      </c>
      <c r="E60" s="13" t="s">
        <v>29</v>
      </c>
      <c r="F60" s="13" t="s">
        <v>197</v>
      </c>
      <c r="G60" s="13" t="s">
        <v>116</v>
      </c>
      <c r="H60" s="13" t="s">
        <v>27</v>
      </c>
      <c r="I60" s="12">
        <v>37900</v>
      </c>
      <c r="J60" s="13" t="s">
        <v>198</v>
      </c>
      <c r="K60" s="13" t="s">
        <v>32</v>
      </c>
      <c r="L60" s="13" t="s">
        <v>33</v>
      </c>
      <c r="M60" s="11">
        <v>3</v>
      </c>
      <c r="N60" s="11">
        <v>2</v>
      </c>
      <c r="O60" s="11">
        <v>1</v>
      </c>
      <c r="P60" s="27" t="s">
        <v>199</v>
      </c>
      <c r="Q60" s="28" t="s">
        <v>35</v>
      </c>
      <c r="R60" s="28" t="s">
        <v>36</v>
      </c>
      <c r="S60" s="28" t="s">
        <v>129</v>
      </c>
      <c r="T60" s="28" t="s">
        <v>200</v>
      </c>
      <c r="U60" s="29" t="s">
        <v>129</v>
      </c>
      <c r="V60" s="29" t="s">
        <v>200</v>
      </c>
      <c r="W60" s="13" t="s">
        <v>27</v>
      </c>
      <c r="X60" s="11" t="s">
        <v>201</v>
      </c>
      <c r="Y60" s="30" t="s">
        <v>202</v>
      </c>
      <c r="Z60" s="30"/>
      <c r="AA60" s="31"/>
    </row>
    <row r="61" spans="1:27" ht="27.75" customHeight="1" x14ac:dyDescent="0.2">
      <c r="A61" s="14"/>
      <c r="B61" s="13"/>
      <c r="C61" s="13"/>
      <c r="D61" s="13"/>
      <c r="E61" s="13"/>
      <c r="F61" s="13"/>
      <c r="G61" s="13"/>
      <c r="H61" s="13" t="s">
        <v>27</v>
      </c>
      <c r="I61" s="12"/>
      <c r="J61" s="13"/>
      <c r="K61" s="13"/>
      <c r="L61" s="13"/>
      <c r="M61" s="11"/>
      <c r="N61" s="11"/>
      <c r="O61" s="11"/>
      <c r="P61" s="32" t="s">
        <v>203</v>
      </c>
      <c r="Q61" s="33" t="s">
        <v>44</v>
      </c>
      <c r="R61" s="33" t="s">
        <v>36</v>
      </c>
      <c r="S61" s="33" t="s">
        <v>37</v>
      </c>
      <c r="T61" s="33" t="s">
        <v>37</v>
      </c>
      <c r="U61" s="48" t="s">
        <v>37</v>
      </c>
      <c r="V61" s="48" t="s">
        <v>37</v>
      </c>
      <c r="W61" s="13"/>
      <c r="X61" s="11"/>
      <c r="Y61" s="8" t="s">
        <v>204</v>
      </c>
      <c r="Z61" s="8"/>
      <c r="AA61" s="31"/>
    </row>
    <row r="62" spans="1:27" ht="27.75" customHeight="1" x14ac:dyDescent="0.2">
      <c r="A62" s="14"/>
      <c r="B62" s="13"/>
      <c r="C62" s="13"/>
      <c r="D62" s="13"/>
      <c r="E62" s="13"/>
      <c r="F62" s="13"/>
      <c r="G62" s="13"/>
      <c r="H62" s="13" t="s">
        <v>27</v>
      </c>
      <c r="I62" s="12"/>
      <c r="J62" s="13"/>
      <c r="K62" s="13"/>
      <c r="L62" s="13"/>
      <c r="M62" s="11"/>
      <c r="N62" s="11"/>
      <c r="O62" s="11"/>
      <c r="P62" s="43" t="s">
        <v>139</v>
      </c>
      <c r="Q62" s="44" t="s">
        <v>35</v>
      </c>
      <c r="R62" s="44" t="s">
        <v>36</v>
      </c>
      <c r="S62" s="44" t="s">
        <v>84</v>
      </c>
      <c r="T62" s="44" t="s">
        <v>84</v>
      </c>
      <c r="U62" s="35" t="s">
        <v>84</v>
      </c>
      <c r="V62" s="35" t="s">
        <v>84</v>
      </c>
      <c r="W62" s="13"/>
      <c r="X62" s="11"/>
      <c r="Y62" s="8"/>
      <c r="Z62" s="8"/>
      <c r="AA62" s="31"/>
    </row>
    <row r="63" spans="1:27" ht="27.75" customHeight="1" x14ac:dyDescent="0.2">
      <c r="A63" s="14">
        <v>18</v>
      </c>
      <c r="B63" s="13" t="s">
        <v>205</v>
      </c>
      <c r="C63" s="13" t="s">
        <v>27</v>
      </c>
      <c r="D63" s="13" t="s">
        <v>206</v>
      </c>
      <c r="E63" s="13" t="s">
        <v>29</v>
      </c>
      <c r="F63" s="13" t="s">
        <v>90</v>
      </c>
      <c r="G63" s="13" t="s">
        <v>30</v>
      </c>
      <c r="H63" s="13" t="s">
        <v>27</v>
      </c>
      <c r="I63" s="12">
        <v>37915</v>
      </c>
      <c r="J63" s="13" t="s">
        <v>207</v>
      </c>
      <c r="K63" s="13" t="s">
        <v>208</v>
      </c>
      <c r="L63" s="13" t="s">
        <v>150</v>
      </c>
      <c r="M63" s="11">
        <v>10</v>
      </c>
      <c r="N63" s="11">
        <v>2</v>
      </c>
      <c r="O63" s="11">
        <v>8</v>
      </c>
      <c r="P63" s="27" t="s">
        <v>209</v>
      </c>
      <c r="Q63" s="28" t="s">
        <v>35</v>
      </c>
      <c r="R63" s="28" t="s">
        <v>36</v>
      </c>
      <c r="S63" s="28" t="s">
        <v>183</v>
      </c>
      <c r="T63" s="28" t="s">
        <v>210</v>
      </c>
      <c r="U63" s="10" t="s">
        <v>183</v>
      </c>
      <c r="V63" s="10" t="s">
        <v>210</v>
      </c>
      <c r="W63" s="13" t="s">
        <v>27</v>
      </c>
      <c r="X63" s="11" t="s">
        <v>185</v>
      </c>
      <c r="Y63" s="3" t="s">
        <v>186</v>
      </c>
      <c r="Z63" s="3"/>
      <c r="AA63" s="31"/>
    </row>
    <row r="64" spans="1:27" ht="27.75" customHeight="1" x14ac:dyDescent="0.2">
      <c r="A64" s="14"/>
      <c r="B64" s="13"/>
      <c r="C64" s="13"/>
      <c r="D64" s="13"/>
      <c r="E64" s="13"/>
      <c r="F64" s="13"/>
      <c r="G64" s="13"/>
      <c r="H64" s="13" t="s">
        <v>27</v>
      </c>
      <c r="I64" s="12"/>
      <c r="J64" s="13"/>
      <c r="K64" s="13"/>
      <c r="L64" s="13"/>
      <c r="M64" s="11"/>
      <c r="N64" s="11"/>
      <c r="O64" s="11"/>
      <c r="P64" s="32" t="s">
        <v>211</v>
      </c>
      <c r="Q64" s="33" t="s">
        <v>44</v>
      </c>
      <c r="R64" s="33" t="s">
        <v>36</v>
      </c>
      <c r="S64" s="33" t="s">
        <v>84</v>
      </c>
      <c r="T64" s="33" t="s">
        <v>84</v>
      </c>
      <c r="U64" s="10"/>
      <c r="V64" s="10"/>
      <c r="W64" s="13"/>
      <c r="X64" s="11"/>
      <c r="Y64" s="3"/>
      <c r="Z64" s="3"/>
      <c r="AA64" s="31"/>
    </row>
    <row r="65" spans="1:27" ht="27.75" customHeight="1" x14ac:dyDescent="0.2">
      <c r="A65" s="14"/>
      <c r="B65" s="13"/>
      <c r="C65" s="13"/>
      <c r="D65" s="13"/>
      <c r="E65" s="13"/>
      <c r="F65" s="13"/>
      <c r="G65" s="13"/>
      <c r="H65" s="13" t="s">
        <v>27</v>
      </c>
      <c r="I65" s="12"/>
      <c r="J65" s="13"/>
      <c r="K65" s="13"/>
      <c r="L65" s="13"/>
      <c r="M65" s="11"/>
      <c r="N65" s="11"/>
      <c r="O65" s="11"/>
      <c r="P65" s="32" t="s">
        <v>212</v>
      </c>
      <c r="Q65" s="33" t="s">
        <v>35</v>
      </c>
      <c r="R65" s="33" t="s">
        <v>36</v>
      </c>
      <c r="S65" s="33" t="s">
        <v>84</v>
      </c>
      <c r="T65" s="33" t="s">
        <v>84</v>
      </c>
      <c r="U65" s="10"/>
      <c r="V65" s="10"/>
      <c r="W65" s="13"/>
      <c r="X65" s="11"/>
      <c r="Y65" s="3"/>
      <c r="Z65" s="3"/>
      <c r="AA65" s="31"/>
    </row>
    <row r="66" spans="1:27" ht="27.75" customHeight="1" x14ac:dyDescent="0.2">
      <c r="A66" s="14"/>
      <c r="B66" s="13"/>
      <c r="C66" s="13"/>
      <c r="D66" s="13"/>
      <c r="E66" s="13"/>
      <c r="F66" s="13"/>
      <c r="G66" s="13"/>
      <c r="H66" s="13" t="s">
        <v>27</v>
      </c>
      <c r="I66" s="12"/>
      <c r="J66" s="13"/>
      <c r="K66" s="13"/>
      <c r="L66" s="13"/>
      <c r="M66" s="11"/>
      <c r="N66" s="11"/>
      <c r="O66" s="11"/>
      <c r="P66" s="32" t="s">
        <v>213</v>
      </c>
      <c r="Q66" s="33" t="s">
        <v>44</v>
      </c>
      <c r="R66" s="33" t="s">
        <v>36</v>
      </c>
      <c r="S66" s="33" t="s">
        <v>84</v>
      </c>
      <c r="T66" s="33" t="s">
        <v>84</v>
      </c>
      <c r="U66" s="10"/>
      <c r="V66" s="10"/>
      <c r="W66" s="13"/>
      <c r="X66" s="11"/>
      <c r="Y66" s="3"/>
      <c r="Z66" s="3"/>
      <c r="AA66" s="31"/>
    </row>
    <row r="67" spans="1:27" ht="27.75" customHeight="1" x14ac:dyDescent="0.2">
      <c r="A67" s="14"/>
      <c r="B67" s="13"/>
      <c r="C67" s="13"/>
      <c r="D67" s="13"/>
      <c r="E67" s="13"/>
      <c r="F67" s="13"/>
      <c r="G67" s="13"/>
      <c r="H67" s="13" t="s">
        <v>27</v>
      </c>
      <c r="I67" s="12"/>
      <c r="J67" s="13"/>
      <c r="K67" s="13"/>
      <c r="L67" s="13"/>
      <c r="M67" s="11"/>
      <c r="N67" s="11"/>
      <c r="O67" s="11"/>
      <c r="P67" s="32" t="s">
        <v>214</v>
      </c>
      <c r="Q67" s="33" t="s">
        <v>35</v>
      </c>
      <c r="R67" s="33" t="s">
        <v>36</v>
      </c>
      <c r="S67" s="33" t="s">
        <v>84</v>
      </c>
      <c r="T67" s="33" t="s">
        <v>84</v>
      </c>
      <c r="U67" s="10"/>
      <c r="V67" s="10"/>
      <c r="W67" s="13"/>
      <c r="X67" s="11"/>
      <c r="Y67" s="3"/>
      <c r="Z67" s="3"/>
      <c r="AA67" s="31"/>
    </row>
    <row r="68" spans="1:27" ht="27.75" customHeight="1" x14ac:dyDescent="0.2">
      <c r="A68" s="14"/>
      <c r="B68" s="13"/>
      <c r="C68" s="13"/>
      <c r="D68" s="13"/>
      <c r="E68" s="13"/>
      <c r="F68" s="13"/>
      <c r="G68" s="13"/>
      <c r="H68" s="13" t="s">
        <v>27</v>
      </c>
      <c r="I68" s="12"/>
      <c r="J68" s="13"/>
      <c r="K68" s="13"/>
      <c r="L68" s="13"/>
      <c r="M68" s="11"/>
      <c r="N68" s="11"/>
      <c r="O68" s="11"/>
      <c r="P68" s="32" t="s">
        <v>215</v>
      </c>
      <c r="Q68" s="33" t="s">
        <v>35</v>
      </c>
      <c r="R68" s="33" t="s">
        <v>36</v>
      </c>
      <c r="S68" s="33" t="s">
        <v>84</v>
      </c>
      <c r="T68" s="33" t="s">
        <v>84</v>
      </c>
      <c r="U68" s="7" t="s">
        <v>84</v>
      </c>
      <c r="V68" s="7" t="s">
        <v>84</v>
      </c>
      <c r="W68" s="13"/>
      <c r="X68" s="11"/>
      <c r="Y68" s="3"/>
      <c r="Z68" s="3"/>
      <c r="AA68" s="31"/>
    </row>
    <row r="69" spans="1:27" ht="27.75" customHeight="1" x14ac:dyDescent="0.2">
      <c r="A69" s="14"/>
      <c r="B69" s="13"/>
      <c r="C69" s="13"/>
      <c r="D69" s="13"/>
      <c r="E69" s="13"/>
      <c r="F69" s="13"/>
      <c r="G69" s="13"/>
      <c r="H69" s="13" t="s">
        <v>27</v>
      </c>
      <c r="I69" s="12"/>
      <c r="J69" s="13"/>
      <c r="K69" s="13"/>
      <c r="L69" s="13"/>
      <c r="M69" s="11"/>
      <c r="N69" s="11"/>
      <c r="O69" s="11"/>
      <c r="P69" s="32" t="s">
        <v>216</v>
      </c>
      <c r="Q69" s="33" t="s">
        <v>152</v>
      </c>
      <c r="R69" s="33" t="s">
        <v>58</v>
      </c>
      <c r="S69" s="33" t="s">
        <v>58</v>
      </c>
      <c r="T69" s="33" t="s">
        <v>58</v>
      </c>
      <c r="U69" s="7"/>
      <c r="V69" s="7"/>
      <c r="W69" s="13"/>
      <c r="X69" s="11"/>
      <c r="Y69" s="3"/>
      <c r="Z69" s="3"/>
      <c r="AA69" s="31"/>
    </row>
    <row r="70" spans="1:27" ht="27.75" customHeight="1" x14ac:dyDescent="0.2">
      <c r="A70" s="14"/>
      <c r="B70" s="13"/>
      <c r="C70" s="13"/>
      <c r="D70" s="13"/>
      <c r="E70" s="13"/>
      <c r="F70" s="13"/>
      <c r="G70" s="13"/>
      <c r="H70" s="13" t="s">
        <v>27</v>
      </c>
      <c r="I70" s="12"/>
      <c r="J70" s="13"/>
      <c r="K70" s="13"/>
      <c r="L70" s="13"/>
      <c r="M70" s="11"/>
      <c r="N70" s="11"/>
      <c r="O70" s="11"/>
      <c r="P70" s="32" t="s">
        <v>217</v>
      </c>
      <c r="Q70" s="33" t="s">
        <v>35</v>
      </c>
      <c r="R70" s="33" t="s">
        <v>58</v>
      </c>
      <c r="S70" s="33" t="s">
        <v>58</v>
      </c>
      <c r="T70" s="33" t="s">
        <v>58</v>
      </c>
      <c r="U70" s="7"/>
      <c r="V70" s="7"/>
      <c r="W70" s="13"/>
      <c r="X70" s="11"/>
      <c r="Y70" s="3"/>
      <c r="Z70" s="3"/>
      <c r="AA70" s="31"/>
    </row>
    <row r="71" spans="1:27" ht="27.75" customHeight="1" x14ac:dyDescent="0.2">
      <c r="A71" s="14"/>
      <c r="B71" s="13"/>
      <c r="C71" s="13"/>
      <c r="D71" s="13"/>
      <c r="E71" s="13"/>
      <c r="F71" s="13"/>
      <c r="G71" s="13"/>
      <c r="H71" s="13" t="s">
        <v>27</v>
      </c>
      <c r="I71" s="12"/>
      <c r="J71" s="13"/>
      <c r="K71" s="13"/>
      <c r="L71" s="13"/>
      <c r="M71" s="11"/>
      <c r="N71" s="11"/>
      <c r="O71" s="11"/>
      <c r="P71" s="43" t="s">
        <v>218</v>
      </c>
      <c r="Q71" s="44" t="s">
        <v>57</v>
      </c>
      <c r="R71" s="44" t="s">
        <v>58</v>
      </c>
      <c r="S71" s="44" t="s">
        <v>58</v>
      </c>
      <c r="T71" s="44" t="s">
        <v>58</v>
      </c>
      <c r="U71" s="7"/>
      <c r="V71" s="7"/>
      <c r="W71" s="13"/>
      <c r="X71" s="11"/>
      <c r="Y71" s="3"/>
      <c r="Z71" s="3"/>
      <c r="AA71" s="31"/>
    </row>
    <row r="72" spans="1:27" ht="27.75" customHeight="1" x14ac:dyDescent="0.2">
      <c r="A72" s="14">
        <v>19</v>
      </c>
      <c r="B72" s="13" t="s">
        <v>219</v>
      </c>
      <c r="C72" s="13" t="s">
        <v>27</v>
      </c>
      <c r="D72" s="13" t="s">
        <v>220</v>
      </c>
      <c r="E72" s="13" t="s">
        <v>29</v>
      </c>
      <c r="F72" s="13" t="s">
        <v>166</v>
      </c>
      <c r="G72" s="13" t="s">
        <v>30</v>
      </c>
      <c r="H72" s="13" t="s">
        <v>27</v>
      </c>
      <c r="I72" s="12">
        <v>37959</v>
      </c>
      <c r="J72" s="13" t="s">
        <v>221</v>
      </c>
      <c r="K72" s="13" t="s">
        <v>32</v>
      </c>
      <c r="L72" s="13" t="s">
        <v>33</v>
      </c>
      <c r="M72" s="11">
        <v>3</v>
      </c>
      <c r="N72" s="11">
        <v>3</v>
      </c>
      <c r="O72" s="11">
        <v>0</v>
      </c>
      <c r="P72" s="27" t="s">
        <v>222</v>
      </c>
      <c r="Q72" s="28" t="s">
        <v>35</v>
      </c>
      <c r="R72" s="28" t="s">
        <v>223</v>
      </c>
      <c r="S72" s="28" t="s">
        <v>224</v>
      </c>
      <c r="T72" s="28" t="s">
        <v>224</v>
      </c>
      <c r="U72" s="29" t="s">
        <v>224</v>
      </c>
      <c r="V72" s="29" t="s">
        <v>224</v>
      </c>
      <c r="W72" s="13" t="s">
        <v>27</v>
      </c>
      <c r="X72" s="11" t="s">
        <v>225</v>
      </c>
      <c r="Y72" s="30" t="s">
        <v>226</v>
      </c>
      <c r="Z72" s="30"/>
      <c r="AA72" s="1" t="s">
        <v>87</v>
      </c>
    </row>
    <row r="73" spans="1:27" ht="27.75" customHeight="1" x14ac:dyDescent="0.2">
      <c r="A73" s="14"/>
      <c r="B73" s="13"/>
      <c r="C73" s="13"/>
      <c r="D73" s="13"/>
      <c r="E73" s="13"/>
      <c r="F73" s="13"/>
      <c r="G73" s="13"/>
      <c r="H73" s="13" t="s">
        <v>27</v>
      </c>
      <c r="I73" s="12"/>
      <c r="J73" s="13"/>
      <c r="K73" s="13"/>
      <c r="L73" s="13"/>
      <c r="M73" s="11"/>
      <c r="N73" s="11"/>
      <c r="O73" s="11"/>
      <c r="P73" s="32" t="s">
        <v>227</v>
      </c>
      <c r="Q73" s="33" t="s">
        <v>44</v>
      </c>
      <c r="R73" s="33" t="s">
        <v>36</v>
      </c>
      <c r="S73" s="33" t="s">
        <v>74</v>
      </c>
      <c r="T73" s="33" t="s">
        <v>228</v>
      </c>
      <c r="U73" s="48" t="s">
        <v>74</v>
      </c>
      <c r="V73" s="48" t="s">
        <v>228</v>
      </c>
      <c r="W73" s="13"/>
      <c r="X73" s="11"/>
      <c r="Y73" s="8" t="s">
        <v>229</v>
      </c>
      <c r="Z73" s="8"/>
      <c r="AA73" s="1"/>
    </row>
    <row r="74" spans="1:27" ht="27.75" customHeight="1" x14ac:dyDescent="0.2">
      <c r="A74" s="14"/>
      <c r="B74" s="13"/>
      <c r="C74" s="13"/>
      <c r="D74" s="13"/>
      <c r="E74" s="13"/>
      <c r="F74" s="13"/>
      <c r="G74" s="13"/>
      <c r="H74" s="13" t="s">
        <v>27</v>
      </c>
      <c r="I74" s="12"/>
      <c r="J74" s="13"/>
      <c r="K74" s="13"/>
      <c r="L74" s="13"/>
      <c r="M74" s="11"/>
      <c r="N74" s="11"/>
      <c r="O74" s="11"/>
      <c r="P74" s="43" t="s">
        <v>230</v>
      </c>
      <c r="Q74" s="44" t="s">
        <v>44</v>
      </c>
      <c r="R74" s="44" t="s">
        <v>36</v>
      </c>
      <c r="S74" s="44" t="s">
        <v>129</v>
      </c>
      <c r="T74" s="44" t="s">
        <v>130</v>
      </c>
      <c r="U74" s="35" t="s">
        <v>129</v>
      </c>
      <c r="V74" s="35" t="s">
        <v>130</v>
      </c>
      <c r="W74" s="13"/>
      <c r="X74" s="11"/>
      <c r="Y74" s="8"/>
      <c r="Z74" s="8"/>
      <c r="AA74" s="1"/>
    </row>
    <row r="75" spans="1:27" ht="27.75" customHeight="1" x14ac:dyDescent="0.2">
      <c r="A75" s="14">
        <v>20</v>
      </c>
      <c r="B75" s="13" t="s">
        <v>231</v>
      </c>
      <c r="C75" s="13" t="s">
        <v>27</v>
      </c>
      <c r="D75" s="13" t="s">
        <v>232</v>
      </c>
      <c r="E75" s="13" t="s">
        <v>29</v>
      </c>
      <c r="F75" s="13" t="s">
        <v>197</v>
      </c>
      <c r="G75" s="13" t="s">
        <v>116</v>
      </c>
      <c r="H75" s="13" t="s">
        <v>27</v>
      </c>
      <c r="I75" s="12">
        <v>37998</v>
      </c>
      <c r="J75" s="13" t="s">
        <v>233</v>
      </c>
      <c r="K75" s="13" t="s">
        <v>32</v>
      </c>
      <c r="L75" s="13" t="s">
        <v>33</v>
      </c>
      <c r="M75" s="11">
        <v>3</v>
      </c>
      <c r="N75" s="11">
        <v>3</v>
      </c>
      <c r="O75" s="11">
        <v>0</v>
      </c>
      <c r="P75" s="27" t="s">
        <v>234</v>
      </c>
      <c r="Q75" s="28" t="s">
        <v>44</v>
      </c>
      <c r="R75" s="28" t="s">
        <v>36</v>
      </c>
      <c r="S75" s="28" t="s">
        <v>84</v>
      </c>
      <c r="T75" s="28" t="s">
        <v>84</v>
      </c>
      <c r="U75" s="4" t="s">
        <v>129</v>
      </c>
      <c r="V75" s="4" t="s">
        <v>84</v>
      </c>
      <c r="W75" s="13" t="s">
        <v>27</v>
      </c>
      <c r="X75" s="11" t="s">
        <v>201</v>
      </c>
      <c r="Y75" s="30" t="s">
        <v>235</v>
      </c>
      <c r="Z75" s="30"/>
      <c r="AA75" s="31"/>
    </row>
    <row r="76" spans="1:27" ht="27.75" customHeight="1" x14ac:dyDescent="0.2">
      <c r="A76" s="14"/>
      <c r="B76" s="13"/>
      <c r="C76" s="13"/>
      <c r="D76" s="13"/>
      <c r="E76" s="13"/>
      <c r="F76" s="13"/>
      <c r="G76" s="13"/>
      <c r="H76" s="13" t="s">
        <v>27</v>
      </c>
      <c r="I76" s="12"/>
      <c r="J76" s="13"/>
      <c r="K76" s="13"/>
      <c r="L76" s="13"/>
      <c r="M76" s="11"/>
      <c r="N76" s="11"/>
      <c r="O76" s="11"/>
      <c r="P76" s="32" t="s">
        <v>177</v>
      </c>
      <c r="Q76" s="33" t="s">
        <v>35</v>
      </c>
      <c r="R76" s="33" t="s">
        <v>36</v>
      </c>
      <c r="S76" s="33" t="s">
        <v>84</v>
      </c>
      <c r="T76" s="33" t="s">
        <v>84</v>
      </c>
      <c r="U76" s="4"/>
      <c r="V76" s="4"/>
      <c r="W76" s="13"/>
      <c r="X76" s="11"/>
      <c r="Y76" s="8" t="s">
        <v>236</v>
      </c>
      <c r="Z76" s="8"/>
      <c r="AA76" s="31"/>
    </row>
    <row r="77" spans="1:27" ht="27.75" customHeight="1" x14ac:dyDescent="0.2">
      <c r="A77" s="14"/>
      <c r="B77" s="13"/>
      <c r="C77" s="13"/>
      <c r="D77" s="13"/>
      <c r="E77" s="13"/>
      <c r="F77" s="13"/>
      <c r="G77" s="13"/>
      <c r="H77" s="13" t="s">
        <v>27</v>
      </c>
      <c r="I77" s="12"/>
      <c r="J77" s="13"/>
      <c r="K77" s="13"/>
      <c r="L77" s="13"/>
      <c r="M77" s="11"/>
      <c r="N77" s="11"/>
      <c r="O77" s="11"/>
      <c r="P77" s="43" t="s">
        <v>237</v>
      </c>
      <c r="Q77" s="44" t="s">
        <v>44</v>
      </c>
      <c r="R77" s="44" t="s">
        <v>36</v>
      </c>
      <c r="S77" s="44" t="s">
        <v>84</v>
      </c>
      <c r="T77" s="44" t="s">
        <v>84</v>
      </c>
      <c r="U77" s="4"/>
      <c r="V77" s="4"/>
      <c r="W77" s="13"/>
      <c r="X77" s="11"/>
      <c r="Y77" s="8"/>
      <c r="Z77" s="8"/>
      <c r="AA77" s="31"/>
    </row>
    <row r="78" spans="1:27" ht="27.75" customHeight="1" x14ac:dyDescent="0.2">
      <c r="A78" s="14">
        <v>21</v>
      </c>
      <c r="B78" s="13" t="s">
        <v>231</v>
      </c>
      <c r="C78" s="13" t="s">
        <v>27</v>
      </c>
      <c r="D78" s="13" t="s">
        <v>238</v>
      </c>
      <c r="E78" s="13" t="s">
        <v>29</v>
      </c>
      <c r="F78" s="13" t="s">
        <v>197</v>
      </c>
      <c r="G78" s="13" t="s">
        <v>116</v>
      </c>
      <c r="H78" s="13" t="s">
        <v>27</v>
      </c>
      <c r="I78" s="12">
        <v>37998</v>
      </c>
      <c r="J78" s="13" t="s">
        <v>239</v>
      </c>
      <c r="K78" s="13" t="s">
        <v>32</v>
      </c>
      <c r="L78" s="13" t="s">
        <v>33</v>
      </c>
      <c r="M78" s="11">
        <v>3</v>
      </c>
      <c r="N78" s="11">
        <v>3</v>
      </c>
      <c r="O78" s="11">
        <v>0</v>
      </c>
      <c r="P78" s="27" t="s">
        <v>234</v>
      </c>
      <c r="Q78" s="28" t="s">
        <v>44</v>
      </c>
      <c r="R78" s="28" t="s">
        <v>36</v>
      </c>
      <c r="S78" s="28" t="s">
        <v>84</v>
      </c>
      <c r="T78" s="28" t="s">
        <v>84</v>
      </c>
      <c r="U78" s="4" t="s">
        <v>84</v>
      </c>
      <c r="V78" s="4" t="s">
        <v>84</v>
      </c>
      <c r="W78" s="13" t="s">
        <v>27</v>
      </c>
      <c r="X78" s="13" t="s">
        <v>201</v>
      </c>
      <c r="Y78" s="30" t="s">
        <v>235</v>
      </c>
      <c r="Z78" s="30"/>
      <c r="AA78" s="31"/>
    </row>
    <row r="79" spans="1:27" ht="27.75" customHeight="1" x14ac:dyDescent="0.2">
      <c r="A79" s="14"/>
      <c r="B79" s="13"/>
      <c r="C79" s="13"/>
      <c r="D79" s="13"/>
      <c r="E79" s="13"/>
      <c r="F79" s="13"/>
      <c r="G79" s="13"/>
      <c r="H79" s="13" t="s">
        <v>27</v>
      </c>
      <c r="I79" s="12"/>
      <c r="J79" s="13"/>
      <c r="K79" s="13"/>
      <c r="L79" s="13"/>
      <c r="M79" s="11"/>
      <c r="N79" s="11"/>
      <c r="O79" s="11"/>
      <c r="P79" s="32" t="s">
        <v>177</v>
      </c>
      <c r="Q79" s="33" t="s">
        <v>35</v>
      </c>
      <c r="R79" s="33" t="s">
        <v>36</v>
      </c>
      <c r="S79" s="33" t="s">
        <v>84</v>
      </c>
      <c r="T79" s="33" t="s">
        <v>84</v>
      </c>
      <c r="U79" s="4"/>
      <c r="V79" s="4"/>
      <c r="W79" s="13"/>
      <c r="X79" s="13"/>
      <c r="Y79" s="8" t="s">
        <v>236</v>
      </c>
      <c r="Z79" s="8"/>
      <c r="AA79" s="31"/>
    </row>
    <row r="80" spans="1:27" ht="27.75" customHeight="1" x14ac:dyDescent="0.2">
      <c r="A80" s="14"/>
      <c r="B80" s="13"/>
      <c r="C80" s="13"/>
      <c r="D80" s="13"/>
      <c r="E80" s="13"/>
      <c r="F80" s="13"/>
      <c r="G80" s="13"/>
      <c r="H80" s="13" t="s">
        <v>27</v>
      </c>
      <c r="I80" s="12"/>
      <c r="J80" s="13"/>
      <c r="K80" s="13"/>
      <c r="L80" s="13"/>
      <c r="M80" s="11"/>
      <c r="N80" s="11"/>
      <c r="O80" s="11"/>
      <c r="P80" s="43" t="s">
        <v>237</v>
      </c>
      <c r="Q80" s="44" t="s">
        <v>44</v>
      </c>
      <c r="R80" s="44" t="s">
        <v>36</v>
      </c>
      <c r="S80" s="44" t="s">
        <v>84</v>
      </c>
      <c r="T80" s="44" t="s">
        <v>84</v>
      </c>
      <c r="U80" s="4"/>
      <c r="V80" s="4"/>
      <c r="W80" s="13"/>
      <c r="X80" s="13"/>
      <c r="Y80" s="8"/>
      <c r="Z80" s="8"/>
      <c r="AA80" s="31"/>
    </row>
    <row r="81" spans="1:27" ht="27.75" customHeight="1" x14ac:dyDescent="0.2">
      <c r="A81" s="14">
        <v>22</v>
      </c>
      <c r="B81" s="13" t="s">
        <v>240</v>
      </c>
      <c r="C81" s="13" t="s">
        <v>27</v>
      </c>
      <c r="D81" s="13" t="s">
        <v>241</v>
      </c>
      <c r="E81" s="13" t="s">
        <v>29</v>
      </c>
      <c r="F81" s="13" t="s">
        <v>197</v>
      </c>
      <c r="G81" s="13" t="s">
        <v>116</v>
      </c>
      <c r="H81" s="13" t="s">
        <v>27</v>
      </c>
      <c r="I81" s="12">
        <v>38075</v>
      </c>
      <c r="J81" s="13" t="s">
        <v>242</v>
      </c>
      <c r="K81" s="13" t="s">
        <v>243</v>
      </c>
      <c r="L81" s="13" t="s">
        <v>33</v>
      </c>
      <c r="M81" s="11">
        <v>2</v>
      </c>
      <c r="N81" s="11">
        <v>2</v>
      </c>
      <c r="O81" s="11">
        <v>0</v>
      </c>
      <c r="P81" s="27" t="s">
        <v>237</v>
      </c>
      <c r="Q81" s="28" t="s">
        <v>44</v>
      </c>
      <c r="R81" s="28" t="s">
        <v>36</v>
      </c>
      <c r="S81" s="28" t="s">
        <v>84</v>
      </c>
      <c r="T81" s="28" t="s">
        <v>84</v>
      </c>
      <c r="U81" s="4" t="s">
        <v>84</v>
      </c>
      <c r="V81" s="4" t="s">
        <v>84</v>
      </c>
      <c r="W81" s="13" t="s">
        <v>27</v>
      </c>
      <c r="X81" s="11" t="s">
        <v>201</v>
      </c>
      <c r="Y81" s="30" t="s">
        <v>235</v>
      </c>
      <c r="Z81" s="30"/>
      <c r="AA81" s="31"/>
    </row>
    <row r="82" spans="1:27" ht="27.75" customHeight="1" x14ac:dyDescent="0.2">
      <c r="A82" s="14"/>
      <c r="B82" s="13"/>
      <c r="C82" s="13"/>
      <c r="D82" s="13"/>
      <c r="E82" s="13"/>
      <c r="F82" s="13"/>
      <c r="G82" s="13"/>
      <c r="H82" s="13" t="s">
        <v>27</v>
      </c>
      <c r="I82" s="12"/>
      <c r="J82" s="13"/>
      <c r="K82" s="13"/>
      <c r="L82" s="13"/>
      <c r="M82" s="11"/>
      <c r="N82" s="11"/>
      <c r="O82" s="11"/>
      <c r="P82" s="43" t="s">
        <v>177</v>
      </c>
      <c r="Q82" s="44" t="s">
        <v>35</v>
      </c>
      <c r="R82" s="44" t="s">
        <v>36</v>
      </c>
      <c r="S82" s="44" t="s">
        <v>84</v>
      </c>
      <c r="T82" s="44" t="s">
        <v>84</v>
      </c>
      <c r="U82" s="4"/>
      <c r="V82" s="4"/>
      <c r="W82" s="13"/>
      <c r="X82" s="11"/>
      <c r="Y82" s="34" t="s">
        <v>236</v>
      </c>
      <c r="Z82" s="34"/>
      <c r="AA82" s="31"/>
    </row>
    <row r="83" spans="1:27" ht="27.75" customHeight="1" x14ac:dyDescent="0.2">
      <c r="A83" s="14">
        <v>23</v>
      </c>
      <c r="B83" s="13" t="s">
        <v>244</v>
      </c>
      <c r="C83" s="13" t="s">
        <v>27</v>
      </c>
      <c r="D83" s="13" t="s">
        <v>245</v>
      </c>
      <c r="E83" s="13" t="s">
        <v>126</v>
      </c>
      <c r="F83" s="13" t="s">
        <v>80</v>
      </c>
      <c r="G83" s="13" t="s">
        <v>30</v>
      </c>
      <c r="H83" s="13" t="s">
        <v>27</v>
      </c>
      <c r="I83" s="12">
        <v>38121</v>
      </c>
      <c r="J83" s="13" t="s">
        <v>246</v>
      </c>
      <c r="K83" s="13" t="s">
        <v>32</v>
      </c>
      <c r="L83" s="13" t="s">
        <v>33</v>
      </c>
      <c r="M83" s="11">
        <v>2</v>
      </c>
      <c r="N83" s="11">
        <v>2</v>
      </c>
      <c r="O83" s="11">
        <v>0</v>
      </c>
      <c r="P83" s="27" t="s">
        <v>247</v>
      </c>
      <c r="Q83" s="28" t="s">
        <v>44</v>
      </c>
      <c r="R83" s="28" t="s">
        <v>36</v>
      </c>
      <c r="S83" s="28" t="s">
        <v>129</v>
      </c>
      <c r="T83" s="28" t="s">
        <v>130</v>
      </c>
      <c r="U83" s="4" t="s">
        <v>129</v>
      </c>
      <c r="V83" s="4" t="s">
        <v>130</v>
      </c>
      <c r="W83" s="13" t="s">
        <v>27</v>
      </c>
      <c r="X83" s="11" t="s">
        <v>131</v>
      </c>
      <c r="Y83" s="3" t="s">
        <v>248</v>
      </c>
      <c r="Z83" s="3"/>
      <c r="AA83" s="31"/>
    </row>
    <row r="84" spans="1:27" ht="27.75" customHeight="1" x14ac:dyDescent="0.2">
      <c r="A84" s="14"/>
      <c r="B84" s="13"/>
      <c r="C84" s="13"/>
      <c r="D84" s="13"/>
      <c r="E84" s="13"/>
      <c r="F84" s="13"/>
      <c r="G84" s="13"/>
      <c r="H84" s="13" t="s">
        <v>27</v>
      </c>
      <c r="I84" s="12"/>
      <c r="J84" s="13"/>
      <c r="K84" s="13"/>
      <c r="L84" s="13"/>
      <c r="M84" s="11"/>
      <c r="N84" s="11"/>
      <c r="O84" s="11"/>
      <c r="P84" s="43" t="s">
        <v>249</v>
      </c>
      <c r="Q84" s="44" t="s">
        <v>44</v>
      </c>
      <c r="R84" s="44" t="s">
        <v>36</v>
      </c>
      <c r="S84" s="44" t="s">
        <v>129</v>
      </c>
      <c r="T84" s="44" t="s">
        <v>130</v>
      </c>
      <c r="U84" s="4"/>
      <c r="V84" s="4"/>
      <c r="W84" s="13"/>
      <c r="X84" s="11"/>
      <c r="Y84" s="3"/>
      <c r="Z84" s="3"/>
      <c r="AA84" s="31"/>
    </row>
    <row r="85" spans="1:27" ht="27.75" customHeight="1" x14ac:dyDescent="0.2">
      <c r="A85" s="14">
        <v>24</v>
      </c>
      <c r="B85" s="13" t="s">
        <v>250</v>
      </c>
      <c r="C85" s="13" t="s">
        <v>27</v>
      </c>
      <c r="D85" s="13" t="s">
        <v>251</v>
      </c>
      <c r="E85" s="13" t="s">
        <v>29</v>
      </c>
      <c r="F85" s="13" t="s">
        <v>197</v>
      </c>
      <c r="G85" s="13" t="s">
        <v>116</v>
      </c>
      <c r="H85" s="13" t="s">
        <v>27</v>
      </c>
      <c r="I85" s="12">
        <v>38211</v>
      </c>
      <c r="J85" s="5" t="s">
        <v>252</v>
      </c>
      <c r="K85" s="13" t="s">
        <v>32</v>
      </c>
      <c r="L85" s="13" t="s">
        <v>33</v>
      </c>
      <c r="M85" s="11">
        <v>6</v>
      </c>
      <c r="N85" s="11">
        <v>1</v>
      </c>
      <c r="O85" s="11">
        <v>5</v>
      </c>
      <c r="P85" s="27" t="s">
        <v>92</v>
      </c>
      <c r="Q85" s="28" t="s">
        <v>35</v>
      </c>
      <c r="R85" s="28" t="s">
        <v>36</v>
      </c>
      <c r="S85" s="28" t="s">
        <v>84</v>
      </c>
      <c r="T85" s="28" t="s">
        <v>84</v>
      </c>
      <c r="U85" s="4" t="s">
        <v>84</v>
      </c>
      <c r="V85" s="4" t="s">
        <v>84</v>
      </c>
      <c r="W85" s="13" t="s">
        <v>27</v>
      </c>
      <c r="X85" s="11" t="s">
        <v>85</v>
      </c>
      <c r="Y85" s="3" t="s">
        <v>253</v>
      </c>
      <c r="Z85" s="3"/>
      <c r="AA85" s="31"/>
    </row>
    <row r="86" spans="1:27" ht="27.75" customHeight="1" x14ac:dyDescent="0.2">
      <c r="A86" s="14"/>
      <c r="B86" s="13"/>
      <c r="C86" s="13"/>
      <c r="D86" s="13"/>
      <c r="E86" s="13"/>
      <c r="F86" s="13"/>
      <c r="G86" s="13"/>
      <c r="H86" s="13" t="s">
        <v>27</v>
      </c>
      <c r="I86" s="12"/>
      <c r="J86" s="5"/>
      <c r="K86" s="5"/>
      <c r="L86" s="5"/>
      <c r="M86" s="11"/>
      <c r="N86" s="11"/>
      <c r="O86" s="11"/>
      <c r="P86" s="32" t="s">
        <v>254</v>
      </c>
      <c r="Q86" s="33" t="s">
        <v>44</v>
      </c>
      <c r="R86" s="33" t="s">
        <v>36</v>
      </c>
      <c r="S86" s="33" t="s">
        <v>84</v>
      </c>
      <c r="T86" s="33" t="s">
        <v>84</v>
      </c>
      <c r="U86" s="4"/>
      <c r="V86" s="4"/>
      <c r="W86" s="13"/>
      <c r="X86" s="11"/>
      <c r="Y86" s="3"/>
      <c r="Z86" s="3"/>
      <c r="AA86" s="31"/>
    </row>
    <row r="87" spans="1:27" ht="27.75" customHeight="1" x14ac:dyDescent="0.2">
      <c r="A87" s="14"/>
      <c r="B87" s="13"/>
      <c r="C87" s="13"/>
      <c r="D87" s="13"/>
      <c r="E87" s="13"/>
      <c r="F87" s="13"/>
      <c r="G87" s="13"/>
      <c r="H87" s="13" t="s">
        <v>27</v>
      </c>
      <c r="I87" s="12"/>
      <c r="J87" s="5"/>
      <c r="K87" s="5"/>
      <c r="L87" s="5"/>
      <c r="M87" s="11"/>
      <c r="N87" s="11"/>
      <c r="O87" s="11"/>
      <c r="P87" s="32" t="s">
        <v>255</v>
      </c>
      <c r="Q87" s="33" t="s">
        <v>44</v>
      </c>
      <c r="R87" s="33" t="s">
        <v>36</v>
      </c>
      <c r="S87" s="33" t="s">
        <v>84</v>
      </c>
      <c r="T87" s="33" t="s">
        <v>84</v>
      </c>
      <c r="U87" s="4"/>
      <c r="V87" s="4"/>
      <c r="W87" s="13"/>
      <c r="X87" s="11"/>
      <c r="Y87" s="3"/>
      <c r="Z87" s="3"/>
      <c r="AA87" s="31"/>
    </row>
    <row r="88" spans="1:27" ht="27.75" customHeight="1" x14ac:dyDescent="0.2">
      <c r="A88" s="14"/>
      <c r="B88" s="13"/>
      <c r="C88" s="13"/>
      <c r="D88" s="13"/>
      <c r="E88" s="13"/>
      <c r="F88" s="13"/>
      <c r="G88" s="13"/>
      <c r="H88" s="13" t="s">
        <v>27</v>
      </c>
      <c r="I88" s="12"/>
      <c r="J88" s="5"/>
      <c r="K88" s="5"/>
      <c r="L88" s="5"/>
      <c r="M88" s="11"/>
      <c r="N88" s="11"/>
      <c r="O88" s="11"/>
      <c r="P88" s="32" t="s">
        <v>256</v>
      </c>
      <c r="Q88" s="33" t="s">
        <v>35</v>
      </c>
      <c r="R88" s="33" t="s">
        <v>36</v>
      </c>
      <c r="S88" s="33" t="s">
        <v>84</v>
      </c>
      <c r="T88" s="33" t="s">
        <v>84</v>
      </c>
      <c r="U88" s="4"/>
      <c r="V88" s="4"/>
      <c r="W88" s="13"/>
      <c r="X88" s="11"/>
      <c r="Y88" s="3"/>
      <c r="Z88" s="3"/>
      <c r="AA88" s="31"/>
    </row>
    <row r="89" spans="1:27" ht="27.75" customHeight="1" x14ac:dyDescent="0.2">
      <c r="A89" s="14"/>
      <c r="B89" s="13"/>
      <c r="C89" s="13"/>
      <c r="D89" s="13"/>
      <c r="E89" s="13"/>
      <c r="F89" s="13"/>
      <c r="G89" s="13"/>
      <c r="H89" s="13" t="s">
        <v>27</v>
      </c>
      <c r="I89" s="12"/>
      <c r="J89" s="5"/>
      <c r="K89" s="5"/>
      <c r="L89" s="5"/>
      <c r="M89" s="11"/>
      <c r="N89" s="11"/>
      <c r="O89" s="11"/>
      <c r="P89" s="32" t="s">
        <v>257</v>
      </c>
      <c r="Q89" s="33" t="s">
        <v>57</v>
      </c>
      <c r="R89" s="33" t="s">
        <v>58</v>
      </c>
      <c r="S89" s="33" t="s">
        <v>58</v>
      </c>
      <c r="T89" s="33" t="s">
        <v>58</v>
      </c>
      <c r="U89" s="4"/>
      <c r="V89" s="4"/>
      <c r="W89" s="13"/>
      <c r="X89" s="11"/>
      <c r="Y89" s="3"/>
      <c r="Z89" s="3"/>
      <c r="AA89" s="31"/>
    </row>
    <row r="90" spans="1:27" ht="27.75" customHeight="1" x14ac:dyDescent="0.2">
      <c r="A90" s="14"/>
      <c r="B90" s="13"/>
      <c r="C90" s="13"/>
      <c r="D90" s="13"/>
      <c r="E90" s="13"/>
      <c r="F90" s="13"/>
      <c r="G90" s="13"/>
      <c r="H90" s="13" t="s">
        <v>27</v>
      </c>
      <c r="I90" s="12"/>
      <c r="J90" s="5"/>
      <c r="K90" s="5"/>
      <c r="L90" s="5"/>
      <c r="M90" s="11"/>
      <c r="N90" s="11"/>
      <c r="O90" s="11"/>
      <c r="P90" s="43" t="s">
        <v>258</v>
      </c>
      <c r="Q90" s="44" t="s">
        <v>44</v>
      </c>
      <c r="R90" s="44" t="s">
        <v>36</v>
      </c>
      <c r="S90" s="44" t="s">
        <v>84</v>
      </c>
      <c r="T90" s="44" t="s">
        <v>84</v>
      </c>
      <c r="U90" s="4"/>
      <c r="V90" s="4"/>
      <c r="W90" s="13"/>
      <c r="X90" s="11"/>
      <c r="Y90" s="3"/>
      <c r="Z90" s="3"/>
      <c r="AA90" s="31"/>
    </row>
    <row r="91" spans="1:27" ht="27.75" customHeight="1" x14ac:dyDescent="0.2">
      <c r="A91" s="14">
        <v>25</v>
      </c>
      <c r="B91" s="13" t="s">
        <v>205</v>
      </c>
      <c r="C91" s="13" t="s">
        <v>27</v>
      </c>
      <c r="D91" s="13" t="s">
        <v>259</v>
      </c>
      <c r="E91" s="13" t="s">
        <v>29</v>
      </c>
      <c r="F91" s="13" t="s">
        <v>197</v>
      </c>
      <c r="G91" s="13" t="s">
        <v>116</v>
      </c>
      <c r="H91" s="13" t="s">
        <v>27</v>
      </c>
      <c r="I91" s="12">
        <v>38281</v>
      </c>
      <c r="J91" s="13" t="s">
        <v>260</v>
      </c>
      <c r="K91" s="13" t="s">
        <v>261</v>
      </c>
      <c r="L91" s="13" t="s">
        <v>150</v>
      </c>
      <c r="M91" s="11">
        <v>14</v>
      </c>
      <c r="N91" s="11">
        <v>4</v>
      </c>
      <c r="O91" s="11">
        <v>10</v>
      </c>
      <c r="P91" s="27" t="s">
        <v>209</v>
      </c>
      <c r="Q91" s="28" t="s">
        <v>35</v>
      </c>
      <c r="R91" s="28" t="s">
        <v>36</v>
      </c>
      <c r="S91" s="28" t="s">
        <v>183</v>
      </c>
      <c r="T91" s="28" t="s">
        <v>210</v>
      </c>
      <c r="U91" s="238" t="s">
        <v>183</v>
      </c>
      <c r="V91" s="10" t="s">
        <v>210</v>
      </c>
      <c r="W91" s="13" t="s">
        <v>27</v>
      </c>
      <c r="X91" s="11" t="s">
        <v>185</v>
      </c>
      <c r="Y91" s="3" t="s">
        <v>186</v>
      </c>
      <c r="Z91" s="3"/>
      <c r="AA91" s="31"/>
    </row>
    <row r="92" spans="1:27" ht="27.75" customHeight="1" x14ac:dyDescent="0.2">
      <c r="A92" s="14"/>
      <c r="B92" s="13"/>
      <c r="C92" s="13"/>
      <c r="D92" s="13"/>
      <c r="E92" s="13"/>
      <c r="F92" s="13"/>
      <c r="G92" s="13"/>
      <c r="H92" s="13" t="s">
        <v>27</v>
      </c>
      <c r="I92" s="12"/>
      <c r="J92" s="13"/>
      <c r="K92" s="13"/>
      <c r="L92" s="13"/>
      <c r="M92" s="11"/>
      <c r="N92" s="11"/>
      <c r="O92" s="11"/>
      <c r="P92" s="32" t="s">
        <v>213</v>
      </c>
      <c r="Q92" s="33" t="s">
        <v>57</v>
      </c>
      <c r="R92" s="33" t="s">
        <v>36</v>
      </c>
      <c r="S92" s="33" t="s">
        <v>84</v>
      </c>
      <c r="T92" s="33" t="s">
        <v>84</v>
      </c>
      <c r="U92" s="238"/>
      <c r="V92" s="238"/>
      <c r="W92" s="13"/>
      <c r="X92" s="11"/>
      <c r="Y92" s="3"/>
      <c r="Z92" s="3"/>
      <c r="AA92" s="31"/>
    </row>
    <row r="93" spans="1:27" ht="27.75" customHeight="1" x14ac:dyDescent="0.2">
      <c r="A93" s="14"/>
      <c r="B93" s="13"/>
      <c r="C93" s="13"/>
      <c r="D93" s="13"/>
      <c r="E93" s="13"/>
      <c r="F93" s="13"/>
      <c r="G93" s="13"/>
      <c r="H93" s="13" t="s">
        <v>27</v>
      </c>
      <c r="I93" s="12"/>
      <c r="J93" s="13"/>
      <c r="K93" s="13"/>
      <c r="L93" s="13"/>
      <c r="M93" s="11"/>
      <c r="N93" s="11"/>
      <c r="O93" s="11"/>
      <c r="P93" s="32" t="s">
        <v>215</v>
      </c>
      <c r="Q93" s="33" t="s">
        <v>35</v>
      </c>
      <c r="R93" s="33" t="s">
        <v>36</v>
      </c>
      <c r="S93" s="33" t="s">
        <v>84</v>
      </c>
      <c r="T93" s="33" t="s">
        <v>84</v>
      </c>
      <c r="U93" s="238"/>
      <c r="V93" s="238"/>
      <c r="W93" s="13"/>
      <c r="X93" s="11"/>
      <c r="Y93" s="3"/>
      <c r="Z93" s="3"/>
      <c r="AA93" s="31"/>
    </row>
    <row r="94" spans="1:27" ht="27.75" customHeight="1" x14ac:dyDescent="0.2">
      <c r="A94" s="14"/>
      <c r="B94" s="13"/>
      <c r="C94" s="13"/>
      <c r="D94" s="13"/>
      <c r="E94" s="13"/>
      <c r="F94" s="13"/>
      <c r="G94" s="13"/>
      <c r="H94" s="13" t="s">
        <v>27</v>
      </c>
      <c r="I94" s="12"/>
      <c r="J94" s="13"/>
      <c r="K94" s="13"/>
      <c r="L94" s="13"/>
      <c r="M94" s="11"/>
      <c r="N94" s="11"/>
      <c r="O94" s="11"/>
      <c r="P94" s="32" t="s">
        <v>216</v>
      </c>
      <c r="Q94" s="33" t="s">
        <v>57</v>
      </c>
      <c r="R94" s="33" t="s">
        <v>58</v>
      </c>
      <c r="S94" s="33" t="s">
        <v>58</v>
      </c>
      <c r="T94" s="33" t="s">
        <v>58</v>
      </c>
      <c r="U94" s="238"/>
      <c r="V94" s="238"/>
      <c r="W94" s="13"/>
      <c r="X94" s="11"/>
      <c r="Y94" s="3"/>
      <c r="Z94" s="3"/>
      <c r="AA94" s="31"/>
    </row>
    <row r="95" spans="1:27" ht="27.75" customHeight="1" x14ac:dyDescent="0.2">
      <c r="A95" s="14"/>
      <c r="B95" s="13"/>
      <c r="C95" s="13"/>
      <c r="D95" s="13"/>
      <c r="E95" s="13"/>
      <c r="F95" s="13"/>
      <c r="G95" s="13"/>
      <c r="H95" s="13" t="s">
        <v>27</v>
      </c>
      <c r="I95" s="12"/>
      <c r="J95" s="13"/>
      <c r="K95" s="13"/>
      <c r="L95" s="13"/>
      <c r="M95" s="11"/>
      <c r="N95" s="11"/>
      <c r="O95" s="11"/>
      <c r="P95" s="32" t="s">
        <v>217</v>
      </c>
      <c r="Q95" s="33" t="s">
        <v>57</v>
      </c>
      <c r="R95" s="33" t="s">
        <v>58</v>
      </c>
      <c r="S95" s="33" t="s">
        <v>58</v>
      </c>
      <c r="T95" s="33" t="s">
        <v>58</v>
      </c>
      <c r="U95" s="238"/>
      <c r="V95" s="238"/>
      <c r="W95" s="13"/>
      <c r="X95" s="11"/>
      <c r="Y95" s="3"/>
      <c r="Z95" s="3"/>
      <c r="AA95" s="31"/>
    </row>
    <row r="96" spans="1:27" ht="27.75" customHeight="1" x14ac:dyDescent="0.2">
      <c r="A96" s="14"/>
      <c r="B96" s="13"/>
      <c r="C96" s="13"/>
      <c r="D96" s="13"/>
      <c r="E96" s="13"/>
      <c r="F96" s="13"/>
      <c r="G96" s="13"/>
      <c r="H96" s="13" t="s">
        <v>27</v>
      </c>
      <c r="I96" s="12"/>
      <c r="J96" s="13"/>
      <c r="K96" s="13"/>
      <c r="L96" s="13"/>
      <c r="M96" s="11"/>
      <c r="N96" s="11"/>
      <c r="O96" s="11"/>
      <c r="P96" s="32" t="s">
        <v>218</v>
      </c>
      <c r="Q96" s="33" t="s">
        <v>57</v>
      </c>
      <c r="R96" s="33" t="s">
        <v>58</v>
      </c>
      <c r="S96" s="33" t="s">
        <v>58</v>
      </c>
      <c r="T96" s="33" t="s">
        <v>58</v>
      </c>
      <c r="U96" s="238"/>
      <c r="V96" s="238"/>
      <c r="W96" s="13"/>
      <c r="X96" s="11"/>
      <c r="Y96" s="3"/>
      <c r="Z96" s="3"/>
      <c r="AA96" s="31"/>
    </row>
    <row r="97" spans="1:27" ht="27.75" customHeight="1" x14ac:dyDescent="0.2">
      <c r="A97" s="14"/>
      <c r="B97" s="13"/>
      <c r="C97" s="13"/>
      <c r="D97" s="13"/>
      <c r="E97" s="13"/>
      <c r="F97" s="13"/>
      <c r="G97" s="13"/>
      <c r="H97" s="13" t="s">
        <v>27</v>
      </c>
      <c r="I97" s="12"/>
      <c r="J97" s="13"/>
      <c r="K97" s="13"/>
      <c r="L97" s="13"/>
      <c r="M97" s="11"/>
      <c r="N97" s="11"/>
      <c r="O97" s="11"/>
      <c r="P97" s="32" t="s">
        <v>211</v>
      </c>
      <c r="Q97" s="33" t="s">
        <v>44</v>
      </c>
      <c r="R97" s="33" t="s">
        <v>36</v>
      </c>
      <c r="S97" s="33" t="s">
        <v>84</v>
      </c>
      <c r="T97" s="33" t="s">
        <v>84</v>
      </c>
      <c r="U97" s="238"/>
      <c r="V97" s="10"/>
      <c r="W97" s="13"/>
      <c r="X97" s="11"/>
      <c r="Y97" s="3"/>
      <c r="Z97" s="3"/>
      <c r="AA97" s="31"/>
    </row>
    <row r="98" spans="1:27" ht="27.75" customHeight="1" x14ac:dyDescent="0.2">
      <c r="A98" s="14"/>
      <c r="B98" s="13"/>
      <c r="C98" s="13"/>
      <c r="D98" s="13"/>
      <c r="E98" s="13"/>
      <c r="F98" s="13"/>
      <c r="G98" s="13"/>
      <c r="H98" s="13" t="s">
        <v>27</v>
      </c>
      <c r="I98" s="12"/>
      <c r="J98" s="13"/>
      <c r="K98" s="13"/>
      <c r="L98" s="13"/>
      <c r="M98" s="11"/>
      <c r="N98" s="11"/>
      <c r="O98" s="11"/>
      <c r="P98" s="32" t="s">
        <v>92</v>
      </c>
      <c r="Q98" s="33" t="s">
        <v>35</v>
      </c>
      <c r="R98" s="33" t="s">
        <v>36</v>
      </c>
      <c r="S98" s="33" t="s">
        <v>84</v>
      </c>
      <c r="T98" s="33" t="s">
        <v>84</v>
      </c>
      <c r="U98" s="7" t="s">
        <v>84</v>
      </c>
      <c r="V98" s="242" t="s">
        <v>84</v>
      </c>
      <c r="W98" s="13"/>
      <c r="X98" s="11"/>
      <c r="Y98" s="3"/>
      <c r="Z98" s="3"/>
      <c r="AA98" s="31"/>
    </row>
    <row r="99" spans="1:27" ht="27.75" customHeight="1" x14ac:dyDescent="0.2">
      <c r="A99" s="14"/>
      <c r="B99" s="13"/>
      <c r="C99" s="13"/>
      <c r="D99" s="13"/>
      <c r="E99" s="13"/>
      <c r="F99" s="13"/>
      <c r="G99" s="13"/>
      <c r="H99" s="13" t="s">
        <v>27</v>
      </c>
      <c r="I99" s="12"/>
      <c r="J99" s="13"/>
      <c r="K99" s="13"/>
      <c r="L99" s="13"/>
      <c r="M99" s="11"/>
      <c r="N99" s="11"/>
      <c r="O99" s="11"/>
      <c r="P99" s="32" t="s">
        <v>262</v>
      </c>
      <c r="Q99" s="33" t="s">
        <v>44</v>
      </c>
      <c r="R99" s="33" t="s">
        <v>36</v>
      </c>
      <c r="S99" s="33" t="s">
        <v>84</v>
      </c>
      <c r="T99" s="33" t="s">
        <v>84</v>
      </c>
      <c r="U99" s="7"/>
      <c r="V99" s="242"/>
      <c r="W99" s="13"/>
      <c r="X99" s="11"/>
      <c r="Y99" s="3"/>
      <c r="Z99" s="3"/>
      <c r="AA99" s="31"/>
    </row>
    <row r="100" spans="1:27" ht="27.75" customHeight="1" x14ac:dyDescent="0.2">
      <c r="A100" s="14"/>
      <c r="B100" s="13"/>
      <c r="C100" s="13"/>
      <c r="D100" s="13"/>
      <c r="E100" s="13"/>
      <c r="F100" s="13"/>
      <c r="G100" s="13"/>
      <c r="H100" s="13" t="s">
        <v>27</v>
      </c>
      <c r="I100" s="12"/>
      <c r="J100" s="13"/>
      <c r="K100" s="13"/>
      <c r="L100" s="13"/>
      <c r="M100" s="11"/>
      <c r="N100" s="11"/>
      <c r="O100" s="11"/>
      <c r="P100" s="32" t="s">
        <v>214</v>
      </c>
      <c r="Q100" s="33" t="s">
        <v>35</v>
      </c>
      <c r="R100" s="33" t="s">
        <v>36</v>
      </c>
      <c r="S100" s="33" t="s">
        <v>84</v>
      </c>
      <c r="T100" s="33" t="s">
        <v>84</v>
      </c>
      <c r="U100" s="7"/>
      <c r="V100" s="242"/>
      <c r="W100" s="13"/>
      <c r="X100" s="11"/>
      <c r="Y100" s="3"/>
      <c r="Z100" s="3"/>
      <c r="AA100" s="31"/>
    </row>
    <row r="101" spans="1:27" ht="27.75" customHeight="1" x14ac:dyDescent="0.2">
      <c r="A101" s="14"/>
      <c r="B101" s="13"/>
      <c r="C101" s="13"/>
      <c r="D101" s="13"/>
      <c r="E101" s="13"/>
      <c r="F101" s="13"/>
      <c r="G101" s="13"/>
      <c r="H101" s="13" t="s">
        <v>27</v>
      </c>
      <c r="I101" s="12"/>
      <c r="J101" s="13"/>
      <c r="K101" s="13"/>
      <c r="L101" s="13"/>
      <c r="M101" s="11"/>
      <c r="N101" s="11"/>
      <c r="O101" s="11"/>
      <c r="P101" s="32" t="s">
        <v>263</v>
      </c>
      <c r="Q101" s="33" t="s">
        <v>57</v>
      </c>
      <c r="R101" s="33" t="s">
        <v>58</v>
      </c>
      <c r="S101" s="33" t="s">
        <v>264</v>
      </c>
      <c r="T101" s="33" t="s">
        <v>264</v>
      </c>
      <c r="U101" s="7"/>
      <c r="V101" s="242"/>
      <c r="W101" s="13"/>
      <c r="X101" s="11"/>
      <c r="Y101" s="3"/>
      <c r="Z101" s="3"/>
      <c r="AA101" s="31"/>
    </row>
    <row r="102" spans="1:27" ht="27.75" customHeight="1" x14ac:dyDescent="0.2">
      <c r="A102" s="14"/>
      <c r="B102" s="13"/>
      <c r="C102" s="13"/>
      <c r="D102" s="13"/>
      <c r="E102" s="13"/>
      <c r="F102" s="13"/>
      <c r="G102" s="13"/>
      <c r="H102" s="13" t="s">
        <v>27</v>
      </c>
      <c r="I102" s="12"/>
      <c r="J102" s="13"/>
      <c r="K102" s="13"/>
      <c r="L102" s="13"/>
      <c r="M102" s="11"/>
      <c r="N102" s="11"/>
      <c r="O102" s="11"/>
      <c r="P102" s="32" t="s">
        <v>265</v>
      </c>
      <c r="Q102" s="33" t="s">
        <v>57</v>
      </c>
      <c r="R102" s="33" t="s">
        <v>58</v>
      </c>
      <c r="S102" s="33" t="s">
        <v>266</v>
      </c>
      <c r="T102" s="33" t="s">
        <v>267</v>
      </c>
      <c r="U102" s="7"/>
      <c r="V102" s="242"/>
      <c r="W102" s="13"/>
      <c r="X102" s="11"/>
      <c r="Y102" s="3"/>
      <c r="Z102" s="3"/>
      <c r="AA102" s="31"/>
    </row>
    <row r="103" spans="1:27" ht="27.75" customHeight="1" x14ac:dyDescent="0.2">
      <c r="A103" s="14"/>
      <c r="B103" s="13"/>
      <c r="C103" s="13"/>
      <c r="D103" s="13"/>
      <c r="E103" s="13"/>
      <c r="F103" s="13"/>
      <c r="G103" s="13"/>
      <c r="H103" s="13" t="s">
        <v>27</v>
      </c>
      <c r="I103" s="12"/>
      <c r="J103" s="13"/>
      <c r="K103" s="13"/>
      <c r="L103" s="13"/>
      <c r="M103" s="11"/>
      <c r="N103" s="11"/>
      <c r="O103" s="11"/>
      <c r="P103" s="32" t="s">
        <v>268</v>
      </c>
      <c r="Q103" s="33" t="s">
        <v>57</v>
      </c>
      <c r="R103" s="33" t="s">
        <v>58</v>
      </c>
      <c r="S103" s="33" t="s">
        <v>266</v>
      </c>
      <c r="T103" s="33" t="s">
        <v>269</v>
      </c>
      <c r="U103" s="7"/>
      <c r="V103" s="242"/>
      <c r="W103" s="13"/>
      <c r="X103" s="11"/>
      <c r="Y103" s="3"/>
      <c r="Z103" s="3"/>
      <c r="AA103" s="31"/>
    </row>
    <row r="104" spans="1:27" ht="27.75" customHeight="1" x14ac:dyDescent="0.2">
      <c r="A104" s="14"/>
      <c r="B104" s="13"/>
      <c r="C104" s="13"/>
      <c r="D104" s="13"/>
      <c r="E104" s="13"/>
      <c r="F104" s="13"/>
      <c r="G104" s="13"/>
      <c r="H104" s="13" t="s">
        <v>27</v>
      </c>
      <c r="I104" s="12"/>
      <c r="J104" s="13"/>
      <c r="K104" s="13"/>
      <c r="L104" s="13"/>
      <c r="M104" s="11"/>
      <c r="N104" s="11"/>
      <c r="O104" s="11"/>
      <c r="P104" s="43" t="s">
        <v>270</v>
      </c>
      <c r="Q104" s="44" t="s">
        <v>57</v>
      </c>
      <c r="R104" s="44" t="s">
        <v>58</v>
      </c>
      <c r="S104" s="44" t="s">
        <v>266</v>
      </c>
      <c r="T104" s="44" t="s">
        <v>269</v>
      </c>
      <c r="U104" s="7"/>
      <c r="V104" s="242"/>
      <c r="W104" s="13"/>
      <c r="X104" s="11"/>
      <c r="Y104" s="3"/>
      <c r="Z104" s="3"/>
      <c r="AA104" s="31"/>
    </row>
    <row r="105" spans="1:27" ht="27.75" customHeight="1" x14ac:dyDescent="0.2">
      <c r="A105" s="14">
        <v>26</v>
      </c>
      <c r="B105" s="13" t="s">
        <v>271</v>
      </c>
      <c r="C105" s="13" t="s">
        <v>27</v>
      </c>
      <c r="D105" s="13" t="s">
        <v>272</v>
      </c>
      <c r="E105" s="13" t="s">
        <v>29</v>
      </c>
      <c r="F105" s="13" t="s">
        <v>273</v>
      </c>
      <c r="G105" s="13" t="s">
        <v>30</v>
      </c>
      <c r="H105" s="13" t="s">
        <v>27</v>
      </c>
      <c r="I105" s="12">
        <v>38324</v>
      </c>
      <c r="J105" s="13" t="s">
        <v>274</v>
      </c>
      <c r="K105" s="13" t="s">
        <v>275</v>
      </c>
      <c r="L105" s="13" t="s">
        <v>276</v>
      </c>
      <c r="M105" s="11">
        <v>6</v>
      </c>
      <c r="N105" s="11">
        <v>2</v>
      </c>
      <c r="O105" s="11">
        <v>4</v>
      </c>
      <c r="P105" s="27" t="s">
        <v>277</v>
      </c>
      <c r="Q105" s="28" t="s">
        <v>57</v>
      </c>
      <c r="R105" s="28" t="s">
        <v>58</v>
      </c>
      <c r="S105" s="28" t="s">
        <v>58</v>
      </c>
      <c r="T105" s="28" t="s">
        <v>58</v>
      </c>
      <c r="U105" s="10" t="s">
        <v>48</v>
      </c>
      <c r="V105" s="10" t="s">
        <v>48</v>
      </c>
      <c r="W105" s="13" t="s">
        <v>27</v>
      </c>
      <c r="X105" s="11" t="s">
        <v>185</v>
      </c>
      <c r="Y105" s="3" t="s">
        <v>278</v>
      </c>
      <c r="Z105" s="3"/>
      <c r="AA105" s="31"/>
    </row>
    <row r="106" spans="1:27" ht="27.75" customHeight="1" x14ac:dyDescent="0.2">
      <c r="A106" s="14"/>
      <c r="B106" s="13"/>
      <c r="C106" s="13"/>
      <c r="D106" s="13"/>
      <c r="E106" s="13"/>
      <c r="F106" s="13"/>
      <c r="G106" s="13"/>
      <c r="H106" s="13" t="s">
        <v>27</v>
      </c>
      <c r="I106" s="12"/>
      <c r="J106" s="13"/>
      <c r="K106" s="13"/>
      <c r="L106" s="13"/>
      <c r="M106" s="11"/>
      <c r="N106" s="11"/>
      <c r="O106" s="11"/>
      <c r="P106" s="32" t="s">
        <v>279</v>
      </c>
      <c r="Q106" s="33" t="s">
        <v>35</v>
      </c>
      <c r="R106" s="33" t="s">
        <v>36</v>
      </c>
      <c r="S106" s="33" t="s">
        <v>48</v>
      </c>
      <c r="T106" s="33" t="s">
        <v>48</v>
      </c>
      <c r="U106" s="10"/>
      <c r="V106" s="10"/>
      <c r="W106" s="13"/>
      <c r="X106" s="11"/>
      <c r="Y106" s="3"/>
      <c r="Z106" s="3"/>
      <c r="AA106" s="31"/>
    </row>
    <row r="107" spans="1:27" ht="27.75" customHeight="1" x14ac:dyDescent="0.2">
      <c r="A107" s="14"/>
      <c r="B107" s="13"/>
      <c r="C107" s="13"/>
      <c r="D107" s="13"/>
      <c r="E107" s="13"/>
      <c r="F107" s="13"/>
      <c r="G107" s="13"/>
      <c r="H107" s="13" t="s">
        <v>27</v>
      </c>
      <c r="I107" s="12"/>
      <c r="J107" s="13"/>
      <c r="K107" s="13"/>
      <c r="L107" s="13"/>
      <c r="M107" s="11"/>
      <c r="N107" s="11"/>
      <c r="O107" s="11"/>
      <c r="P107" s="32" t="s">
        <v>156</v>
      </c>
      <c r="Q107" s="33" t="s">
        <v>35</v>
      </c>
      <c r="R107" s="33" t="s">
        <v>36</v>
      </c>
      <c r="S107" s="33" t="s">
        <v>153</v>
      </c>
      <c r="T107" s="33" t="s">
        <v>153</v>
      </c>
      <c r="U107" s="10"/>
      <c r="V107" s="10"/>
      <c r="W107" s="13"/>
      <c r="X107" s="11"/>
      <c r="Y107" s="3"/>
      <c r="Z107" s="3"/>
      <c r="AA107" s="31"/>
    </row>
    <row r="108" spans="1:27" ht="27.75" customHeight="1" x14ac:dyDescent="0.2">
      <c r="A108" s="14"/>
      <c r="B108" s="13"/>
      <c r="C108" s="13"/>
      <c r="D108" s="13"/>
      <c r="E108" s="13"/>
      <c r="F108" s="13"/>
      <c r="G108" s="13"/>
      <c r="H108" s="13" t="s">
        <v>27</v>
      </c>
      <c r="I108" s="12"/>
      <c r="J108" s="13"/>
      <c r="K108" s="13"/>
      <c r="L108" s="13"/>
      <c r="M108" s="11"/>
      <c r="N108" s="11"/>
      <c r="O108" s="11"/>
      <c r="P108" s="32" t="s">
        <v>151</v>
      </c>
      <c r="Q108" s="33" t="s">
        <v>57</v>
      </c>
      <c r="R108" s="33" t="s">
        <v>58</v>
      </c>
      <c r="S108" s="33" t="s">
        <v>58</v>
      </c>
      <c r="T108" s="33" t="s">
        <v>58</v>
      </c>
      <c r="U108" s="7" t="s">
        <v>153</v>
      </c>
      <c r="V108" s="7" t="s">
        <v>153</v>
      </c>
      <c r="W108" s="13"/>
      <c r="X108" s="11"/>
      <c r="Y108" s="3"/>
      <c r="Z108" s="3"/>
      <c r="AA108" s="31"/>
    </row>
    <row r="109" spans="1:27" ht="27.75" customHeight="1" x14ac:dyDescent="0.2">
      <c r="A109" s="14"/>
      <c r="B109" s="13"/>
      <c r="C109" s="13"/>
      <c r="D109" s="13"/>
      <c r="E109" s="13"/>
      <c r="F109" s="13"/>
      <c r="G109" s="13"/>
      <c r="H109" s="13" t="s">
        <v>27</v>
      </c>
      <c r="I109" s="12"/>
      <c r="J109" s="13"/>
      <c r="K109" s="13"/>
      <c r="L109" s="13"/>
      <c r="M109" s="11"/>
      <c r="N109" s="11"/>
      <c r="O109" s="11"/>
      <c r="P109" s="32" t="s">
        <v>280</v>
      </c>
      <c r="Q109" s="33" t="s">
        <v>57</v>
      </c>
      <c r="R109" s="33" t="s">
        <v>58</v>
      </c>
      <c r="S109" s="33" t="s">
        <v>58</v>
      </c>
      <c r="T109" s="33" t="s">
        <v>58</v>
      </c>
      <c r="U109" s="7"/>
      <c r="V109" s="7"/>
      <c r="W109" s="13"/>
      <c r="X109" s="11"/>
      <c r="Y109" s="3"/>
      <c r="Z109" s="3"/>
      <c r="AA109" s="31"/>
    </row>
    <row r="110" spans="1:27" ht="27.75" customHeight="1" x14ac:dyDescent="0.2">
      <c r="A110" s="14"/>
      <c r="B110" s="13"/>
      <c r="C110" s="13"/>
      <c r="D110" s="13"/>
      <c r="E110" s="13"/>
      <c r="F110" s="13"/>
      <c r="G110" s="13"/>
      <c r="H110" s="13" t="s">
        <v>27</v>
      </c>
      <c r="I110" s="12"/>
      <c r="J110" s="13"/>
      <c r="K110" s="13"/>
      <c r="L110" s="13"/>
      <c r="M110" s="11"/>
      <c r="N110" s="11"/>
      <c r="O110" s="11"/>
      <c r="P110" s="43" t="s">
        <v>281</v>
      </c>
      <c r="Q110" s="44" t="s">
        <v>44</v>
      </c>
      <c r="R110" s="44" t="s">
        <v>36</v>
      </c>
      <c r="S110" s="44" t="s">
        <v>48</v>
      </c>
      <c r="T110" s="44" t="s">
        <v>48</v>
      </c>
      <c r="U110" s="7"/>
      <c r="V110" s="7"/>
      <c r="W110" s="13"/>
      <c r="X110" s="11"/>
      <c r="Y110" s="3"/>
      <c r="Z110" s="3"/>
      <c r="AA110" s="31"/>
    </row>
    <row r="111" spans="1:27" ht="27.75" customHeight="1" x14ac:dyDescent="0.2">
      <c r="A111" s="14">
        <v>27</v>
      </c>
      <c r="B111" s="13" t="s">
        <v>282</v>
      </c>
      <c r="C111" s="13" t="s">
        <v>27</v>
      </c>
      <c r="D111" s="13" t="s">
        <v>283</v>
      </c>
      <c r="E111" s="13" t="s">
        <v>29</v>
      </c>
      <c r="F111" s="13" t="s">
        <v>166</v>
      </c>
      <c r="G111" s="13" t="s">
        <v>30</v>
      </c>
      <c r="H111" s="13" t="s">
        <v>27</v>
      </c>
      <c r="I111" s="12">
        <v>38378</v>
      </c>
      <c r="J111" s="5" t="s">
        <v>284</v>
      </c>
      <c r="K111" s="13" t="s">
        <v>32</v>
      </c>
      <c r="L111" s="13" t="s">
        <v>33</v>
      </c>
      <c r="M111" s="11">
        <v>3</v>
      </c>
      <c r="N111" s="11">
        <v>1</v>
      </c>
      <c r="O111" s="11">
        <v>2</v>
      </c>
      <c r="P111" s="27" t="s">
        <v>193</v>
      </c>
      <c r="Q111" s="28" t="s">
        <v>35</v>
      </c>
      <c r="R111" s="28" t="s">
        <v>36</v>
      </c>
      <c r="S111" s="28" t="s">
        <v>37</v>
      </c>
      <c r="T111" s="28" t="s">
        <v>38</v>
      </c>
      <c r="U111" s="29" t="s">
        <v>37</v>
      </c>
      <c r="V111" s="29" t="s">
        <v>38</v>
      </c>
      <c r="W111" s="13" t="s">
        <v>27</v>
      </c>
      <c r="X111" s="240" t="s">
        <v>41</v>
      </c>
      <c r="Y111" s="30" t="s">
        <v>54</v>
      </c>
      <c r="Z111" s="30"/>
      <c r="AA111" s="31"/>
    </row>
    <row r="112" spans="1:27" ht="27.75" customHeight="1" x14ac:dyDescent="0.2">
      <c r="A112" s="14"/>
      <c r="B112" s="13"/>
      <c r="C112" s="13"/>
      <c r="D112" s="13"/>
      <c r="E112" s="13"/>
      <c r="F112" s="13"/>
      <c r="G112" s="13"/>
      <c r="H112" s="13" t="s">
        <v>27</v>
      </c>
      <c r="I112" s="12"/>
      <c r="J112" s="5"/>
      <c r="K112" s="5"/>
      <c r="L112" s="5"/>
      <c r="M112" s="11"/>
      <c r="N112" s="11"/>
      <c r="O112" s="11"/>
      <c r="P112" s="32" t="s">
        <v>285</v>
      </c>
      <c r="Q112" s="33" t="s">
        <v>35</v>
      </c>
      <c r="R112" s="33" t="s">
        <v>36</v>
      </c>
      <c r="S112" s="33" t="s">
        <v>169</v>
      </c>
      <c r="T112" s="33" t="s">
        <v>169</v>
      </c>
      <c r="U112" s="7" t="s">
        <v>169</v>
      </c>
      <c r="V112" s="7" t="s">
        <v>169</v>
      </c>
      <c r="W112" s="13"/>
      <c r="X112" s="240"/>
      <c r="Y112" s="8" t="s">
        <v>286</v>
      </c>
      <c r="Z112" s="8"/>
      <c r="AA112" s="31"/>
    </row>
    <row r="113" spans="1:27" ht="27.75" customHeight="1" x14ac:dyDescent="0.2">
      <c r="A113" s="14"/>
      <c r="B113" s="13"/>
      <c r="C113" s="13"/>
      <c r="D113" s="13"/>
      <c r="E113" s="13"/>
      <c r="F113" s="13"/>
      <c r="G113" s="13"/>
      <c r="H113" s="13" t="s">
        <v>27</v>
      </c>
      <c r="I113" s="12"/>
      <c r="J113" s="5"/>
      <c r="K113" s="5"/>
      <c r="L113" s="5"/>
      <c r="M113" s="11"/>
      <c r="N113" s="11"/>
      <c r="O113" s="11"/>
      <c r="P113" s="43" t="s">
        <v>287</v>
      </c>
      <c r="Q113" s="44" t="s">
        <v>35</v>
      </c>
      <c r="R113" s="44" t="s">
        <v>36</v>
      </c>
      <c r="S113" s="44" t="s">
        <v>37</v>
      </c>
      <c r="T113" s="44" t="s">
        <v>38</v>
      </c>
      <c r="U113" s="7"/>
      <c r="V113" s="7"/>
      <c r="W113" s="13"/>
      <c r="X113" s="43" t="s">
        <v>76</v>
      </c>
      <c r="Y113" s="8"/>
      <c r="Z113" s="8"/>
      <c r="AA113" s="31"/>
    </row>
    <row r="114" spans="1:27" ht="27.75" customHeight="1" x14ac:dyDescent="0.2">
      <c r="A114" s="46">
        <v>28</v>
      </c>
      <c r="B114" s="24" t="s">
        <v>288</v>
      </c>
      <c r="C114" s="24" t="s">
        <v>27</v>
      </c>
      <c r="D114" s="24" t="s">
        <v>289</v>
      </c>
      <c r="E114" s="24" t="s">
        <v>29</v>
      </c>
      <c r="F114" s="24" t="s">
        <v>166</v>
      </c>
      <c r="G114" s="24" t="s">
        <v>30</v>
      </c>
      <c r="H114" s="24" t="s">
        <v>27</v>
      </c>
      <c r="I114" s="25">
        <v>38484</v>
      </c>
      <c r="J114" s="49" t="s">
        <v>290</v>
      </c>
      <c r="K114" s="24" t="s">
        <v>291</v>
      </c>
      <c r="L114" s="24" t="s">
        <v>33</v>
      </c>
      <c r="M114" s="26">
        <v>1</v>
      </c>
      <c r="N114" s="26">
        <v>0</v>
      </c>
      <c r="O114" s="26">
        <v>1</v>
      </c>
      <c r="P114" s="26" t="s">
        <v>287</v>
      </c>
      <c r="Q114" s="24" t="s">
        <v>35</v>
      </c>
      <c r="R114" s="24" t="s">
        <v>36</v>
      </c>
      <c r="S114" s="24" t="s">
        <v>37</v>
      </c>
      <c r="T114" s="24" t="s">
        <v>38</v>
      </c>
      <c r="U114" s="40" t="s">
        <v>37</v>
      </c>
      <c r="V114" s="40" t="s">
        <v>38</v>
      </c>
      <c r="W114" s="24" t="s">
        <v>27</v>
      </c>
      <c r="X114" s="26" t="s">
        <v>41</v>
      </c>
      <c r="Y114" s="41" t="s">
        <v>54</v>
      </c>
      <c r="Z114" s="41"/>
      <c r="AA114" s="31"/>
    </row>
    <row r="115" spans="1:27" ht="27.75" customHeight="1" x14ac:dyDescent="0.2">
      <c r="A115" s="14">
        <v>29</v>
      </c>
      <c r="B115" s="13" t="s">
        <v>292</v>
      </c>
      <c r="C115" s="13" t="s">
        <v>27</v>
      </c>
      <c r="D115" s="13" t="s">
        <v>293</v>
      </c>
      <c r="E115" s="13" t="s">
        <v>29</v>
      </c>
      <c r="F115" s="13"/>
      <c r="G115" s="13" t="s">
        <v>116</v>
      </c>
      <c r="H115" s="13" t="s">
        <v>27</v>
      </c>
      <c r="I115" s="12">
        <v>38684</v>
      </c>
      <c r="J115" s="13" t="s">
        <v>294</v>
      </c>
      <c r="K115" s="13" t="s">
        <v>32</v>
      </c>
      <c r="L115" s="13" t="s">
        <v>33</v>
      </c>
      <c r="M115" s="11">
        <v>2</v>
      </c>
      <c r="N115" s="11">
        <v>2</v>
      </c>
      <c r="O115" s="11">
        <v>0</v>
      </c>
      <c r="P115" s="27" t="s">
        <v>295</v>
      </c>
      <c r="Q115" s="28" t="s">
        <v>44</v>
      </c>
      <c r="R115" s="28" t="s">
        <v>36</v>
      </c>
      <c r="S115" s="39" t="s">
        <v>74</v>
      </c>
      <c r="T115" s="28" t="s">
        <v>296</v>
      </c>
      <c r="U115" s="50" t="s">
        <v>74</v>
      </c>
      <c r="V115" s="29" t="s">
        <v>296</v>
      </c>
      <c r="W115" s="13" t="s">
        <v>27</v>
      </c>
      <c r="X115" s="11" t="s">
        <v>297</v>
      </c>
      <c r="Y115" s="3" t="s">
        <v>298</v>
      </c>
      <c r="Z115" s="3"/>
      <c r="AA115" s="31"/>
    </row>
    <row r="116" spans="1:27" ht="27.75" customHeight="1" x14ac:dyDescent="0.2">
      <c r="A116" s="14"/>
      <c r="B116" s="13"/>
      <c r="C116" s="13"/>
      <c r="D116" s="13"/>
      <c r="E116" s="13"/>
      <c r="F116" s="13"/>
      <c r="G116" s="13"/>
      <c r="H116" s="13" t="s">
        <v>27</v>
      </c>
      <c r="I116" s="12"/>
      <c r="J116" s="13"/>
      <c r="K116" s="13"/>
      <c r="L116" s="13"/>
      <c r="M116" s="11"/>
      <c r="N116" s="11"/>
      <c r="O116" s="11"/>
      <c r="P116" s="43" t="s">
        <v>299</v>
      </c>
      <c r="Q116" s="44" t="s">
        <v>35</v>
      </c>
      <c r="R116" s="44" t="s">
        <v>36</v>
      </c>
      <c r="S116" s="45" t="s">
        <v>37</v>
      </c>
      <c r="T116" s="44" t="s">
        <v>300</v>
      </c>
      <c r="U116" s="51" t="s">
        <v>37</v>
      </c>
      <c r="V116" s="35" t="s">
        <v>300</v>
      </c>
      <c r="W116" s="13"/>
      <c r="X116" s="11"/>
      <c r="Y116" s="3"/>
      <c r="Z116" s="3"/>
      <c r="AA116" s="31"/>
    </row>
    <row r="117" spans="1:27" ht="27.75" customHeight="1" x14ac:dyDescent="0.2">
      <c r="A117" s="14">
        <v>30</v>
      </c>
      <c r="B117" s="13" t="s">
        <v>301</v>
      </c>
      <c r="C117" s="13" t="s">
        <v>27</v>
      </c>
      <c r="D117" s="13" t="s">
        <v>302</v>
      </c>
      <c r="E117" s="13" t="s">
        <v>29</v>
      </c>
      <c r="F117" s="13" t="s">
        <v>273</v>
      </c>
      <c r="G117" s="13" t="s">
        <v>30</v>
      </c>
      <c r="H117" s="13" t="s">
        <v>27</v>
      </c>
      <c r="I117" s="12">
        <v>38686</v>
      </c>
      <c r="J117" s="13" t="s">
        <v>303</v>
      </c>
      <c r="K117" s="13" t="s">
        <v>304</v>
      </c>
      <c r="L117" s="13" t="s">
        <v>101</v>
      </c>
      <c r="M117" s="11">
        <v>2</v>
      </c>
      <c r="N117" s="11">
        <v>1</v>
      </c>
      <c r="O117" s="11">
        <v>1</v>
      </c>
      <c r="P117" s="27" t="s">
        <v>305</v>
      </c>
      <c r="Q117" s="28" t="s">
        <v>57</v>
      </c>
      <c r="R117" s="28" t="s">
        <v>58</v>
      </c>
      <c r="S117" s="28" t="s">
        <v>58</v>
      </c>
      <c r="T117" s="28" t="s">
        <v>58</v>
      </c>
      <c r="U117" s="4" t="s">
        <v>183</v>
      </c>
      <c r="V117" s="4" t="s">
        <v>210</v>
      </c>
      <c r="W117" s="13" t="s">
        <v>27</v>
      </c>
      <c r="X117" s="11" t="s">
        <v>76</v>
      </c>
      <c r="Y117" s="3" t="s">
        <v>306</v>
      </c>
      <c r="Z117" s="3"/>
      <c r="AA117" s="31"/>
    </row>
    <row r="118" spans="1:27" ht="27.75" customHeight="1" x14ac:dyDescent="0.2">
      <c r="A118" s="14"/>
      <c r="B118" s="13"/>
      <c r="C118" s="13"/>
      <c r="D118" s="13"/>
      <c r="E118" s="13"/>
      <c r="F118" s="13"/>
      <c r="G118" s="13"/>
      <c r="H118" s="13" t="s">
        <v>27</v>
      </c>
      <c r="I118" s="12"/>
      <c r="J118" s="13"/>
      <c r="K118" s="13"/>
      <c r="L118" s="13"/>
      <c r="M118" s="11"/>
      <c r="N118" s="11"/>
      <c r="O118" s="11"/>
      <c r="P118" s="43" t="s">
        <v>307</v>
      </c>
      <c r="Q118" s="44" t="s">
        <v>35</v>
      </c>
      <c r="R118" s="44" t="s">
        <v>36</v>
      </c>
      <c r="S118" s="44" t="s">
        <v>183</v>
      </c>
      <c r="T118" s="44" t="s">
        <v>210</v>
      </c>
      <c r="U118" s="4"/>
      <c r="V118" s="4"/>
      <c r="W118" s="13"/>
      <c r="X118" s="11"/>
      <c r="Y118" s="3"/>
      <c r="Z118" s="3"/>
      <c r="AA118" s="31"/>
    </row>
    <row r="119" spans="1:27" ht="27.75" customHeight="1" x14ac:dyDescent="0.2">
      <c r="A119" s="14">
        <v>31</v>
      </c>
      <c r="B119" s="13" t="s">
        <v>308</v>
      </c>
      <c r="C119" s="13" t="s">
        <v>27</v>
      </c>
      <c r="D119" s="13" t="s">
        <v>309</v>
      </c>
      <c r="E119" s="13" t="s">
        <v>29</v>
      </c>
      <c r="F119" s="13"/>
      <c r="G119" s="13" t="s">
        <v>116</v>
      </c>
      <c r="H119" s="13" t="s">
        <v>27</v>
      </c>
      <c r="I119" s="12">
        <v>38748</v>
      </c>
      <c r="J119" s="5" t="s">
        <v>310</v>
      </c>
      <c r="K119" s="13" t="s">
        <v>32</v>
      </c>
      <c r="L119" s="13" t="s">
        <v>33</v>
      </c>
      <c r="M119" s="11">
        <v>5</v>
      </c>
      <c r="N119" s="11">
        <v>2</v>
      </c>
      <c r="O119" s="11">
        <v>3</v>
      </c>
      <c r="P119" s="27" t="s">
        <v>311</v>
      </c>
      <c r="Q119" s="28" t="s">
        <v>35</v>
      </c>
      <c r="R119" s="28" t="s">
        <v>36</v>
      </c>
      <c r="S119" s="28" t="s">
        <v>37</v>
      </c>
      <c r="T119" s="28" t="s">
        <v>160</v>
      </c>
      <c r="U119" s="10" t="s">
        <v>37</v>
      </c>
      <c r="V119" s="10" t="s">
        <v>160</v>
      </c>
      <c r="W119" s="13" t="s">
        <v>27</v>
      </c>
      <c r="X119" s="11" t="s">
        <v>185</v>
      </c>
      <c r="Y119" s="3" t="s">
        <v>312</v>
      </c>
      <c r="Z119" s="3"/>
      <c r="AA119" s="31"/>
    </row>
    <row r="120" spans="1:27" ht="27.75" customHeight="1" x14ac:dyDescent="0.2">
      <c r="A120" s="14"/>
      <c r="B120" s="13"/>
      <c r="C120" s="13"/>
      <c r="D120" s="13"/>
      <c r="E120" s="13"/>
      <c r="F120" s="13"/>
      <c r="G120" s="13"/>
      <c r="H120" s="13" t="s">
        <v>27</v>
      </c>
      <c r="I120" s="12"/>
      <c r="J120" s="5"/>
      <c r="K120" s="5"/>
      <c r="L120" s="5"/>
      <c r="M120" s="11"/>
      <c r="N120" s="11"/>
      <c r="O120" s="11"/>
      <c r="P120" s="32" t="s">
        <v>313</v>
      </c>
      <c r="Q120" s="33" t="s">
        <v>44</v>
      </c>
      <c r="R120" s="33" t="s">
        <v>36</v>
      </c>
      <c r="S120" s="33" t="s">
        <v>37</v>
      </c>
      <c r="T120" s="33" t="s">
        <v>160</v>
      </c>
      <c r="U120" s="10"/>
      <c r="V120" s="10"/>
      <c r="W120" s="13"/>
      <c r="X120" s="11"/>
      <c r="Y120" s="3"/>
      <c r="Z120" s="3"/>
      <c r="AA120" s="31"/>
    </row>
    <row r="121" spans="1:27" ht="27.75" customHeight="1" x14ac:dyDescent="0.2">
      <c r="A121" s="14"/>
      <c r="B121" s="13"/>
      <c r="C121" s="13"/>
      <c r="D121" s="13"/>
      <c r="E121" s="13"/>
      <c r="F121" s="13"/>
      <c r="G121" s="13"/>
      <c r="H121" s="13" t="s">
        <v>27</v>
      </c>
      <c r="I121" s="12"/>
      <c r="J121" s="5"/>
      <c r="K121" s="5"/>
      <c r="L121" s="5"/>
      <c r="M121" s="11"/>
      <c r="N121" s="11"/>
      <c r="O121" s="11"/>
      <c r="P121" s="32" t="s">
        <v>314</v>
      </c>
      <c r="Q121" s="33" t="s">
        <v>44</v>
      </c>
      <c r="R121" s="33" t="s">
        <v>36</v>
      </c>
      <c r="S121" s="33" t="s">
        <v>37</v>
      </c>
      <c r="T121" s="33" t="s">
        <v>160</v>
      </c>
      <c r="U121" s="7" t="s">
        <v>84</v>
      </c>
      <c r="V121" s="243" t="s">
        <v>84</v>
      </c>
      <c r="W121" s="13"/>
      <c r="X121" s="11"/>
      <c r="Y121" s="3"/>
      <c r="Z121" s="3"/>
      <c r="AA121" s="31"/>
    </row>
    <row r="122" spans="1:27" ht="27.75" customHeight="1" x14ac:dyDescent="0.2">
      <c r="A122" s="14"/>
      <c r="B122" s="13"/>
      <c r="C122" s="13"/>
      <c r="D122" s="13"/>
      <c r="E122" s="13"/>
      <c r="F122" s="13"/>
      <c r="G122" s="13"/>
      <c r="H122" s="13" t="s">
        <v>27</v>
      </c>
      <c r="I122" s="12"/>
      <c r="J122" s="5"/>
      <c r="K122" s="5"/>
      <c r="L122" s="5"/>
      <c r="M122" s="11"/>
      <c r="N122" s="11"/>
      <c r="O122" s="11"/>
      <c r="P122" s="32" t="s">
        <v>215</v>
      </c>
      <c r="Q122" s="33" t="s">
        <v>35</v>
      </c>
      <c r="R122" s="33" t="s">
        <v>36</v>
      </c>
      <c r="S122" s="33" t="s">
        <v>84</v>
      </c>
      <c r="T122" s="33" t="s">
        <v>84</v>
      </c>
      <c r="U122" s="7"/>
      <c r="V122" s="243"/>
      <c r="W122" s="13"/>
      <c r="X122" s="11"/>
      <c r="Y122" s="3"/>
      <c r="Z122" s="3"/>
      <c r="AA122" s="31"/>
    </row>
    <row r="123" spans="1:27" ht="27.75" customHeight="1" x14ac:dyDescent="0.2">
      <c r="A123" s="14"/>
      <c r="B123" s="13"/>
      <c r="C123" s="13"/>
      <c r="D123" s="13"/>
      <c r="E123" s="13"/>
      <c r="F123" s="13"/>
      <c r="G123" s="13"/>
      <c r="H123" s="13" t="s">
        <v>27</v>
      </c>
      <c r="I123" s="12"/>
      <c r="J123" s="5"/>
      <c r="K123" s="5"/>
      <c r="L123" s="5"/>
      <c r="M123" s="11"/>
      <c r="N123" s="11"/>
      <c r="O123" s="11"/>
      <c r="P123" s="43" t="s">
        <v>315</v>
      </c>
      <c r="Q123" s="44" t="s">
        <v>44</v>
      </c>
      <c r="R123" s="44" t="s">
        <v>36</v>
      </c>
      <c r="S123" s="44" t="s">
        <v>37</v>
      </c>
      <c r="T123" s="44" t="s">
        <v>160</v>
      </c>
      <c r="U123" s="7"/>
      <c r="V123" s="35" t="s">
        <v>160</v>
      </c>
      <c r="W123" s="13"/>
      <c r="X123" s="11"/>
      <c r="Y123" s="3"/>
      <c r="Z123" s="3"/>
      <c r="AA123" s="31"/>
    </row>
    <row r="124" spans="1:27" ht="27.75" customHeight="1" x14ac:dyDescent="0.2">
      <c r="A124" s="14">
        <v>32</v>
      </c>
      <c r="B124" s="13" t="s">
        <v>316</v>
      </c>
      <c r="C124" s="13" t="s">
        <v>27</v>
      </c>
      <c r="D124" s="13" t="s">
        <v>317</v>
      </c>
      <c r="E124" s="13" t="s">
        <v>29</v>
      </c>
      <c r="F124" s="13" t="s">
        <v>166</v>
      </c>
      <c r="G124" s="13" t="s">
        <v>30</v>
      </c>
      <c r="H124" s="13" t="s">
        <v>27</v>
      </c>
      <c r="I124" s="12">
        <v>38786</v>
      </c>
      <c r="J124" s="13" t="s">
        <v>318</v>
      </c>
      <c r="K124" s="13" t="s">
        <v>100</v>
      </c>
      <c r="L124" s="13" t="s">
        <v>101</v>
      </c>
      <c r="M124" s="11">
        <v>4</v>
      </c>
      <c r="N124" s="11">
        <v>2</v>
      </c>
      <c r="O124" s="11">
        <v>2</v>
      </c>
      <c r="P124" s="27" t="s">
        <v>319</v>
      </c>
      <c r="Q124" s="28" t="s">
        <v>35</v>
      </c>
      <c r="R124" s="28" t="s">
        <v>36</v>
      </c>
      <c r="S124" s="28" t="s">
        <v>169</v>
      </c>
      <c r="T124" s="28" t="s">
        <v>169</v>
      </c>
      <c r="U124" s="10" t="s">
        <v>169</v>
      </c>
      <c r="V124" s="10" t="s">
        <v>169</v>
      </c>
      <c r="W124" s="13" t="s">
        <v>27</v>
      </c>
      <c r="X124" s="11" t="s">
        <v>76</v>
      </c>
      <c r="Y124" s="9" t="s">
        <v>306</v>
      </c>
      <c r="Z124" s="9"/>
      <c r="AA124" s="31"/>
    </row>
    <row r="125" spans="1:27" ht="27.75" customHeight="1" x14ac:dyDescent="0.2">
      <c r="A125" s="14"/>
      <c r="B125" s="13"/>
      <c r="C125" s="13"/>
      <c r="D125" s="13"/>
      <c r="E125" s="13"/>
      <c r="F125" s="13"/>
      <c r="G125" s="13"/>
      <c r="H125" s="13" t="s">
        <v>27</v>
      </c>
      <c r="I125" s="12"/>
      <c r="J125" s="13"/>
      <c r="K125" s="13"/>
      <c r="L125" s="13"/>
      <c r="M125" s="11"/>
      <c r="N125" s="11"/>
      <c r="O125" s="11"/>
      <c r="P125" s="32" t="s">
        <v>320</v>
      </c>
      <c r="Q125" s="33" t="s">
        <v>57</v>
      </c>
      <c r="R125" s="33" t="s">
        <v>58</v>
      </c>
      <c r="S125" s="33" t="s">
        <v>58</v>
      </c>
      <c r="T125" s="33" t="s">
        <v>58</v>
      </c>
      <c r="U125" s="10"/>
      <c r="V125" s="10"/>
      <c r="W125" s="13"/>
      <c r="X125" s="11"/>
      <c r="Y125" s="9"/>
      <c r="Z125" s="9"/>
      <c r="AA125" s="31"/>
    </row>
    <row r="126" spans="1:27" ht="27.75" customHeight="1" x14ac:dyDescent="0.2">
      <c r="A126" s="14"/>
      <c r="B126" s="13"/>
      <c r="C126" s="13"/>
      <c r="D126" s="13"/>
      <c r="E126" s="13"/>
      <c r="F126" s="13"/>
      <c r="G126" s="13"/>
      <c r="H126" s="13" t="s">
        <v>27</v>
      </c>
      <c r="I126" s="12"/>
      <c r="J126" s="13"/>
      <c r="K126" s="13"/>
      <c r="L126" s="13"/>
      <c r="M126" s="11"/>
      <c r="N126" s="11"/>
      <c r="O126" s="11"/>
      <c r="P126" s="32" t="s">
        <v>321</v>
      </c>
      <c r="Q126" s="33" t="s">
        <v>44</v>
      </c>
      <c r="R126" s="33" t="s">
        <v>36</v>
      </c>
      <c r="S126" s="33" t="s">
        <v>37</v>
      </c>
      <c r="T126" s="33" t="s">
        <v>38</v>
      </c>
      <c r="U126" s="7" t="s">
        <v>37</v>
      </c>
      <c r="V126" s="7" t="s">
        <v>38</v>
      </c>
      <c r="W126" s="13"/>
      <c r="X126" s="11"/>
      <c r="Y126" s="8" t="s">
        <v>322</v>
      </c>
      <c r="Z126" s="8"/>
      <c r="AA126" s="31"/>
    </row>
    <row r="127" spans="1:27" ht="27.75" customHeight="1" x14ac:dyDescent="0.2">
      <c r="A127" s="14"/>
      <c r="B127" s="13"/>
      <c r="C127" s="13"/>
      <c r="D127" s="13"/>
      <c r="E127" s="13"/>
      <c r="F127" s="13"/>
      <c r="G127" s="13"/>
      <c r="H127" s="13" t="s">
        <v>27</v>
      </c>
      <c r="I127" s="12"/>
      <c r="J127" s="13"/>
      <c r="K127" s="13"/>
      <c r="L127" s="13"/>
      <c r="M127" s="11"/>
      <c r="N127" s="11"/>
      <c r="O127" s="11"/>
      <c r="P127" s="43" t="s">
        <v>121</v>
      </c>
      <c r="Q127" s="44" t="s">
        <v>35</v>
      </c>
      <c r="R127" s="44" t="s">
        <v>36</v>
      </c>
      <c r="S127" s="44" t="s">
        <v>37</v>
      </c>
      <c r="T127" s="44" t="s">
        <v>38</v>
      </c>
      <c r="U127" s="7"/>
      <c r="V127" s="7"/>
      <c r="W127" s="13"/>
      <c r="X127" s="11"/>
      <c r="Y127" s="8"/>
      <c r="Z127" s="8"/>
      <c r="AA127" s="31"/>
    </row>
    <row r="128" spans="1:27" ht="27.75" customHeight="1" x14ac:dyDescent="0.2">
      <c r="A128" s="14">
        <v>33</v>
      </c>
      <c r="B128" s="13" t="s">
        <v>323</v>
      </c>
      <c r="C128" s="13" t="s">
        <v>27</v>
      </c>
      <c r="D128" s="13" t="s">
        <v>324</v>
      </c>
      <c r="E128" s="13" t="s">
        <v>126</v>
      </c>
      <c r="F128" s="13" t="s">
        <v>115</v>
      </c>
      <c r="G128" s="13" t="s">
        <v>116</v>
      </c>
      <c r="H128" s="13" t="s">
        <v>27</v>
      </c>
      <c r="I128" s="12">
        <v>38786</v>
      </c>
      <c r="J128" s="13" t="s">
        <v>325</v>
      </c>
      <c r="K128" s="13" t="s">
        <v>32</v>
      </c>
      <c r="L128" s="13" t="s">
        <v>33</v>
      </c>
      <c r="M128" s="11">
        <v>2</v>
      </c>
      <c r="N128" s="11">
        <v>2</v>
      </c>
      <c r="O128" s="11">
        <v>0</v>
      </c>
      <c r="P128" s="27" t="s">
        <v>326</v>
      </c>
      <c r="Q128" s="28" t="s">
        <v>44</v>
      </c>
      <c r="R128" s="28" t="s">
        <v>36</v>
      </c>
      <c r="S128" s="28" t="s">
        <v>74</v>
      </c>
      <c r="T128" s="28" t="s">
        <v>75</v>
      </c>
      <c r="U128" s="4" t="s">
        <v>74</v>
      </c>
      <c r="V128" s="4" t="s">
        <v>75</v>
      </c>
      <c r="W128" s="13" t="s">
        <v>27</v>
      </c>
      <c r="X128" s="11" t="s">
        <v>131</v>
      </c>
      <c r="Y128" s="3" t="s">
        <v>132</v>
      </c>
      <c r="Z128" s="3"/>
      <c r="AA128" s="31"/>
    </row>
    <row r="129" spans="1:27" ht="27.75" customHeight="1" x14ac:dyDescent="0.2">
      <c r="A129" s="14"/>
      <c r="B129" s="13"/>
      <c r="C129" s="13"/>
      <c r="D129" s="13"/>
      <c r="E129" s="13"/>
      <c r="F129" s="13"/>
      <c r="G129" s="13"/>
      <c r="H129" s="13" t="s">
        <v>27</v>
      </c>
      <c r="I129" s="12"/>
      <c r="J129" s="13"/>
      <c r="K129" s="13"/>
      <c r="L129" s="13"/>
      <c r="M129" s="11"/>
      <c r="N129" s="11"/>
      <c r="O129" s="11"/>
      <c r="P129" s="43" t="s">
        <v>327</v>
      </c>
      <c r="Q129" s="44" t="s">
        <v>35</v>
      </c>
      <c r="R129" s="44" t="s">
        <v>36</v>
      </c>
      <c r="S129" s="44" t="s">
        <v>74</v>
      </c>
      <c r="T129" s="44" t="s">
        <v>75</v>
      </c>
      <c r="U129" s="4"/>
      <c r="V129" s="4"/>
      <c r="W129" s="13"/>
      <c r="X129" s="11"/>
      <c r="Y129" s="3"/>
      <c r="Z129" s="3"/>
      <c r="AA129" s="31"/>
    </row>
    <row r="130" spans="1:27" ht="27.75" customHeight="1" x14ac:dyDescent="0.2">
      <c r="A130" s="14">
        <v>34</v>
      </c>
      <c r="B130" s="13" t="s">
        <v>328</v>
      </c>
      <c r="C130" s="13" t="s">
        <v>27</v>
      </c>
      <c r="D130" s="13" t="s">
        <v>329</v>
      </c>
      <c r="E130" s="13" t="s">
        <v>29</v>
      </c>
      <c r="F130" s="13"/>
      <c r="G130" s="13" t="s">
        <v>30</v>
      </c>
      <c r="H130" s="13" t="s">
        <v>27</v>
      </c>
      <c r="I130" s="12">
        <v>38826</v>
      </c>
      <c r="J130" s="13" t="s">
        <v>330</v>
      </c>
      <c r="K130" s="13" t="s">
        <v>243</v>
      </c>
      <c r="L130" s="13" t="s">
        <v>33</v>
      </c>
      <c r="M130" s="11">
        <v>6</v>
      </c>
      <c r="N130" s="11">
        <v>6</v>
      </c>
      <c r="O130" s="11">
        <v>0</v>
      </c>
      <c r="P130" s="27" t="s">
        <v>331</v>
      </c>
      <c r="Q130" s="28" t="s">
        <v>35</v>
      </c>
      <c r="R130" s="28" t="s">
        <v>36</v>
      </c>
      <c r="S130" s="28" t="s">
        <v>74</v>
      </c>
      <c r="T130" s="28" t="s">
        <v>75</v>
      </c>
      <c r="U130" s="10" t="s">
        <v>74</v>
      </c>
      <c r="V130" s="10" t="s">
        <v>75</v>
      </c>
      <c r="W130" s="13" t="s">
        <v>27</v>
      </c>
      <c r="X130" s="11" t="s">
        <v>140</v>
      </c>
      <c r="Y130" s="3" t="s">
        <v>332</v>
      </c>
      <c r="Z130" s="3"/>
      <c r="AA130" s="31"/>
    </row>
    <row r="131" spans="1:27" ht="27.75" customHeight="1" x14ac:dyDescent="0.2">
      <c r="A131" s="14"/>
      <c r="B131" s="13"/>
      <c r="C131" s="13"/>
      <c r="D131" s="13"/>
      <c r="E131" s="13"/>
      <c r="F131" s="13"/>
      <c r="G131" s="13"/>
      <c r="H131" s="13" t="s">
        <v>27</v>
      </c>
      <c r="I131" s="12"/>
      <c r="J131" s="13"/>
      <c r="K131" s="13"/>
      <c r="L131" s="13"/>
      <c r="M131" s="11"/>
      <c r="N131" s="11"/>
      <c r="O131" s="11"/>
      <c r="P131" s="32" t="s">
        <v>333</v>
      </c>
      <c r="Q131" s="33" t="s">
        <v>35</v>
      </c>
      <c r="R131" s="33" t="s">
        <v>36</v>
      </c>
      <c r="S131" s="33" t="s">
        <v>74</v>
      </c>
      <c r="T131" s="33" t="s">
        <v>75</v>
      </c>
      <c r="U131" s="10"/>
      <c r="V131" s="10"/>
      <c r="W131" s="13"/>
      <c r="X131" s="11"/>
      <c r="Y131" s="3"/>
      <c r="Z131" s="3"/>
      <c r="AA131" s="31"/>
    </row>
    <row r="132" spans="1:27" ht="27.75" customHeight="1" x14ac:dyDescent="0.2">
      <c r="A132" s="14"/>
      <c r="B132" s="13"/>
      <c r="C132" s="13"/>
      <c r="D132" s="13"/>
      <c r="E132" s="13"/>
      <c r="F132" s="13"/>
      <c r="G132" s="13"/>
      <c r="H132" s="13" t="s">
        <v>27</v>
      </c>
      <c r="I132" s="12"/>
      <c r="J132" s="13"/>
      <c r="K132" s="13"/>
      <c r="L132" s="13"/>
      <c r="M132" s="11"/>
      <c r="N132" s="11"/>
      <c r="O132" s="11"/>
      <c r="P132" s="32" t="s">
        <v>334</v>
      </c>
      <c r="Q132" s="33" t="s">
        <v>44</v>
      </c>
      <c r="R132" s="33" t="s">
        <v>36</v>
      </c>
      <c r="S132" s="33" t="s">
        <v>74</v>
      </c>
      <c r="T132" s="33" t="s">
        <v>75</v>
      </c>
      <c r="U132" s="10"/>
      <c r="V132" s="10"/>
      <c r="W132" s="13"/>
      <c r="X132" s="11"/>
      <c r="Y132" s="3"/>
      <c r="Z132" s="3"/>
      <c r="AA132" s="31"/>
    </row>
    <row r="133" spans="1:27" ht="27.75" customHeight="1" x14ac:dyDescent="0.2">
      <c r="A133" s="14"/>
      <c r="B133" s="13"/>
      <c r="C133" s="13"/>
      <c r="D133" s="13"/>
      <c r="E133" s="13"/>
      <c r="F133" s="13"/>
      <c r="G133" s="13"/>
      <c r="H133" s="13" t="s">
        <v>27</v>
      </c>
      <c r="I133" s="12"/>
      <c r="J133" s="13"/>
      <c r="K133" s="13"/>
      <c r="L133" s="13"/>
      <c r="M133" s="11"/>
      <c r="N133" s="11"/>
      <c r="O133" s="11"/>
      <c r="P133" s="32" t="s">
        <v>222</v>
      </c>
      <c r="Q133" s="33" t="s">
        <v>35</v>
      </c>
      <c r="R133" s="33" t="s">
        <v>223</v>
      </c>
      <c r="S133" s="33" t="s">
        <v>224</v>
      </c>
      <c r="T133" s="33" t="s">
        <v>224</v>
      </c>
      <c r="U133" s="7" t="s">
        <v>224</v>
      </c>
      <c r="V133" s="7" t="s">
        <v>224</v>
      </c>
      <c r="W133" s="13"/>
      <c r="X133" s="11"/>
      <c r="Y133" s="3"/>
      <c r="Z133" s="3"/>
      <c r="AA133" s="31"/>
    </row>
    <row r="134" spans="1:27" ht="27.75" customHeight="1" x14ac:dyDescent="0.2">
      <c r="A134" s="14"/>
      <c r="B134" s="13"/>
      <c r="C134" s="13"/>
      <c r="D134" s="13"/>
      <c r="E134" s="13"/>
      <c r="F134" s="13"/>
      <c r="G134" s="13"/>
      <c r="H134" s="13" t="s">
        <v>27</v>
      </c>
      <c r="I134" s="12"/>
      <c r="J134" s="13"/>
      <c r="K134" s="13"/>
      <c r="L134" s="13"/>
      <c r="M134" s="11"/>
      <c r="N134" s="11"/>
      <c r="O134" s="11"/>
      <c r="P134" s="32" t="s">
        <v>335</v>
      </c>
      <c r="Q134" s="33" t="s">
        <v>35</v>
      </c>
      <c r="R134" s="33" t="s">
        <v>223</v>
      </c>
      <c r="S134" s="33" t="s">
        <v>224</v>
      </c>
      <c r="T134" s="33" t="s">
        <v>224</v>
      </c>
      <c r="U134" s="7"/>
      <c r="V134" s="7"/>
      <c r="W134" s="13"/>
      <c r="X134" s="11"/>
      <c r="Y134" s="3"/>
      <c r="Z134" s="3"/>
      <c r="AA134" s="31"/>
    </row>
    <row r="135" spans="1:27" ht="27.75" customHeight="1" x14ac:dyDescent="0.2">
      <c r="A135" s="14"/>
      <c r="B135" s="13"/>
      <c r="C135" s="13"/>
      <c r="D135" s="13"/>
      <c r="E135" s="13"/>
      <c r="F135" s="13"/>
      <c r="G135" s="13"/>
      <c r="H135" s="13" t="s">
        <v>27</v>
      </c>
      <c r="I135" s="12"/>
      <c r="J135" s="13"/>
      <c r="K135" s="13"/>
      <c r="L135" s="13"/>
      <c r="M135" s="11"/>
      <c r="N135" s="11"/>
      <c r="O135" s="11"/>
      <c r="P135" s="43" t="s">
        <v>336</v>
      </c>
      <c r="Q135" s="44" t="s">
        <v>35</v>
      </c>
      <c r="R135" s="44" t="s">
        <v>223</v>
      </c>
      <c r="S135" s="44" t="s">
        <v>224</v>
      </c>
      <c r="T135" s="44" t="s">
        <v>224</v>
      </c>
      <c r="U135" s="7"/>
      <c r="V135" s="7"/>
      <c r="W135" s="13"/>
      <c r="X135" s="11"/>
      <c r="Y135" s="3"/>
      <c r="Z135" s="3"/>
      <c r="AA135" s="31"/>
    </row>
    <row r="136" spans="1:27" ht="27.75" customHeight="1" x14ac:dyDescent="0.2">
      <c r="A136" s="14">
        <v>35</v>
      </c>
      <c r="B136" s="13" t="s">
        <v>337</v>
      </c>
      <c r="C136" s="13" t="s">
        <v>27</v>
      </c>
      <c r="D136" s="13" t="s">
        <v>338</v>
      </c>
      <c r="E136" s="13" t="s">
        <v>126</v>
      </c>
      <c r="F136" s="13" t="s">
        <v>115</v>
      </c>
      <c r="G136" s="13" t="s">
        <v>116</v>
      </c>
      <c r="H136" s="13" t="s">
        <v>27</v>
      </c>
      <c r="I136" s="12">
        <v>38870</v>
      </c>
      <c r="J136" s="13" t="s">
        <v>339</v>
      </c>
      <c r="K136" s="13" t="s">
        <v>32</v>
      </c>
      <c r="L136" s="13" t="s">
        <v>33</v>
      </c>
      <c r="M136" s="11">
        <v>3</v>
      </c>
      <c r="N136" s="11">
        <v>3</v>
      </c>
      <c r="O136" s="11">
        <v>0</v>
      </c>
      <c r="P136" s="27" t="s">
        <v>327</v>
      </c>
      <c r="Q136" s="28" t="s">
        <v>35</v>
      </c>
      <c r="R136" s="28" t="s">
        <v>36</v>
      </c>
      <c r="S136" s="28" t="s">
        <v>74</v>
      </c>
      <c r="T136" s="28" t="s">
        <v>75</v>
      </c>
      <c r="U136" s="4" t="s">
        <v>74</v>
      </c>
      <c r="V136" s="4" t="s">
        <v>75</v>
      </c>
      <c r="W136" s="13" t="s">
        <v>27</v>
      </c>
      <c r="X136" s="11" t="s">
        <v>140</v>
      </c>
      <c r="Y136" s="3" t="s">
        <v>340</v>
      </c>
      <c r="Z136" s="3"/>
      <c r="AA136" s="31"/>
    </row>
    <row r="137" spans="1:27" ht="27.75" customHeight="1" x14ac:dyDescent="0.2">
      <c r="A137" s="14"/>
      <c r="B137" s="13"/>
      <c r="C137" s="13"/>
      <c r="D137" s="13"/>
      <c r="E137" s="13"/>
      <c r="F137" s="13"/>
      <c r="G137" s="13"/>
      <c r="H137" s="13" t="s">
        <v>27</v>
      </c>
      <c r="I137" s="12"/>
      <c r="J137" s="13"/>
      <c r="K137" s="13"/>
      <c r="L137" s="13"/>
      <c r="M137" s="11"/>
      <c r="N137" s="11"/>
      <c r="O137" s="11"/>
      <c r="P137" s="32" t="s">
        <v>341</v>
      </c>
      <c r="Q137" s="33" t="s">
        <v>44</v>
      </c>
      <c r="R137" s="33" t="s">
        <v>36</v>
      </c>
      <c r="S137" s="33" t="s">
        <v>74</v>
      </c>
      <c r="T137" s="33" t="s">
        <v>75</v>
      </c>
      <c r="U137" s="4"/>
      <c r="V137" s="4"/>
      <c r="W137" s="13"/>
      <c r="X137" s="11"/>
      <c r="Y137" s="3"/>
      <c r="Z137" s="3"/>
      <c r="AA137" s="31"/>
    </row>
    <row r="138" spans="1:27" ht="27.75" customHeight="1" x14ac:dyDescent="0.2">
      <c r="A138" s="14"/>
      <c r="B138" s="13"/>
      <c r="C138" s="13"/>
      <c r="D138" s="13"/>
      <c r="E138" s="13"/>
      <c r="F138" s="13"/>
      <c r="G138" s="13"/>
      <c r="H138" s="13" t="s">
        <v>27</v>
      </c>
      <c r="I138" s="12"/>
      <c r="J138" s="13"/>
      <c r="K138" s="13"/>
      <c r="L138" s="13"/>
      <c r="M138" s="11"/>
      <c r="N138" s="11"/>
      <c r="O138" s="11"/>
      <c r="P138" s="43" t="s">
        <v>342</v>
      </c>
      <c r="Q138" s="44" t="s">
        <v>44</v>
      </c>
      <c r="R138" s="44" t="s">
        <v>36</v>
      </c>
      <c r="S138" s="44" t="s">
        <v>74</v>
      </c>
      <c r="T138" s="44" t="s">
        <v>75</v>
      </c>
      <c r="U138" s="4"/>
      <c r="V138" s="4"/>
      <c r="W138" s="13"/>
      <c r="X138" s="11"/>
      <c r="Y138" s="3"/>
      <c r="Z138" s="3"/>
      <c r="AA138" s="31"/>
    </row>
    <row r="139" spans="1:27" ht="27.75" customHeight="1" x14ac:dyDescent="0.2">
      <c r="A139" s="52">
        <v>36</v>
      </c>
      <c r="B139" s="53" t="s">
        <v>343</v>
      </c>
      <c r="C139" s="53" t="s">
        <v>27</v>
      </c>
      <c r="D139" s="53" t="s">
        <v>344</v>
      </c>
      <c r="E139" s="53" t="s">
        <v>29</v>
      </c>
      <c r="F139" s="53" t="s">
        <v>166</v>
      </c>
      <c r="G139" s="53" t="s">
        <v>30</v>
      </c>
      <c r="H139" s="53" t="s">
        <v>27</v>
      </c>
      <c r="I139" s="54">
        <v>38925</v>
      </c>
      <c r="J139" s="55" t="s">
        <v>345</v>
      </c>
      <c r="K139" s="53" t="s">
        <v>243</v>
      </c>
      <c r="L139" s="53" t="s">
        <v>33</v>
      </c>
      <c r="M139" s="55">
        <v>1</v>
      </c>
      <c r="N139" s="55">
        <v>1</v>
      </c>
      <c r="O139" s="55">
        <v>0</v>
      </c>
      <c r="P139" s="55" t="s">
        <v>346</v>
      </c>
      <c r="Q139" s="53" t="s">
        <v>44</v>
      </c>
      <c r="R139" s="53" t="s">
        <v>36</v>
      </c>
      <c r="S139" s="53" t="s">
        <v>74</v>
      </c>
      <c r="T139" s="53" t="s">
        <v>347</v>
      </c>
      <c r="U139" s="56" t="s">
        <v>74</v>
      </c>
      <c r="V139" s="56" t="s">
        <v>347</v>
      </c>
      <c r="W139" s="53" t="s">
        <v>27</v>
      </c>
      <c r="X139" s="55" t="s">
        <v>348</v>
      </c>
      <c r="Y139" s="57" t="s">
        <v>349</v>
      </c>
      <c r="Z139" s="57"/>
      <c r="AA139" s="31"/>
    </row>
    <row r="140" spans="1:27" ht="27.75" customHeight="1" x14ac:dyDescent="0.2">
      <c r="A140" s="14">
        <v>37</v>
      </c>
      <c r="B140" s="13" t="s">
        <v>350</v>
      </c>
      <c r="C140" s="13" t="s">
        <v>27</v>
      </c>
      <c r="D140" s="13" t="s">
        <v>351</v>
      </c>
      <c r="E140" s="13" t="s">
        <v>29</v>
      </c>
      <c r="F140" s="13" t="s">
        <v>273</v>
      </c>
      <c r="G140" s="13" t="s">
        <v>30</v>
      </c>
      <c r="H140" s="13" t="s">
        <v>27</v>
      </c>
      <c r="I140" s="12">
        <v>38926</v>
      </c>
      <c r="J140" s="11" t="s">
        <v>352</v>
      </c>
      <c r="K140" s="13" t="s">
        <v>353</v>
      </c>
      <c r="L140" s="13" t="s">
        <v>276</v>
      </c>
      <c r="M140" s="11">
        <v>6</v>
      </c>
      <c r="N140" s="11">
        <v>4</v>
      </c>
      <c r="O140" s="11">
        <v>2</v>
      </c>
      <c r="P140" s="27" t="s">
        <v>277</v>
      </c>
      <c r="Q140" s="28" t="s">
        <v>57</v>
      </c>
      <c r="R140" s="28" t="s">
        <v>58</v>
      </c>
      <c r="S140" s="28" t="s">
        <v>58</v>
      </c>
      <c r="T140" s="58" t="s">
        <v>58</v>
      </c>
      <c r="U140" s="238" t="s">
        <v>153</v>
      </c>
      <c r="V140" s="238" t="s">
        <v>153</v>
      </c>
      <c r="W140" s="13" t="s">
        <v>27</v>
      </c>
      <c r="X140" s="11" t="s">
        <v>185</v>
      </c>
      <c r="Y140" s="3" t="s">
        <v>194</v>
      </c>
      <c r="Z140" s="3"/>
      <c r="AA140" s="31"/>
    </row>
    <row r="141" spans="1:27" ht="27.75" customHeight="1" x14ac:dyDescent="0.2">
      <c r="A141" s="14"/>
      <c r="B141" s="13"/>
      <c r="C141" s="13"/>
      <c r="D141" s="13"/>
      <c r="E141" s="13"/>
      <c r="F141" s="13"/>
      <c r="G141" s="13"/>
      <c r="H141" s="13" t="s">
        <v>27</v>
      </c>
      <c r="I141" s="12"/>
      <c r="J141" s="11"/>
      <c r="K141" s="13"/>
      <c r="L141" s="13"/>
      <c r="M141" s="11"/>
      <c r="N141" s="11"/>
      <c r="O141" s="11"/>
      <c r="P141" s="32" t="s">
        <v>163</v>
      </c>
      <c r="Q141" s="33" t="s">
        <v>35</v>
      </c>
      <c r="R141" s="33" t="s">
        <v>36</v>
      </c>
      <c r="S141" s="33" t="s">
        <v>37</v>
      </c>
      <c r="T141" s="59" t="s">
        <v>160</v>
      </c>
      <c r="U141" s="238"/>
      <c r="V141" s="238"/>
      <c r="W141" s="13"/>
      <c r="X141" s="11"/>
      <c r="Y141" s="3"/>
      <c r="Z141" s="3"/>
      <c r="AA141" s="31"/>
    </row>
    <row r="142" spans="1:27" ht="27.75" customHeight="1" x14ac:dyDescent="0.2">
      <c r="A142" s="14"/>
      <c r="B142" s="13"/>
      <c r="C142" s="13"/>
      <c r="D142" s="13"/>
      <c r="E142" s="13"/>
      <c r="F142" s="13"/>
      <c r="G142" s="13"/>
      <c r="H142" s="13" t="s">
        <v>27</v>
      </c>
      <c r="I142" s="12"/>
      <c r="J142" s="11"/>
      <c r="K142" s="13"/>
      <c r="L142" s="13"/>
      <c r="M142" s="11"/>
      <c r="N142" s="11"/>
      <c r="O142" s="11"/>
      <c r="P142" s="32" t="s">
        <v>156</v>
      </c>
      <c r="Q142" s="33" t="s">
        <v>35</v>
      </c>
      <c r="R142" s="33" t="s">
        <v>36</v>
      </c>
      <c r="S142" s="33" t="s">
        <v>153</v>
      </c>
      <c r="T142" s="59" t="s">
        <v>153</v>
      </c>
      <c r="U142" s="238"/>
      <c r="V142" s="238"/>
      <c r="W142" s="13"/>
      <c r="X142" s="11"/>
      <c r="Y142" s="3"/>
      <c r="Z142" s="3"/>
      <c r="AA142" s="31"/>
    </row>
    <row r="143" spans="1:27" ht="27.75" customHeight="1" x14ac:dyDescent="0.2">
      <c r="A143" s="14"/>
      <c r="B143" s="13"/>
      <c r="C143" s="13"/>
      <c r="D143" s="13"/>
      <c r="E143" s="13"/>
      <c r="F143" s="13"/>
      <c r="G143" s="13"/>
      <c r="H143" s="13" t="s">
        <v>27</v>
      </c>
      <c r="I143" s="12"/>
      <c r="J143" s="11"/>
      <c r="K143" s="13"/>
      <c r="L143" s="13"/>
      <c r="M143" s="11"/>
      <c r="N143" s="11"/>
      <c r="O143" s="11"/>
      <c r="P143" s="32" t="s">
        <v>354</v>
      </c>
      <c r="Q143" s="33" t="s">
        <v>152</v>
      </c>
      <c r="R143" s="33" t="s">
        <v>58</v>
      </c>
      <c r="S143" s="33" t="s">
        <v>58</v>
      </c>
      <c r="T143" s="59" t="s">
        <v>58</v>
      </c>
      <c r="U143" s="7" t="s">
        <v>37</v>
      </c>
      <c r="V143" s="7" t="s">
        <v>160</v>
      </c>
      <c r="W143" s="13"/>
      <c r="X143" s="11"/>
      <c r="Y143" s="3"/>
      <c r="Z143" s="3"/>
      <c r="AA143" s="31"/>
    </row>
    <row r="144" spans="1:27" ht="27.75" customHeight="1" x14ac:dyDescent="0.2">
      <c r="A144" s="14"/>
      <c r="B144" s="13"/>
      <c r="C144" s="13"/>
      <c r="D144" s="13"/>
      <c r="E144" s="13"/>
      <c r="F144" s="13"/>
      <c r="G144" s="13"/>
      <c r="H144" s="13" t="s">
        <v>27</v>
      </c>
      <c r="I144" s="12"/>
      <c r="J144" s="11"/>
      <c r="K144" s="13"/>
      <c r="L144" s="13"/>
      <c r="M144" s="11"/>
      <c r="N144" s="11"/>
      <c r="O144" s="11"/>
      <c r="P144" s="32" t="s">
        <v>355</v>
      </c>
      <c r="Q144" s="33" t="s">
        <v>44</v>
      </c>
      <c r="R144" s="33" t="s">
        <v>36</v>
      </c>
      <c r="S144" s="33" t="s">
        <v>37</v>
      </c>
      <c r="T144" s="59" t="s">
        <v>160</v>
      </c>
      <c r="U144" s="7"/>
      <c r="V144" s="7"/>
      <c r="W144" s="13"/>
      <c r="X144" s="11"/>
      <c r="Y144" s="3"/>
      <c r="Z144" s="3"/>
      <c r="AA144" s="31"/>
    </row>
    <row r="145" spans="1:27" ht="27.75" customHeight="1" x14ac:dyDescent="0.2">
      <c r="A145" s="14"/>
      <c r="B145" s="13"/>
      <c r="C145" s="13"/>
      <c r="D145" s="13"/>
      <c r="E145" s="13"/>
      <c r="F145" s="13"/>
      <c r="G145" s="13"/>
      <c r="H145" s="13" t="s">
        <v>27</v>
      </c>
      <c r="I145" s="12"/>
      <c r="J145" s="11"/>
      <c r="K145" s="13"/>
      <c r="L145" s="13"/>
      <c r="M145" s="11"/>
      <c r="N145" s="11"/>
      <c r="O145" s="11"/>
      <c r="P145" s="43" t="s">
        <v>356</v>
      </c>
      <c r="Q145" s="44" t="s">
        <v>35</v>
      </c>
      <c r="R145" s="44" t="s">
        <v>36</v>
      </c>
      <c r="S145" s="44" t="s">
        <v>37</v>
      </c>
      <c r="T145" s="60" t="s">
        <v>160</v>
      </c>
      <c r="U145" s="7"/>
      <c r="V145" s="7"/>
      <c r="W145" s="13"/>
      <c r="X145" s="11"/>
      <c r="Y145" s="3"/>
      <c r="Z145" s="3"/>
      <c r="AA145" s="31"/>
    </row>
    <row r="146" spans="1:27" ht="27.75" customHeight="1" x14ac:dyDescent="0.2">
      <c r="A146" s="52">
        <v>38</v>
      </c>
      <c r="B146" s="53" t="s">
        <v>357</v>
      </c>
      <c r="C146" s="53" t="s">
        <v>27</v>
      </c>
      <c r="D146" s="53" t="s">
        <v>358</v>
      </c>
      <c r="E146" s="53" t="s">
        <v>29</v>
      </c>
      <c r="F146" s="53" t="s">
        <v>197</v>
      </c>
      <c r="G146" s="53" t="s">
        <v>116</v>
      </c>
      <c r="H146" s="53" t="s">
        <v>27</v>
      </c>
      <c r="I146" s="54">
        <v>38953</v>
      </c>
      <c r="J146" s="55" t="s">
        <v>359</v>
      </c>
      <c r="K146" s="53" t="s">
        <v>32</v>
      </c>
      <c r="L146" s="53" t="s">
        <v>33</v>
      </c>
      <c r="M146" s="55">
        <v>1</v>
      </c>
      <c r="N146" s="55">
        <v>1</v>
      </c>
      <c r="O146" s="55">
        <v>0</v>
      </c>
      <c r="P146" s="55" t="s">
        <v>360</v>
      </c>
      <c r="Q146" s="53" t="s">
        <v>35</v>
      </c>
      <c r="R146" s="53" t="s">
        <v>36</v>
      </c>
      <c r="S146" s="53" t="s">
        <v>48</v>
      </c>
      <c r="T146" s="53" t="s">
        <v>48</v>
      </c>
      <c r="U146" s="56" t="s">
        <v>48</v>
      </c>
      <c r="V146" s="56" t="s">
        <v>48</v>
      </c>
      <c r="W146" s="53" t="s">
        <v>27</v>
      </c>
      <c r="X146" s="55" t="s">
        <v>185</v>
      </c>
      <c r="Y146" s="57" t="s">
        <v>361</v>
      </c>
      <c r="Z146" s="57"/>
      <c r="AA146" s="31"/>
    </row>
    <row r="147" spans="1:27" ht="27.75" customHeight="1" x14ac:dyDescent="0.2">
      <c r="A147" s="46">
        <v>39</v>
      </c>
      <c r="B147" s="24" t="s">
        <v>357</v>
      </c>
      <c r="C147" s="24" t="s">
        <v>27</v>
      </c>
      <c r="D147" s="24" t="s">
        <v>362</v>
      </c>
      <c r="E147" s="24" t="s">
        <v>29</v>
      </c>
      <c r="F147" s="24" t="s">
        <v>197</v>
      </c>
      <c r="G147" s="24" t="s">
        <v>116</v>
      </c>
      <c r="H147" s="24" t="s">
        <v>27</v>
      </c>
      <c r="I147" s="25">
        <v>38953</v>
      </c>
      <c r="J147" s="26" t="s">
        <v>363</v>
      </c>
      <c r="K147" s="24" t="s">
        <v>32</v>
      </c>
      <c r="L147" s="24" t="s">
        <v>33</v>
      </c>
      <c r="M147" s="26">
        <v>1</v>
      </c>
      <c r="N147" s="26">
        <v>1</v>
      </c>
      <c r="O147" s="26">
        <v>0</v>
      </c>
      <c r="P147" s="26" t="s">
        <v>360</v>
      </c>
      <c r="Q147" s="24" t="s">
        <v>35</v>
      </c>
      <c r="R147" s="24" t="s">
        <v>36</v>
      </c>
      <c r="S147" s="24" t="s">
        <v>48</v>
      </c>
      <c r="T147" s="24" t="s">
        <v>48</v>
      </c>
      <c r="U147" s="40" t="s">
        <v>48</v>
      </c>
      <c r="V147" s="40" t="s">
        <v>48</v>
      </c>
      <c r="W147" s="24" t="s">
        <v>364</v>
      </c>
      <c r="X147" s="26" t="s">
        <v>185</v>
      </c>
      <c r="Y147" s="41" t="s">
        <v>194</v>
      </c>
      <c r="Z147" s="41"/>
      <c r="AA147" s="31"/>
    </row>
    <row r="148" spans="1:27" ht="27.75" customHeight="1" x14ac:dyDescent="0.2">
      <c r="A148" s="244">
        <v>40</v>
      </c>
      <c r="B148" s="13" t="s">
        <v>365</v>
      </c>
      <c r="C148" s="13" t="s">
        <v>27</v>
      </c>
      <c r="D148" s="13" t="s">
        <v>366</v>
      </c>
      <c r="E148" s="13" t="s">
        <v>29</v>
      </c>
      <c r="F148" s="13" t="s">
        <v>197</v>
      </c>
      <c r="G148" s="13" t="s">
        <v>116</v>
      </c>
      <c r="H148" s="13" t="s">
        <v>27</v>
      </c>
      <c r="I148" s="12">
        <v>39009</v>
      </c>
      <c r="J148" s="5" t="s">
        <v>367</v>
      </c>
      <c r="K148" s="13" t="s">
        <v>100</v>
      </c>
      <c r="L148" s="13" t="s">
        <v>101</v>
      </c>
      <c r="M148" s="11">
        <v>2</v>
      </c>
      <c r="N148" s="11">
        <v>1</v>
      </c>
      <c r="O148" s="11">
        <v>1</v>
      </c>
      <c r="P148" s="61" t="s">
        <v>368</v>
      </c>
      <c r="Q148" s="62" t="s">
        <v>57</v>
      </c>
      <c r="R148" s="62" t="s">
        <v>58</v>
      </c>
      <c r="S148" s="62" t="s">
        <v>58</v>
      </c>
      <c r="T148" s="62" t="s">
        <v>58</v>
      </c>
      <c r="U148" s="4" t="s">
        <v>84</v>
      </c>
      <c r="V148" s="4" t="s">
        <v>84</v>
      </c>
      <c r="W148" s="13" t="s">
        <v>27</v>
      </c>
      <c r="X148" s="11" t="s">
        <v>76</v>
      </c>
      <c r="Y148" s="3" t="s">
        <v>120</v>
      </c>
      <c r="Z148" s="3"/>
      <c r="AA148" s="31"/>
    </row>
    <row r="149" spans="1:27" ht="27.75" customHeight="1" x14ac:dyDescent="0.2">
      <c r="A149" s="244"/>
      <c r="B149" s="13"/>
      <c r="C149" s="13"/>
      <c r="D149" s="13"/>
      <c r="E149" s="13"/>
      <c r="F149" s="13"/>
      <c r="G149" s="13"/>
      <c r="H149" s="13" t="s">
        <v>27</v>
      </c>
      <c r="I149" s="12"/>
      <c r="J149" s="5"/>
      <c r="K149" s="5"/>
      <c r="L149" s="5"/>
      <c r="M149" s="11"/>
      <c r="N149" s="11"/>
      <c r="O149" s="11"/>
      <c r="P149" s="36" t="s">
        <v>369</v>
      </c>
      <c r="Q149" s="37" t="s">
        <v>44</v>
      </c>
      <c r="R149" s="37" t="s">
        <v>36</v>
      </c>
      <c r="S149" s="37" t="s">
        <v>84</v>
      </c>
      <c r="T149" s="37" t="s">
        <v>84</v>
      </c>
      <c r="U149" s="4"/>
      <c r="V149" s="4"/>
      <c r="W149" s="13"/>
      <c r="X149" s="11"/>
      <c r="Y149" s="3"/>
      <c r="Z149" s="3"/>
      <c r="AA149" s="31"/>
    </row>
    <row r="150" spans="1:27" ht="27.75" customHeight="1" x14ac:dyDescent="0.2">
      <c r="A150" s="46">
        <v>41</v>
      </c>
      <c r="B150" s="24" t="s">
        <v>370</v>
      </c>
      <c r="C150" s="24" t="s">
        <v>27</v>
      </c>
      <c r="D150" s="24" t="s">
        <v>371</v>
      </c>
      <c r="E150" s="24" t="s">
        <v>29</v>
      </c>
      <c r="F150" s="24"/>
      <c r="G150" s="24" t="s">
        <v>116</v>
      </c>
      <c r="H150" s="24" t="s">
        <v>27</v>
      </c>
      <c r="I150" s="25">
        <v>39108</v>
      </c>
      <c r="J150" s="26" t="s">
        <v>372</v>
      </c>
      <c r="K150" s="24" t="s">
        <v>32</v>
      </c>
      <c r="L150" s="24" t="s">
        <v>33</v>
      </c>
      <c r="M150" s="26">
        <v>1</v>
      </c>
      <c r="N150" s="26">
        <v>0</v>
      </c>
      <c r="O150" s="26">
        <v>1</v>
      </c>
      <c r="P150" s="26" t="s">
        <v>373</v>
      </c>
      <c r="Q150" s="24" t="s">
        <v>35</v>
      </c>
      <c r="R150" s="24" t="s">
        <v>36</v>
      </c>
      <c r="S150" s="24" t="s">
        <v>37</v>
      </c>
      <c r="T150" s="24" t="s">
        <v>374</v>
      </c>
      <c r="U150" s="40" t="s">
        <v>37</v>
      </c>
      <c r="V150" s="40" t="s">
        <v>374</v>
      </c>
      <c r="W150" s="24" t="s">
        <v>27</v>
      </c>
      <c r="X150" s="26" t="s">
        <v>85</v>
      </c>
      <c r="Y150" s="41" t="s">
        <v>86</v>
      </c>
      <c r="Z150" s="41"/>
      <c r="AA150" s="31"/>
    </row>
    <row r="151" spans="1:27" ht="27.75" customHeight="1" x14ac:dyDescent="0.2">
      <c r="A151" s="244">
        <v>42</v>
      </c>
      <c r="B151" s="13" t="s">
        <v>375</v>
      </c>
      <c r="C151" s="13" t="s">
        <v>27</v>
      </c>
      <c r="D151" s="13" t="s">
        <v>376</v>
      </c>
      <c r="E151" s="13" t="s">
        <v>29</v>
      </c>
      <c r="F151" s="13" t="s">
        <v>197</v>
      </c>
      <c r="G151" s="13" t="s">
        <v>116</v>
      </c>
      <c r="H151" s="13" t="s">
        <v>27</v>
      </c>
      <c r="I151" s="12">
        <v>39169</v>
      </c>
      <c r="J151" s="13" t="s">
        <v>377</v>
      </c>
      <c r="K151" s="13" t="s">
        <v>32</v>
      </c>
      <c r="L151" s="13" t="s">
        <v>33</v>
      </c>
      <c r="M151" s="11">
        <v>4</v>
      </c>
      <c r="N151" s="11">
        <v>2</v>
      </c>
      <c r="O151" s="11">
        <v>2</v>
      </c>
      <c r="P151" s="61" t="s">
        <v>378</v>
      </c>
      <c r="Q151" s="62" t="s">
        <v>35</v>
      </c>
      <c r="R151" s="62" t="s">
        <v>36</v>
      </c>
      <c r="S151" s="62" t="s">
        <v>84</v>
      </c>
      <c r="T151" s="62" t="s">
        <v>84</v>
      </c>
      <c r="U151" s="4" t="s">
        <v>84</v>
      </c>
      <c r="V151" s="4" t="s">
        <v>84</v>
      </c>
      <c r="W151" s="13" t="s">
        <v>27</v>
      </c>
      <c r="X151" s="11" t="s">
        <v>140</v>
      </c>
      <c r="Y151" s="3" t="s">
        <v>141</v>
      </c>
      <c r="Z151" s="3"/>
      <c r="AA151" s="31"/>
    </row>
    <row r="152" spans="1:27" ht="27.75" customHeight="1" x14ac:dyDescent="0.2">
      <c r="A152" s="244"/>
      <c r="B152" s="13"/>
      <c r="C152" s="13"/>
      <c r="D152" s="13"/>
      <c r="E152" s="13"/>
      <c r="F152" s="13"/>
      <c r="G152" s="13"/>
      <c r="H152" s="13" t="s">
        <v>27</v>
      </c>
      <c r="I152" s="12"/>
      <c r="J152" s="13"/>
      <c r="K152" s="13"/>
      <c r="L152" s="13"/>
      <c r="M152" s="11"/>
      <c r="N152" s="11"/>
      <c r="O152" s="11"/>
      <c r="P152" s="32" t="s">
        <v>379</v>
      </c>
      <c r="Q152" s="33" t="s">
        <v>35</v>
      </c>
      <c r="R152" s="33" t="s">
        <v>36</v>
      </c>
      <c r="S152" s="33" t="s">
        <v>84</v>
      </c>
      <c r="T152" s="33" t="s">
        <v>84</v>
      </c>
      <c r="U152" s="4"/>
      <c r="V152" s="4"/>
      <c r="W152" s="13"/>
      <c r="X152" s="11"/>
      <c r="Y152" s="3"/>
      <c r="Z152" s="3"/>
      <c r="AA152" s="31"/>
    </row>
    <row r="153" spans="1:27" ht="27.75" customHeight="1" x14ac:dyDescent="0.2">
      <c r="A153" s="244"/>
      <c r="B153" s="13"/>
      <c r="C153" s="13"/>
      <c r="D153" s="13"/>
      <c r="E153" s="13"/>
      <c r="F153" s="13"/>
      <c r="G153" s="13"/>
      <c r="H153" s="13" t="s">
        <v>27</v>
      </c>
      <c r="I153" s="12"/>
      <c r="J153" s="13"/>
      <c r="K153" s="13"/>
      <c r="L153" s="13"/>
      <c r="M153" s="11"/>
      <c r="N153" s="11"/>
      <c r="O153" s="11"/>
      <c r="P153" s="32" t="s">
        <v>380</v>
      </c>
      <c r="Q153" s="33" t="s">
        <v>35</v>
      </c>
      <c r="R153" s="33" t="s">
        <v>36</v>
      </c>
      <c r="S153" s="33" t="s">
        <v>84</v>
      </c>
      <c r="T153" s="33" t="s">
        <v>84</v>
      </c>
      <c r="U153" s="4"/>
      <c r="V153" s="4"/>
      <c r="W153" s="13"/>
      <c r="X153" s="11"/>
      <c r="Y153" s="3"/>
      <c r="Z153" s="3"/>
      <c r="AA153" s="31"/>
    </row>
    <row r="154" spans="1:27" ht="27.75" customHeight="1" x14ac:dyDescent="0.2">
      <c r="A154" s="244"/>
      <c r="B154" s="13"/>
      <c r="C154" s="13"/>
      <c r="D154" s="13"/>
      <c r="E154" s="13"/>
      <c r="F154" s="13"/>
      <c r="G154" s="13"/>
      <c r="H154" s="13" t="s">
        <v>27</v>
      </c>
      <c r="I154" s="12"/>
      <c r="J154" s="13"/>
      <c r="K154" s="13"/>
      <c r="L154" s="13"/>
      <c r="M154" s="11"/>
      <c r="N154" s="11"/>
      <c r="O154" s="11"/>
      <c r="P154" s="36" t="s">
        <v>381</v>
      </c>
      <c r="Q154" s="37" t="s">
        <v>35</v>
      </c>
      <c r="R154" s="37" t="s">
        <v>36</v>
      </c>
      <c r="S154" s="37" t="s">
        <v>84</v>
      </c>
      <c r="T154" s="37" t="s">
        <v>84</v>
      </c>
      <c r="U154" s="4"/>
      <c r="V154" s="4"/>
      <c r="W154" s="13"/>
      <c r="X154" s="11"/>
      <c r="Y154" s="3"/>
      <c r="Z154" s="3"/>
      <c r="AA154" s="31"/>
    </row>
    <row r="155" spans="1:27" ht="27.75" customHeight="1" x14ac:dyDescent="0.2">
      <c r="A155" s="14">
        <v>43</v>
      </c>
      <c r="B155" s="13" t="s">
        <v>382</v>
      </c>
      <c r="C155" s="13" t="s">
        <v>27</v>
      </c>
      <c r="D155" s="13" t="s">
        <v>383</v>
      </c>
      <c r="E155" s="13" t="s">
        <v>29</v>
      </c>
      <c r="F155" s="13" t="s">
        <v>166</v>
      </c>
      <c r="G155" s="13" t="s">
        <v>30</v>
      </c>
      <c r="H155" s="13" t="s">
        <v>27</v>
      </c>
      <c r="I155" s="12">
        <v>39251</v>
      </c>
      <c r="J155" s="13" t="s">
        <v>384</v>
      </c>
      <c r="K155" s="13" t="s">
        <v>385</v>
      </c>
      <c r="L155" s="13" t="s">
        <v>386</v>
      </c>
      <c r="M155" s="11">
        <v>5</v>
      </c>
      <c r="N155" s="11">
        <v>5</v>
      </c>
      <c r="O155" s="11">
        <v>0</v>
      </c>
      <c r="P155" s="27" t="s">
        <v>387</v>
      </c>
      <c r="Q155" s="28" t="s">
        <v>57</v>
      </c>
      <c r="R155" s="28" t="s">
        <v>58</v>
      </c>
      <c r="S155" s="28" t="s">
        <v>58</v>
      </c>
      <c r="T155" s="28" t="s">
        <v>58</v>
      </c>
      <c r="U155" s="4" t="s">
        <v>84</v>
      </c>
      <c r="V155" s="4" t="s">
        <v>84</v>
      </c>
      <c r="W155" s="13" t="s">
        <v>27</v>
      </c>
      <c r="X155" s="11" t="s">
        <v>140</v>
      </c>
      <c r="Y155" s="3" t="s">
        <v>141</v>
      </c>
      <c r="Z155" s="3"/>
      <c r="AA155" s="1" t="s">
        <v>388</v>
      </c>
    </row>
    <row r="156" spans="1:27" ht="27.75" customHeight="1" x14ac:dyDescent="0.2">
      <c r="A156" s="14"/>
      <c r="B156" s="13"/>
      <c r="C156" s="13"/>
      <c r="D156" s="13"/>
      <c r="E156" s="13"/>
      <c r="F156" s="13"/>
      <c r="G156" s="13"/>
      <c r="H156" s="13" t="s">
        <v>27</v>
      </c>
      <c r="I156" s="12"/>
      <c r="J156" s="13"/>
      <c r="K156" s="13"/>
      <c r="L156" s="13"/>
      <c r="M156" s="11"/>
      <c r="N156" s="11"/>
      <c r="O156" s="11"/>
      <c r="P156" s="32" t="s">
        <v>139</v>
      </c>
      <c r="Q156" s="33" t="s">
        <v>35</v>
      </c>
      <c r="R156" s="33" t="s">
        <v>36</v>
      </c>
      <c r="S156" s="33" t="s">
        <v>84</v>
      </c>
      <c r="T156" s="33" t="s">
        <v>84</v>
      </c>
      <c r="U156" s="4"/>
      <c r="V156" s="4"/>
      <c r="W156" s="13"/>
      <c r="X156" s="11"/>
      <c r="Y156" s="3"/>
      <c r="Z156" s="3"/>
      <c r="AA156" s="1"/>
    </row>
    <row r="157" spans="1:27" ht="27.75" customHeight="1" x14ac:dyDescent="0.2">
      <c r="A157" s="14"/>
      <c r="B157" s="13"/>
      <c r="C157" s="13"/>
      <c r="D157" s="13"/>
      <c r="E157" s="13"/>
      <c r="F157" s="13"/>
      <c r="G157" s="13"/>
      <c r="H157" s="13" t="s">
        <v>27</v>
      </c>
      <c r="I157" s="12"/>
      <c r="J157" s="13"/>
      <c r="K157" s="13"/>
      <c r="L157" s="13"/>
      <c r="M157" s="11"/>
      <c r="N157" s="11"/>
      <c r="O157" s="11"/>
      <c r="P157" s="32" t="s">
        <v>389</v>
      </c>
      <c r="Q157" s="33" t="s">
        <v>44</v>
      </c>
      <c r="R157" s="33" t="s">
        <v>36</v>
      </c>
      <c r="S157" s="33" t="s">
        <v>84</v>
      </c>
      <c r="T157" s="33" t="s">
        <v>84</v>
      </c>
      <c r="U157" s="4"/>
      <c r="V157" s="4"/>
      <c r="W157" s="13"/>
      <c r="X157" s="11"/>
      <c r="Y157" s="3"/>
      <c r="Z157" s="3"/>
      <c r="AA157" s="1"/>
    </row>
    <row r="158" spans="1:27" ht="27.75" customHeight="1" x14ac:dyDescent="0.2">
      <c r="A158" s="14"/>
      <c r="B158" s="13"/>
      <c r="C158" s="13"/>
      <c r="D158" s="13"/>
      <c r="E158" s="13"/>
      <c r="F158" s="13"/>
      <c r="G158" s="13"/>
      <c r="H158" s="13" t="s">
        <v>27</v>
      </c>
      <c r="I158" s="12"/>
      <c r="J158" s="13"/>
      <c r="K158" s="13"/>
      <c r="L158" s="13"/>
      <c r="M158" s="11"/>
      <c r="N158" s="11"/>
      <c r="O158" s="11"/>
      <c r="P158" s="32" t="s">
        <v>390</v>
      </c>
      <c r="Q158" s="33" t="s">
        <v>35</v>
      </c>
      <c r="R158" s="33" t="s">
        <v>36</v>
      </c>
      <c r="S158" s="33" t="s">
        <v>84</v>
      </c>
      <c r="T158" s="33" t="s">
        <v>84</v>
      </c>
      <c r="U158" s="4"/>
      <c r="V158" s="4"/>
      <c r="W158" s="13"/>
      <c r="X158" s="11"/>
      <c r="Y158" s="3"/>
      <c r="Z158" s="3"/>
      <c r="AA158" s="1"/>
    </row>
    <row r="159" spans="1:27" ht="27.75" customHeight="1" x14ac:dyDescent="0.2">
      <c r="A159" s="14"/>
      <c r="B159" s="13"/>
      <c r="C159" s="13"/>
      <c r="D159" s="13"/>
      <c r="E159" s="13"/>
      <c r="F159" s="13"/>
      <c r="G159" s="13"/>
      <c r="H159" s="13" t="s">
        <v>27</v>
      </c>
      <c r="I159" s="12"/>
      <c r="J159" s="13"/>
      <c r="K159" s="13"/>
      <c r="L159" s="13"/>
      <c r="M159" s="11"/>
      <c r="N159" s="11"/>
      <c r="O159" s="11"/>
      <c r="P159" s="43" t="s">
        <v>391</v>
      </c>
      <c r="Q159" s="44" t="s">
        <v>57</v>
      </c>
      <c r="R159" s="44" t="s">
        <v>58</v>
      </c>
      <c r="S159" s="44" t="s">
        <v>58</v>
      </c>
      <c r="T159" s="44" t="s">
        <v>58</v>
      </c>
      <c r="U159" s="4"/>
      <c r="V159" s="4"/>
      <c r="W159" s="13"/>
      <c r="X159" s="11"/>
      <c r="Y159" s="3"/>
      <c r="Z159" s="3"/>
      <c r="AA159" s="1"/>
    </row>
    <row r="160" spans="1:27" ht="27.75" customHeight="1" x14ac:dyDescent="0.2">
      <c r="A160" s="244">
        <v>44</v>
      </c>
      <c r="B160" s="13" t="s">
        <v>392</v>
      </c>
      <c r="C160" s="13" t="s">
        <v>27</v>
      </c>
      <c r="D160" s="13" t="s">
        <v>393</v>
      </c>
      <c r="E160" s="13" t="s">
        <v>29</v>
      </c>
      <c r="F160" s="13" t="s">
        <v>197</v>
      </c>
      <c r="G160" s="13" t="s">
        <v>116</v>
      </c>
      <c r="H160" s="13" t="s">
        <v>27</v>
      </c>
      <c r="I160" s="12">
        <v>39405</v>
      </c>
      <c r="J160" s="13" t="s">
        <v>394</v>
      </c>
      <c r="K160" s="13" t="s">
        <v>395</v>
      </c>
      <c r="L160" s="13" t="s">
        <v>150</v>
      </c>
      <c r="M160" s="11">
        <v>10</v>
      </c>
      <c r="N160" s="11">
        <v>4</v>
      </c>
      <c r="O160" s="11">
        <v>6</v>
      </c>
      <c r="P160" s="61" t="s">
        <v>396</v>
      </c>
      <c r="Q160" s="62" t="s">
        <v>57</v>
      </c>
      <c r="R160" s="62" t="s">
        <v>58</v>
      </c>
      <c r="S160" s="62" t="s">
        <v>58</v>
      </c>
      <c r="T160" s="62" t="s">
        <v>58</v>
      </c>
      <c r="U160" s="10" t="s">
        <v>37</v>
      </c>
      <c r="V160" s="10" t="s">
        <v>38</v>
      </c>
      <c r="W160" s="13" t="s">
        <v>397</v>
      </c>
      <c r="X160" s="11" t="s">
        <v>41</v>
      </c>
      <c r="Y160" s="3" t="s">
        <v>398</v>
      </c>
      <c r="Z160" s="3"/>
      <c r="AA160" s="31"/>
    </row>
    <row r="161" spans="1:27" ht="27.75" customHeight="1" x14ac:dyDescent="0.2">
      <c r="A161" s="244"/>
      <c r="B161" s="13"/>
      <c r="C161" s="13"/>
      <c r="D161" s="13"/>
      <c r="E161" s="13"/>
      <c r="F161" s="13"/>
      <c r="G161" s="13"/>
      <c r="H161" s="13" t="s">
        <v>27</v>
      </c>
      <c r="I161" s="12"/>
      <c r="J161" s="13"/>
      <c r="K161" s="13"/>
      <c r="L161" s="13"/>
      <c r="M161" s="11"/>
      <c r="N161" s="11"/>
      <c r="O161" s="11"/>
      <c r="P161" s="32" t="s">
        <v>399</v>
      </c>
      <c r="Q161" s="33" t="s">
        <v>152</v>
      </c>
      <c r="R161" s="33" t="s">
        <v>58</v>
      </c>
      <c r="S161" s="33" t="s">
        <v>58</v>
      </c>
      <c r="T161" s="33" t="s">
        <v>58</v>
      </c>
      <c r="U161" s="10"/>
      <c r="V161" s="10"/>
      <c r="W161" s="13"/>
      <c r="X161" s="11"/>
      <c r="Y161" s="3"/>
      <c r="Z161" s="3"/>
      <c r="AA161" s="31"/>
    </row>
    <row r="162" spans="1:27" ht="27.75" customHeight="1" x14ac:dyDescent="0.2">
      <c r="A162" s="244"/>
      <c r="B162" s="13"/>
      <c r="C162" s="13"/>
      <c r="D162" s="13"/>
      <c r="E162" s="13"/>
      <c r="F162" s="13"/>
      <c r="G162" s="13"/>
      <c r="H162" s="13" t="s">
        <v>27</v>
      </c>
      <c r="I162" s="12"/>
      <c r="J162" s="13"/>
      <c r="K162" s="13"/>
      <c r="L162" s="13"/>
      <c r="M162" s="11"/>
      <c r="N162" s="11"/>
      <c r="O162" s="11"/>
      <c r="P162" s="32" t="s">
        <v>400</v>
      </c>
      <c r="Q162" s="33" t="s">
        <v>152</v>
      </c>
      <c r="R162" s="33" t="s">
        <v>58</v>
      </c>
      <c r="S162" s="33" t="s">
        <v>58</v>
      </c>
      <c r="T162" s="33" t="s">
        <v>58</v>
      </c>
      <c r="U162" s="10"/>
      <c r="V162" s="10"/>
      <c r="W162" s="13"/>
      <c r="X162" s="11"/>
      <c r="Y162" s="3"/>
      <c r="Z162" s="3"/>
      <c r="AA162" s="31"/>
    </row>
    <row r="163" spans="1:27" ht="27.75" customHeight="1" x14ac:dyDescent="0.2">
      <c r="A163" s="244"/>
      <c r="B163" s="13"/>
      <c r="C163" s="13"/>
      <c r="D163" s="13"/>
      <c r="E163" s="13"/>
      <c r="F163" s="13"/>
      <c r="G163" s="13"/>
      <c r="H163" s="13" t="s">
        <v>27</v>
      </c>
      <c r="I163" s="12"/>
      <c r="J163" s="13"/>
      <c r="K163" s="13"/>
      <c r="L163" s="13"/>
      <c r="M163" s="11"/>
      <c r="N163" s="11"/>
      <c r="O163" s="11"/>
      <c r="P163" s="32" t="s">
        <v>401</v>
      </c>
      <c r="Q163" s="33" t="s">
        <v>57</v>
      </c>
      <c r="R163" s="33" t="s">
        <v>58</v>
      </c>
      <c r="S163" s="33" t="s">
        <v>58</v>
      </c>
      <c r="T163" s="33" t="s">
        <v>58</v>
      </c>
      <c r="U163" s="10"/>
      <c r="V163" s="10"/>
      <c r="W163" s="13"/>
      <c r="X163" s="11"/>
      <c r="Y163" s="3"/>
      <c r="Z163" s="3"/>
      <c r="AA163" s="31"/>
    </row>
    <row r="164" spans="1:27" ht="27.75" customHeight="1" x14ac:dyDescent="0.2">
      <c r="A164" s="244"/>
      <c r="B164" s="13"/>
      <c r="C164" s="13"/>
      <c r="D164" s="13"/>
      <c r="E164" s="13"/>
      <c r="F164" s="13"/>
      <c r="G164" s="13"/>
      <c r="H164" s="13" t="s">
        <v>27</v>
      </c>
      <c r="I164" s="12"/>
      <c r="J164" s="13"/>
      <c r="K164" s="13"/>
      <c r="L164" s="13"/>
      <c r="M164" s="11"/>
      <c r="N164" s="11"/>
      <c r="O164" s="11"/>
      <c r="P164" s="32" t="s">
        <v>402</v>
      </c>
      <c r="Q164" s="33" t="s">
        <v>57</v>
      </c>
      <c r="R164" s="33" t="s">
        <v>58</v>
      </c>
      <c r="S164" s="33" t="s">
        <v>58</v>
      </c>
      <c r="T164" s="33" t="s">
        <v>58</v>
      </c>
      <c r="U164" s="10"/>
      <c r="V164" s="10"/>
      <c r="W164" s="13"/>
      <c r="X164" s="11"/>
      <c r="Y164" s="3"/>
      <c r="Z164" s="3"/>
      <c r="AA164" s="31"/>
    </row>
    <row r="165" spans="1:27" ht="27.75" customHeight="1" x14ac:dyDescent="0.2">
      <c r="A165" s="244"/>
      <c r="B165" s="13"/>
      <c r="C165" s="13"/>
      <c r="D165" s="13"/>
      <c r="E165" s="13"/>
      <c r="F165" s="13"/>
      <c r="G165" s="13"/>
      <c r="H165" s="13" t="s">
        <v>27</v>
      </c>
      <c r="I165" s="12"/>
      <c r="J165" s="13"/>
      <c r="K165" s="13"/>
      <c r="L165" s="13"/>
      <c r="M165" s="11"/>
      <c r="N165" s="11"/>
      <c r="O165" s="11"/>
      <c r="P165" s="32" t="s">
        <v>403</v>
      </c>
      <c r="Q165" s="33" t="s">
        <v>35</v>
      </c>
      <c r="R165" s="33" t="s">
        <v>36</v>
      </c>
      <c r="S165" s="33" t="s">
        <v>37</v>
      </c>
      <c r="T165" s="33" t="s">
        <v>38</v>
      </c>
      <c r="U165" s="10"/>
      <c r="V165" s="10"/>
      <c r="W165" s="13"/>
      <c r="X165" s="11"/>
      <c r="Y165" s="3"/>
      <c r="Z165" s="3"/>
      <c r="AA165" s="31"/>
    </row>
    <row r="166" spans="1:27" ht="27.75" customHeight="1" x14ac:dyDescent="0.2">
      <c r="A166" s="244"/>
      <c r="B166" s="13"/>
      <c r="C166" s="13"/>
      <c r="D166" s="13"/>
      <c r="E166" s="13"/>
      <c r="F166" s="13"/>
      <c r="G166" s="13"/>
      <c r="H166" s="13" t="s">
        <v>27</v>
      </c>
      <c r="I166" s="12"/>
      <c r="J166" s="13"/>
      <c r="K166" s="13"/>
      <c r="L166" s="13"/>
      <c r="M166" s="11"/>
      <c r="N166" s="11"/>
      <c r="O166" s="11"/>
      <c r="P166" s="32" t="s">
        <v>404</v>
      </c>
      <c r="Q166" s="33" t="s">
        <v>152</v>
      </c>
      <c r="R166" s="33" t="s">
        <v>58</v>
      </c>
      <c r="S166" s="33" t="s">
        <v>58</v>
      </c>
      <c r="T166" s="33" t="s">
        <v>58</v>
      </c>
      <c r="U166" s="10"/>
      <c r="V166" s="10"/>
      <c r="W166" s="13"/>
      <c r="X166" s="11"/>
      <c r="Y166" s="3"/>
      <c r="Z166" s="3"/>
      <c r="AA166" s="31"/>
    </row>
    <row r="167" spans="1:27" ht="27.75" customHeight="1" x14ac:dyDescent="0.2">
      <c r="A167" s="244"/>
      <c r="B167" s="13"/>
      <c r="C167" s="13"/>
      <c r="D167" s="13"/>
      <c r="E167" s="13"/>
      <c r="F167" s="13"/>
      <c r="G167" s="13"/>
      <c r="H167" s="13" t="s">
        <v>27</v>
      </c>
      <c r="I167" s="12"/>
      <c r="J167" s="13"/>
      <c r="K167" s="13"/>
      <c r="L167" s="13"/>
      <c r="M167" s="11"/>
      <c r="N167" s="11"/>
      <c r="O167" s="11"/>
      <c r="P167" s="32" t="s">
        <v>405</v>
      </c>
      <c r="Q167" s="33" t="s">
        <v>57</v>
      </c>
      <c r="R167" s="33" t="s">
        <v>58</v>
      </c>
      <c r="S167" s="33" t="s">
        <v>58</v>
      </c>
      <c r="T167" s="33" t="s">
        <v>58</v>
      </c>
      <c r="U167" s="7" t="s">
        <v>48</v>
      </c>
      <c r="V167" s="7" t="s">
        <v>48</v>
      </c>
      <c r="W167" s="13"/>
      <c r="X167" s="11"/>
      <c r="Y167" s="3"/>
      <c r="Z167" s="3"/>
      <c r="AA167" s="31"/>
    </row>
    <row r="168" spans="1:27" ht="27.75" customHeight="1" x14ac:dyDescent="0.2">
      <c r="A168" s="244"/>
      <c r="B168" s="13"/>
      <c r="C168" s="13"/>
      <c r="D168" s="13"/>
      <c r="E168" s="13"/>
      <c r="F168" s="13"/>
      <c r="G168" s="13"/>
      <c r="H168" s="13" t="s">
        <v>27</v>
      </c>
      <c r="I168" s="12"/>
      <c r="J168" s="13"/>
      <c r="K168" s="13"/>
      <c r="L168" s="13"/>
      <c r="M168" s="11"/>
      <c r="N168" s="11"/>
      <c r="O168" s="11"/>
      <c r="P168" s="32" t="s">
        <v>406</v>
      </c>
      <c r="Q168" s="33" t="s">
        <v>35</v>
      </c>
      <c r="R168" s="33" t="s">
        <v>36</v>
      </c>
      <c r="S168" s="33" t="s">
        <v>48</v>
      </c>
      <c r="T168" s="33" t="s">
        <v>48</v>
      </c>
      <c r="U168" s="7"/>
      <c r="V168" s="7"/>
      <c r="W168" s="13"/>
      <c r="X168" s="11"/>
      <c r="Y168" s="3"/>
      <c r="Z168" s="3"/>
      <c r="AA168" s="31"/>
    </row>
    <row r="169" spans="1:27" ht="27.75" customHeight="1" x14ac:dyDescent="0.2">
      <c r="A169" s="244"/>
      <c r="B169" s="13"/>
      <c r="C169" s="13"/>
      <c r="D169" s="13"/>
      <c r="E169" s="13"/>
      <c r="F169" s="13"/>
      <c r="G169" s="13"/>
      <c r="H169" s="13" t="s">
        <v>27</v>
      </c>
      <c r="I169" s="12"/>
      <c r="J169" s="13"/>
      <c r="K169" s="13"/>
      <c r="L169" s="13"/>
      <c r="M169" s="11"/>
      <c r="N169" s="11"/>
      <c r="O169" s="11"/>
      <c r="P169" s="36" t="s">
        <v>407</v>
      </c>
      <c r="Q169" s="37" t="s">
        <v>408</v>
      </c>
      <c r="R169" s="37" t="s">
        <v>58</v>
      </c>
      <c r="S169" s="37" t="s">
        <v>58</v>
      </c>
      <c r="T169" s="37" t="s">
        <v>58</v>
      </c>
      <c r="U169" s="7"/>
      <c r="V169" s="7"/>
      <c r="W169" s="13"/>
      <c r="X169" s="11"/>
      <c r="Y169" s="3"/>
      <c r="Z169" s="3"/>
      <c r="AA169" s="31"/>
    </row>
    <row r="170" spans="1:27" ht="27.75" customHeight="1" x14ac:dyDescent="0.2">
      <c r="A170" s="14">
        <v>45</v>
      </c>
      <c r="B170" s="13" t="s">
        <v>409</v>
      </c>
      <c r="C170" s="13" t="s">
        <v>27</v>
      </c>
      <c r="D170" s="13" t="s">
        <v>410</v>
      </c>
      <c r="E170" s="13" t="s">
        <v>29</v>
      </c>
      <c r="F170" s="13" t="s">
        <v>90</v>
      </c>
      <c r="G170" s="13" t="s">
        <v>30</v>
      </c>
      <c r="H170" s="13" t="s">
        <v>27</v>
      </c>
      <c r="I170" s="12">
        <v>39430</v>
      </c>
      <c r="J170" s="5" t="s">
        <v>411</v>
      </c>
      <c r="K170" s="13" t="s">
        <v>412</v>
      </c>
      <c r="L170" s="13" t="s">
        <v>413</v>
      </c>
      <c r="M170" s="11">
        <v>8</v>
      </c>
      <c r="N170" s="11">
        <v>3</v>
      </c>
      <c r="O170" s="11">
        <v>5</v>
      </c>
      <c r="P170" s="27" t="s">
        <v>414</v>
      </c>
      <c r="Q170" s="28" t="s">
        <v>57</v>
      </c>
      <c r="R170" s="28" t="s">
        <v>58</v>
      </c>
      <c r="S170" s="28" t="s">
        <v>58</v>
      </c>
      <c r="T170" s="28" t="s">
        <v>58</v>
      </c>
      <c r="U170" s="10" t="s">
        <v>37</v>
      </c>
      <c r="V170" s="10" t="s">
        <v>38</v>
      </c>
      <c r="W170" s="13" t="s">
        <v>27</v>
      </c>
      <c r="X170" s="11" t="s">
        <v>41</v>
      </c>
      <c r="Y170" s="3" t="s">
        <v>54</v>
      </c>
      <c r="Z170" s="3"/>
      <c r="AA170" s="31"/>
    </row>
    <row r="171" spans="1:27" ht="27.75" customHeight="1" x14ac:dyDescent="0.2">
      <c r="A171" s="14"/>
      <c r="B171" s="13"/>
      <c r="C171" s="13"/>
      <c r="D171" s="13"/>
      <c r="E171" s="13"/>
      <c r="F171" s="13"/>
      <c r="G171" s="13"/>
      <c r="H171" s="13" t="s">
        <v>27</v>
      </c>
      <c r="I171" s="12"/>
      <c r="J171" s="5"/>
      <c r="K171" s="5"/>
      <c r="L171" s="5"/>
      <c r="M171" s="11"/>
      <c r="N171" s="11"/>
      <c r="O171" s="11"/>
      <c r="P171" s="32" t="s">
        <v>415</v>
      </c>
      <c r="Q171" s="33" t="s">
        <v>35</v>
      </c>
      <c r="R171" s="33" t="s">
        <v>36</v>
      </c>
      <c r="S171" s="33" t="s">
        <v>37</v>
      </c>
      <c r="T171" s="33" t="s">
        <v>38</v>
      </c>
      <c r="U171" s="10"/>
      <c r="V171" s="10"/>
      <c r="W171" s="13"/>
      <c r="X171" s="11"/>
      <c r="Y171" s="3"/>
      <c r="Z171" s="3"/>
      <c r="AA171" s="31"/>
    </row>
    <row r="172" spans="1:27" ht="27.75" customHeight="1" x14ac:dyDescent="0.2">
      <c r="A172" s="14"/>
      <c r="B172" s="13"/>
      <c r="C172" s="13"/>
      <c r="D172" s="13"/>
      <c r="E172" s="13"/>
      <c r="F172" s="13"/>
      <c r="G172" s="13"/>
      <c r="H172" s="13" t="s">
        <v>27</v>
      </c>
      <c r="I172" s="12"/>
      <c r="J172" s="5"/>
      <c r="K172" s="5"/>
      <c r="L172" s="5"/>
      <c r="M172" s="11"/>
      <c r="N172" s="11"/>
      <c r="O172" s="11"/>
      <c r="P172" s="32" t="s">
        <v>416</v>
      </c>
      <c r="Q172" s="33" t="s">
        <v>35</v>
      </c>
      <c r="R172" s="33" t="s">
        <v>36</v>
      </c>
      <c r="S172" s="33" t="s">
        <v>37</v>
      </c>
      <c r="T172" s="33" t="s">
        <v>38</v>
      </c>
      <c r="U172" s="243" t="s">
        <v>48</v>
      </c>
      <c r="V172" s="243" t="s">
        <v>48</v>
      </c>
      <c r="W172" s="13"/>
      <c r="X172" s="11"/>
      <c r="Y172" s="3"/>
      <c r="Z172" s="3"/>
      <c r="AA172" s="31"/>
    </row>
    <row r="173" spans="1:27" ht="27.75" customHeight="1" x14ac:dyDescent="0.2">
      <c r="A173" s="14"/>
      <c r="B173" s="13"/>
      <c r="C173" s="13"/>
      <c r="D173" s="13"/>
      <c r="E173" s="13"/>
      <c r="F173" s="13"/>
      <c r="G173" s="13"/>
      <c r="H173" s="13" t="s">
        <v>27</v>
      </c>
      <c r="I173" s="12"/>
      <c r="J173" s="5"/>
      <c r="K173" s="5"/>
      <c r="L173" s="5"/>
      <c r="M173" s="11"/>
      <c r="N173" s="11"/>
      <c r="O173" s="11"/>
      <c r="P173" s="32" t="s">
        <v>417</v>
      </c>
      <c r="Q173" s="33" t="s">
        <v>35</v>
      </c>
      <c r="R173" s="33" t="s">
        <v>36</v>
      </c>
      <c r="S173" s="33" t="s">
        <v>48</v>
      </c>
      <c r="T173" s="33" t="s">
        <v>48</v>
      </c>
      <c r="U173" s="243"/>
      <c r="V173" s="243"/>
      <c r="W173" s="13"/>
      <c r="X173" s="11"/>
      <c r="Y173" s="3"/>
      <c r="Z173" s="3"/>
      <c r="AA173" s="31"/>
    </row>
    <row r="174" spans="1:27" ht="27.75" customHeight="1" x14ac:dyDescent="0.2">
      <c r="A174" s="14"/>
      <c r="B174" s="13"/>
      <c r="C174" s="13"/>
      <c r="D174" s="13"/>
      <c r="E174" s="13"/>
      <c r="F174" s="13"/>
      <c r="G174" s="13"/>
      <c r="H174" s="13" t="s">
        <v>27</v>
      </c>
      <c r="I174" s="12"/>
      <c r="J174" s="5"/>
      <c r="K174" s="5"/>
      <c r="L174" s="5"/>
      <c r="M174" s="11"/>
      <c r="N174" s="11"/>
      <c r="O174" s="11"/>
      <c r="P174" s="32" t="s">
        <v>287</v>
      </c>
      <c r="Q174" s="33" t="s">
        <v>35</v>
      </c>
      <c r="R174" s="33" t="s">
        <v>36</v>
      </c>
      <c r="S174" s="33" t="s">
        <v>37</v>
      </c>
      <c r="T174" s="33" t="s">
        <v>38</v>
      </c>
      <c r="U174" s="7" t="s">
        <v>169</v>
      </c>
      <c r="V174" s="243" t="s">
        <v>169</v>
      </c>
      <c r="W174" s="13"/>
      <c r="X174" s="11"/>
      <c r="Y174" s="3"/>
      <c r="Z174" s="3"/>
      <c r="AA174" s="31"/>
    </row>
    <row r="175" spans="1:27" ht="27.75" customHeight="1" x14ac:dyDescent="0.2">
      <c r="A175" s="14"/>
      <c r="B175" s="13"/>
      <c r="C175" s="13"/>
      <c r="D175" s="13"/>
      <c r="E175" s="13"/>
      <c r="F175" s="13"/>
      <c r="G175" s="13"/>
      <c r="H175" s="13" t="s">
        <v>27</v>
      </c>
      <c r="I175" s="12"/>
      <c r="J175" s="5"/>
      <c r="K175" s="5"/>
      <c r="L175" s="5"/>
      <c r="M175" s="11"/>
      <c r="N175" s="11"/>
      <c r="O175" s="11"/>
      <c r="P175" s="32" t="s">
        <v>418</v>
      </c>
      <c r="Q175" s="33" t="s">
        <v>35</v>
      </c>
      <c r="R175" s="33" t="s">
        <v>36</v>
      </c>
      <c r="S175" s="33" t="s">
        <v>169</v>
      </c>
      <c r="T175" s="33" t="s">
        <v>169</v>
      </c>
      <c r="U175" s="7"/>
      <c r="V175" s="243"/>
      <c r="W175" s="13"/>
      <c r="X175" s="11"/>
      <c r="Y175" s="3"/>
      <c r="Z175" s="3"/>
      <c r="AA175" s="31"/>
    </row>
    <row r="176" spans="1:27" ht="27.75" customHeight="1" x14ac:dyDescent="0.2">
      <c r="A176" s="14"/>
      <c r="B176" s="13"/>
      <c r="C176" s="13"/>
      <c r="D176" s="13"/>
      <c r="E176" s="13"/>
      <c r="F176" s="13"/>
      <c r="G176" s="13"/>
      <c r="H176" s="13" t="s">
        <v>27</v>
      </c>
      <c r="I176" s="12"/>
      <c r="J176" s="5"/>
      <c r="K176" s="5"/>
      <c r="L176" s="5"/>
      <c r="M176" s="11"/>
      <c r="N176" s="11"/>
      <c r="O176" s="11"/>
      <c r="P176" s="32" t="s">
        <v>193</v>
      </c>
      <c r="Q176" s="33" t="s">
        <v>35</v>
      </c>
      <c r="R176" s="33" t="s">
        <v>36</v>
      </c>
      <c r="S176" s="33" t="s">
        <v>37</v>
      </c>
      <c r="T176" s="33" t="s">
        <v>38</v>
      </c>
      <c r="U176" s="7"/>
      <c r="V176" s="7" t="s">
        <v>48</v>
      </c>
      <c r="W176" s="13"/>
      <c r="X176" s="11"/>
      <c r="Y176" s="3"/>
      <c r="Z176" s="3"/>
      <c r="AA176" s="31"/>
    </row>
    <row r="177" spans="1:27" ht="27.75" customHeight="1" x14ac:dyDescent="0.2">
      <c r="A177" s="14"/>
      <c r="B177" s="13"/>
      <c r="C177" s="13"/>
      <c r="D177" s="13"/>
      <c r="E177" s="13"/>
      <c r="F177" s="13"/>
      <c r="G177" s="13"/>
      <c r="H177" s="13" t="s">
        <v>27</v>
      </c>
      <c r="I177" s="12"/>
      <c r="J177" s="5"/>
      <c r="K177" s="5"/>
      <c r="L177" s="5"/>
      <c r="M177" s="11"/>
      <c r="N177" s="11"/>
      <c r="O177" s="11"/>
      <c r="P177" s="43" t="s">
        <v>47</v>
      </c>
      <c r="Q177" s="44" t="s">
        <v>35</v>
      </c>
      <c r="R177" s="44" t="s">
        <v>36</v>
      </c>
      <c r="S177" s="44" t="s">
        <v>48</v>
      </c>
      <c r="T177" s="44" t="s">
        <v>48</v>
      </c>
      <c r="U177" s="7"/>
      <c r="V177" s="7"/>
      <c r="W177" s="13"/>
      <c r="X177" s="11"/>
      <c r="Y177" s="3"/>
      <c r="Z177" s="3"/>
      <c r="AA177" s="31"/>
    </row>
    <row r="178" spans="1:27" ht="27.75" customHeight="1" x14ac:dyDescent="0.2">
      <c r="A178" s="244">
        <v>46</v>
      </c>
      <c r="B178" s="13" t="s">
        <v>409</v>
      </c>
      <c r="C178" s="13" t="s">
        <v>27</v>
      </c>
      <c r="D178" s="13" t="s">
        <v>419</v>
      </c>
      <c r="E178" s="13" t="s">
        <v>29</v>
      </c>
      <c r="F178" s="13" t="s">
        <v>166</v>
      </c>
      <c r="G178" s="13" t="s">
        <v>30</v>
      </c>
      <c r="H178" s="13" t="s">
        <v>27</v>
      </c>
      <c r="I178" s="12">
        <v>39434</v>
      </c>
      <c r="J178" s="13" t="s">
        <v>420</v>
      </c>
      <c r="K178" s="13" t="s">
        <v>421</v>
      </c>
      <c r="L178" s="13" t="s">
        <v>33</v>
      </c>
      <c r="M178" s="11">
        <v>5</v>
      </c>
      <c r="N178" s="11">
        <v>2</v>
      </c>
      <c r="O178" s="11">
        <v>3</v>
      </c>
      <c r="P178" s="61" t="s">
        <v>422</v>
      </c>
      <c r="Q178" s="62" t="s">
        <v>35</v>
      </c>
      <c r="R178" s="62" t="s">
        <v>36</v>
      </c>
      <c r="S178" s="62" t="s">
        <v>48</v>
      </c>
      <c r="T178" s="62" t="s">
        <v>48</v>
      </c>
      <c r="U178" s="10" t="s">
        <v>48</v>
      </c>
      <c r="V178" s="10" t="s">
        <v>48</v>
      </c>
      <c r="W178" s="13" t="s">
        <v>27</v>
      </c>
      <c r="X178" s="11" t="s">
        <v>185</v>
      </c>
      <c r="Y178" s="3" t="s">
        <v>194</v>
      </c>
      <c r="Z178" s="3"/>
      <c r="AA178" s="31"/>
    </row>
    <row r="179" spans="1:27" ht="27.75" customHeight="1" x14ac:dyDescent="0.2">
      <c r="A179" s="244"/>
      <c r="B179" s="13"/>
      <c r="C179" s="13"/>
      <c r="D179" s="13"/>
      <c r="E179" s="13"/>
      <c r="F179" s="13"/>
      <c r="G179" s="13"/>
      <c r="H179" s="13" t="s">
        <v>27</v>
      </c>
      <c r="I179" s="12"/>
      <c r="J179" s="13"/>
      <c r="K179" s="13"/>
      <c r="L179" s="13"/>
      <c r="M179" s="11"/>
      <c r="N179" s="11"/>
      <c r="O179" s="11"/>
      <c r="P179" s="32" t="s">
        <v>423</v>
      </c>
      <c r="Q179" s="33" t="s">
        <v>35</v>
      </c>
      <c r="R179" s="33" t="s">
        <v>36</v>
      </c>
      <c r="S179" s="33" t="s">
        <v>37</v>
      </c>
      <c r="T179" s="33" t="s">
        <v>37</v>
      </c>
      <c r="U179" s="10"/>
      <c r="V179" s="10"/>
      <c r="W179" s="13"/>
      <c r="X179" s="11"/>
      <c r="Y179" s="3"/>
      <c r="Z179" s="3"/>
      <c r="AA179" s="31"/>
    </row>
    <row r="180" spans="1:27" ht="27.75" customHeight="1" x14ac:dyDescent="0.2">
      <c r="A180" s="244"/>
      <c r="B180" s="13"/>
      <c r="C180" s="13"/>
      <c r="D180" s="13"/>
      <c r="E180" s="13"/>
      <c r="F180" s="13"/>
      <c r="G180" s="13"/>
      <c r="H180" s="13" t="s">
        <v>27</v>
      </c>
      <c r="I180" s="12"/>
      <c r="J180" s="13"/>
      <c r="K180" s="13"/>
      <c r="L180" s="13"/>
      <c r="M180" s="11"/>
      <c r="N180" s="11"/>
      <c r="O180" s="11"/>
      <c r="P180" s="32" t="s">
        <v>424</v>
      </c>
      <c r="Q180" s="33" t="s">
        <v>35</v>
      </c>
      <c r="R180" s="33" t="s">
        <v>36</v>
      </c>
      <c r="S180" s="33" t="s">
        <v>37</v>
      </c>
      <c r="T180" s="33" t="s">
        <v>38</v>
      </c>
      <c r="U180" s="7" t="s">
        <v>37</v>
      </c>
      <c r="V180" s="243" t="s">
        <v>37</v>
      </c>
      <c r="W180" s="13"/>
      <c r="X180" s="11"/>
      <c r="Y180" s="3"/>
      <c r="Z180" s="3"/>
      <c r="AA180" s="31"/>
    </row>
    <row r="181" spans="1:27" ht="27.75" customHeight="1" x14ac:dyDescent="0.2">
      <c r="A181" s="244"/>
      <c r="B181" s="13"/>
      <c r="C181" s="13"/>
      <c r="D181" s="13"/>
      <c r="E181" s="13"/>
      <c r="F181" s="13"/>
      <c r="G181" s="13"/>
      <c r="H181" s="13" t="s">
        <v>27</v>
      </c>
      <c r="I181" s="12"/>
      <c r="J181" s="13"/>
      <c r="K181" s="13"/>
      <c r="L181" s="13"/>
      <c r="M181" s="11"/>
      <c r="N181" s="11"/>
      <c r="O181" s="11"/>
      <c r="P181" s="32" t="s">
        <v>425</v>
      </c>
      <c r="Q181" s="33" t="s">
        <v>57</v>
      </c>
      <c r="R181" s="33" t="s">
        <v>36</v>
      </c>
      <c r="S181" s="33" t="s">
        <v>37</v>
      </c>
      <c r="T181" s="33" t="s">
        <v>37</v>
      </c>
      <c r="U181" s="7"/>
      <c r="V181" s="243"/>
      <c r="W181" s="13"/>
      <c r="X181" s="11"/>
      <c r="Y181" s="3"/>
      <c r="Z181" s="3"/>
      <c r="AA181" s="31"/>
    </row>
    <row r="182" spans="1:27" ht="27.75" customHeight="1" x14ac:dyDescent="0.2">
      <c r="A182" s="244"/>
      <c r="B182" s="13"/>
      <c r="C182" s="13"/>
      <c r="D182" s="13"/>
      <c r="E182" s="13"/>
      <c r="F182" s="13"/>
      <c r="G182" s="13"/>
      <c r="H182" s="13" t="s">
        <v>27</v>
      </c>
      <c r="I182" s="12"/>
      <c r="J182" s="13"/>
      <c r="K182" s="13"/>
      <c r="L182" s="13"/>
      <c r="M182" s="11"/>
      <c r="N182" s="11"/>
      <c r="O182" s="11"/>
      <c r="P182" s="36" t="s">
        <v>426</v>
      </c>
      <c r="Q182" s="37" t="s">
        <v>57</v>
      </c>
      <c r="R182" s="37" t="s">
        <v>58</v>
      </c>
      <c r="S182" s="37" t="s">
        <v>58</v>
      </c>
      <c r="T182" s="37" t="s">
        <v>58</v>
      </c>
      <c r="U182" s="7"/>
      <c r="V182" s="63" t="s">
        <v>38</v>
      </c>
      <c r="W182" s="13"/>
      <c r="X182" s="11"/>
      <c r="Y182" s="3"/>
      <c r="Z182" s="3"/>
      <c r="AA182" s="31"/>
    </row>
    <row r="183" spans="1:27" ht="27.75" customHeight="1" x14ac:dyDescent="0.2">
      <c r="A183" s="14">
        <v>47</v>
      </c>
      <c r="B183" s="13" t="s">
        <v>427</v>
      </c>
      <c r="C183" s="13" t="s">
        <v>27</v>
      </c>
      <c r="D183" s="13" t="s">
        <v>428</v>
      </c>
      <c r="E183" s="13" t="s">
        <v>29</v>
      </c>
      <c r="F183" s="13"/>
      <c r="G183" s="13" t="s">
        <v>30</v>
      </c>
      <c r="H183" s="13" t="s">
        <v>27</v>
      </c>
      <c r="I183" s="12">
        <v>39580</v>
      </c>
      <c r="J183" s="13" t="s">
        <v>429</v>
      </c>
      <c r="K183" s="13" t="s">
        <v>243</v>
      </c>
      <c r="L183" s="13" t="s">
        <v>33</v>
      </c>
      <c r="M183" s="11">
        <v>5</v>
      </c>
      <c r="N183" s="11">
        <v>1</v>
      </c>
      <c r="O183" s="11">
        <v>4</v>
      </c>
      <c r="P183" s="27" t="s">
        <v>430</v>
      </c>
      <c r="Q183" s="28" t="s">
        <v>35</v>
      </c>
      <c r="R183" s="28" t="s">
        <v>36</v>
      </c>
      <c r="S183" s="28" t="s">
        <v>37</v>
      </c>
      <c r="T183" s="28" t="s">
        <v>37</v>
      </c>
      <c r="U183" s="10" t="s">
        <v>37</v>
      </c>
      <c r="V183" s="10" t="s">
        <v>37</v>
      </c>
      <c r="W183" s="13" t="s">
        <v>27</v>
      </c>
      <c r="X183" s="11" t="s">
        <v>76</v>
      </c>
      <c r="Y183" s="3" t="s">
        <v>77</v>
      </c>
      <c r="Z183" s="3"/>
      <c r="AA183" s="31"/>
    </row>
    <row r="184" spans="1:27" ht="27.75" customHeight="1" x14ac:dyDescent="0.2">
      <c r="A184" s="14"/>
      <c r="B184" s="13"/>
      <c r="C184" s="13"/>
      <c r="D184" s="13"/>
      <c r="E184" s="13"/>
      <c r="F184" s="13"/>
      <c r="G184" s="13"/>
      <c r="H184" s="13" t="s">
        <v>27</v>
      </c>
      <c r="I184" s="12"/>
      <c r="J184" s="13"/>
      <c r="K184" s="13"/>
      <c r="L184" s="13"/>
      <c r="M184" s="11"/>
      <c r="N184" s="11"/>
      <c r="O184" s="11"/>
      <c r="P184" s="32" t="s">
        <v>431</v>
      </c>
      <c r="Q184" s="33" t="s">
        <v>44</v>
      </c>
      <c r="R184" s="33" t="s">
        <v>36</v>
      </c>
      <c r="S184" s="33" t="s">
        <v>48</v>
      </c>
      <c r="T184" s="33" t="s">
        <v>48</v>
      </c>
      <c r="U184" s="10"/>
      <c r="V184" s="10"/>
      <c r="W184" s="13"/>
      <c r="X184" s="11"/>
      <c r="Y184" s="3"/>
      <c r="Z184" s="3"/>
      <c r="AA184" s="31"/>
    </row>
    <row r="185" spans="1:27" ht="27.75" customHeight="1" x14ac:dyDescent="0.2">
      <c r="A185" s="14"/>
      <c r="B185" s="13"/>
      <c r="C185" s="13"/>
      <c r="D185" s="13"/>
      <c r="E185" s="13"/>
      <c r="F185" s="13"/>
      <c r="G185" s="13"/>
      <c r="H185" s="13" t="s">
        <v>27</v>
      </c>
      <c r="I185" s="12"/>
      <c r="J185" s="13"/>
      <c r="K185" s="13"/>
      <c r="L185" s="13"/>
      <c r="M185" s="11"/>
      <c r="N185" s="11"/>
      <c r="O185" s="11"/>
      <c r="P185" s="32" t="s">
        <v>432</v>
      </c>
      <c r="Q185" s="33" t="s">
        <v>44</v>
      </c>
      <c r="R185" s="33" t="s">
        <v>36</v>
      </c>
      <c r="S185" s="33" t="s">
        <v>183</v>
      </c>
      <c r="T185" s="33" t="s">
        <v>183</v>
      </c>
      <c r="U185" s="243" t="s">
        <v>48</v>
      </c>
      <c r="V185" s="243" t="s">
        <v>48</v>
      </c>
      <c r="W185" s="13"/>
      <c r="X185" s="11"/>
      <c r="Y185" s="3"/>
      <c r="Z185" s="3"/>
      <c r="AA185" s="31"/>
    </row>
    <row r="186" spans="1:27" ht="27.75" customHeight="1" x14ac:dyDescent="0.2">
      <c r="A186" s="14"/>
      <c r="B186" s="13"/>
      <c r="C186" s="13"/>
      <c r="D186" s="13"/>
      <c r="E186" s="13"/>
      <c r="F186" s="13"/>
      <c r="G186" s="13"/>
      <c r="H186" s="13" t="s">
        <v>27</v>
      </c>
      <c r="I186" s="12"/>
      <c r="J186" s="13"/>
      <c r="K186" s="13"/>
      <c r="L186" s="13"/>
      <c r="M186" s="11"/>
      <c r="N186" s="11"/>
      <c r="O186" s="11"/>
      <c r="P186" s="32" t="s">
        <v>433</v>
      </c>
      <c r="Q186" s="33" t="s">
        <v>44</v>
      </c>
      <c r="R186" s="33" t="s">
        <v>36</v>
      </c>
      <c r="S186" s="33" t="s">
        <v>48</v>
      </c>
      <c r="T186" s="33" t="s">
        <v>48</v>
      </c>
      <c r="U186" s="243"/>
      <c r="V186" s="243"/>
      <c r="W186" s="13"/>
      <c r="X186" s="11"/>
      <c r="Y186" s="3"/>
      <c r="Z186" s="3"/>
      <c r="AA186" s="31"/>
    </row>
    <row r="187" spans="1:27" ht="27.75" customHeight="1" x14ac:dyDescent="0.2">
      <c r="A187" s="14"/>
      <c r="B187" s="13"/>
      <c r="C187" s="13"/>
      <c r="D187" s="13"/>
      <c r="E187" s="13"/>
      <c r="F187" s="13"/>
      <c r="G187" s="13"/>
      <c r="H187" s="13" t="s">
        <v>27</v>
      </c>
      <c r="I187" s="12"/>
      <c r="J187" s="13"/>
      <c r="K187" s="13"/>
      <c r="L187" s="13"/>
      <c r="M187" s="11"/>
      <c r="N187" s="11"/>
      <c r="O187" s="11"/>
      <c r="P187" s="43" t="s">
        <v>434</v>
      </c>
      <c r="Q187" s="44" t="s">
        <v>35</v>
      </c>
      <c r="R187" s="44" t="s">
        <v>36</v>
      </c>
      <c r="S187" s="44" t="s">
        <v>48</v>
      </c>
      <c r="T187" s="44" t="s">
        <v>48</v>
      </c>
      <c r="U187" s="35" t="s">
        <v>183</v>
      </c>
      <c r="V187" s="35" t="s">
        <v>183</v>
      </c>
      <c r="W187" s="13"/>
      <c r="X187" s="11"/>
      <c r="Y187" s="3"/>
      <c r="Z187" s="3"/>
      <c r="AA187" s="31"/>
    </row>
    <row r="188" spans="1:27" ht="27.75" customHeight="1" x14ac:dyDescent="0.2">
      <c r="A188" s="244">
        <v>48</v>
      </c>
      <c r="B188" s="13" t="s">
        <v>435</v>
      </c>
      <c r="C188" s="13" t="s">
        <v>27</v>
      </c>
      <c r="D188" s="13" t="s">
        <v>436</v>
      </c>
      <c r="E188" s="13" t="s">
        <v>29</v>
      </c>
      <c r="F188" s="13"/>
      <c r="G188" s="13" t="s">
        <v>116</v>
      </c>
      <c r="H188" s="13" t="s">
        <v>27</v>
      </c>
      <c r="I188" s="12">
        <v>39604</v>
      </c>
      <c r="J188" s="13" t="s">
        <v>437</v>
      </c>
      <c r="K188" s="13" t="s">
        <v>32</v>
      </c>
      <c r="L188" s="13" t="s">
        <v>33</v>
      </c>
      <c r="M188" s="11">
        <v>3</v>
      </c>
      <c r="N188" s="11">
        <v>3</v>
      </c>
      <c r="O188" s="11">
        <v>0</v>
      </c>
      <c r="P188" s="61" t="s">
        <v>438</v>
      </c>
      <c r="Q188" s="62" t="s">
        <v>35</v>
      </c>
      <c r="R188" s="62" t="s">
        <v>36</v>
      </c>
      <c r="S188" s="62" t="s">
        <v>74</v>
      </c>
      <c r="T188" s="62" t="s">
        <v>75</v>
      </c>
      <c r="U188" s="4" t="s">
        <v>74</v>
      </c>
      <c r="V188" s="4" t="s">
        <v>75</v>
      </c>
      <c r="W188" s="13" t="s">
        <v>27</v>
      </c>
      <c r="X188" s="11" t="s">
        <v>85</v>
      </c>
      <c r="Y188" s="3" t="s">
        <v>253</v>
      </c>
      <c r="Z188" s="3"/>
      <c r="AA188" s="31"/>
    </row>
    <row r="189" spans="1:27" ht="27.75" customHeight="1" x14ac:dyDescent="0.2">
      <c r="A189" s="244"/>
      <c r="B189" s="13"/>
      <c r="C189" s="13"/>
      <c r="D189" s="13"/>
      <c r="E189" s="13"/>
      <c r="F189" s="13"/>
      <c r="G189" s="13"/>
      <c r="H189" s="13" t="s">
        <v>27</v>
      </c>
      <c r="I189" s="12"/>
      <c r="J189" s="13"/>
      <c r="K189" s="13"/>
      <c r="L189" s="13"/>
      <c r="M189" s="11"/>
      <c r="N189" s="11"/>
      <c r="O189" s="11"/>
      <c r="P189" s="32" t="s">
        <v>439</v>
      </c>
      <c r="Q189" s="33" t="s">
        <v>44</v>
      </c>
      <c r="R189" s="33" t="s">
        <v>36</v>
      </c>
      <c r="S189" s="33" t="s">
        <v>74</v>
      </c>
      <c r="T189" s="33" t="s">
        <v>75</v>
      </c>
      <c r="U189" s="4"/>
      <c r="V189" s="4"/>
      <c r="W189" s="13"/>
      <c r="X189" s="11"/>
      <c r="Y189" s="3"/>
      <c r="Z189" s="3"/>
      <c r="AA189" s="31"/>
    </row>
    <row r="190" spans="1:27" ht="27.75" customHeight="1" x14ac:dyDescent="0.2">
      <c r="A190" s="244"/>
      <c r="B190" s="13"/>
      <c r="C190" s="13"/>
      <c r="D190" s="13"/>
      <c r="E190" s="13"/>
      <c r="F190" s="13"/>
      <c r="G190" s="13"/>
      <c r="H190" s="13" t="s">
        <v>27</v>
      </c>
      <c r="I190" s="12"/>
      <c r="J190" s="13"/>
      <c r="K190" s="13"/>
      <c r="L190" s="13"/>
      <c r="M190" s="11"/>
      <c r="N190" s="11"/>
      <c r="O190" s="11"/>
      <c r="P190" s="36" t="s">
        <v>440</v>
      </c>
      <c r="Q190" s="37" t="s">
        <v>44</v>
      </c>
      <c r="R190" s="37" t="s">
        <v>36</v>
      </c>
      <c r="S190" s="37" t="s">
        <v>74</v>
      </c>
      <c r="T190" s="37" t="s">
        <v>75</v>
      </c>
      <c r="U190" s="4"/>
      <c r="V190" s="4"/>
      <c r="W190" s="13"/>
      <c r="X190" s="11"/>
      <c r="Y190" s="3"/>
      <c r="Z190" s="3"/>
      <c r="AA190" s="31"/>
    </row>
    <row r="191" spans="1:27" ht="27.75" customHeight="1" x14ac:dyDescent="0.2">
      <c r="A191" s="14">
        <v>49</v>
      </c>
      <c r="B191" s="13" t="s">
        <v>441</v>
      </c>
      <c r="C191" s="13" t="s">
        <v>27</v>
      </c>
      <c r="D191" s="13" t="s">
        <v>442</v>
      </c>
      <c r="E191" s="13" t="s">
        <v>29</v>
      </c>
      <c r="F191" s="13" t="s">
        <v>166</v>
      </c>
      <c r="G191" s="13" t="s">
        <v>30</v>
      </c>
      <c r="H191" s="13" t="s">
        <v>27</v>
      </c>
      <c r="I191" s="12">
        <v>39631</v>
      </c>
      <c r="J191" s="13" t="s">
        <v>443</v>
      </c>
      <c r="K191" s="13" t="s">
        <v>32</v>
      </c>
      <c r="L191" s="13" t="s">
        <v>33</v>
      </c>
      <c r="M191" s="11">
        <v>4</v>
      </c>
      <c r="N191" s="11">
        <v>4</v>
      </c>
      <c r="O191" s="11">
        <v>0</v>
      </c>
      <c r="P191" s="27" t="s">
        <v>222</v>
      </c>
      <c r="Q191" s="28" t="s">
        <v>35</v>
      </c>
      <c r="R191" s="28" t="s">
        <v>223</v>
      </c>
      <c r="S191" s="28" t="s">
        <v>224</v>
      </c>
      <c r="T191" s="28" t="s">
        <v>224</v>
      </c>
      <c r="U191" s="29" t="s">
        <v>224</v>
      </c>
      <c r="V191" s="29" t="s">
        <v>224</v>
      </c>
      <c r="W191" s="13" t="s">
        <v>27</v>
      </c>
      <c r="X191" s="11" t="s">
        <v>297</v>
      </c>
      <c r="Y191" s="3" t="s">
        <v>298</v>
      </c>
      <c r="Z191" s="3"/>
      <c r="AA191" s="31"/>
    </row>
    <row r="192" spans="1:27" ht="27.75" customHeight="1" x14ac:dyDescent="0.2">
      <c r="A192" s="14"/>
      <c r="B192" s="13"/>
      <c r="C192" s="13"/>
      <c r="D192" s="13"/>
      <c r="E192" s="13"/>
      <c r="F192" s="13"/>
      <c r="G192" s="13"/>
      <c r="H192" s="13" t="s">
        <v>27</v>
      </c>
      <c r="I192" s="12"/>
      <c r="J192" s="13"/>
      <c r="K192" s="13"/>
      <c r="L192" s="13"/>
      <c r="M192" s="11"/>
      <c r="N192" s="11"/>
      <c r="O192" s="11"/>
      <c r="P192" s="32" t="s">
        <v>444</v>
      </c>
      <c r="Q192" s="33" t="s">
        <v>35</v>
      </c>
      <c r="R192" s="33" t="s">
        <v>36</v>
      </c>
      <c r="S192" s="33" t="s">
        <v>74</v>
      </c>
      <c r="T192" s="33" t="s">
        <v>75</v>
      </c>
      <c r="U192" s="48" t="s">
        <v>74</v>
      </c>
      <c r="V192" s="48" t="s">
        <v>75</v>
      </c>
      <c r="W192" s="13"/>
      <c r="X192" s="11"/>
      <c r="Y192" s="3"/>
      <c r="Z192" s="3"/>
      <c r="AA192" s="31"/>
    </row>
    <row r="193" spans="1:27" ht="27.75" customHeight="1" x14ac:dyDescent="0.2">
      <c r="A193" s="14"/>
      <c r="B193" s="13"/>
      <c r="C193" s="13"/>
      <c r="D193" s="13"/>
      <c r="E193" s="13"/>
      <c r="F193" s="13"/>
      <c r="G193" s="13"/>
      <c r="H193" s="13" t="s">
        <v>27</v>
      </c>
      <c r="I193" s="12"/>
      <c r="J193" s="13"/>
      <c r="K193" s="13"/>
      <c r="L193" s="13"/>
      <c r="M193" s="11"/>
      <c r="N193" s="11"/>
      <c r="O193" s="11"/>
      <c r="P193" s="32" t="s">
        <v>445</v>
      </c>
      <c r="Q193" s="33" t="s">
        <v>35</v>
      </c>
      <c r="R193" s="33" t="s">
        <v>36</v>
      </c>
      <c r="S193" s="33" t="s">
        <v>446</v>
      </c>
      <c r="T193" s="33" t="s">
        <v>447</v>
      </c>
      <c r="U193" s="7" t="s">
        <v>446</v>
      </c>
      <c r="V193" s="48" t="s">
        <v>447</v>
      </c>
      <c r="W193" s="13"/>
      <c r="X193" s="11"/>
      <c r="Y193" s="3"/>
      <c r="Z193" s="3"/>
      <c r="AA193" s="31"/>
    </row>
    <row r="194" spans="1:27" ht="27.75" customHeight="1" x14ac:dyDescent="0.2">
      <c r="A194" s="14"/>
      <c r="B194" s="13"/>
      <c r="C194" s="13"/>
      <c r="D194" s="13"/>
      <c r="E194" s="13"/>
      <c r="F194" s="13"/>
      <c r="G194" s="13"/>
      <c r="H194" s="13" t="s">
        <v>27</v>
      </c>
      <c r="I194" s="12"/>
      <c r="J194" s="13"/>
      <c r="K194" s="13"/>
      <c r="L194" s="13"/>
      <c r="M194" s="11"/>
      <c r="N194" s="11"/>
      <c r="O194" s="11"/>
      <c r="P194" s="43" t="s">
        <v>448</v>
      </c>
      <c r="Q194" s="44" t="s">
        <v>35</v>
      </c>
      <c r="R194" s="44" t="s">
        <v>223</v>
      </c>
      <c r="S194" s="44" t="s">
        <v>224</v>
      </c>
      <c r="T194" s="44" t="s">
        <v>224</v>
      </c>
      <c r="U194" s="7"/>
      <c r="V194" s="35" t="s">
        <v>224</v>
      </c>
      <c r="W194" s="13"/>
      <c r="X194" s="11"/>
      <c r="Y194" s="3"/>
      <c r="Z194" s="3"/>
      <c r="AA194" s="31"/>
    </row>
    <row r="195" spans="1:27" ht="27.75" customHeight="1" x14ac:dyDescent="0.2">
      <c r="A195" s="244">
        <v>50</v>
      </c>
      <c r="B195" s="13" t="s">
        <v>449</v>
      </c>
      <c r="C195" s="13" t="s">
        <v>27</v>
      </c>
      <c r="D195" s="13" t="s">
        <v>450</v>
      </c>
      <c r="E195" s="13" t="s">
        <v>29</v>
      </c>
      <c r="F195" s="13" t="s">
        <v>197</v>
      </c>
      <c r="G195" s="13" t="s">
        <v>116</v>
      </c>
      <c r="H195" s="13" t="s">
        <v>27</v>
      </c>
      <c r="I195" s="12">
        <v>39631</v>
      </c>
      <c r="J195" s="13" t="s">
        <v>451</v>
      </c>
      <c r="K195" s="13" t="s">
        <v>243</v>
      </c>
      <c r="L195" s="13" t="s">
        <v>33</v>
      </c>
      <c r="M195" s="11">
        <v>3</v>
      </c>
      <c r="N195" s="11">
        <v>1</v>
      </c>
      <c r="O195" s="11">
        <v>2</v>
      </c>
      <c r="P195" s="61" t="s">
        <v>452</v>
      </c>
      <c r="Q195" s="62" t="s">
        <v>35</v>
      </c>
      <c r="R195" s="62" t="s">
        <v>36</v>
      </c>
      <c r="S195" s="62" t="s">
        <v>37</v>
      </c>
      <c r="T195" s="62" t="s">
        <v>38</v>
      </c>
      <c r="U195" s="4" t="s">
        <v>37</v>
      </c>
      <c r="V195" s="4" t="s">
        <v>38</v>
      </c>
      <c r="W195" s="13" t="s">
        <v>27</v>
      </c>
      <c r="X195" s="11" t="s">
        <v>41</v>
      </c>
      <c r="Y195" s="3" t="s">
        <v>54</v>
      </c>
      <c r="Z195" s="3"/>
      <c r="AA195" s="31"/>
    </row>
    <row r="196" spans="1:27" ht="27.75" customHeight="1" x14ac:dyDescent="0.2">
      <c r="A196" s="244"/>
      <c r="B196" s="13"/>
      <c r="C196" s="13"/>
      <c r="D196" s="13"/>
      <c r="E196" s="13"/>
      <c r="F196" s="13"/>
      <c r="G196" s="13"/>
      <c r="H196" s="13" t="s">
        <v>27</v>
      </c>
      <c r="I196" s="12"/>
      <c r="J196" s="13"/>
      <c r="K196" s="13"/>
      <c r="L196" s="13"/>
      <c r="M196" s="11"/>
      <c r="N196" s="11"/>
      <c r="O196" s="11"/>
      <c r="P196" s="32" t="s">
        <v>453</v>
      </c>
      <c r="Q196" s="33" t="s">
        <v>35</v>
      </c>
      <c r="R196" s="33" t="s">
        <v>36</v>
      </c>
      <c r="S196" s="33" t="s">
        <v>37</v>
      </c>
      <c r="T196" s="33" t="s">
        <v>38</v>
      </c>
      <c r="U196" s="4"/>
      <c r="V196" s="4"/>
      <c r="W196" s="13"/>
      <c r="X196" s="11"/>
      <c r="Y196" s="3"/>
      <c r="Z196" s="3"/>
      <c r="AA196" s="31"/>
    </row>
    <row r="197" spans="1:27" ht="27.75" customHeight="1" x14ac:dyDescent="0.2">
      <c r="A197" s="244"/>
      <c r="B197" s="13"/>
      <c r="C197" s="13"/>
      <c r="D197" s="13"/>
      <c r="E197" s="13"/>
      <c r="F197" s="13"/>
      <c r="G197" s="13"/>
      <c r="H197" s="13" t="s">
        <v>27</v>
      </c>
      <c r="I197" s="12"/>
      <c r="J197" s="13"/>
      <c r="K197" s="13"/>
      <c r="L197" s="13"/>
      <c r="M197" s="11"/>
      <c r="N197" s="11"/>
      <c r="O197" s="11"/>
      <c r="P197" s="36" t="s">
        <v>454</v>
      </c>
      <c r="Q197" s="37" t="s">
        <v>44</v>
      </c>
      <c r="R197" s="37" t="s">
        <v>36</v>
      </c>
      <c r="S197" s="37" t="s">
        <v>37</v>
      </c>
      <c r="T197" s="37" t="s">
        <v>38</v>
      </c>
      <c r="U197" s="4"/>
      <c r="V197" s="4"/>
      <c r="W197" s="13"/>
      <c r="X197" s="11"/>
      <c r="Y197" s="3"/>
      <c r="Z197" s="3"/>
      <c r="AA197" s="31"/>
    </row>
    <row r="198" spans="1:27" ht="27.75" customHeight="1" x14ac:dyDescent="0.2">
      <c r="A198" s="14">
        <v>51</v>
      </c>
      <c r="B198" s="13" t="s">
        <v>455</v>
      </c>
      <c r="C198" s="13" t="s">
        <v>27</v>
      </c>
      <c r="D198" s="13" t="s">
        <v>456</v>
      </c>
      <c r="E198" s="13" t="s">
        <v>29</v>
      </c>
      <c r="F198" s="13" t="s">
        <v>166</v>
      </c>
      <c r="G198" s="13" t="s">
        <v>30</v>
      </c>
      <c r="H198" s="13" t="s">
        <v>27</v>
      </c>
      <c r="I198" s="12">
        <v>39660</v>
      </c>
      <c r="J198" s="13" t="s">
        <v>457</v>
      </c>
      <c r="K198" s="13" t="s">
        <v>458</v>
      </c>
      <c r="L198" s="13" t="s">
        <v>33</v>
      </c>
      <c r="M198" s="11">
        <v>4</v>
      </c>
      <c r="N198" s="11">
        <v>1</v>
      </c>
      <c r="O198" s="11">
        <v>3</v>
      </c>
      <c r="P198" s="27" t="s">
        <v>193</v>
      </c>
      <c r="Q198" s="28" t="s">
        <v>35</v>
      </c>
      <c r="R198" s="28" t="s">
        <v>36</v>
      </c>
      <c r="S198" s="28" t="s">
        <v>37</v>
      </c>
      <c r="T198" s="28" t="s">
        <v>38</v>
      </c>
      <c r="U198" s="10" t="s">
        <v>37</v>
      </c>
      <c r="V198" s="10" t="s">
        <v>38</v>
      </c>
      <c r="W198" s="13" t="s">
        <v>27</v>
      </c>
      <c r="X198" s="11" t="s">
        <v>41</v>
      </c>
      <c r="Y198" s="3" t="s">
        <v>398</v>
      </c>
      <c r="Z198" s="3"/>
      <c r="AA198" s="31"/>
    </row>
    <row r="199" spans="1:27" ht="27.75" customHeight="1" x14ac:dyDescent="0.2">
      <c r="A199" s="14"/>
      <c r="B199" s="13"/>
      <c r="C199" s="13"/>
      <c r="D199" s="13"/>
      <c r="E199" s="13"/>
      <c r="F199" s="13"/>
      <c r="G199" s="13"/>
      <c r="H199" s="13" t="s">
        <v>27</v>
      </c>
      <c r="I199" s="12"/>
      <c r="J199" s="13"/>
      <c r="K199" s="13"/>
      <c r="L199" s="13"/>
      <c r="M199" s="11"/>
      <c r="N199" s="11"/>
      <c r="O199" s="11"/>
      <c r="P199" s="32" t="s">
        <v>287</v>
      </c>
      <c r="Q199" s="33" t="s">
        <v>35</v>
      </c>
      <c r="R199" s="33" t="s">
        <v>36</v>
      </c>
      <c r="S199" s="33" t="s">
        <v>37</v>
      </c>
      <c r="T199" s="33" t="s">
        <v>38</v>
      </c>
      <c r="U199" s="10"/>
      <c r="V199" s="10"/>
      <c r="W199" s="13"/>
      <c r="X199" s="11"/>
      <c r="Y199" s="3"/>
      <c r="Z199" s="3"/>
      <c r="AA199" s="31"/>
    </row>
    <row r="200" spans="1:27" ht="27.75" customHeight="1" x14ac:dyDescent="0.2">
      <c r="A200" s="14"/>
      <c r="B200" s="13"/>
      <c r="C200" s="13"/>
      <c r="D200" s="13"/>
      <c r="E200" s="13"/>
      <c r="F200" s="13"/>
      <c r="G200" s="13"/>
      <c r="H200" s="13" t="s">
        <v>27</v>
      </c>
      <c r="I200" s="12"/>
      <c r="J200" s="13"/>
      <c r="K200" s="13"/>
      <c r="L200" s="13"/>
      <c r="M200" s="11"/>
      <c r="N200" s="11"/>
      <c r="O200" s="11"/>
      <c r="P200" s="32" t="s">
        <v>459</v>
      </c>
      <c r="Q200" s="33" t="s">
        <v>35</v>
      </c>
      <c r="R200" s="33" t="s">
        <v>36</v>
      </c>
      <c r="S200" s="33" t="s">
        <v>183</v>
      </c>
      <c r="T200" s="33" t="s">
        <v>210</v>
      </c>
      <c r="U200" s="7" t="s">
        <v>183</v>
      </c>
      <c r="V200" s="7" t="s">
        <v>210</v>
      </c>
      <c r="W200" s="13"/>
      <c r="X200" s="11"/>
      <c r="Y200" s="3"/>
      <c r="Z200" s="3"/>
      <c r="AA200" s="31"/>
    </row>
    <row r="201" spans="1:27" ht="27.75" customHeight="1" x14ac:dyDescent="0.2">
      <c r="A201" s="14"/>
      <c r="B201" s="13"/>
      <c r="C201" s="13"/>
      <c r="D201" s="13"/>
      <c r="E201" s="13"/>
      <c r="F201" s="13"/>
      <c r="G201" s="13"/>
      <c r="H201" s="13" t="s">
        <v>27</v>
      </c>
      <c r="I201" s="12"/>
      <c r="J201" s="13"/>
      <c r="K201" s="13"/>
      <c r="L201" s="13"/>
      <c r="M201" s="11"/>
      <c r="N201" s="11"/>
      <c r="O201" s="11"/>
      <c r="P201" s="43" t="s">
        <v>460</v>
      </c>
      <c r="Q201" s="44" t="s">
        <v>44</v>
      </c>
      <c r="R201" s="44" t="s">
        <v>36</v>
      </c>
      <c r="S201" s="44" t="s">
        <v>37</v>
      </c>
      <c r="T201" s="44" t="s">
        <v>38</v>
      </c>
      <c r="U201" s="7"/>
      <c r="V201" s="7"/>
      <c r="W201" s="13"/>
      <c r="X201" s="11"/>
      <c r="Y201" s="3"/>
      <c r="Z201" s="3"/>
      <c r="AA201" s="31"/>
    </row>
    <row r="202" spans="1:27" ht="27.75" customHeight="1" x14ac:dyDescent="0.2">
      <c r="A202" s="14">
        <v>52</v>
      </c>
      <c r="B202" s="13" t="s">
        <v>461</v>
      </c>
      <c r="C202" s="13" t="s">
        <v>27</v>
      </c>
      <c r="D202" s="13" t="s">
        <v>462</v>
      </c>
      <c r="E202" s="13" t="s">
        <v>29</v>
      </c>
      <c r="F202" s="13"/>
      <c r="G202" s="13" t="s">
        <v>116</v>
      </c>
      <c r="H202" s="13" t="s">
        <v>27</v>
      </c>
      <c r="I202" s="12">
        <v>39736</v>
      </c>
      <c r="J202" s="5" t="s">
        <v>463</v>
      </c>
      <c r="K202" s="13" t="s">
        <v>464</v>
      </c>
      <c r="L202" s="13" t="s">
        <v>101</v>
      </c>
      <c r="M202" s="11">
        <v>8</v>
      </c>
      <c r="N202" s="11">
        <v>4</v>
      </c>
      <c r="O202" s="11">
        <v>4</v>
      </c>
      <c r="P202" s="27" t="s">
        <v>465</v>
      </c>
      <c r="Q202" s="28" t="s">
        <v>35</v>
      </c>
      <c r="R202" s="28" t="s">
        <v>36</v>
      </c>
      <c r="S202" s="28" t="s">
        <v>169</v>
      </c>
      <c r="T202" s="28" t="s">
        <v>169</v>
      </c>
      <c r="U202" s="10" t="s">
        <v>169</v>
      </c>
      <c r="V202" s="10" t="s">
        <v>169</v>
      </c>
      <c r="W202" s="11" t="s">
        <v>466</v>
      </c>
      <c r="X202" s="11" t="s">
        <v>41</v>
      </c>
      <c r="Y202" s="3" t="s">
        <v>54</v>
      </c>
      <c r="Z202" s="3"/>
      <c r="AA202" s="1" t="s">
        <v>467</v>
      </c>
    </row>
    <row r="203" spans="1:27" ht="27.75" customHeight="1" x14ac:dyDescent="0.2">
      <c r="A203" s="14"/>
      <c r="B203" s="13"/>
      <c r="C203" s="13"/>
      <c r="D203" s="13"/>
      <c r="E203" s="13"/>
      <c r="F203" s="13"/>
      <c r="G203" s="13"/>
      <c r="H203" s="13" t="s">
        <v>27</v>
      </c>
      <c r="I203" s="12"/>
      <c r="J203" s="5"/>
      <c r="K203" s="5"/>
      <c r="L203" s="5"/>
      <c r="M203" s="11"/>
      <c r="N203" s="11"/>
      <c r="O203" s="11"/>
      <c r="P203" s="32" t="s">
        <v>468</v>
      </c>
      <c r="Q203" s="33" t="s">
        <v>57</v>
      </c>
      <c r="R203" s="33" t="s">
        <v>58</v>
      </c>
      <c r="S203" s="33" t="s">
        <v>58</v>
      </c>
      <c r="T203" s="33" t="s">
        <v>58</v>
      </c>
      <c r="U203" s="10"/>
      <c r="V203" s="10"/>
      <c r="W203" s="11"/>
      <c r="X203" s="11"/>
      <c r="Y203" s="3"/>
      <c r="Z203" s="3"/>
      <c r="AA203" s="1"/>
    </row>
    <row r="204" spans="1:27" ht="27.75" customHeight="1" x14ac:dyDescent="0.2">
      <c r="A204" s="14"/>
      <c r="B204" s="13"/>
      <c r="C204" s="13"/>
      <c r="D204" s="13"/>
      <c r="E204" s="13"/>
      <c r="F204" s="13"/>
      <c r="G204" s="13"/>
      <c r="H204" s="13" t="s">
        <v>27</v>
      </c>
      <c r="I204" s="12"/>
      <c r="J204" s="5"/>
      <c r="K204" s="5"/>
      <c r="L204" s="5"/>
      <c r="M204" s="11"/>
      <c r="N204" s="11"/>
      <c r="O204" s="11"/>
      <c r="P204" s="32" t="s">
        <v>469</v>
      </c>
      <c r="Q204" s="33" t="s">
        <v>408</v>
      </c>
      <c r="R204" s="33" t="s">
        <v>58</v>
      </c>
      <c r="S204" s="33" t="s">
        <v>58</v>
      </c>
      <c r="T204" s="33" t="s">
        <v>58</v>
      </c>
      <c r="U204" s="10"/>
      <c r="V204" s="10"/>
      <c r="W204" s="11"/>
      <c r="X204" s="11"/>
      <c r="Y204" s="3"/>
      <c r="Z204" s="3"/>
      <c r="AA204" s="1"/>
    </row>
    <row r="205" spans="1:27" ht="27.75" customHeight="1" x14ac:dyDescent="0.2">
      <c r="A205" s="14"/>
      <c r="B205" s="13"/>
      <c r="C205" s="13"/>
      <c r="D205" s="13"/>
      <c r="E205" s="13"/>
      <c r="F205" s="13"/>
      <c r="G205" s="13"/>
      <c r="H205" s="13" t="s">
        <v>27</v>
      </c>
      <c r="I205" s="12"/>
      <c r="J205" s="5"/>
      <c r="K205" s="5"/>
      <c r="L205" s="5"/>
      <c r="M205" s="11"/>
      <c r="N205" s="11"/>
      <c r="O205" s="11"/>
      <c r="P205" s="32" t="s">
        <v>470</v>
      </c>
      <c r="Q205" s="33" t="s">
        <v>57</v>
      </c>
      <c r="R205" s="33" t="s">
        <v>58</v>
      </c>
      <c r="S205" s="33" t="s">
        <v>58</v>
      </c>
      <c r="T205" s="33" t="s">
        <v>58</v>
      </c>
      <c r="U205" s="10"/>
      <c r="V205" s="10"/>
      <c r="W205" s="11"/>
      <c r="X205" s="11"/>
      <c r="Y205" s="3"/>
      <c r="Z205" s="3"/>
      <c r="AA205" s="1"/>
    </row>
    <row r="206" spans="1:27" ht="27.75" customHeight="1" x14ac:dyDescent="0.2">
      <c r="A206" s="14"/>
      <c r="B206" s="13"/>
      <c r="C206" s="13"/>
      <c r="D206" s="13"/>
      <c r="E206" s="13"/>
      <c r="F206" s="13"/>
      <c r="G206" s="13"/>
      <c r="H206" s="13" t="s">
        <v>27</v>
      </c>
      <c r="I206" s="12"/>
      <c r="J206" s="5"/>
      <c r="K206" s="5"/>
      <c r="L206" s="5"/>
      <c r="M206" s="11"/>
      <c r="N206" s="11"/>
      <c r="O206" s="11"/>
      <c r="P206" s="32" t="s">
        <v>121</v>
      </c>
      <c r="Q206" s="33" t="s">
        <v>35</v>
      </c>
      <c r="R206" s="33" t="s">
        <v>36</v>
      </c>
      <c r="S206" s="33" t="s">
        <v>37</v>
      </c>
      <c r="T206" s="33" t="s">
        <v>38</v>
      </c>
      <c r="U206" s="7" t="s">
        <v>37</v>
      </c>
      <c r="V206" s="7" t="s">
        <v>38</v>
      </c>
      <c r="W206" s="11"/>
      <c r="X206" s="11"/>
      <c r="Y206" s="3"/>
      <c r="Z206" s="3"/>
      <c r="AA206" s="1"/>
    </row>
    <row r="207" spans="1:27" ht="27.75" customHeight="1" x14ac:dyDescent="0.2">
      <c r="A207" s="14"/>
      <c r="B207" s="13"/>
      <c r="C207" s="13"/>
      <c r="D207" s="13"/>
      <c r="E207" s="13"/>
      <c r="F207" s="13"/>
      <c r="G207" s="13"/>
      <c r="H207" s="13" t="s">
        <v>27</v>
      </c>
      <c r="I207" s="12"/>
      <c r="J207" s="5"/>
      <c r="K207" s="5"/>
      <c r="L207" s="5"/>
      <c r="M207" s="11"/>
      <c r="N207" s="11"/>
      <c r="O207" s="11"/>
      <c r="P207" s="32" t="s">
        <v>320</v>
      </c>
      <c r="Q207" s="33" t="s">
        <v>57</v>
      </c>
      <c r="R207" s="33" t="s">
        <v>58</v>
      </c>
      <c r="S207" s="33" t="s">
        <v>58</v>
      </c>
      <c r="T207" s="33" t="s">
        <v>58</v>
      </c>
      <c r="U207" s="7"/>
      <c r="V207" s="7"/>
      <c r="W207" s="11"/>
      <c r="X207" s="11"/>
      <c r="Y207" s="3"/>
      <c r="Z207" s="3"/>
      <c r="AA207" s="1"/>
    </row>
    <row r="208" spans="1:27" ht="27.75" customHeight="1" x14ac:dyDescent="0.2">
      <c r="A208" s="14"/>
      <c r="B208" s="13"/>
      <c r="C208" s="13"/>
      <c r="D208" s="13"/>
      <c r="E208" s="13"/>
      <c r="F208" s="13"/>
      <c r="G208" s="13"/>
      <c r="H208" s="13" t="s">
        <v>27</v>
      </c>
      <c r="I208" s="12"/>
      <c r="J208" s="5"/>
      <c r="K208" s="5"/>
      <c r="L208" s="5"/>
      <c r="M208" s="11"/>
      <c r="N208" s="11"/>
      <c r="O208" s="11"/>
      <c r="P208" s="32" t="s">
        <v>471</v>
      </c>
      <c r="Q208" s="33" t="s">
        <v>408</v>
      </c>
      <c r="R208" s="33" t="s">
        <v>58</v>
      </c>
      <c r="S208" s="33" t="s">
        <v>58</v>
      </c>
      <c r="T208" s="33" t="s">
        <v>58</v>
      </c>
      <c r="U208" s="7"/>
      <c r="V208" s="7"/>
      <c r="W208" s="11"/>
      <c r="X208" s="11"/>
      <c r="Y208" s="3"/>
      <c r="Z208" s="3"/>
      <c r="AA208" s="1"/>
    </row>
    <row r="209" spans="1:27" ht="27.75" customHeight="1" x14ac:dyDescent="0.2">
      <c r="A209" s="14"/>
      <c r="B209" s="13"/>
      <c r="C209" s="13"/>
      <c r="D209" s="13"/>
      <c r="E209" s="13"/>
      <c r="F209" s="13"/>
      <c r="G209" s="13"/>
      <c r="H209" s="13" t="s">
        <v>27</v>
      </c>
      <c r="I209" s="12"/>
      <c r="J209" s="5"/>
      <c r="K209" s="5"/>
      <c r="L209" s="5"/>
      <c r="M209" s="11"/>
      <c r="N209" s="11"/>
      <c r="O209" s="11"/>
      <c r="P209" s="43" t="s">
        <v>472</v>
      </c>
      <c r="Q209" s="44" t="s">
        <v>44</v>
      </c>
      <c r="R209" s="44" t="s">
        <v>36</v>
      </c>
      <c r="S209" s="44" t="s">
        <v>37</v>
      </c>
      <c r="T209" s="44" t="s">
        <v>38</v>
      </c>
      <c r="U209" s="7"/>
      <c r="V209" s="7"/>
      <c r="W209" s="11"/>
      <c r="X209" s="11"/>
      <c r="Y209" s="3"/>
      <c r="Z209" s="3"/>
      <c r="AA209" s="1"/>
    </row>
    <row r="210" spans="1:27" ht="27.75" customHeight="1" x14ac:dyDescent="0.2">
      <c r="A210" s="244">
        <v>53</v>
      </c>
      <c r="B210" s="13" t="s">
        <v>473</v>
      </c>
      <c r="C210" s="13" t="s">
        <v>27</v>
      </c>
      <c r="D210" s="13" t="s">
        <v>474</v>
      </c>
      <c r="E210" s="13" t="s">
        <v>29</v>
      </c>
      <c r="F210" s="13" t="s">
        <v>197</v>
      </c>
      <c r="G210" s="13" t="s">
        <v>116</v>
      </c>
      <c r="H210" s="13" t="s">
        <v>27</v>
      </c>
      <c r="I210" s="12">
        <v>39778</v>
      </c>
      <c r="J210" s="13" t="s">
        <v>475</v>
      </c>
      <c r="K210" s="13" t="s">
        <v>243</v>
      </c>
      <c r="L210" s="13" t="s">
        <v>33</v>
      </c>
      <c r="M210" s="11">
        <v>2</v>
      </c>
      <c r="N210" s="11">
        <v>1</v>
      </c>
      <c r="O210" s="11">
        <v>1</v>
      </c>
      <c r="P210" s="61" t="s">
        <v>143</v>
      </c>
      <c r="Q210" s="62" t="s">
        <v>35</v>
      </c>
      <c r="R210" s="62" t="s">
        <v>36</v>
      </c>
      <c r="S210" s="62" t="s">
        <v>84</v>
      </c>
      <c r="T210" s="64" t="s">
        <v>84</v>
      </c>
      <c r="U210" s="4" t="s">
        <v>84</v>
      </c>
      <c r="V210" s="2" t="s">
        <v>84</v>
      </c>
      <c r="W210" s="13" t="s">
        <v>27</v>
      </c>
      <c r="X210" s="11" t="s">
        <v>85</v>
      </c>
      <c r="Y210" s="3" t="s">
        <v>154</v>
      </c>
      <c r="Z210" s="3"/>
      <c r="AA210" s="31"/>
    </row>
    <row r="211" spans="1:27" ht="27.75" customHeight="1" x14ac:dyDescent="0.2">
      <c r="A211" s="244"/>
      <c r="B211" s="13"/>
      <c r="C211" s="13"/>
      <c r="D211" s="13"/>
      <c r="E211" s="13"/>
      <c r="F211" s="13"/>
      <c r="G211" s="13"/>
      <c r="H211" s="13" t="s">
        <v>27</v>
      </c>
      <c r="I211" s="12"/>
      <c r="J211" s="13"/>
      <c r="K211" s="13"/>
      <c r="L211" s="13"/>
      <c r="M211" s="11"/>
      <c r="N211" s="11"/>
      <c r="O211" s="11"/>
      <c r="P211" s="36" t="s">
        <v>476</v>
      </c>
      <c r="Q211" s="37" t="s">
        <v>44</v>
      </c>
      <c r="R211" s="37" t="s">
        <v>36</v>
      </c>
      <c r="S211" s="37" t="s">
        <v>84</v>
      </c>
      <c r="T211" s="65" t="s">
        <v>84</v>
      </c>
      <c r="U211" s="4"/>
      <c r="V211" s="2"/>
      <c r="W211" s="13"/>
      <c r="X211" s="11"/>
      <c r="Y211" s="3"/>
      <c r="Z211" s="3"/>
      <c r="AA211" s="31"/>
    </row>
    <row r="212" spans="1:27" ht="27.75" customHeight="1" x14ac:dyDescent="0.2">
      <c r="A212" s="14">
        <v>54</v>
      </c>
      <c r="B212" s="13" t="s">
        <v>477</v>
      </c>
      <c r="C212" s="13" t="s">
        <v>27</v>
      </c>
      <c r="D212" s="13" t="s">
        <v>478</v>
      </c>
      <c r="E212" s="13" t="s">
        <v>29</v>
      </c>
      <c r="F212" s="13" t="s">
        <v>166</v>
      </c>
      <c r="G212" s="13" t="s">
        <v>30</v>
      </c>
      <c r="H212" s="13" t="s">
        <v>27</v>
      </c>
      <c r="I212" s="12">
        <v>39784</v>
      </c>
      <c r="J212" s="13" t="s">
        <v>479</v>
      </c>
      <c r="K212" s="13" t="s">
        <v>32</v>
      </c>
      <c r="L212" s="13" t="s">
        <v>33</v>
      </c>
      <c r="M212" s="11">
        <v>13</v>
      </c>
      <c r="N212" s="11">
        <v>5</v>
      </c>
      <c r="O212" s="11">
        <v>8</v>
      </c>
      <c r="P212" s="27" t="s">
        <v>214</v>
      </c>
      <c r="Q212" s="28" t="s">
        <v>35</v>
      </c>
      <c r="R212" s="28" t="s">
        <v>36</v>
      </c>
      <c r="S212" s="28" t="s">
        <v>84</v>
      </c>
      <c r="T212" s="28" t="s">
        <v>84</v>
      </c>
      <c r="U212" s="10" t="s">
        <v>84</v>
      </c>
      <c r="V212" s="10" t="s">
        <v>84</v>
      </c>
      <c r="W212" s="13" t="s">
        <v>27</v>
      </c>
      <c r="X212" s="11" t="s">
        <v>185</v>
      </c>
      <c r="Y212" s="3" t="s">
        <v>186</v>
      </c>
      <c r="Z212" s="3"/>
      <c r="AA212" s="1" t="s">
        <v>480</v>
      </c>
    </row>
    <row r="213" spans="1:27" ht="27.75" customHeight="1" x14ac:dyDescent="0.2">
      <c r="A213" s="14"/>
      <c r="B213" s="13"/>
      <c r="C213" s="13"/>
      <c r="D213" s="13"/>
      <c r="E213" s="13"/>
      <c r="F213" s="13"/>
      <c r="G213" s="13"/>
      <c r="H213" s="13" t="s">
        <v>27</v>
      </c>
      <c r="I213" s="12"/>
      <c r="J213" s="13"/>
      <c r="K213" s="13"/>
      <c r="L213" s="13"/>
      <c r="M213" s="11"/>
      <c r="N213" s="11"/>
      <c r="O213" s="11"/>
      <c r="P213" s="32" t="s">
        <v>215</v>
      </c>
      <c r="Q213" s="33" t="s">
        <v>44</v>
      </c>
      <c r="R213" s="33" t="s">
        <v>36</v>
      </c>
      <c r="S213" s="33" t="s">
        <v>84</v>
      </c>
      <c r="T213" s="33" t="s">
        <v>84</v>
      </c>
      <c r="U213" s="10"/>
      <c r="V213" s="10"/>
      <c r="W213" s="13"/>
      <c r="X213" s="11"/>
      <c r="Y213" s="3"/>
      <c r="Z213" s="3"/>
      <c r="AA213" s="1"/>
    </row>
    <row r="214" spans="1:27" ht="27.75" customHeight="1" x14ac:dyDescent="0.2">
      <c r="A214" s="14"/>
      <c r="B214" s="13"/>
      <c r="C214" s="13"/>
      <c r="D214" s="13"/>
      <c r="E214" s="13"/>
      <c r="F214" s="13"/>
      <c r="G214" s="13"/>
      <c r="H214" s="13" t="s">
        <v>27</v>
      </c>
      <c r="I214" s="12"/>
      <c r="J214" s="13"/>
      <c r="K214" s="13"/>
      <c r="L214" s="13"/>
      <c r="M214" s="11"/>
      <c r="N214" s="11"/>
      <c r="O214" s="11"/>
      <c r="P214" s="32" t="s">
        <v>481</v>
      </c>
      <c r="Q214" s="33" t="s">
        <v>35</v>
      </c>
      <c r="R214" s="33" t="s">
        <v>36</v>
      </c>
      <c r="S214" s="33" t="s">
        <v>183</v>
      </c>
      <c r="T214" s="33" t="s">
        <v>210</v>
      </c>
      <c r="U214" s="243" t="s">
        <v>183</v>
      </c>
      <c r="V214" s="243" t="s">
        <v>210</v>
      </c>
      <c r="W214" s="13"/>
      <c r="X214" s="11"/>
      <c r="Y214" s="3"/>
      <c r="Z214" s="3"/>
      <c r="AA214" s="1"/>
    </row>
    <row r="215" spans="1:27" ht="27.75" customHeight="1" x14ac:dyDescent="0.2">
      <c r="A215" s="14"/>
      <c r="B215" s="13"/>
      <c r="C215" s="13"/>
      <c r="D215" s="13"/>
      <c r="E215" s="13"/>
      <c r="F215" s="13"/>
      <c r="G215" s="13"/>
      <c r="H215" s="13" t="s">
        <v>27</v>
      </c>
      <c r="I215" s="12"/>
      <c r="J215" s="13"/>
      <c r="K215" s="13"/>
      <c r="L215" s="13"/>
      <c r="M215" s="11"/>
      <c r="N215" s="11"/>
      <c r="O215" s="11"/>
      <c r="P215" s="32" t="s">
        <v>311</v>
      </c>
      <c r="Q215" s="33" t="s">
        <v>35</v>
      </c>
      <c r="R215" s="33" t="s">
        <v>36</v>
      </c>
      <c r="S215" s="33" t="s">
        <v>37</v>
      </c>
      <c r="T215" s="33" t="s">
        <v>160</v>
      </c>
      <c r="U215" s="243"/>
      <c r="V215" s="243"/>
      <c r="W215" s="13"/>
      <c r="X215" s="11"/>
      <c r="Y215" s="3"/>
      <c r="Z215" s="3"/>
      <c r="AA215" s="1"/>
    </row>
    <row r="216" spans="1:27" ht="27.75" customHeight="1" x14ac:dyDescent="0.2">
      <c r="A216" s="14"/>
      <c r="B216" s="13"/>
      <c r="C216" s="13"/>
      <c r="D216" s="13"/>
      <c r="E216" s="13"/>
      <c r="F216" s="13"/>
      <c r="G216" s="13"/>
      <c r="H216" s="13" t="s">
        <v>27</v>
      </c>
      <c r="I216" s="12"/>
      <c r="J216" s="13"/>
      <c r="K216" s="13"/>
      <c r="L216" s="13"/>
      <c r="M216" s="11"/>
      <c r="N216" s="11"/>
      <c r="O216" s="11"/>
      <c r="P216" s="32" t="s">
        <v>482</v>
      </c>
      <c r="Q216" s="33" t="s">
        <v>35</v>
      </c>
      <c r="R216" s="33" t="s">
        <v>36</v>
      </c>
      <c r="S216" s="33" t="s">
        <v>183</v>
      </c>
      <c r="T216" s="33" t="s">
        <v>210</v>
      </c>
      <c r="U216" s="243"/>
      <c r="V216" s="243" t="s">
        <v>160</v>
      </c>
      <c r="W216" s="13"/>
      <c r="X216" s="11"/>
      <c r="Y216" s="3"/>
      <c r="Z216" s="3"/>
      <c r="AA216" s="1"/>
    </row>
    <row r="217" spans="1:27" ht="27.75" customHeight="1" x14ac:dyDescent="0.2">
      <c r="A217" s="14"/>
      <c r="B217" s="13"/>
      <c r="C217" s="13"/>
      <c r="D217" s="13"/>
      <c r="E217" s="13"/>
      <c r="F217" s="13"/>
      <c r="G217" s="13"/>
      <c r="H217" s="13" t="s">
        <v>27</v>
      </c>
      <c r="I217" s="12"/>
      <c r="J217" s="13"/>
      <c r="K217" s="13"/>
      <c r="L217" s="13"/>
      <c r="M217" s="11"/>
      <c r="N217" s="11"/>
      <c r="O217" s="11"/>
      <c r="P217" s="32" t="s">
        <v>483</v>
      </c>
      <c r="Q217" s="33" t="s">
        <v>35</v>
      </c>
      <c r="R217" s="33" t="s">
        <v>36</v>
      </c>
      <c r="S217" s="33" t="s">
        <v>37</v>
      </c>
      <c r="T217" s="33" t="s">
        <v>37</v>
      </c>
      <c r="U217" s="243"/>
      <c r="V217" s="243"/>
      <c r="W217" s="13"/>
      <c r="X217" s="11"/>
      <c r="Y217" s="3"/>
      <c r="Z217" s="3"/>
      <c r="AA217" s="1"/>
    </row>
    <row r="218" spans="1:27" ht="27.75" customHeight="1" x14ac:dyDescent="0.2">
      <c r="A218" s="14"/>
      <c r="B218" s="13"/>
      <c r="C218" s="13"/>
      <c r="D218" s="13"/>
      <c r="E218" s="13"/>
      <c r="F218" s="13"/>
      <c r="G218" s="13"/>
      <c r="H218" s="13" t="s">
        <v>27</v>
      </c>
      <c r="I218" s="12"/>
      <c r="J218" s="13"/>
      <c r="K218" s="13"/>
      <c r="L218" s="13"/>
      <c r="M218" s="11"/>
      <c r="N218" s="11"/>
      <c r="O218" s="11"/>
      <c r="P218" s="32" t="s">
        <v>484</v>
      </c>
      <c r="Q218" s="33" t="s">
        <v>44</v>
      </c>
      <c r="R218" s="33" t="s">
        <v>36</v>
      </c>
      <c r="S218" s="33" t="s">
        <v>37</v>
      </c>
      <c r="T218" s="33" t="s">
        <v>37</v>
      </c>
      <c r="U218" s="243"/>
      <c r="V218" s="243" t="s">
        <v>37</v>
      </c>
      <c r="W218" s="13"/>
      <c r="X218" s="11"/>
      <c r="Y218" s="3"/>
      <c r="Z218" s="3"/>
      <c r="AA218" s="1"/>
    </row>
    <row r="219" spans="1:27" ht="27.75" customHeight="1" x14ac:dyDescent="0.2">
      <c r="A219" s="14"/>
      <c r="B219" s="13"/>
      <c r="C219" s="13"/>
      <c r="D219" s="13"/>
      <c r="E219" s="13"/>
      <c r="F219" s="13"/>
      <c r="G219" s="13"/>
      <c r="H219" s="13" t="s">
        <v>27</v>
      </c>
      <c r="I219" s="12"/>
      <c r="J219" s="13"/>
      <c r="K219" s="13"/>
      <c r="L219" s="13"/>
      <c r="M219" s="11"/>
      <c r="N219" s="11"/>
      <c r="O219" s="11"/>
      <c r="P219" s="32" t="s">
        <v>485</v>
      </c>
      <c r="Q219" s="33" t="s">
        <v>57</v>
      </c>
      <c r="R219" s="33" t="s">
        <v>58</v>
      </c>
      <c r="S219" s="33" t="s">
        <v>58</v>
      </c>
      <c r="T219" s="33" t="s">
        <v>58</v>
      </c>
      <c r="U219" s="243"/>
      <c r="V219" s="243"/>
      <c r="W219" s="13"/>
      <c r="X219" s="11"/>
      <c r="Y219" s="3"/>
      <c r="Z219" s="3"/>
      <c r="AA219" s="1"/>
    </row>
    <row r="220" spans="1:27" ht="27.75" customHeight="1" x14ac:dyDescent="0.2">
      <c r="A220" s="14"/>
      <c r="B220" s="13"/>
      <c r="C220" s="13"/>
      <c r="D220" s="13"/>
      <c r="E220" s="13"/>
      <c r="F220" s="13"/>
      <c r="G220" s="13"/>
      <c r="H220" s="13" t="s">
        <v>27</v>
      </c>
      <c r="I220" s="12"/>
      <c r="J220" s="13"/>
      <c r="K220" s="13"/>
      <c r="L220" s="13"/>
      <c r="M220" s="11"/>
      <c r="N220" s="11"/>
      <c r="O220" s="11"/>
      <c r="P220" s="32" t="s">
        <v>486</v>
      </c>
      <c r="Q220" s="33" t="s">
        <v>57</v>
      </c>
      <c r="R220" s="33" t="s">
        <v>58</v>
      </c>
      <c r="S220" s="33" t="s">
        <v>58</v>
      </c>
      <c r="T220" s="33" t="s">
        <v>58</v>
      </c>
      <c r="U220" s="7" t="s">
        <v>37</v>
      </c>
      <c r="V220" s="243" t="s">
        <v>210</v>
      </c>
      <c r="W220" s="13"/>
      <c r="X220" s="11"/>
      <c r="Y220" s="3"/>
      <c r="Z220" s="3"/>
      <c r="AA220" s="1"/>
    </row>
    <row r="221" spans="1:27" ht="27.75" customHeight="1" x14ac:dyDescent="0.2">
      <c r="A221" s="14"/>
      <c r="B221" s="13"/>
      <c r="C221" s="13"/>
      <c r="D221" s="13"/>
      <c r="E221" s="13"/>
      <c r="F221" s="13"/>
      <c r="G221" s="13"/>
      <c r="H221" s="13" t="s">
        <v>27</v>
      </c>
      <c r="I221" s="12"/>
      <c r="J221" s="13"/>
      <c r="K221" s="13"/>
      <c r="L221" s="13"/>
      <c r="M221" s="11"/>
      <c r="N221" s="11"/>
      <c r="O221" s="11"/>
      <c r="P221" s="32" t="s">
        <v>487</v>
      </c>
      <c r="Q221" s="33" t="s">
        <v>44</v>
      </c>
      <c r="R221" s="33" t="s">
        <v>36</v>
      </c>
      <c r="S221" s="33" t="s">
        <v>183</v>
      </c>
      <c r="T221" s="33" t="s">
        <v>210</v>
      </c>
      <c r="U221" s="7"/>
      <c r="V221" s="243"/>
      <c r="W221" s="13"/>
      <c r="X221" s="11"/>
      <c r="Y221" s="3"/>
      <c r="Z221" s="3"/>
      <c r="AA221" s="1"/>
    </row>
    <row r="222" spans="1:27" ht="27.75" customHeight="1" x14ac:dyDescent="0.2">
      <c r="A222" s="14"/>
      <c r="B222" s="13"/>
      <c r="C222" s="13"/>
      <c r="D222" s="13"/>
      <c r="E222" s="13"/>
      <c r="F222" s="13"/>
      <c r="G222" s="13"/>
      <c r="H222" s="13" t="s">
        <v>27</v>
      </c>
      <c r="I222" s="12"/>
      <c r="J222" s="13"/>
      <c r="K222" s="13"/>
      <c r="L222" s="13"/>
      <c r="M222" s="11"/>
      <c r="N222" s="11"/>
      <c r="O222" s="11"/>
      <c r="P222" s="32" t="s">
        <v>488</v>
      </c>
      <c r="Q222" s="33" t="s">
        <v>408</v>
      </c>
      <c r="R222" s="33" t="s">
        <v>58</v>
      </c>
      <c r="S222" s="33" t="s">
        <v>58</v>
      </c>
      <c r="T222" s="33" t="s">
        <v>58</v>
      </c>
      <c r="U222" s="7"/>
      <c r="V222" s="243"/>
      <c r="W222" s="13"/>
      <c r="X222" s="11"/>
      <c r="Y222" s="3"/>
      <c r="Z222" s="3"/>
      <c r="AA222" s="1"/>
    </row>
    <row r="223" spans="1:27" ht="27.75" customHeight="1" x14ac:dyDescent="0.2">
      <c r="A223" s="14"/>
      <c r="B223" s="13"/>
      <c r="C223" s="13"/>
      <c r="D223" s="13"/>
      <c r="E223" s="13"/>
      <c r="F223" s="13"/>
      <c r="G223" s="13"/>
      <c r="H223" s="13" t="s">
        <v>27</v>
      </c>
      <c r="I223" s="12"/>
      <c r="J223" s="13"/>
      <c r="K223" s="13"/>
      <c r="L223" s="13"/>
      <c r="M223" s="11"/>
      <c r="N223" s="11"/>
      <c r="O223" s="11"/>
      <c r="P223" s="32" t="s">
        <v>489</v>
      </c>
      <c r="Q223" s="33" t="s">
        <v>44</v>
      </c>
      <c r="R223" s="33" t="s">
        <v>36</v>
      </c>
      <c r="S223" s="33" t="s">
        <v>183</v>
      </c>
      <c r="T223" s="33" t="s">
        <v>210</v>
      </c>
      <c r="U223" s="7"/>
      <c r="V223" s="7" t="s">
        <v>183</v>
      </c>
      <c r="W223" s="13"/>
      <c r="X223" s="11"/>
      <c r="Y223" s="3"/>
      <c r="Z223" s="3"/>
      <c r="AA223" s="1"/>
    </row>
    <row r="224" spans="1:27" ht="27.75" customHeight="1" x14ac:dyDescent="0.2">
      <c r="A224" s="14"/>
      <c r="B224" s="13"/>
      <c r="C224" s="13"/>
      <c r="D224" s="13"/>
      <c r="E224" s="13"/>
      <c r="F224" s="13"/>
      <c r="G224" s="13"/>
      <c r="H224" s="13" t="s">
        <v>27</v>
      </c>
      <c r="I224" s="12"/>
      <c r="J224" s="13"/>
      <c r="K224" s="13"/>
      <c r="L224" s="13"/>
      <c r="M224" s="11"/>
      <c r="N224" s="11"/>
      <c r="O224" s="11"/>
      <c r="P224" s="43" t="s">
        <v>490</v>
      </c>
      <c r="Q224" s="44" t="s">
        <v>44</v>
      </c>
      <c r="R224" s="44" t="s">
        <v>36</v>
      </c>
      <c r="S224" s="44" t="s">
        <v>183</v>
      </c>
      <c r="T224" s="44" t="s">
        <v>183</v>
      </c>
      <c r="U224" s="7"/>
      <c r="V224" s="7"/>
      <c r="W224" s="13"/>
      <c r="X224" s="11"/>
      <c r="Y224" s="3"/>
      <c r="Z224" s="3"/>
      <c r="AA224" s="1"/>
    </row>
    <row r="225" spans="1:27" ht="27.75" customHeight="1" x14ac:dyDescent="0.2">
      <c r="A225" s="244">
        <v>55</v>
      </c>
      <c r="B225" s="13" t="s">
        <v>409</v>
      </c>
      <c r="C225" s="13" t="s">
        <v>27</v>
      </c>
      <c r="D225" s="13" t="s">
        <v>491</v>
      </c>
      <c r="E225" s="13" t="s">
        <v>29</v>
      </c>
      <c r="F225" s="13" t="s">
        <v>166</v>
      </c>
      <c r="G225" s="13" t="s">
        <v>30</v>
      </c>
      <c r="H225" s="13" t="s">
        <v>27</v>
      </c>
      <c r="I225" s="12">
        <v>39787</v>
      </c>
      <c r="J225" s="245" t="s">
        <v>492</v>
      </c>
      <c r="K225" s="13" t="s">
        <v>493</v>
      </c>
      <c r="L225" s="13" t="s">
        <v>413</v>
      </c>
      <c r="M225" s="11">
        <v>8</v>
      </c>
      <c r="N225" s="11">
        <v>4</v>
      </c>
      <c r="O225" s="11">
        <v>4</v>
      </c>
      <c r="P225" s="61" t="s">
        <v>193</v>
      </c>
      <c r="Q225" s="66" t="s">
        <v>35</v>
      </c>
      <c r="R225" s="62" t="s">
        <v>36</v>
      </c>
      <c r="S225" s="62" t="s">
        <v>37</v>
      </c>
      <c r="T225" s="62" t="s">
        <v>38</v>
      </c>
      <c r="U225" s="10" t="s">
        <v>37</v>
      </c>
      <c r="V225" s="10" t="s">
        <v>38</v>
      </c>
      <c r="W225" s="13" t="s">
        <v>27</v>
      </c>
      <c r="X225" s="11" t="s">
        <v>41</v>
      </c>
      <c r="Y225" s="3" t="s">
        <v>54</v>
      </c>
      <c r="Z225" s="3"/>
      <c r="AA225" s="31"/>
    </row>
    <row r="226" spans="1:27" ht="27.75" customHeight="1" x14ac:dyDescent="0.2">
      <c r="A226" s="244"/>
      <c r="B226" s="13"/>
      <c r="C226" s="13"/>
      <c r="D226" s="13"/>
      <c r="E226" s="13"/>
      <c r="F226" s="13"/>
      <c r="G226" s="13"/>
      <c r="H226" s="13" t="s">
        <v>27</v>
      </c>
      <c r="I226" s="12"/>
      <c r="J226" s="245"/>
      <c r="K226" s="13"/>
      <c r="L226" s="13"/>
      <c r="M226" s="11"/>
      <c r="N226" s="11"/>
      <c r="O226" s="11"/>
      <c r="P226" s="32" t="s">
        <v>414</v>
      </c>
      <c r="Q226" s="67" t="s">
        <v>57</v>
      </c>
      <c r="R226" s="33" t="s">
        <v>58</v>
      </c>
      <c r="S226" s="33" t="s">
        <v>58</v>
      </c>
      <c r="T226" s="33" t="s">
        <v>58</v>
      </c>
      <c r="U226" s="10"/>
      <c r="V226" s="10"/>
      <c r="W226" s="13"/>
      <c r="X226" s="11"/>
      <c r="Y226" s="3"/>
      <c r="Z226" s="3"/>
      <c r="AA226" s="31"/>
    </row>
    <row r="227" spans="1:27" ht="27.75" customHeight="1" x14ac:dyDescent="0.2">
      <c r="A227" s="244"/>
      <c r="B227" s="13"/>
      <c r="C227" s="13"/>
      <c r="D227" s="13"/>
      <c r="E227" s="13"/>
      <c r="F227" s="13"/>
      <c r="G227" s="13"/>
      <c r="H227" s="13" t="s">
        <v>27</v>
      </c>
      <c r="I227" s="12"/>
      <c r="J227" s="245"/>
      <c r="K227" s="13"/>
      <c r="L227" s="13"/>
      <c r="M227" s="11"/>
      <c r="N227" s="11"/>
      <c r="O227" s="11"/>
      <c r="P227" s="32" t="s">
        <v>287</v>
      </c>
      <c r="Q227" s="67" t="s">
        <v>35</v>
      </c>
      <c r="R227" s="33" t="s">
        <v>36</v>
      </c>
      <c r="S227" s="33" t="s">
        <v>37</v>
      </c>
      <c r="T227" s="33" t="s">
        <v>38</v>
      </c>
      <c r="U227" s="246" t="s">
        <v>169</v>
      </c>
      <c r="V227" s="246" t="s">
        <v>169</v>
      </c>
      <c r="W227" s="13"/>
      <c r="X227" s="11"/>
      <c r="Y227" s="3"/>
      <c r="Z227" s="3"/>
      <c r="AA227" s="31"/>
    </row>
    <row r="228" spans="1:27" ht="27.75" customHeight="1" x14ac:dyDescent="0.2">
      <c r="A228" s="244"/>
      <c r="B228" s="13"/>
      <c r="C228" s="13"/>
      <c r="D228" s="13"/>
      <c r="E228" s="13"/>
      <c r="F228" s="13"/>
      <c r="G228" s="13"/>
      <c r="H228" s="13" t="s">
        <v>27</v>
      </c>
      <c r="I228" s="12"/>
      <c r="J228" s="245"/>
      <c r="K228" s="13"/>
      <c r="L228" s="13"/>
      <c r="M228" s="11"/>
      <c r="N228" s="11"/>
      <c r="O228" s="11"/>
      <c r="P228" s="32" t="s">
        <v>415</v>
      </c>
      <c r="Q228" s="33" t="s">
        <v>35</v>
      </c>
      <c r="R228" s="33" t="s">
        <v>36</v>
      </c>
      <c r="S228" s="33" t="s">
        <v>37</v>
      </c>
      <c r="T228" s="33" t="s">
        <v>38</v>
      </c>
      <c r="U228" s="246"/>
      <c r="V228" s="246"/>
      <c r="W228" s="246"/>
      <c r="X228" s="11"/>
      <c r="Y228" s="3"/>
      <c r="Z228" s="3"/>
      <c r="AA228" s="31"/>
    </row>
    <row r="229" spans="1:27" ht="27.75" customHeight="1" x14ac:dyDescent="0.2">
      <c r="A229" s="244"/>
      <c r="B229" s="13"/>
      <c r="C229" s="13"/>
      <c r="D229" s="13"/>
      <c r="E229" s="13"/>
      <c r="F229" s="13"/>
      <c r="G229" s="13"/>
      <c r="H229" s="13" t="s">
        <v>27</v>
      </c>
      <c r="I229" s="12"/>
      <c r="J229" s="245"/>
      <c r="K229" s="13"/>
      <c r="L229" s="13"/>
      <c r="M229" s="11"/>
      <c r="N229" s="11"/>
      <c r="O229" s="11"/>
      <c r="P229" s="32" t="s">
        <v>416</v>
      </c>
      <c r="Q229" s="33" t="s">
        <v>35</v>
      </c>
      <c r="R229" s="33" t="s">
        <v>36</v>
      </c>
      <c r="S229" s="33" t="s">
        <v>37</v>
      </c>
      <c r="T229" s="33" t="s">
        <v>38</v>
      </c>
      <c r="U229" s="246"/>
      <c r="V229" s="246"/>
      <c r="W229" s="13"/>
      <c r="X229" s="11"/>
      <c r="Y229" s="3"/>
      <c r="Z229" s="3"/>
      <c r="AA229" s="31"/>
    </row>
    <row r="230" spans="1:27" ht="27.75" customHeight="1" x14ac:dyDescent="0.2">
      <c r="A230" s="244"/>
      <c r="B230" s="13"/>
      <c r="C230" s="13"/>
      <c r="D230" s="13"/>
      <c r="E230" s="13"/>
      <c r="F230" s="13"/>
      <c r="G230" s="13"/>
      <c r="H230" s="13" t="s">
        <v>27</v>
      </c>
      <c r="I230" s="12"/>
      <c r="J230" s="245"/>
      <c r="K230" s="13"/>
      <c r="L230" s="13"/>
      <c r="M230" s="11"/>
      <c r="N230" s="11"/>
      <c r="O230" s="11"/>
      <c r="P230" s="32" t="s">
        <v>417</v>
      </c>
      <c r="Q230" s="33" t="s">
        <v>35</v>
      </c>
      <c r="R230" s="33" t="s">
        <v>36</v>
      </c>
      <c r="S230" s="33" t="s">
        <v>48</v>
      </c>
      <c r="T230" s="33" t="s">
        <v>48</v>
      </c>
      <c r="U230" s="7" t="s">
        <v>48</v>
      </c>
      <c r="V230" s="7" t="s">
        <v>48</v>
      </c>
      <c r="W230" s="13"/>
      <c r="X230" s="11"/>
      <c r="Y230" s="3"/>
      <c r="Z230" s="3"/>
      <c r="AA230" s="31"/>
    </row>
    <row r="231" spans="1:27" ht="27.75" customHeight="1" x14ac:dyDescent="0.2">
      <c r="A231" s="244"/>
      <c r="B231" s="13"/>
      <c r="C231" s="13"/>
      <c r="D231" s="13"/>
      <c r="E231" s="13"/>
      <c r="F231" s="13"/>
      <c r="G231" s="13"/>
      <c r="H231" s="13" t="s">
        <v>27</v>
      </c>
      <c r="I231" s="12"/>
      <c r="J231" s="245"/>
      <c r="K231" s="13"/>
      <c r="L231" s="13"/>
      <c r="M231" s="11"/>
      <c r="N231" s="11"/>
      <c r="O231" s="11"/>
      <c r="P231" s="32" t="s">
        <v>418</v>
      </c>
      <c r="Q231" s="67" t="s">
        <v>35</v>
      </c>
      <c r="R231" s="33" t="s">
        <v>36</v>
      </c>
      <c r="S231" s="33" t="s">
        <v>169</v>
      </c>
      <c r="T231" s="33" t="s">
        <v>169</v>
      </c>
      <c r="U231" s="7"/>
      <c r="V231" s="7"/>
      <c r="W231" s="13"/>
      <c r="X231" s="11"/>
      <c r="Y231" s="3"/>
      <c r="Z231" s="3"/>
      <c r="AA231" s="31"/>
    </row>
    <row r="232" spans="1:27" ht="27.75" customHeight="1" x14ac:dyDescent="0.2">
      <c r="A232" s="244"/>
      <c r="B232" s="13"/>
      <c r="C232" s="13"/>
      <c r="D232" s="13"/>
      <c r="E232" s="13"/>
      <c r="F232" s="13"/>
      <c r="G232" s="13"/>
      <c r="H232" s="13" t="s">
        <v>27</v>
      </c>
      <c r="I232" s="12"/>
      <c r="J232" s="245"/>
      <c r="K232" s="13"/>
      <c r="L232" s="13"/>
      <c r="M232" s="11"/>
      <c r="N232" s="11"/>
      <c r="O232" s="11"/>
      <c r="P232" s="36" t="s">
        <v>47</v>
      </c>
      <c r="Q232" s="68" t="s">
        <v>35</v>
      </c>
      <c r="R232" s="37" t="s">
        <v>36</v>
      </c>
      <c r="S232" s="37" t="s">
        <v>48</v>
      </c>
      <c r="T232" s="37" t="s">
        <v>48</v>
      </c>
      <c r="U232" s="7"/>
      <c r="V232" s="7"/>
      <c r="W232" s="13"/>
      <c r="X232" s="11"/>
      <c r="Y232" s="3"/>
      <c r="Z232" s="3"/>
      <c r="AA232" s="31"/>
    </row>
    <row r="233" spans="1:27" ht="27.75" customHeight="1" x14ac:dyDescent="0.2">
      <c r="A233" s="14">
        <v>56</v>
      </c>
      <c r="B233" s="13" t="s">
        <v>494</v>
      </c>
      <c r="C233" s="13" t="s">
        <v>27</v>
      </c>
      <c r="D233" s="13" t="s">
        <v>495</v>
      </c>
      <c r="E233" s="13" t="s">
        <v>29</v>
      </c>
      <c r="F233" s="13"/>
      <c r="G233" s="13" t="s">
        <v>30</v>
      </c>
      <c r="H233" s="13" t="s">
        <v>27</v>
      </c>
      <c r="I233" s="12">
        <v>39888</v>
      </c>
      <c r="J233" s="13" t="s">
        <v>496</v>
      </c>
      <c r="K233" s="13" t="s">
        <v>497</v>
      </c>
      <c r="L233" s="13" t="s">
        <v>498</v>
      </c>
      <c r="M233" s="11">
        <v>5</v>
      </c>
      <c r="N233" s="11">
        <v>3</v>
      </c>
      <c r="O233" s="11">
        <v>2</v>
      </c>
      <c r="P233" s="27" t="s">
        <v>499</v>
      </c>
      <c r="Q233" s="28" t="s">
        <v>35</v>
      </c>
      <c r="R233" s="28" t="s">
        <v>36</v>
      </c>
      <c r="S233" s="28" t="s">
        <v>84</v>
      </c>
      <c r="T233" s="28" t="s">
        <v>84</v>
      </c>
      <c r="U233" s="4" t="s">
        <v>84</v>
      </c>
      <c r="V233" s="4" t="s">
        <v>84</v>
      </c>
      <c r="W233" s="13" t="s">
        <v>500</v>
      </c>
      <c r="X233" s="11" t="s">
        <v>85</v>
      </c>
      <c r="Y233" s="3" t="s">
        <v>501</v>
      </c>
      <c r="Z233" s="3"/>
      <c r="AA233" s="31"/>
    </row>
    <row r="234" spans="1:27" ht="27.75" customHeight="1" x14ac:dyDescent="0.2">
      <c r="A234" s="14"/>
      <c r="B234" s="13"/>
      <c r="C234" s="13"/>
      <c r="D234" s="13"/>
      <c r="E234" s="13"/>
      <c r="F234" s="13"/>
      <c r="G234" s="13"/>
      <c r="H234" s="13" t="s">
        <v>27</v>
      </c>
      <c r="I234" s="12"/>
      <c r="J234" s="13"/>
      <c r="K234" s="13"/>
      <c r="L234" s="13"/>
      <c r="M234" s="11"/>
      <c r="N234" s="11"/>
      <c r="O234" s="11"/>
      <c r="P234" s="32" t="s">
        <v>502</v>
      </c>
      <c r="Q234" s="33" t="s">
        <v>57</v>
      </c>
      <c r="R234" s="33" t="s">
        <v>58</v>
      </c>
      <c r="S234" s="33" t="s">
        <v>58</v>
      </c>
      <c r="T234" s="33" t="s">
        <v>58</v>
      </c>
      <c r="U234" s="4"/>
      <c r="V234" s="4"/>
      <c r="W234" s="13"/>
      <c r="X234" s="11"/>
      <c r="Y234" s="3"/>
      <c r="Z234" s="3"/>
      <c r="AA234" s="31"/>
    </row>
    <row r="235" spans="1:27" ht="27.75" customHeight="1" x14ac:dyDescent="0.2">
      <c r="A235" s="14"/>
      <c r="B235" s="13"/>
      <c r="C235" s="13"/>
      <c r="D235" s="13"/>
      <c r="E235" s="13"/>
      <c r="F235" s="13"/>
      <c r="G235" s="13"/>
      <c r="H235" s="13" t="s">
        <v>27</v>
      </c>
      <c r="I235" s="12"/>
      <c r="J235" s="13"/>
      <c r="K235" s="13"/>
      <c r="L235" s="13"/>
      <c r="M235" s="11"/>
      <c r="N235" s="11"/>
      <c r="O235" s="11"/>
      <c r="P235" s="32" t="s">
        <v>503</v>
      </c>
      <c r="Q235" s="33" t="s">
        <v>35</v>
      </c>
      <c r="R235" s="33" t="s">
        <v>36</v>
      </c>
      <c r="S235" s="33" t="s">
        <v>84</v>
      </c>
      <c r="T235" s="33" t="s">
        <v>84</v>
      </c>
      <c r="U235" s="4"/>
      <c r="V235" s="4"/>
      <c r="W235" s="13"/>
      <c r="X235" s="11"/>
      <c r="Y235" s="3"/>
      <c r="Z235" s="3"/>
      <c r="AA235" s="31"/>
    </row>
    <row r="236" spans="1:27" ht="27.75" customHeight="1" x14ac:dyDescent="0.2">
      <c r="A236" s="14"/>
      <c r="B236" s="13"/>
      <c r="C236" s="13"/>
      <c r="D236" s="13"/>
      <c r="E236" s="13"/>
      <c r="F236" s="13"/>
      <c r="G236" s="13"/>
      <c r="H236" s="13" t="s">
        <v>27</v>
      </c>
      <c r="I236" s="12"/>
      <c r="J236" s="13"/>
      <c r="K236" s="13"/>
      <c r="L236" s="13"/>
      <c r="M236" s="11"/>
      <c r="N236" s="11"/>
      <c r="O236" s="11"/>
      <c r="P236" s="32" t="s">
        <v>504</v>
      </c>
      <c r="Q236" s="33" t="s">
        <v>57</v>
      </c>
      <c r="R236" s="33" t="s">
        <v>58</v>
      </c>
      <c r="S236" s="33" t="s">
        <v>58</v>
      </c>
      <c r="T236" s="33" t="s">
        <v>58</v>
      </c>
      <c r="U236" s="4"/>
      <c r="V236" s="4"/>
      <c r="W236" s="13"/>
      <c r="X236" s="11"/>
      <c r="Y236" s="3"/>
      <c r="Z236" s="3"/>
      <c r="AA236" s="31"/>
    </row>
    <row r="237" spans="1:27" ht="27.75" customHeight="1" x14ac:dyDescent="0.2">
      <c r="A237" s="14"/>
      <c r="B237" s="13"/>
      <c r="C237" s="13"/>
      <c r="D237" s="13"/>
      <c r="E237" s="13"/>
      <c r="F237" s="13"/>
      <c r="G237" s="13"/>
      <c r="H237" s="13" t="s">
        <v>27</v>
      </c>
      <c r="I237" s="12"/>
      <c r="J237" s="13"/>
      <c r="K237" s="13"/>
      <c r="L237" s="13"/>
      <c r="M237" s="11"/>
      <c r="N237" s="11"/>
      <c r="O237" s="11"/>
      <c r="P237" s="43" t="s">
        <v>505</v>
      </c>
      <c r="Q237" s="44" t="s">
        <v>57</v>
      </c>
      <c r="R237" s="44" t="s">
        <v>58</v>
      </c>
      <c r="S237" s="44" t="s">
        <v>58</v>
      </c>
      <c r="T237" s="44" t="s">
        <v>58</v>
      </c>
      <c r="U237" s="4"/>
      <c r="V237" s="4"/>
      <c r="W237" s="13"/>
      <c r="X237" s="11"/>
      <c r="Y237" s="3"/>
      <c r="Z237" s="3"/>
      <c r="AA237" s="31"/>
    </row>
    <row r="238" spans="1:27" ht="27.75" customHeight="1" x14ac:dyDescent="0.2">
      <c r="A238" s="244">
        <v>57</v>
      </c>
      <c r="B238" s="13" t="s">
        <v>506</v>
      </c>
      <c r="C238" s="13" t="s">
        <v>27</v>
      </c>
      <c r="D238" s="13" t="s">
        <v>507</v>
      </c>
      <c r="E238" s="13" t="s">
        <v>29</v>
      </c>
      <c r="F238" s="13" t="s">
        <v>197</v>
      </c>
      <c r="G238" s="13" t="s">
        <v>116</v>
      </c>
      <c r="H238" s="13" t="s">
        <v>27</v>
      </c>
      <c r="I238" s="12">
        <v>39960</v>
      </c>
      <c r="J238" s="13" t="s">
        <v>508</v>
      </c>
      <c r="K238" s="13" t="s">
        <v>509</v>
      </c>
      <c r="L238" s="13" t="s">
        <v>510</v>
      </c>
      <c r="M238" s="11">
        <v>2</v>
      </c>
      <c r="N238" s="11">
        <v>2</v>
      </c>
      <c r="O238" s="11">
        <v>0</v>
      </c>
      <c r="P238" s="61" t="s">
        <v>511</v>
      </c>
      <c r="Q238" s="62" t="s">
        <v>57</v>
      </c>
      <c r="R238" s="62" t="s">
        <v>58</v>
      </c>
      <c r="S238" s="62" t="s">
        <v>58</v>
      </c>
      <c r="T238" s="62" t="s">
        <v>58</v>
      </c>
      <c r="U238" s="4" t="s">
        <v>74</v>
      </c>
      <c r="V238" s="4" t="s">
        <v>228</v>
      </c>
      <c r="W238" s="13" t="s">
        <v>27</v>
      </c>
      <c r="X238" s="11" t="s">
        <v>225</v>
      </c>
      <c r="Y238" s="3" t="s">
        <v>512</v>
      </c>
      <c r="Z238" s="3"/>
      <c r="AA238" s="31"/>
    </row>
    <row r="239" spans="1:27" ht="27.75" customHeight="1" x14ac:dyDescent="0.2">
      <c r="A239" s="244"/>
      <c r="B239" s="13"/>
      <c r="C239" s="13"/>
      <c r="D239" s="13"/>
      <c r="E239" s="13"/>
      <c r="F239" s="13"/>
      <c r="G239" s="13"/>
      <c r="H239" s="13" t="s">
        <v>27</v>
      </c>
      <c r="I239" s="12"/>
      <c r="J239" s="13"/>
      <c r="K239" s="13"/>
      <c r="L239" s="13"/>
      <c r="M239" s="11"/>
      <c r="N239" s="11"/>
      <c r="O239" s="11"/>
      <c r="P239" s="36" t="s">
        <v>513</v>
      </c>
      <c r="Q239" s="37" t="s">
        <v>35</v>
      </c>
      <c r="R239" s="37" t="s">
        <v>36</v>
      </c>
      <c r="S239" s="37" t="s">
        <v>74</v>
      </c>
      <c r="T239" s="37" t="s">
        <v>228</v>
      </c>
      <c r="U239" s="4"/>
      <c r="V239" s="4"/>
      <c r="W239" s="13"/>
      <c r="X239" s="11"/>
      <c r="Y239" s="3"/>
      <c r="Z239" s="3"/>
      <c r="AA239" s="31"/>
    </row>
    <row r="240" spans="1:27" ht="27.75" customHeight="1" x14ac:dyDescent="0.2">
      <c r="A240" s="14">
        <v>58</v>
      </c>
      <c r="B240" s="13" t="s">
        <v>514</v>
      </c>
      <c r="C240" s="13" t="s">
        <v>27</v>
      </c>
      <c r="D240" s="13" t="s">
        <v>515</v>
      </c>
      <c r="E240" s="13" t="s">
        <v>29</v>
      </c>
      <c r="F240" s="13" t="s">
        <v>90</v>
      </c>
      <c r="G240" s="13" t="s">
        <v>30</v>
      </c>
      <c r="H240" s="13" t="s">
        <v>27</v>
      </c>
      <c r="I240" s="12">
        <v>40011</v>
      </c>
      <c r="J240" s="13" t="s">
        <v>516</v>
      </c>
      <c r="K240" s="13" t="s">
        <v>32</v>
      </c>
      <c r="L240" s="13" t="s">
        <v>33</v>
      </c>
      <c r="M240" s="11">
        <v>3</v>
      </c>
      <c r="N240" s="11">
        <v>1</v>
      </c>
      <c r="O240" s="11">
        <v>2</v>
      </c>
      <c r="P240" s="27" t="s">
        <v>517</v>
      </c>
      <c r="Q240" s="28" t="s">
        <v>35</v>
      </c>
      <c r="R240" s="28" t="s">
        <v>36</v>
      </c>
      <c r="S240" s="28" t="s">
        <v>37</v>
      </c>
      <c r="T240" s="28" t="s">
        <v>38</v>
      </c>
      <c r="U240" s="29" t="s">
        <v>37</v>
      </c>
      <c r="V240" s="29" t="s">
        <v>38</v>
      </c>
      <c r="W240" s="13" t="s">
        <v>27</v>
      </c>
      <c r="X240" s="11" t="s">
        <v>185</v>
      </c>
      <c r="Y240" s="9" t="s">
        <v>518</v>
      </c>
      <c r="Z240" s="9"/>
      <c r="AA240" s="1" t="s">
        <v>94</v>
      </c>
    </row>
    <row r="241" spans="1:27" ht="27.75" customHeight="1" x14ac:dyDescent="0.2">
      <c r="A241" s="14"/>
      <c r="B241" s="13"/>
      <c r="C241" s="13"/>
      <c r="D241" s="13"/>
      <c r="E241" s="13"/>
      <c r="F241" s="13"/>
      <c r="G241" s="13"/>
      <c r="H241" s="13" t="s">
        <v>27</v>
      </c>
      <c r="I241" s="12"/>
      <c r="J241" s="13"/>
      <c r="K241" s="13"/>
      <c r="L241" s="13"/>
      <c r="M241" s="11"/>
      <c r="N241" s="11"/>
      <c r="O241" s="11"/>
      <c r="P241" s="32" t="s">
        <v>519</v>
      </c>
      <c r="Q241" s="33" t="s">
        <v>35</v>
      </c>
      <c r="R241" s="33" t="s">
        <v>520</v>
      </c>
      <c r="S241" s="33" t="s">
        <v>521</v>
      </c>
      <c r="T241" s="33" t="s">
        <v>521</v>
      </c>
      <c r="U241" s="7" t="s">
        <v>521</v>
      </c>
      <c r="V241" s="48" t="s">
        <v>521</v>
      </c>
      <c r="W241" s="13"/>
      <c r="X241" s="11"/>
      <c r="Y241" s="9"/>
      <c r="Z241" s="9"/>
      <c r="AA241" s="1"/>
    </row>
    <row r="242" spans="1:27" ht="27.75" customHeight="1" x14ac:dyDescent="0.2">
      <c r="A242" s="14"/>
      <c r="B242" s="13"/>
      <c r="C242" s="13"/>
      <c r="D242" s="13"/>
      <c r="E242" s="13"/>
      <c r="F242" s="13"/>
      <c r="G242" s="13"/>
      <c r="H242" s="13" t="s">
        <v>27</v>
      </c>
      <c r="I242" s="12"/>
      <c r="J242" s="13"/>
      <c r="K242" s="13"/>
      <c r="L242" s="13"/>
      <c r="M242" s="11"/>
      <c r="N242" s="11"/>
      <c r="O242" s="11"/>
      <c r="P242" s="43" t="s">
        <v>163</v>
      </c>
      <c r="Q242" s="44" t="s">
        <v>35</v>
      </c>
      <c r="R242" s="44" t="s">
        <v>36</v>
      </c>
      <c r="S242" s="44" t="s">
        <v>37</v>
      </c>
      <c r="T242" s="44" t="s">
        <v>160</v>
      </c>
      <c r="U242" s="7"/>
      <c r="V242" s="35" t="s">
        <v>160</v>
      </c>
      <c r="W242" s="13"/>
      <c r="X242" s="11"/>
      <c r="Y242" s="34" t="s">
        <v>194</v>
      </c>
      <c r="Z242" s="34"/>
      <c r="AA242" s="1"/>
    </row>
    <row r="243" spans="1:27" ht="27.75" customHeight="1" x14ac:dyDescent="0.2">
      <c r="A243" s="244">
        <v>59</v>
      </c>
      <c r="B243" s="13" t="s">
        <v>522</v>
      </c>
      <c r="C243" s="13" t="s">
        <v>27</v>
      </c>
      <c r="D243" s="13" t="s">
        <v>523</v>
      </c>
      <c r="E243" s="13" t="s">
        <v>29</v>
      </c>
      <c r="F243" s="13" t="s">
        <v>197</v>
      </c>
      <c r="G243" s="13" t="s">
        <v>116</v>
      </c>
      <c r="H243" s="13" t="s">
        <v>27</v>
      </c>
      <c r="I243" s="12">
        <v>40029</v>
      </c>
      <c r="J243" s="13" t="s">
        <v>524</v>
      </c>
      <c r="K243" s="13" t="s">
        <v>525</v>
      </c>
      <c r="L243" s="13" t="s">
        <v>526</v>
      </c>
      <c r="M243" s="11">
        <v>4</v>
      </c>
      <c r="N243" s="11">
        <v>3</v>
      </c>
      <c r="O243" s="11">
        <v>1</v>
      </c>
      <c r="P243" s="61" t="s">
        <v>527</v>
      </c>
      <c r="Q243" s="62" t="s">
        <v>57</v>
      </c>
      <c r="R243" s="62" t="s">
        <v>58</v>
      </c>
      <c r="S243" s="62" t="s">
        <v>58</v>
      </c>
      <c r="T243" s="62" t="s">
        <v>58</v>
      </c>
      <c r="U243" s="4" t="s">
        <v>37</v>
      </c>
      <c r="V243" s="10" t="s">
        <v>160</v>
      </c>
      <c r="W243" s="13" t="s">
        <v>27</v>
      </c>
      <c r="X243" s="11" t="s">
        <v>41</v>
      </c>
      <c r="Y243" s="9" t="s">
        <v>398</v>
      </c>
      <c r="Z243" s="9"/>
      <c r="AA243" s="31"/>
    </row>
    <row r="244" spans="1:27" ht="27.75" customHeight="1" x14ac:dyDescent="0.2">
      <c r="A244" s="244"/>
      <c r="B244" s="13"/>
      <c r="C244" s="13"/>
      <c r="D244" s="13"/>
      <c r="E244" s="13"/>
      <c r="F244" s="13"/>
      <c r="G244" s="13"/>
      <c r="H244" s="13" t="s">
        <v>27</v>
      </c>
      <c r="I244" s="12"/>
      <c r="J244" s="13"/>
      <c r="K244" s="13"/>
      <c r="L244" s="13"/>
      <c r="M244" s="11"/>
      <c r="N244" s="11"/>
      <c r="O244" s="11"/>
      <c r="P244" s="32" t="s">
        <v>528</v>
      </c>
      <c r="Q244" s="33" t="s">
        <v>35</v>
      </c>
      <c r="R244" s="33" t="s">
        <v>36</v>
      </c>
      <c r="S244" s="33" t="s">
        <v>37</v>
      </c>
      <c r="T244" s="33" t="s">
        <v>160</v>
      </c>
      <c r="U244" s="4"/>
      <c r="V244" s="10"/>
      <c r="W244" s="13"/>
      <c r="X244" s="11"/>
      <c r="Y244" s="9"/>
      <c r="Z244" s="9"/>
      <c r="AA244" s="31"/>
    </row>
    <row r="245" spans="1:27" ht="27.75" customHeight="1" x14ac:dyDescent="0.2">
      <c r="A245" s="244"/>
      <c r="B245" s="13"/>
      <c r="C245" s="13"/>
      <c r="D245" s="13"/>
      <c r="E245" s="13"/>
      <c r="F245" s="13"/>
      <c r="G245" s="13"/>
      <c r="H245" s="13" t="s">
        <v>27</v>
      </c>
      <c r="I245" s="12"/>
      <c r="J245" s="13"/>
      <c r="K245" s="13"/>
      <c r="L245" s="13"/>
      <c r="M245" s="11"/>
      <c r="N245" s="11"/>
      <c r="O245" s="11"/>
      <c r="P245" s="32" t="s">
        <v>529</v>
      </c>
      <c r="Q245" s="33" t="s">
        <v>35</v>
      </c>
      <c r="R245" s="33" t="s">
        <v>36</v>
      </c>
      <c r="S245" s="33" t="s">
        <v>37</v>
      </c>
      <c r="T245" s="33" t="s">
        <v>38</v>
      </c>
      <c r="U245" s="4"/>
      <c r="V245" s="7" t="s">
        <v>38</v>
      </c>
      <c r="W245" s="13"/>
      <c r="X245" s="11"/>
      <c r="Y245" s="8" t="s">
        <v>54</v>
      </c>
      <c r="Z245" s="8"/>
      <c r="AA245" s="31"/>
    </row>
    <row r="246" spans="1:27" ht="27.75" customHeight="1" x14ac:dyDescent="0.2">
      <c r="A246" s="244"/>
      <c r="B246" s="13"/>
      <c r="C246" s="13"/>
      <c r="D246" s="13"/>
      <c r="E246" s="13"/>
      <c r="F246" s="13"/>
      <c r="G246" s="13"/>
      <c r="H246" s="13" t="s">
        <v>27</v>
      </c>
      <c r="I246" s="12"/>
      <c r="J246" s="13"/>
      <c r="K246" s="13"/>
      <c r="L246" s="13"/>
      <c r="M246" s="11"/>
      <c r="N246" s="11"/>
      <c r="O246" s="11"/>
      <c r="P246" s="36" t="s">
        <v>530</v>
      </c>
      <c r="Q246" s="37" t="s">
        <v>44</v>
      </c>
      <c r="R246" s="37" t="s">
        <v>36</v>
      </c>
      <c r="S246" s="37" t="s">
        <v>37</v>
      </c>
      <c r="T246" s="37" t="s">
        <v>38</v>
      </c>
      <c r="U246" s="4"/>
      <c r="V246" s="7"/>
      <c r="W246" s="13"/>
      <c r="X246" s="11"/>
      <c r="Y246" s="8"/>
      <c r="Z246" s="8"/>
      <c r="AA246" s="31"/>
    </row>
    <row r="247" spans="1:27" ht="27.75" customHeight="1" x14ac:dyDescent="0.2">
      <c r="A247" s="46">
        <v>60</v>
      </c>
      <c r="B247" s="24" t="s">
        <v>531</v>
      </c>
      <c r="C247" s="24" t="s">
        <v>27</v>
      </c>
      <c r="D247" s="24" t="s">
        <v>532</v>
      </c>
      <c r="E247" s="24" t="s">
        <v>29</v>
      </c>
      <c r="F247" s="24"/>
      <c r="G247" s="24" t="s">
        <v>30</v>
      </c>
      <c r="H247" s="24" t="s">
        <v>27</v>
      </c>
      <c r="I247" s="25">
        <v>40051</v>
      </c>
      <c r="J247" s="26" t="s">
        <v>533</v>
      </c>
      <c r="K247" s="24" t="s">
        <v>243</v>
      </c>
      <c r="L247" s="24" t="s">
        <v>33</v>
      </c>
      <c r="M247" s="26">
        <v>1</v>
      </c>
      <c r="N247" s="26">
        <v>1</v>
      </c>
      <c r="O247" s="26">
        <v>0</v>
      </c>
      <c r="P247" s="26" t="s">
        <v>222</v>
      </c>
      <c r="Q247" s="24" t="s">
        <v>35</v>
      </c>
      <c r="R247" s="24" t="s">
        <v>223</v>
      </c>
      <c r="S247" s="24" t="s">
        <v>224</v>
      </c>
      <c r="T247" s="24" t="s">
        <v>224</v>
      </c>
      <c r="U247" s="40" t="s">
        <v>224</v>
      </c>
      <c r="V247" s="40" t="s">
        <v>224</v>
      </c>
      <c r="W247" s="24" t="s">
        <v>27</v>
      </c>
      <c r="X247" s="26" t="s">
        <v>131</v>
      </c>
      <c r="Y247" s="41" t="s">
        <v>534</v>
      </c>
      <c r="Z247" s="41"/>
      <c r="AA247" s="31"/>
    </row>
    <row r="248" spans="1:27" ht="27.75" customHeight="1" x14ac:dyDescent="0.2">
      <c r="A248" s="244">
        <v>61</v>
      </c>
      <c r="B248" s="13" t="s">
        <v>535</v>
      </c>
      <c r="C248" s="13" t="s">
        <v>27</v>
      </c>
      <c r="D248" s="13" t="s">
        <v>536</v>
      </c>
      <c r="E248" s="13" t="s">
        <v>29</v>
      </c>
      <c r="F248" s="13"/>
      <c r="G248" s="13" t="s">
        <v>116</v>
      </c>
      <c r="H248" s="13" t="s">
        <v>27</v>
      </c>
      <c r="I248" s="12">
        <v>40053</v>
      </c>
      <c r="J248" s="13" t="s">
        <v>537</v>
      </c>
      <c r="K248" s="13" t="s">
        <v>538</v>
      </c>
      <c r="L248" s="13" t="s">
        <v>539</v>
      </c>
      <c r="M248" s="11">
        <v>6</v>
      </c>
      <c r="N248" s="11">
        <v>4</v>
      </c>
      <c r="O248" s="11">
        <v>2</v>
      </c>
      <c r="P248" s="61" t="s">
        <v>540</v>
      </c>
      <c r="Q248" s="62" t="s">
        <v>57</v>
      </c>
      <c r="R248" s="62" t="s">
        <v>58</v>
      </c>
      <c r="S248" s="62" t="s">
        <v>58</v>
      </c>
      <c r="T248" s="62" t="s">
        <v>58</v>
      </c>
      <c r="U248" s="4" t="s">
        <v>84</v>
      </c>
      <c r="V248" s="4" t="s">
        <v>84</v>
      </c>
      <c r="W248" s="13" t="s">
        <v>27</v>
      </c>
      <c r="X248" s="11" t="s">
        <v>140</v>
      </c>
      <c r="Y248" s="3" t="s">
        <v>141</v>
      </c>
      <c r="Z248" s="3"/>
      <c r="AA248" s="31"/>
    </row>
    <row r="249" spans="1:27" ht="27.75" customHeight="1" x14ac:dyDescent="0.2">
      <c r="A249" s="244"/>
      <c r="B249" s="13"/>
      <c r="C249" s="13"/>
      <c r="D249" s="13"/>
      <c r="E249" s="13"/>
      <c r="F249" s="13"/>
      <c r="G249" s="13"/>
      <c r="H249" s="13" t="s">
        <v>27</v>
      </c>
      <c r="I249" s="12"/>
      <c r="J249" s="13"/>
      <c r="K249" s="13"/>
      <c r="L249" s="13"/>
      <c r="M249" s="11"/>
      <c r="N249" s="11"/>
      <c r="O249" s="11"/>
      <c r="P249" s="32" t="s">
        <v>541</v>
      </c>
      <c r="Q249" s="33" t="s">
        <v>57</v>
      </c>
      <c r="R249" s="33" t="s">
        <v>58</v>
      </c>
      <c r="S249" s="33" t="s">
        <v>58</v>
      </c>
      <c r="T249" s="33" t="s">
        <v>58</v>
      </c>
      <c r="U249" s="4"/>
      <c r="V249" s="4"/>
      <c r="W249" s="13"/>
      <c r="X249" s="11"/>
      <c r="Y249" s="3"/>
      <c r="Z249" s="3"/>
      <c r="AA249" s="31"/>
    </row>
    <row r="250" spans="1:27" ht="27.75" customHeight="1" x14ac:dyDescent="0.2">
      <c r="A250" s="244"/>
      <c r="B250" s="13"/>
      <c r="C250" s="13"/>
      <c r="D250" s="13"/>
      <c r="E250" s="13"/>
      <c r="F250" s="13"/>
      <c r="G250" s="13"/>
      <c r="H250" s="13" t="s">
        <v>27</v>
      </c>
      <c r="I250" s="12"/>
      <c r="J250" s="13"/>
      <c r="K250" s="13"/>
      <c r="L250" s="13"/>
      <c r="M250" s="11"/>
      <c r="N250" s="11"/>
      <c r="O250" s="11"/>
      <c r="P250" s="32" t="s">
        <v>542</v>
      </c>
      <c r="Q250" s="33" t="s">
        <v>35</v>
      </c>
      <c r="R250" s="33" t="s">
        <v>36</v>
      </c>
      <c r="S250" s="33" t="s">
        <v>84</v>
      </c>
      <c r="T250" s="33" t="s">
        <v>84</v>
      </c>
      <c r="U250" s="4"/>
      <c r="V250" s="4"/>
      <c r="W250" s="13"/>
      <c r="X250" s="11"/>
      <c r="Y250" s="3"/>
      <c r="Z250" s="3"/>
      <c r="AA250" s="31"/>
    </row>
    <row r="251" spans="1:27" ht="27.75" customHeight="1" x14ac:dyDescent="0.2">
      <c r="A251" s="244"/>
      <c r="B251" s="13"/>
      <c r="C251" s="13"/>
      <c r="D251" s="13"/>
      <c r="E251" s="13"/>
      <c r="F251" s="13"/>
      <c r="G251" s="13"/>
      <c r="H251" s="13" t="s">
        <v>27</v>
      </c>
      <c r="I251" s="12"/>
      <c r="J251" s="13"/>
      <c r="K251" s="13"/>
      <c r="L251" s="13"/>
      <c r="M251" s="11"/>
      <c r="N251" s="11"/>
      <c r="O251" s="11"/>
      <c r="P251" s="32" t="s">
        <v>139</v>
      </c>
      <c r="Q251" s="33" t="s">
        <v>35</v>
      </c>
      <c r="R251" s="33" t="s">
        <v>36</v>
      </c>
      <c r="S251" s="33" t="s">
        <v>84</v>
      </c>
      <c r="T251" s="33" t="s">
        <v>84</v>
      </c>
      <c r="U251" s="4"/>
      <c r="V251" s="4"/>
      <c r="W251" s="13"/>
      <c r="X251" s="11"/>
      <c r="Y251" s="3"/>
      <c r="Z251" s="3"/>
      <c r="AA251" s="31"/>
    </row>
    <row r="252" spans="1:27" ht="27.75" customHeight="1" x14ac:dyDescent="0.2">
      <c r="A252" s="244"/>
      <c r="B252" s="13"/>
      <c r="C252" s="13"/>
      <c r="D252" s="13"/>
      <c r="E252" s="13"/>
      <c r="F252" s="13"/>
      <c r="G252" s="13"/>
      <c r="H252" s="13" t="s">
        <v>27</v>
      </c>
      <c r="I252" s="12"/>
      <c r="J252" s="13"/>
      <c r="K252" s="13"/>
      <c r="L252" s="13"/>
      <c r="M252" s="11"/>
      <c r="N252" s="11"/>
      <c r="O252" s="11"/>
      <c r="P252" s="32" t="s">
        <v>543</v>
      </c>
      <c r="Q252" s="33" t="s">
        <v>57</v>
      </c>
      <c r="R252" s="33" t="s">
        <v>58</v>
      </c>
      <c r="S252" s="33" t="s">
        <v>58</v>
      </c>
      <c r="T252" s="62" t="s">
        <v>58</v>
      </c>
      <c r="U252" s="4"/>
      <c r="V252" s="4"/>
      <c r="W252" s="13"/>
      <c r="X252" s="11"/>
      <c r="Y252" s="3"/>
      <c r="Z252" s="3"/>
      <c r="AA252" s="31"/>
    </row>
    <row r="253" spans="1:27" ht="27.75" customHeight="1" x14ac:dyDescent="0.2">
      <c r="A253" s="244"/>
      <c r="B253" s="13"/>
      <c r="C253" s="13"/>
      <c r="D253" s="13"/>
      <c r="E253" s="13"/>
      <c r="F253" s="13"/>
      <c r="G253" s="13"/>
      <c r="H253" s="13" t="s">
        <v>27</v>
      </c>
      <c r="I253" s="12"/>
      <c r="J253" s="13"/>
      <c r="K253" s="13"/>
      <c r="L253" s="13"/>
      <c r="M253" s="11"/>
      <c r="N253" s="11"/>
      <c r="O253" s="11"/>
      <c r="P253" s="36" t="s">
        <v>544</v>
      </c>
      <c r="Q253" s="37" t="s">
        <v>57</v>
      </c>
      <c r="R253" s="37" t="s">
        <v>58</v>
      </c>
      <c r="S253" s="37" t="s">
        <v>58</v>
      </c>
      <c r="T253" s="33" t="s">
        <v>58</v>
      </c>
      <c r="U253" s="4"/>
      <c r="V253" s="4"/>
      <c r="W253" s="13"/>
      <c r="X253" s="11"/>
      <c r="Y253" s="3"/>
      <c r="Z253" s="3"/>
      <c r="AA253" s="31"/>
    </row>
    <row r="254" spans="1:27" ht="27.75" customHeight="1" x14ac:dyDescent="0.2">
      <c r="A254" s="14">
        <v>62</v>
      </c>
      <c r="B254" s="13" t="s">
        <v>545</v>
      </c>
      <c r="C254" s="13" t="s">
        <v>27</v>
      </c>
      <c r="D254" s="13" t="s">
        <v>546</v>
      </c>
      <c r="E254" s="13" t="s">
        <v>29</v>
      </c>
      <c r="F254" s="13" t="s">
        <v>166</v>
      </c>
      <c r="G254" s="13" t="s">
        <v>30</v>
      </c>
      <c r="H254" s="13" t="s">
        <v>27</v>
      </c>
      <c r="I254" s="12">
        <v>40067</v>
      </c>
      <c r="J254" s="13" t="s">
        <v>547</v>
      </c>
      <c r="K254" s="13" t="s">
        <v>243</v>
      </c>
      <c r="L254" s="13" t="s">
        <v>33</v>
      </c>
      <c r="M254" s="11">
        <v>2</v>
      </c>
      <c r="N254" s="11">
        <v>1</v>
      </c>
      <c r="O254" s="11">
        <v>1</v>
      </c>
      <c r="P254" s="27" t="s">
        <v>548</v>
      </c>
      <c r="Q254" s="28" t="s">
        <v>35</v>
      </c>
      <c r="R254" s="28" t="s">
        <v>36</v>
      </c>
      <c r="S254" s="28" t="s">
        <v>48</v>
      </c>
      <c r="T254" s="28" t="s">
        <v>48</v>
      </c>
      <c r="U254" s="29" t="s">
        <v>48</v>
      </c>
      <c r="V254" s="29" t="s">
        <v>48</v>
      </c>
      <c r="W254" s="13" t="s">
        <v>27</v>
      </c>
      <c r="X254" s="11" t="s">
        <v>185</v>
      </c>
      <c r="Y254" s="3" t="s">
        <v>312</v>
      </c>
      <c r="Z254" s="3"/>
      <c r="AA254" s="31"/>
    </row>
    <row r="255" spans="1:27" ht="27.75" customHeight="1" x14ac:dyDescent="0.2">
      <c r="A255" s="14"/>
      <c r="B255" s="13"/>
      <c r="C255" s="13"/>
      <c r="D255" s="13"/>
      <c r="E255" s="13"/>
      <c r="F255" s="13"/>
      <c r="G255" s="13"/>
      <c r="H255" s="13" t="s">
        <v>27</v>
      </c>
      <c r="I255" s="12"/>
      <c r="J255" s="13"/>
      <c r="K255" s="13"/>
      <c r="L255" s="13"/>
      <c r="M255" s="11"/>
      <c r="N255" s="11"/>
      <c r="O255" s="11"/>
      <c r="P255" s="43" t="s">
        <v>549</v>
      </c>
      <c r="Q255" s="44" t="s">
        <v>35</v>
      </c>
      <c r="R255" s="44" t="s">
        <v>36</v>
      </c>
      <c r="S255" s="44" t="s">
        <v>183</v>
      </c>
      <c r="T255" s="44" t="s">
        <v>550</v>
      </c>
      <c r="U255" s="35" t="s">
        <v>183</v>
      </c>
      <c r="V255" s="35" t="s">
        <v>550</v>
      </c>
      <c r="W255" s="13"/>
      <c r="X255" s="11"/>
      <c r="Y255" s="3"/>
      <c r="Z255" s="3"/>
      <c r="AA255" s="31"/>
    </row>
    <row r="256" spans="1:27" ht="27.75" customHeight="1" x14ac:dyDescent="0.2">
      <c r="A256" s="244">
        <v>63</v>
      </c>
      <c r="B256" s="13" t="s">
        <v>551</v>
      </c>
      <c r="C256" s="13" t="s">
        <v>27</v>
      </c>
      <c r="D256" s="13" t="s">
        <v>552</v>
      </c>
      <c r="E256" s="13" t="s">
        <v>126</v>
      </c>
      <c r="F256" s="13" t="s">
        <v>115</v>
      </c>
      <c r="G256" s="13" t="s">
        <v>116</v>
      </c>
      <c r="H256" s="13" t="s">
        <v>27</v>
      </c>
      <c r="I256" s="12">
        <v>40144</v>
      </c>
      <c r="J256" s="13" t="s">
        <v>553</v>
      </c>
      <c r="K256" s="13" t="s">
        <v>554</v>
      </c>
      <c r="L256" s="13" t="s">
        <v>33</v>
      </c>
      <c r="M256" s="11">
        <v>9</v>
      </c>
      <c r="N256" s="11">
        <v>9</v>
      </c>
      <c r="O256" s="11">
        <v>0</v>
      </c>
      <c r="P256" s="61" t="s">
        <v>222</v>
      </c>
      <c r="Q256" s="62" t="s">
        <v>35</v>
      </c>
      <c r="R256" s="62" t="s">
        <v>223</v>
      </c>
      <c r="S256" s="62" t="s">
        <v>224</v>
      </c>
      <c r="T256" s="62" t="s">
        <v>224</v>
      </c>
      <c r="U256" s="10" t="s">
        <v>224</v>
      </c>
      <c r="V256" s="10" t="s">
        <v>224</v>
      </c>
      <c r="W256" s="13" t="s">
        <v>27</v>
      </c>
      <c r="X256" s="11" t="s">
        <v>185</v>
      </c>
      <c r="Y256" s="3" t="s">
        <v>555</v>
      </c>
      <c r="Z256" s="3"/>
      <c r="AA256" s="31"/>
    </row>
    <row r="257" spans="1:27" ht="27.75" customHeight="1" x14ac:dyDescent="0.2">
      <c r="A257" s="244"/>
      <c r="B257" s="13"/>
      <c r="C257" s="13"/>
      <c r="D257" s="13"/>
      <c r="E257" s="13"/>
      <c r="F257" s="13"/>
      <c r="G257" s="13"/>
      <c r="H257" s="13" t="s">
        <v>27</v>
      </c>
      <c r="I257" s="12"/>
      <c r="J257" s="13"/>
      <c r="K257" s="13"/>
      <c r="L257" s="13"/>
      <c r="M257" s="11"/>
      <c r="N257" s="11"/>
      <c r="O257" s="11"/>
      <c r="P257" s="32" t="s">
        <v>444</v>
      </c>
      <c r="Q257" s="33" t="s">
        <v>35</v>
      </c>
      <c r="R257" s="33" t="s">
        <v>36</v>
      </c>
      <c r="S257" s="33" t="s">
        <v>74</v>
      </c>
      <c r="T257" s="33" t="s">
        <v>75</v>
      </c>
      <c r="U257" s="10"/>
      <c r="V257" s="10"/>
      <c r="W257" s="13"/>
      <c r="X257" s="11"/>
      <c r="Y257" s="3"/>
      <c r="Z257" s="3"/>
      <c r="AA257" s="31"/>
    </row>
    <row r="258" spans="1:27" ht="27.75" customHeight="1" x14ac:dyDescent="0.2">
      <c r="A258" s="244"/>
      <c r="B258" s="13"/>
      <c r="C258" s="13"/>
      <c r="D258" s="13"/>
      <c r="E258" s="13"/>
      <c r="F258" s="13"/>
      <c r="G258" s="13"/>
      <c r="H258" s="13" t="s">
        <v>27</v>
      </c>
      <c r="I258" s="12"/>
      <c r="J258" s="13"/>
      <c r="K258" s="13"/>
      <c r="L258" s="13"/>
      <c r="M258" s="11"/>
      <c r="N258" s="11"/>
      <c r="O258" s="11"/>
      <c r="P258" s="32" t="s">
        <v>556</v>
      </c>
      <c r="Q258" s="33" t="s">
        <v>35</v>
      </c>
      <c r="R258" s="33" t="s">
        <v>36</v>
      </c>
      <c r="S258" s="33" t="s">
        <v>74</v>
      </c>
      <c r="T258" s="33" t="s">
        <v>75</v>
      </c>
      <c r="U258" s="243" t="s">
        <v>74</v>
      </c>
      <c r="V258" s="243" t="s">
        <v>75</v>
      </c>
      <c r="W258" s="13"/>
      <c r="X258" s="11"/>
      <c r="Y258" s="3"/>
      <c r="Z258" s="3"/>
      <c r="AA258" s="31"/>
    </row>
    <row r="259" spans="1:27" ht="27.75" customHeight="1" x14ac:dyDescent="0.2">
      <c r="A259" s="244"/>
      <c r="B259" s="13"/>
      <c r="C259" s="13"/>
      <c r="D259" s="13"/>
      <c r="E259" s="13"/>
      <c r="F259" s="13"/>
      <c r="G259" s="13"/>
      <c r="H259" s="13" t="s">
        <v>27</v>
      </c>
      <c r="I259" s="12"/>
      <c r="J259" s="13"/>
      <c r="K259" s="13"/>
      <c r="L259" s="13"/>
      <c r="M259" s="11"/>
      <c r="N259" s="11"/>
      <c r="O259" s="11"/>
      <c r="P259" s="32" t="s">
        <v>557</v>
      </c>
      <c r="Q259" s="33" t="s">
        <v>35</v>
      </c>
      <c r="R259" s="33" t="s">
        <v>36</v>
      </c>
      <c r="S259" s="33" t="s">
        <v>74</v>
      </c>
      <c r="T259" s="33" t="s">
        <v>75</v>
      </c>
      <c r="U259" s="243"/>
      <c r="V259" s="243"/>
      <c r="W259" s="13"/>
      <c r="X259" s="11"/>
      <c r="Y259" s="3"/>
      <c r="Z259" s="3"/>
      <c r="AA259" s="31"/>
    </row>
    <row r="260" spans="1:27" ht="27.75" customHeight="1" x14ac:dyDescent="0.2">
      <c r="A260" s="244"/>
      <c r="B260" s="13"/>
      <c r="C260" s="13"/>
      <c r="D260" s="13"/>
      <c r="E260" s="13"/>
      <c r="F260" s="13"/>
      <c r="G260" s="13"/>
      <c r="H260" s="13" t="s">
        <v>27</v>
      </c>
      <c r="I260" s="12"/>
      <c r="J260" s="13"/>
      <c r="K260" s="13"/>
      <c r="L260" s="13"/>
      <c r="M260" s="11"/>
      <c r="N260" s="11"/>
      <c r="O260" s="11"/>
      <c r="P260" s="32" t="s">
        <v>448</v>
      </c>
      <c r="Q260" s="33" t="s">
        <v>35</v>
      </c>
      <c r="R260" s="33" t="s">
        <v>223</v>
      </c>
      <c r="S260" s="33" t="s">
        <v>224</v>
      </c>
      <c r="T260" s="33" t="s">
        <v>224</v>
      </c>
      <c r="U260" s="243"/>
      <c r="V260" s="243" t="s">
        <v>224</v>
      </c>
      <c r="W260" s="13"/>
      <c r="X260" s="11"/>
      <c r="Y260" s="3"/>
      <c r="Z260" s="3"/>
      <c r="AA260" s="31"/>
    </row>
    <row r="261" spans="1:27" ht="27.75" customHeight="1" x14ac:dyDescent="0.2">
      <c r="A261" s="244"/>
      <c r="B261" s="13"/>
      <c r="C261" s="13"/>
      <c r="D261" s="13"/>
      <c r="E261" s="13"/>
      <c r="F261" s="13"/>
      <c r="G261" s="13"/>
      <c r="H261" s="13" t="s">
        <v>27</v>
      </c>
      <c r="I261" s="12"/>
      <c r="J261" s="13"/>
      <c r="K261" s="13"/>
      <c r="L261" s="13"/>
      <c r="M261" s="11"/>
      <c r="N261" s="11"/>
      <c r="O261" s="11"/>
      <c r="P261" s="32" t="s">
        <v>558</v>
      </c>
      <c r="Q261" s="33" t="s">
        <v>44</v>
      </c>
      <c r="R261" s="33" t="s">
        <v>36</v>
      </c>
      <c r="S261" s="33" t="s">
        <v>74</v>
      </c>
      <c r="T261" s="33" t="s">
        <v>75</v>
      </c>
      <c r="U261" s="243"/>
      <c r="V261" s="243"/>
      <c r="W261" s="13"/>
      <c r="X261" s="11"/>
      <c r="Y261" s="3"/>
      <c r="Z261" s="3"/>
      <c r="AA261" s="31"/>
    </row>
    <row r="262" spans="1:27" ht="27.75" customHeight="1" x14ac:dyDescent="0.2">
      <c r="A262" s="244"/>
      <c r="B262" s="13"/>
      <c r="C262" s="13"/>
      <c r="D262" s="13"/>
      <c r="E262" s="13"/>
      <c r="F262" s="13"/>
      <c r="G262" s="13"/>
      <c r="H262" s="13" t="s">
        <v>27</v>
      </c>
      <c r="I262" s="12"/>
      <c r="J262" s="13"/>
      <c r="K262" s="13"/>
      <c r="L262" s="13"/>
      <c r="M262" s="11"/>
      <c r="N262" s="11"/>
      <c r="O262" s="11"/>
      <c r="P262" s="32" t="s">
        <v>559</v>
      </c>
      <c r="Q262" s="33" t="s">
        <v>44</v>
      </c>
      <c r="R262" s="33" t="s">
        <v>36</v>
      </c>
      <c r="S262" s="33" t="s">
        <v>560</v>
      </c>
      <c r="T262" s="33" t="s">
        <v>130</v>
      </c>
      <c r="U262" s="243"/>
      <c r="V262" s="243" t="s">
        <v>75</v>
      </c>
      <c r="W262" s="13"/>
      <c r="X262" s="11"/>
      <c r="Y262" s="3"/>
      <c r="Z262" s="3"/>
      <c r="AA262" s="31"/>
    </row>
    <row r="263" spans="1:27" ht="27.75" customHeight="1" x14ac:dyDescent="0.2">
      <c r="A263" s="244"/>
      <c r="B263" s="13"/>
      <c r="C263" s="13"/>
      <c r="D263" s="13"/>
      <c r="E263" s="13"/>
      <c r="F263" s="13"/>
      <c r="G263" s="13"/>
      <c r="H263" s="13" t="s">
        <v>27</v>
      </c>
      <c r="I263" s="12"/>
      <c r="J263" s="13"/>
      <c r="K263" s="13"/>
      <c r="L263" s="13"/>
      <c r="M263" s="11"/>
      <c r="N263" s="11"/>
      <c r="O263" s="11"/>
      <c r="P263" s="32" t="s">
        <v>561</v>
      </c>
      <c r="Q263" s="33" t="s">
        <v>44</v>
      </c>
      <c r="R263" s="33" t="s">
        <v>36</v>
      </c>
      <c r="S263" s="33" t="s">
        <v>560</v>
      </c>
      <c r="T263" s="33" t="s">
        <v>130</v>
      </c>
      <c r="U263" s="243"/>
      <c r="V263" s="243"/>
      <c r="W263" s="13"/>
      <c r="X263" s="11"/>
      <c r="Y263" s="3"/>
      <c r="Z263" s="3"/>
      <c r="AA263" s="31"/>
    </row>
    <row r="264" spans="1:27" ht="27.75" customHeight="1" x14ac:dyDescent="0.2">
      <c r="A264" s="244"/>
      <c r="B264" s="13"/>
      <c r="C264" s="13"/>
      <c r="D264" s="13"/>
      <c r="E264" s="13"/>
      <c r="F264" s="13"/>
      <c r="G264" s="13"/>
      <c r="H264" s="13" t="s">
        <v>27</v>
      </c>
      <c r="I264" s="12"/>
      <c r="J264" s="13"/>
      <c r="K264" s="13"/>
      <c r="L264" s="13"/>
      <c r="M264" s="11"/>
      <c r="N264" s="11"/>
      <c r="O264" s="11"/>
      <c r="P264" s="36" t="s">
        <v>562</v>
      </c>
      <c r="Q264" s="37" t="s">
        <v>57</v>
      </c>
      <c r="R264" s="37" t="s">
        <v>58</v>
      </c>
      <c r="S264" s="37" t="s">
        <v>58</v>
      </c>
      <c r="T264" s="37" t="s">
        <v>58</v>
      </c>
      <c r="U264" s="63" t="s">
        <v>563</v>
      </c>
      <c r="V264" s="63" t="s">
        <v>563</v>
      </c>
      <c r="W264" s="13"/>
      <c r="X264" s="11"/>
      <c r="Y264" s="3"/>
      <c r="Z264" s="3"/>
      <c r="AA264" s="31"/>
    </row>
    <row r="265" spans="1:27" ht="27.75" customHeight="1" x14ac:dyDescent="0.2">
      <c r="A265" s="14">
        <v>64</v>
      </c>
      <c r="B265" s="13" t="s">
        <v>564</v>
      </c>
      <c r="C265" s="13" t="s">
        <v>27</v>
      </c>
      <c r="D265" s="13" t="s">
        <v>565</v>
      </c>
      <c r="E265" s="13" t="s">
        <v>29</v>
      </c>
      <c r="F265" s="13" t="s">
        <v>197</v>
      </c>
      <c r="G265" s="13" t="s">
        <v>116</v>
      </c>
      <c r="H265" s="13" t="s">
        <v>27</v>
      </c>
      <c r="I265" s="12">
        <v>40161</v>
      </c>
      <c r="J265" s="13" t="s">
        <v>566</v>
      </c>
      <c r="K265" s="13" t="s">
        <v>567</v>
      </c>
      <c r="L265" s="13" t="s">
        <v>33</v>
      </c>
      <c r="M265" s="11">
        <v>3</v>
      </c>
      <c r="N265" s="11">
        <v>1</v>
      </c>
      <c r="O265" s="11">
        <v>2</v>
      </c>
      <c r="P265" s="27" t="s">
        <v>517</v>
      </c>
      <c r="Q265" s="28" t="s">
        <v>35</v>
      </c>
      <c r="R265" s="28" t="s">
        <v>36</v>
      </c>
      <c r="S265" s="28" t="s">
        <v>37</v>
      </c>
      <c r="T265" s="28" t="s">
        <v>38</v>
      </c>
      <c r="U265" s="4" t="s">
        <v>37</v>
      </c>
      <c r="V265" s="4" t="s">
        <v>38</v>
      </c>
      <c r="W265" s="13" t="s">
        <v>27</v>
      </c>
      <c r="X265" s="11" t="s">
        <v>185</v>
      </c>
      <c r="Y265" s="3" t="s">
        <v>194</v>
      </c>
      <c r="Z265" s="3"/>
      <c r="AA265" s="31"/>
    </row>
    <row r="266" spans="1:27" ht="27.75" customHeight="1" x14ac:dyDescent="0.2">
      <c r="A266" s="14"/>
      <c r="B266" s="13"/>
      <c r="C266" s="13"/>
      <c r="D266" s="13"/>
      <c r="E266" s="13"/>
      <c r="F266" s="13"/>
      <c r="G266" s="13"/>
      <c r="H266" s="13" t="s">
        <v>27</v>
      </c>
      <c r="I266" s="12"/>
      <c r="J266" s="13"/>
      <c r="K266" s="13"/>
      <c r="L266" s="13"/>
      <c r="M266" s="11"/>
      <c r="N266" s="11"/>
      <c r="O266" s="11"/>
      <c r="P266" s="32" t="s">
        <v>568</v>
      </c>
      <c r="Q266" s="33" t="s">
        <v>57</v>
      </c>
      <c r="R266" s="33" t="s">
        <v>58</v>
      </c>
      <c r="S266" s="33" t="s">
        <v>58</v>
      </c>
      <c r="T266" s="33" t="s">
        <v>58</v>
      </c>
      <c r="U266" s="4"/>
      <c r="V266" s="4"/>
      <c r="W266" s="13"/>
      <c r="X266" s="11"/>
      <c r="Y266" s="3"/>
      <c r="Z266" s="3"/>
      <c r="AA266" s="31"/>
    </row>
    <row r="267" spans="1:27" ht="27.75" customHeight="1" x14ac:dyDescent="0.2">
      <c r="A267" s="14"/>
      <c r="B267" s="13"/>
      <c r="C267" s="13"/>
      <c r="D267" s="13"/>
      <c r="E267" s="13"/>
      <c r="F267" s="13"/>
      <c r="G267" s="13"/>
      <c r="H267" s="13" t="s">
        <v>27</v>
      </c>
      <c r="I267" s="12"/>
      <c r="J267" s="13"/>
      <c r="K267" s="13"/>
      <c r="L267" s="13"/>
      <c r="M267" s="11"/>
      <c r="N267" s="11"/>
      <c r="O267" s="11"/>
      <c r="P267" s="43" t="s">
        <v>569</v>
      </c>
      <c r="Q267" s="44" t="s">
        <v>57</v>
      </c>
      <c r="R267" s="44" t="s">
        <v>58</v>
      </c>
      <c r="S267" s="44" t="s">
        <v>58</v>
      </c>
      <c r="T267" s="44" t="s">
        <v>58</v>
      </c>
      <c r="U267" s="4"/>
      <c r="V267" s="4"/>
      <c r="W267" s="13"/>
      <c r="X267" s="11"/>
      <c r="Y267" s="3"/>
      <c r="Z267" s="3"/>
      <c r="AA267" s="31"/>
    </row>
    <row r="268" spans="1:27" ht="27.75" customHeight="1" x14ac:dyDescent="0.2">
      <c r="A268" s="244">
        <v>65</v>
      </c>
      <c r="B268" s="247" t="s">
        <v>473</v>
      </c>
      <c r="C268" s="247" t="s">
        <v>27</v>
      </c>
      <c r="D268" s="247" t="s">
        <v>570</v>
      </c>
      <c r="E268" s="247" t="s">
        <v>29</v>
      </c>
      <c r="F268" s="247" t="s">
        <v>197</v>
      </c>
      <c r="G268" s="247" t="s">
        <v>116</v>
      </c>
      <c r="H268" s="247" t="s">
        <v>27</v>
      </c>
      <c r="I268" s="248">
        <v>40204</v>
      </c>
      <c r="J268" s="247" t="s">
        <v>571</v>
      </c>
      <c r="K268" s="247" t="s">
        <v>572</v>
      </c>
      <c r="L268" s="247" t="s">
        <v>33</v>
      </c>
      <c r="M268" s="249">
        <v>3</v>
      </c>
      <c r="N268" s="249">
        <v>1</v>
      </c>
      <c r="O268" s="249">
        <v>2</v>
      </c>
      <c r="P268" s="61" t="s">
        <v>143</v>
      </c>
      <c r="Q268" s="62" t="s">
        <v>35</v>
      </c>
      <c r="R268" s="62" t="s">
        <v>36</v>
      </c>
      <c r="S268" s="62" t="s">
        <v>84</v>
      </c>
      <c r="T268" s="62" t="s">
        <v>84</v>
      </c>
      <c r="U268" s="4" t="s">
        <v>84</v>
      </c>
      <c r="V268" s="4" t="s">
        <v>84</v>
      </c>
      <c r="W268" s="247"/>
      <c r="X268" s="249" t="s">
        <v>85</v>
      </c>
      <c r="Y268" s="250" t="s">
        <v>154</v>
      </c>
      <c r="Z268" s="250"/>
      <c r="AA268" s="31"/>
    </row>
    <row r="269" spans="1:27" ht="27.75" customHeight="1" x14ac:dyDescent="0.2">
      <c r="A269" s="244"/>
      <c r="B269" s="247"/>
      <c r="C269" s="247"/>
      <c r="D269" s="247"/>
      <c r="E269" s="247"/>
      <c r="F269" s="247"/>
      <c r="G269" s="247"/>
      <c r="H269" s="247" t="s">
        <v>27</v>
      </c>
      <c r="I269" s="248"/>
      <c r="J269" s="247"/>
      <c r="K269" s="247"/>
      <c r="L269" s="247"/>
      <c r="M269" s="249"/>
      <c r="N269" s="249"/>
      <c r="O269" s="249"/>
      <c r="P269" s="32" t="s">
        <v>573</v>
      </c>
      <c r="Q269" s="33" t="s">
        <v>57</v>
      </c>
      <c r="R269" s="33" t="s">
        <v>58</v>
      </c>
      <c r="S269" s="33" t="s">
        <v>58</v>
      </c>
      <c r="T269" s="33" t="s">
        <v>58</v>
      </c>
      <c r="U269" s="4"/>
      <c r="V269" s="4"/>
      <c r="W269" s="247"/>
      <c r="X269" s="249"/>
      <c r="Y269" s="250"/>
      <c r="Z269" s="250"/>
      <c r="AA269" s="31"/>
    </row>
    <row r="270" spans="1:27" ht="27.75" customHeight="1" x14ac:dyDescent="0.2">
      <c r="A270" s="244"/>
      <c r="B270" s="247"/>
      <c r="C270" s="247"/>
      <c r="D270" s="247"/>
      <c r="E270" s="247"/>
      <c r="F270" s="247"/>
      <c r="G270" s="247"/>
      <c r="H270" s="247" t="s">
        <v>27</v>
      </c>
      <c r="I270" s="248"/>
      <c r="J270" s="247"/>
      <c r="K270" s="247"/>
      <c r="L270" s="247"/>
      <c r="M270" s="249"/>
      <c r="N270" s="249"/>
      <c r="O270" s="249"/>
      <c r="P270" s="36" t="s">
        <v>476</v>
      </c>
      <c r="Q270" s="37" t="s">
        <v>44</v>
      </c>
      <c r="R270" s="37" t="s">
        <v>36</v>
      </c>
      <c r="S270" s="37" t="s">
        <v>84</v>
      </c>
      <c r="T270" s="37" t="s">
        <v>84</v>
      </c>
      <c r="U270" s="4"/>
      <c r="V270" s="4"/>
      <c r="W270" s="247"/>
      <c r="X270" s="249"/>
      <c r="Y270" s="250"/>
      <c r="Z270" s="250"/>
      <c r="AA270" s="31"/>
    </row>
    <row r="271" spans="1:27" ht="27.75" customHeight="1" x14ac:dyDescent="0.2">
      <c r="A271" s="14">
        <v>66</v>
      </c>
      <c r="B271" s="13" t="s">
        <v>574</v>
      </c>
      <c r="C271" s="13" t="s">
        <v>27</v>
      </c>
      <c r="D271" s="13" t="s">
        <v>575</v>
      </c>
      <c r="E271" s="13" t="s">
        <v>29</v>
      </c>
      <c r="F271" s="13"/>
      <c r="G271" s="13" t="s">
        <v>30</v>
      </c>
      <c r="H271" s="13" t="s">
        <v>27</v>
      </c>
      <c r="I271" s="12">
        <v>40227</v>
      </c>
      <c r="J271" s="13" t="s">
        <v>576</v>
      </c>
      <c r="K271" s="13" t="s">
        <v>577</v>
      </c>
      <c r="L271" s="13" t="s">
        <v>33</v>
      </c>
      <c r="M271" s="11">
        <v>4</v>
      </c>
      <c r="N271" s="11">
        <v>1</v>
      </c>
      <c r="O271" s="11">
        <v>3</v>
      </c>
      <c r="P271" s="27" t="s">
        <v>47</v>
      </c>
      <c r="Q271" s="28" t="s">
        <v>35</v>
      </c>
      <c r="R271" s="28" t="s">
        <v>36</v>
      </c>
      <c r="S271" s="28" t="s">
        <v>48</v>
      </c>
      <c r="T271" s="28" t="s">
        <v>48</v>
      </c>
      <c r="U271" s="29" t="s">
        <v>48</v>
      </c>
      <c r="V271" s="29" t="s">
        <v>48</v>
      </c>
      <c r="W271" s="13" t="s">
        <v>27</v>
      </c>
      <c r="X271" s="11" t="s">
        <v>185</v>
      </c>
      <c r="Y271" s="3" t="s">
        <v>278</v>
      </c>
      <c r="Z271" s="3"/>
      <c r="AA271" s="1" t="s">
        <v>578</v>
      </c>
    </row>
    <row r="272" spans="1:27" ht="27.75" customHeight="1" x14ac:dyDescent="0.2">
      <c r="A272" s="14"/>
      <c r="B272" s="13"/>
      <c r="C272" s="13"/>
      <c r="D272" s="13"/>
      <c r="E272" s="13"/>
      <c r="F272" s="13"/>
      <c r="G272" s="13"/>
      <c r="H272" s="13" t="s">
        <v>27</v>
      </c>
      <c r="I272" s="12"/>
      <c r="J272" s="13"/>
      <c r="K272" s="13"/>
      <c r="L272" s="13"/>
      <c r="M272" s="11"/>
      <c r="N272" s="11"/>
      <c r="O272" s="11"/>
      <c r="P272" s="32" t="s">
        <v>424</v>
      </c>
      <c r="Q272" s="33" t="s">
        <v>35</v>
      </c>
      <c r="R272" s="33" t="s">
        <v>36</v>
      </c>
      <c r="S272" s="33" t="s">
        <v>37</v>
      </c>
      <c r="T272" s="33" t="s">
        <v>38</v>
      </c>
      <c r="U272" s="48" t="s">
        <v>37</v>
      </c>
      <c r="V272" s="48" t="s">
        <v>38</v>
      </c>
      <c r="W272" s="13"/>
      <c r="X272" s="11"/>
      <c r="Y272" s="3"/>
      <c r="Z272" s="3"/>
      <c r="AA272" s="1"/>
    </row>
    <row r="273" spans="1:27" ht="27.75" customHeight="1" x14ac:dyDescent="0.2">
      <c r="A273" s="14"/>
      <c r="B273" s="13"/>
      <c r="C273" s="13"/>
      <c r="D273" s="13"/>
      <c r="E273" s="13"/>
      <c r="F273" s="13"/>
      <c r="G273" s="13"/>
      <c r="H273" s="13" t="s">
        <v>27</v>
      </c>
      <c r="I273" s="12"/>
      <c r="J273" s="13"/>
      <c r="K273" s="13"/>
      <c r="L273" s="13"/>
      <c r="M273" s="11"/>
      <c r="N273" s="11"/>
      <c r="O273" s="11"/>
      <c r="P273" s="32" t="s">
        <v>156</v>
      </c>
      <c r="Q273" s="33" t="s">
        <v>35</v>
      </c>
      <c r="R273" s="33" t="s">
        <v>36</v>
      </c>
      <c r="S273" s="33" t="s">
        <v>153</v>
      </c>
      <c r="T273" s="33" t="s">
        <v>153</v>
      </c>
      <c r="U273" s="7" t="s">
        <v>153</v>
      </c>
      <c r="V273" s="7" t="s">
        <v>153</v>
      </c>
      <c r="W273" s="13"/>
      <c r="X273" s="11"/>
      <c r="Y273" s="3"/>
      <c r="Z273" s="3"/>
      <c r="AA273" s="1"/>
    </row>
    <row r="274" spans="1:27" ht="27.75" customHeight="1" x14ac:dyDescent="0.2">
      <c r="A274" s="14"/>
      <c r="B274" s="13"/>
      <c r="C274" s="13"/>
      <c r="D274" s="13"/>
      <c r="E274" s="13"/>
      <c r="F274" s="13"/>
      <c r="G274" s="13"/>
      <c r="H274" s="13" t="s">
        <v>27</v>
      </c>
      <c r="I274" s="12"/>
      <c r="J274" s="13"/>
      <c r="K274" s="13"/>
      <c r="L274" s="13"/>
      <c r="M274" s="11"/>
      <c r="N274" s="11"/>
      <c r="O274" s="11"/>
      <c r="P274" s="43" t="s">
        <v>425</v>
      </c>
      <c r="Q274" s="44" t="s">
        <v>44</v>
      </c>
      <c r="R274" s="44" t="s">
        <v>36</v>
      </c>
      <c r="S274" s="44" t="s">
        <v>37</v>
      </c>
      <c r="T274" s="44" t="s">
        <v>38</v>
      </c>
      <c r="U274" s="7"/>
      <c r="V274" s="7"/>
      <c r="W274" s="13"/>
      <c r="X274" s="11"/>
      <c r="Y274" s="3"/>
      <c r="Z274" s="3"/>
      <c r="AA274" s="1"/>
    </row>
    <row r="275" spans="1:27" ht="27.75" customHeight="1" x14ac:dyDescent="0.2">
      <c r="A275" s="244">
        <v>67</v>
      </c>
      <c r="B275" s="251" t="s">
        <v>579</v>
      </c>
      <c r="C275" s="251" t="s">
        <v>27</v>
      </c>
      <c r="D275" s="251" t="s">
        <v>580</v>
      </c>
      <c r="E275" s="251" t="s">
        <v>29</v>
      </c>
      <c r="F275" s="53"/>
      <c r="G275" s="251" t="s">
        <v>30</v>
      </c>
      <c r="H275" s="251" t="s">
        <v>27</v>
      </c>
      <c r="I275" s="252">
        <v>40263</v>
      </c>
      <c r="J275" s="251" t="s">
        <v>581</v>
      </c>
      <c r="K275" s="251" t="s">
        <v>32</v>
      </c>
      <c r="L275" s="251" t="s">
        <v>33</v>
      </c>
      <c r="M275" s="253">
        <v>4</v>
      </c>
      <c r="N275" s="253">
        <v>2</v>
      </c>
      <c r="O275" s="253">
        <v>2</v>
      </c>
      <c r="P275" s="61" t="s">
        <v>193</v>
      </c>
      <c r="Q275" s="62" t="s">
        <v>35</v>
      </c>
      <c r="R275" s="62" t="s">
        <v>36</v>
      </c>
      <c r="S275" s="62" t="s">
        <v>37</v>
      </c>
      <c r="T275" s="62" t="s">
        <v>38</v>
      </c>
      <c r="U275" s="71" t="s">
        <v>37</v>
      </c>
      <c r="V275" s="71" t="s">
        <v>38</v>
      </c>
      <c r="W275" s="251" t="s">
        <v>27</v>
      </c>
      <c r="X275" s="253" t="s">
        <v>76</v>
      </c>
      <c r="Y275" s="254" t="s">
        <v>104</v>
      </c>
      <c r="Z275" s="254"/>
      <c r="AA275" s="1" t="s">
        <v>582</v>
      </c>
    </row>
    <row r="276" spans="1:27" ht="27.75" customHeight="1" x14ac:dyDescent="0.2">
      <c r="A276" s="244"/>
      <c r="B276" s="251"/>
      <c r="C276" s="251"/>
      <c r="D276" s="251"/>
      <c r="E276" s="251"/>
      <c r="F276" s="53"/>
      <c r="G276" s="251"/>
      <c r="H276" s="251" t="s">
        <v>27</v>
      </c>
      <c r="I276" s="252"/>
      <c r="J276" s="251"/>
      <c r="K276" s="251"/>
      <c r="L276" s="251"/>
      <c r="M276" s="253"/>
      <c r="N276" s="253"/>
      <c r="O276" s="253"/>
      <c r="P276" s="32" t="s">
        <v>583</v>
      </c>
      <c r="Q276" s="33" t="s">
        <v>35</v>
      </c>
      <c r="R276" s="33" t="s">
        <v>36</v>
      </c>
      <c r="S276" s="33" t="s">
        <v>74</v>
      </c>
      <c r="T276" s="33" t="s">
        <v>347</v>
      </c>
      <c r="U276" s="243" t="s">
        <v>74</v>
      </c>
      <c r="V276" s="243" t="s">
        <v>347</v>
      </c>
      <c r="W276" s="251"/>
      <c r="X276" s="253"/>
      <c r="Y276" s="254"/>
      <c r="Z276" s="254"/>
      <c r="AA276" s="1"/>
    </row>
    <row r="277" spans="1:27" ht="27.75" customHeight="1" x14ac:dyDescent="0.2">
      <c r="A277" s="244"/>
      <c r="B277" s="251"/>
      <c r="C277" s="251"/>
      <c r="D277" s="251"/>
      <c r="E277" s="251"/>
      <c r="F277" s="53"/>
      <c r="G277" s="251"/>
      <c r="H277" s="251" t="s">
        <v>27</v>
      </c>
      <c r="I277" s="252"/>
      <c r="J277" s="251"/>
      <c r="K277" s="251"/>
      <c r="L277" s="251"/>
      <c r="M277" s="253"/>
      <c r="N277" s="253"/>
      <c r="O277" s="253"/>
      <c r="P277" s="32" t="s">
        <v>584</v>
      </c>
      <c r="Q277" s="33" t="s">
        <v>44</v>
      </c>
      <c r="R277" s="33" t="s">
        <v>36</v>
      </c>
      <c r="S277" s="33" t="s">
        <v>74</v>
      </c>
      <c r="T277" s="33" t="s">
        <v>347</v>
      </c>
      <c r="U277" s="243"/>
      <c r="V277" s="243"/>
      <c r="W277" s="251"/>
      <c r="X277" s="253"/>
      <c r="Y277" s="254"/>
      <c r="Z277" s="254"/>
      <c r="AA277" s="1"/>
    </row>
    <row r="278" spans="1:27" ht="27.75" customHeight="1" x14ac:dyDescent="0.2">
      <c r="A278" s="244"/>
      <c r="B278" s="251"/>
      <c r="C278" s="251"/>
      <c r="D278" s="251"/>
      <c r="E278" s="251"/>
      <c r="F278" s="53"/>
      <c r="G278" s="251"/>
      <c r="H278" s="251" t="s">
        <v>27</v>
      </c>
      <c r="I278" s="252"/>
      <c r="J278" s="251"/>
      <c r="K278" s="251"/>
      <c r="L278" s="251"/>
      <c r="M278" s="253"/>
      <c r="N278" s="253"/>
      <c r="O278" s="253"/>
      <c r="P278" s="36" t="s">
        <v>285</v>
      </c>
      <c r="Q278" s="37" t="s">
        <v>35</v>
      </c>
      <c r="R278" s="37" t="s">
        <v>36</v>
      </c>
      <c r="S278" s="37" t="s">
        <v>169</v>
      </c>
      <c r="T278" s="37" t="s">
        <v>169</v>
      </c>
      <c r="U278" s="63" t="s">
        <v>169</v>
      </c>
      <c r="V278" s="63" t="s">
        <v>169</v>
      </c>
      <c r="W278" s="251"/>
      <c r="X278" s="253"/>
      <c r="Y278" s="254"/>
      <c r="Z278" s="254"/>
      <c r="AA278" s="1"/>
    </row>
    <row r="279" spans="1:27" ht="27.75" customHeight="1" x14ac:dyDescent="0.2">
      <c r="A279" s="46">
        <v>68</v>
      </c>
      <c r="B279" s="24" t="s">
        <v>585</v>
      </c>
      <c r="C279" s="24" t="s">
        <v>27</v>
      </c>
      <c r="D279" s="24" t="s">
        <v>586</v>
      </c>
      <c r="E279" s="24" t="s">
        <v>29</v>
      </c>
      <c r="F279" s="24"/>
      <c r="G279" s="24" t="s">
        <v>30</v>
      </c>
      <c r="H279" s="24" t="s">
        <v>27</v>
      </c>
      <c r="I279" s="25">
        <v>40290</v>
      </c>
      <c r="J279" s="26" t="s">
        <v>587</v>
      </c>
      <c r="K279" s="24" t="s">
        <v>243</v>
      </c>
      <c r="L279" s="24" t="s">
        <v>33</v>
      </c>
      <c r="M279" s="26">
        <v>1</v>
      </c>
      <c r="N279" s="26">
        <v>1</v>
      </c>
      <c r="O279" s="26">
        <v>0</v>
      </c>
      <c r="P279" s="26" t="s">
        <v>438</v>
      </c>
      <c r="Q279" s="24" t="s">
        <v>35</v>
      </c>
      <c r="R279" s="24" t="s">
        <v>36</v>
      </c>
      <c r="S279" s="24" t="s">
        <v>74</v>
      </c>
      <c r="T279" s="24" t="s">
        <v>75</v>
      </c>
      <c r="U279" s="40" t="s">
        <v>74</v>
      </c>
      <c r="V279" s="40" t="s">
        <v>75</v>
      </c>
      <c r="W279" s="24" t="s">
        <v>27</v>
      </c>
      <c r="X279" s="26" t="s">
        <v>297</v>
      </c>
      <c r="Y279" s="41" t="s">
        <v>298</v>
      </c>
      <c r="Z279" s="41"/>
      <c r="AA279" s="31"/>
    </row>
    <row r="280" spans="1:27" ht="27.75" customHeight="1" x14ac:dyDescent="0.2">
      <c r="A280" s="244">
        <v>69</v>
      </c>
      <c r="B280" s="251" t="s">
        <v>588</v>
      </c>
      <c r="C280" s="251" t="s">
        <v>27</v>
      </c>
      <c r="D280" s="251" t="s">
        <v>589</v>
      </c>
      <c r="E280" s="251" t="s">
        <v>29</v>
      </c>
      <c r="F280" s="53"/>
      <c r="G280" s="251" t="s">
        <v>30</v>
      </c>
      <c r="H280" s="251" t="s">
        <v>27</v>
      </c>
      <c r="I280" s="252">
        <v>40347</v>
      </c>
      <c r="J280" s="251" t="s">
        <v>590</v>
      </c>
      <c r="K280" s="251" t="s">
        <v>243</v>
      </c>
      <c r="L280" s="251" t="s">
        <v>33</v>
      </c>
      <c r="M280" s="253">
        <v>3</v>
      </c>
      <c r="N280" s="253">
        <v>2</v>
      </c>
      <c r="O280" s="253">
        <v>1</v>
      </c>
      <c r="P280" s="61" t="s">
        <v>583</v>
      </c>
      <c r="Q280" s="62" t="s">
        <v>35</v>
      </c>
      <c r="R280" s="62" t="s">
        <v>36</v>
      </c>
      <c r="S280" s="62" t="s">
        <v>74</v>
      </c>
      <c r="T280" s="62" t="s">
        <v>347</v>
      </c>
      <c r="U280" s="10" t="s">
        <v>74</v>
      </c>
      <c r="V280" s="10" t="s">
        <v>347</v>
      </c>
      <c r="W280" s="251" t="s">
        <v>27</v>
      </c>
      <c r="X280" s="253" t="s">
        <v>348</v>
      </c>
      <c r="Y280" s="254" t="s">
        <v>591</v>
      </c>
      <c r="Z280" s="254"/>
      <c r="AA280" s="31"/>
    </row>
    <row r="281" spans="1:27" ht="27.75" customHeight="1" x14ac:dyDescent="0.2">
      <c r="A281" s="244"/>
      <c r="B281" s="251"/>
      <c r="C281" s="251"/>
      <c r="D281" s="251"/>
      <c r="E281" s="251"/>
      <c r="F281" s="53"/>
      <c r="G281" s="251"/>
      <c r="H281" s="251" t="s">
        <v>27</v>
      </c>
      <c r="I281" s="252"/>
      <c r="J281" s="251"/>
      <c r="K281" s="251"/>
      <c r="L281" s="251"/>
      <c r="M281" s="253"/>
      <c r="N281" s="253"/>
      <c r="O281" s="253"/>
      <c r="P281" s="32" t="s">
        <v>592</v>
      </c>
      <c r="Q281" s="33" t="s">
        <v>44</v>
      </c>
      <c r="R281" s="33" t="s">
        <v>36</v>
      </c>
      <c r="S281" s="33" t="s">
        <v>74</v>
      </c>
      <c r="T281" s="33" t="s">
        <v>347</v>
      </c>
      <c r="U281" s="10"/>
      <c r="V281" s="10"/>
      <c r="W281" s="251"/>
      <c r="X281" s="253"/>
      <c r="Y281" s="254"/>
      <c r="Z281" s="254"/>
      <c r="AA281" s="31"/>
    </row>
    <row r="282" spans="1:27" ht="27.75" customHeight="1" x14ac:dyDescent="0.2">
      <c r="A282" s="244"/>
      <c r="B282" s="251"/>
      <c r="C282" s="251"/>
      <c r="D282" s="251"/>
      <c r="E282" s="251"/>
      <c r="F282" s="53"/>
      <c r="G282" s="251"/>
      <c r="H282" s="251" t="s">
        <v>27</v>
      </c>
      <c r="I282" s="252"/>
      <c r="J282" s="251"/>
      <c r="K282" s="251"/>
      <c r="L282" s="251"/>
      <c r="M282" s="253"/>
      <c r="N282" s="253"/>
      <c r="O282" s="253"/>
      <c r="P282" s="36" t="s">
        <v>593</v>
      </c>
      <c r="Q282" s="37" t="s">
        <v>44</v>
      </c>
      <c r="R282" s="37" t="s">
        <v>36</v>
      </c>
      <c r="S282" s="37" t="s">
        <v>103</v>
      </c>
      <c r="T282" s="37" t="s">
        <v>103</v>
      </c>
      <c r="U282" s="63" t="s">
        <v>103</v>
      </c>
      <c r="V282" s="63" t="s">
        <v>103</v>
      </c>
      <c r="W282" s="251"/>
      <c r="X282" s="253"/>
      <c r="Y282" s="254"/>
      <c r="Z282" s="254"/>
      <c r="AA282" s="31"/>
    </row>
    <row r="283" spans="1:27" ht="27.75" customHeight="1" x14ac:dyDescent="0.2">
      <c r="A283" s="14">
        <v>70</v>
      </c>
      <c r="B283" s="13" t="s">
        <v>594</v>
      </c>
      <c r="C283" s="13" t="s">
        <v>27</v>
      </c>
      <c r="D283" s="13" t="s">
        <v>595</v>
      </c>
      <c r="E283" s="13" t="s">
        <v>29</v>
      </c>
      <c r="F283" s="13" t="s">
        <v>197</v>
      </c>
      <c r="G283" s="13" t="s">
        <v>116</v>
      </c>
      <c r="H283" s="13" t="s">
        <v>27</v>
      </c>
      <c r="I283" s="12">
        <v>40522</v>
      </c>
      <c r="J283" s="13" t="s">
        <v>596</v>
      </c>
      <c r="K283" s="13" t="s">
        <v>243</v>
      </c>
      <c r="L283" s="13" t="s">
        <v>33</v>
      </c>
      <c r="M283" s="6">
        <v>2</v>
      </c>
      <c r="N283" s="11">
        <v>0</v>
      </c>
      <c r="O283" s="11">
        <v>2</v>
      </c>
      <c r="P283" s="27" t="s">
        <v>597</v>
      </c>
      <c r="Q283" s="28" t="s">
        <v>57</v>
      </c>
      <c r="R283" s="28" t="s">
        <v>58</v>
      </c>
      <c r="S283" s="28" t="s">
        <v>58</v>
      </c>
      <c r="T283" s="28" t="s">
        <v>58</v>
      </c>
      <c r="U283" s="4" t="s">
        <v>74</v>
      </c>
      <c r="V283" s="4" t="s">
        <v>228</v>
      </c>
      <c r="W283" s="13" t="s">
        <v>27</v>
      </c>
      <c r="X283" s="11" t="s">
        <v>297</v>
      </c>
      <c r="Y283" s="3" t="s">
        <v>298</v>
      </c>
      <c r="Z283" s="3"/>
      <c r="AA283" s="31"/>
    </row>
    <row r="284" spans="1:27" ht="27.75" customHeight="1" x14ac:dyDescent="0.2">
      <c r="A284" s="14"/>
      <c r="B284" s="13"/>
      <c r="C284" s="13"/>
      <c r="D284" s="13"/>
      <c r="E284" s="13"/>
      <c r="F284" s="13"/>
      <c r="G284" s="13"/>
      <c r="H284" s="13" t="s">
        <v>27</v>
      </c>
      <c r="I284" s="12"/>
      <c r="J284" s="13"/>
      <c r="K284" s="13"/>
      <c r="L284" s="13"/>
      <c r="M284" s="6"/>
      <c r="N284" s="11"/>
      <c r="O284" s="11"/>
      <c r="P284" s="43" t="s">
        <v>598</v>
      </c>
      <c r="Q284" s="44" t="s">
        <v>44</v>
      </c>
      <c r="R284" s="44" t="s">
        <v>36</v>
      </c>
      <c r="S284" s="44" t="s">
        <v>74</v>
      </c>
      <c r="T284" s="44" t="s">
        <v>228</v>
      </c>
      <c r="U284" s="4"/>
      <c r="V284" s="4"/>
      <c r="W284" s="13"/>
      <c r="X284" s="11"/>
      <c r="Y284" s="3"/>
      <c r="Z284" s="3"/>
      <c r="AA284" s="31"/>
    </row>
    <row r="285" spans="1:27" ht="27.75" customHeight="1" x14ac:dyDescent="0.2">
      <c r="A285" s="244">
        <v>71</v>
      </c>
      <c r="B285" s="251" t="s">
        <v>599</v>
      </c>
      <c r="C285" s="251" t="s">
        <v>27</v>
      </c>
      <c r="D285" s="251" t="s">
        <v>600</v>
      </c>
      <c r="E285" s="251" t="s">
        <v>29</v>
      </c>
      <c r="F285" s="251"/>
      <c r="G285" s="251" t="s">
        <v>116</v>
      </c>
      <c r="H285" s="251" t="s">
        <v>27</v>
      </c>
      <c r="I285" s="252">
        <v>40554</v>
      </c>
      <c r="J285" s="251" t="s">
        <v>601</v>
      </c>
      <c r="K285" s="251" t="s">
        <v>275</v>
      </c>
      <c r="L285" s="251" t="s">
        <v>33</v>
      </c>
      <c r="M285" s="253">
        <v>8</v>
      </c>
      <c r="N285" s="253">
        <v>3</v>
      </c>
      <c r="O285" s="253">
        <v>5</v>
      </c>
      <c r="P285" s="61" t="s">
        <v>156</v>
      </c>
      <c r="Q285" s="62" t="s">
        <v>35</v>
      </c>
      <c r="R285" s="62" t="s">
        <v>36</v>
      </c>
      <c r="S285" s="62" t="s">
        <v>153</v>
      </c>
      <c r="T285" s="62" t="s">
        <v>153</v>
      </c>
      <c r="U285" s="10" t="s">
        <v>153</v>
      </c>
      <c r="V285" s="10" t="s">
        <v>153</v>
      </c>
      <c r="W285" s="251" t="s">
        <v>27</v>
      </c>
      <c r="X285" s="253" t="s">
        <v>185</v>
      </c>
      <c r="Y285" s="254" t="s">
        <v>278</v>
      </c>
      <c r="Z285" s="254"/>
      <c r="AA285" s="31"/>
    </row>
    <row r="286" spans="1:27" ht="27.75" customHeight="1" x14ac:dyDescent="0.2">
      <c r="A286" s="244"/>
      <c r="B286" s="251"/>
      <c r="C286" s="251"/>
      <c r="D286" s="251"/>
      <c r="E286" s="251"/>
      <c r="F286" s="251"/>
      <c r="G286" s="251"/>
      <c r="H286" s="251" t="s">
        <v>27</v>
      </c>
      <c r="I286" s="252"/>
      <c r="J286" s="251"/>
      <c r="K286" s="251"/>
      <c r="L286" s="251"/>
      <c r="M286" s="253"/>
      <c r="N286" s="253"/>
      <c r="O286" s="253"/>
      <c r="P286" s="32" t="s">
        <v>602</v>
      </c>
      <c r="Q286" s="33" t="s">
        <v>35</v>
      </c>
      <c r="R286" s="33" t="s">
        <v>36</v>
      </c>
      <c r="S286" s="33" t="s">
        <v>37</v>
      </c>
      <c r="T286" s="33" t="s">
        <v>38</v>
      </c>
      <c r="U286" s="10"/>
      <c r="V286" s="10"/>
      <c r="W286" s="251"/>
      <c r="X286" s="253"/>
      <c r="Y286" s="254"/>
      <c r="Z286" s="254"/>
      <c r="AA286" s="31"/>
    </row>
    <row r="287" spans="1:27" ht="27.75" customHeight="1" x14ac:dyDescent="0.2">
      <c r="A287" s="244"/>
      <c r="B287" s="251"/>
      <c r="C287" s="251"/>
      <c r="D287" s="251"/>
      <c r="E287" s="251"/>
      <c r="F287" s="251"/>
      <c r="G287" s="251"/>
      <c r="H287" s="251" t="s">
        <v>27</v>
      </c>
      <c r="I287" s="252"/>
      <c r="J287" s="251"/>
      <c r="K287" s="251"/>
      <c r="L287" s="251"/>
      <c r="M287" s="253"/>
      <c r="N287" s="253"/>
      <c r="O287" s="253"/>
      <c r="P287" s="32" t="s">
        <v>279</v>
      </c>
      <c r="Q287" s="33" t="s">
        <v>35</v>
      </c>
      <c r="R287" s="33" t="s">
        <v>36</v>
      </c>
      <c r="S287" s="33" t="s">
        <v>48</v>
      </c>
      <c r="T287" s="33" t="s">
        <v>48</v>
      </c>
      <c r="U287" s="243" t="s">
        <v>37</v>
      </c>
      <c r="V287" s="243" t="s">
        <v>38</v>
      </c>
      <c r="W287" s="251"/>
      <c r="X287" s="253"/>
      <c r="Y287" s="254"/>
      <c r="Z287" s="254"/>
      <c r="AA287" s="31"/>
    </row>
    <row r="288" spans="1:27" ht="27.75" customHeight="1" x14ac:dyDescent="0.2">
      <c r="A288" s="244"/>
      <c r="B288" s="251"/>
      <c r="C288" s="251"/>
      <c r="D288" s="251"/>
      <c r="E288" s="251"/>
      <c r="F288" s="251"/>
      <c r="G288" s="251"/>
      <c r="H288" s="251" t="s">
        <v>27</v>
      </c>
      <c r="I288" s="252"/>
      <c r="J288" s="251"/>
      <c r="K288" s="251"/>
      <c r="L288" s="251"/>
      <c r="M288" s="253"/>
      <c r="N288" s="253"/>
      <c r="O288" s="253"/>
      <c r="P288" s="32" t="s">
        <v>603</v>
      </c>
      <c r="Q288" s="33" t="s">
        <v>35</v>
      </c>
      <c r="R288" s="33" t="s">
        <v>604</v>
      </c>
      <c r="S288" s="33" t="s">
        <v>605</v>
      </c>
      <c r="T288" s="33" t="s">
        <v>605</v>
      </c>
      <c r="U288" s="243"/>
      <c r="V288" s="243"/>
      <c r="W288" s="251"/>
      <c r="X288" s="253"/>
      <c r="Y288" s="254"/>
      <c r="Z288" s="254"/>
      <c r="AA288" s="31"/>
    </row>
    <row r="289" spans="1:27" ht="27.75" customHeight="1" x14ac:dyDescent="0.2">
      <c r="A289" s="244"/>
      <c r="B289" s="251"/>
      <c r="C289" s="251"/>
      <c r="D289" s="251"/>
      <c r="E289" s="251"/>
      <c r="F289" s="251"/>
      <c r="G289" s="251"/>
      <c r="H289" s="251" t="s">
        <v>27</v>
      </c>
      <c r="I289" s="252"/>
      <c r="J289" s="251"/>
      <c r="K289" s="251"/>
      <c r="L289" s="251"/>
      <c r="M289" s="253"/>
      <c r="N289" s="253"/>
      <c r="O289" s="253"/>
      <c r="P289" s="32" t="s">
        <v>354</v>
      </c>
      <c r="Q289" s="33" t="s">
        <v>57</v>
      </c>
      <c r="R289" s="33" t="s">
        <v>58</v>
      </c>
      <c r="S289" s="33" t="s">
        <v>58</v>
      </c>
      <c r="T289" s="33" t="s">
        <v>58</v>
      </c>
      <c r="U289" s="243" t="s">
        <v>48</v>
      </c>
      <c r="V289" s="243" t="s">
        <v>48</v>
      </c>
      <c r="W289" s="251"/>
      <c r="X289" s="253"/>
      <c r="Y289" s="254"/>
      <c r="Z289" s="254"/>
      <c r="AA289" s="31"/>
    </row>
    <row r="290" spans="1:27" ht="27.75" customHeight="1" x14ac:dyDescent="0.2">
      <c r="A290" s="244"/>
      <c r="B290" s="251"/>
      <c r="C290" s="251"/>
      <c r="D290" s="251"/>
      <c r="E290" s="251"/>
      <c r="F290" s="251"/>
      <c r="G290" s="251"/>
      <c r="H290" s="251" t="s">
        <v>27</v>
      </c>
      <c r="I290" s="252"/>
      <c r="J290" s="251"/>
      <c r="K290" s="251"/>
      <c r="L290" s="251"/>
      <c r="M290" s="253"/>
      <c r="N290" s="253"/>
      <c r="O290" s="253"/>
      <c r="P290" s="32" t="s">
        <v>606</v>
      </c>
      <c r="Q290" s="33" t="s">
        <v>57</v>
      </c>
      <c r="R290" s="33" t="s">
        <v>58</v>
      </c>
      <c r="S290" s="33" t="s">
        <v>58</v>
      </c>
      <c r="T290" s="33" t="s">
        <v>58</v>
      </c>
      <c r="U290" s="243"/>
      <c r="V290" s="243"/>
      <c r="W290" s="251"/>
      <c r="X290" s="253"/>
      <c r="Y290" s="254"/>
      <c r="Z290" s="254"/>
      <c r="AA290" s="31"/>
    </row>
    <row r="291" spans="1:27" ht="27.75" customHeight="1" x14ac:dyDescent="0.2">
      <c r="A291" s="244"/>
      <c r="B291" s="251"/>
      <c r="C291" s="251"/>
      <c r="D291" s="251"/>
      <c r="E291" s="251"/>
      <c r="F291" s="251"/>
      <c r="G291" s="251"/>
      <c r="H291" s="251" t="s">
        <v>27</v>
      </c>
      <c r="I291" s="252"/>
      <c r="J291" s="251"/>
      <c r="K291" s="251"/>
      <c r="L291" s="251"/>
      <c r="M291" s="253"/>
      <c r="N291" s="253"/>
      <c r="O291" s="253"/>
      <c r="P291" s="32" t="s">
        <v>277</v>
      </c>
      <c r="Q291" s="33" t="s">
        <v>57</v>
      </c>
      <c r="R291" s="33" t="s">
        <v>58</v>
      </c>
      <c r="S291" s="33" t="s">
        <v>58</v>
      </c>
      <c r="T291" s="33" t="s">
        <v>58</v>
      </c>
      <c r="U291" s="243" t="s">
        <v>605</v>
      </c>
      <c r="V291" s="243" t="s">
        <v>605</v>
      </c>
      <c r="W291" s="251"/>
      <c r="X291" s="253"/>
      <c r="Y291" s="254"/>
      <c r="Z291" s="254"/>
      <c r="AA291" s="31"/>
    </row>
    <row r="292" spans="1:27" ht="27.75" customHeight="1" x14ac:dyDescent="0.2">
      <c r="A292" s="244"/>
      <c r="B292" s="251"/>
      <c r="C292" s="251"/>
      <c r="D292" s="251"/>
      <c r="E292" s="251"/>
      <c r="F292" s="251"/>
      <c r="G292" s="251"/>
      <c r="H292" s="251" t="s">
        <v>27</v>
      </c>
      <c r="I292" s="252"/>
      <c r="J292" s="251"/>
      <c r="K292" s="251"/>
      <c r="L292" s="251"/>
      <c r="M292" s="253"/>
      <c r="N292" s="253"/>
      <c r="O292" s="253"/>
      <c r="P292" s="36" t="s">
        <v>607</v>
      </c>
      <c r="Q292" s="37" t="s">
        <v>57</v>
      </c>
      <c r="R292" s="37" t="s">
        <v>58</v>
      </c>
      <c r="S292" s="37" t="s">
        <v>58</v>
      </c>
      <c r="T292" s="37" t="s">
        <v>58</v>
      </c>
      <c r="U292" s="243"/>
      <c r="V292" s="243"/>
      <c r="W292" s="251"/>
      <c r="X292" s="253"/>
      <c r="Y292" s="254"/>
      <c r="Z292" s="254"/>
      <c r="AA292" s="31"/>
    </row>
    <row r="293" spans="1:27" ht="27.75" customHeight="1" x14ac:dyDescent="0.2">
      <c r="A293" s="14">
        <v>72</v>
      </c>
      <c r="B293" s="13" t="s">
        <v>608</v>
      </c>
      <c r="C293" s="13" t="s">
        <v>27</v>
      </c>
      <c r="D293" s="13" t="s">
        <v>609</v>
      </c>
      <c r="E293" s="13" t="s">
        <v>29</v>
      </c>
      <c r="F293" s="13"/>
      <c r="G293" s="13" t="s">
        <v>116</v>
      </c>
      <c r="H293" s="13" t="s">
        <v>27</v>
      </c>
      <c r="I293" s="12">
        <v>40606</v>
      </c>
      <c r="J293" s="13" t="s">
        <v>610</v>
      </c>
      <c r="K293" s="13" t="s">
        <v>572</v>
      </c>
      <c r="L293" s="13" t="s">
        <v>33</v>
      </c>
      <c r="M293" s="11">
        <v>6</v>
      </c>
      <c r="N293" s="11">
        <v>3</v>
      </c>
      <c r="O293" s="11">
        <v>3</v>
      </c>
      <c r="P293" s="27" t="s">
        <v>163</v>
      </c>
      <c r="Q293" s="28" t="s">
        <v>35</v>
      </c>
      <c r="R293" s="28" t="s">
        <v>36</v>
      </c>
      <c r="S293" s="28" t="s">
        <v>37</v>
      </c>
      <c r="T293" s="28" t="s">
        <v>38</v>
      </c>
      <c r="U293" s="238" t="s">
        <v>37</v>
      </c>
      <c r="V293" s="10" t="s">
        <v>38</v>
      </c>
      <c r="W293" s="13" t="s">
        <v>27</v>
      </c>
      <c r="X293" s="11" t="s">
        <v>185</v>
      </c>
      <c r="Y293" s="3" t="s">
        <v>518</v>
      </c>
      <c r="Z293" s="3"/>
      <c r="AA293" s="31"/>
    </row>
    <row r="294" spans="1:27" ht="27.75" customHeight="1" x14ac:dyDescent="0.2">
      <c r="A294" s="14"/>
      <c r="B294" s="13"/>
      <c r="C294" s="13"/>
      <c r="D294" s="13"/>
      <c r="E294" s="13"/>
      <c r="F294" s="13"/>
      <c r="G294" s="13"/>
      <c r="H294" s="13" t="s">
        <v>27</v>
      </c>
      <c r="I294" s="12"/>
      <c r="J294" s="13"/>
      <c r="K294" s="13"/>
      <c r="L294" s="13"/>
      <c r="M294" s="11"/>
      <c r="N294" s="11"/>
      <c r="O294" s="11"/>
      <c r="P294" s="32" t="s">
        <v>611</v>
      </c>
      <c r="Q294" s="33" t="s">
        <v>44</v>
      </c>
      <c r="R294" s="33" t="s">
        <v>36</v>
      </c>
      <c r="S294" s="33" t="s">
        <v>37</v>
      </c>
      <c r="T294" s="33" t="s">
        <v>38</v>
      </c>
      <c r="U294" s="238"/>
      <c r="V294" s="10"/>
      <c r="W294" s="13"/>
      <c r="X294" s="11"/>
      <c r="Y294" s="3"/>
      <c r="Z294" s="3"/>
      <c r="AA294" s="31"/>
    </row>
    <row r="295" spans="1:27" ht="27.75" customHeight="1" x14ac:dyDescent="0.2">
      <c r="A295" s="14"/>
      <c r="B295" s="13"/>
      <c r="C295" s="13"/>
      <c r="D295" s="13"/>
      <c r="E295" s="13"/>
      <c r="F295" s="13"/>
      <c r="G295" s="13"/>
      <c r="H295" s="13" t="s">
        <v>27</v>
      </c>
      <c r="I295" s="12"/>
      <c r="J295" s="13"/>
      <c r="K295" s="13"/>
      <c r="L295" s="13"/>
      <c r="M295" s="11"/>
      <c r="N295" s="11"/>
      <c r="O295" s="11"/>
      <c r="P295" s="32" t="s">
        <v>277</v>
      </c>
      <c r="Q295" s="33" t="s">
        <v>57</v>
      </c>
      <c r="R295" s="33" t="s">
        <v>58</v>
      </c>
      <c r="S295" s="33" t="s">
        <v>58</v>
      </c>
      <c r="T295" s="33" t="s">
        <v>58</v>
      </c>
      <c r="U295" s="238"/>
      <c r="V295" s="243" t="s">
        <v>612</v>
      </c>
      <c r="W295" s="13"/>
      <c r="X295" s="11"/>
      <c r="Y295" s="3"/>
      <c r="Z295" s="3"/>
      <c r="AA295" s="31"/>
    </row>
    <row r="296" spans="1:27" ht="27.75" customHeight="1" x14ac:dyDescent="0.2">
      <c r="A296" s="14"/>
      <c r="B296" s="13"/>
      <c r="C296" s="13"/>
      <c r="D296" s="13"/>
      <c r="E296" s="13"/>
      <c r="F296" s="13"/>
      <c r="G296" s="13"/>
      <c r="H296" s="13" t="s">
        <v>27</v>
      </c>
      <c r="I296" s="12"/>
      <c r="J296" s="13"/>
      <c r="K296" s="13"/>
      <c r="L296" s="13"/>
      <c r="M296" s="11"/>
      <c r="N296" s="11"/>
      <c r="O296" s="11"/>
      <c r="P296" s="32" t="s">
        <v>613</v>
      </c>
      <c r="Q296" s="33" t="s">
        <v>152</v>
      </c>
      <c r="R296" s="33" t="s">
        <v>58</v>
      </c>
      <c r="S296" s="33" t="s">
        <v>58</v>
      </c>
      <c r="T296" s="33" t="s">
        <v>58</v>
      </c>
      <c r="U296" s="7" t="s">
        <v>48</v>
      </c>
      <c r="V296" s="243"/>
      <c r="W296" s="13"/>
      <c r="X296" s="11"/>
      <c r="Y296" s="3"/>
      <c r="Z296" s="3"/>
      <c r="AA296" s="31"/>
    </row>
    <row r="297" spans="1:27" ht="27.75" customHeight="1" x14ac:dyDescent="0.2">
      <c r="A297" s="14"/>
      <c r="B297" s="13"/>
      <c r="C297" s="13"/>
      <c r="D297" s="13"/>
      <c r="E297" s="13"/>
      <c r="F297" s="13"/>
      <c r="G297" s="13"/>
      <c r="H297" s="13" t="s">
        <v>27</v>
      </c>
      <c r="I297" s="12"/>
      <c r="J297" s="13"/>
      <c r="K297" s="13"/>
      <c r="L297" s="13"/>
      <c r="M297" s="11"/>
      <c r="N297" s="11"/>
      <c r="O297" s="11"/>
      <c r="P297" s="32" t="s">
        <v>424</v>
      </c>
      <c r="Q297" s="33" t="s">
        <v>35</v>
      </c>
      <c r="R297" s="33" t="s">
        <v>36</v>
      </c>
      <c r="S297" s="33" t="s">
        <v>37</v>
      </c>
      <c r="T297" s="33" t="s">
        <v>38</v>
      </c>
      <c r="U297" s="7"/>
      <c r="V297" s="48" t="s">
        <v>38</v>
      </c>
      <c r="W297" s="13"/>
      <c r="X297" s="11"/>
      <c r="Y297" s="3"/>
      <c r="Z297" s="3"/>
      <c r="AA297" s="31"/>
    </row>
    <row r="298" spans="1:27" ht="27.75" customHeight="1" x14ac:dyDescent="0.2">
      <c r="A298" s="14"/>
      <c r="B298" s="13"/>
      <c r="C298" s="13"/>
      <c r="D298" s="13"/>
      <c r="E298" s="13"/>
      <c r="F298" s="13"/>
      <c r="G298" s="13"/>
      <c r="H298" s="13" t="s">
        <v>27</v>
      </c>
      <c r="I298" s="12"/>
      <c r="J298" s="13"/>
      <c r="K298" s="13"/>
      <c r="L298" s="13"/>
      <c r="M298" s="11"/>
      <c r="N298" s="11"/>
      <c r="O298" s="11"/>
      <c r="P298" s="43" t="s">
        <v>47</v>
      </c>
      <c r="Q298" s="44" t="s">
        <v>35</v>
      </c>
      <c r="R298" s="44" t="s">
        <v>36</v>
      </c>
      <c r="S298" s="44" t="s">
        <v>48</v>
      </c>
      <c r="T298" s="44" t="s">
        <v>48</v>
      </c>
      <c r="U298" s="7"/>
      <c r="V298" s="35" t="s">
        <v>48</v>
      </c>
      <c r="W298" s="13"/>
      <c r="X298" s="11"/>
      <c r="Y298" s="3"/>
      <c r="Z298" s="3"/>
      <c r="AA298" s="31"/>
    </row>
    <row r="299" spans="1:27" ht="27.75" customHeight="1" x14ac:dyDescent="0.2">
      <c r="A299" s="255">
        <v>73</v>
      </c>
      <c r="B299" s="251" t="s">
        <v>614</v>
      </c>
      <c r="C299" s="251" t="s">
        <v>27</v>
      </c>
      <c r="D299" s="251" t="s">
        <v>615</v>
      </c>
      <c r="E299" s="251" t="s">
        <v>29</v>
      </c>
      <c r="F299" s="251"/>
      <c r="G299" s="251" t="s">
        <v>30</v>
      </c>
      <c r="H299" s="251" t="s">
        <v>27</v>
      </c>
      <c r="I299" s="252">
        <v>40696</v>
      </c>
      <c r="J299" s="256" t="s">
        <v>616</v>
      </c>
      <c r="K299" s="251" t="s">
        <v>617</v>
      </c>
      <c r="L299" s="251" t="s">
        <v>33</v>
      </c>
      <c r="M299" s="253">
        <v>11</v>
      </c>
      <c r="N299" s="253">
        <v>10</v>
      </c>
      <c r="O299" s="253">
        <v>1</v>
      </c>
      <c r="P299" s="61" t="s">
        <v>618</v>
      </c>
      <c r="Q299" s="62" t="s">
        <v>408</v>
      </c>
      <c r="R299" s="62" t="s">
        <v>58</v>
      </c>
      <c r="S299" s="62" t="s">
        <v>58</v>
      </c>
      <c r="T299" s="62" t="s">
        <v>58</v>
      </c>
      <c r="U299" s="10" t="s">
        <v>74</v>
      </c>
      <c r="V299" s="10" t="s">
        <v>75</v>
      </c>
      <c r="W299" s="251" t="s">
        <v>27</v>
      </c>
      <c r="X299" s="253" t="s">
        <v>140</v>
      </c>
      <c r="Y299" s="254" t="s">
        <v>298</v>
      </c>
      <c r="Z299" s="254"/>
      <c r="AA299" s="31"/>
    </row>
    <row r="300" spans="1:27" ht="27.75" customHeight="1" x14ac:dyDescent="0.2">
      <c r="A300" s="255"/>
      <c r="B300" s="251"/>
      <c r="C300" s="251"/>
      <c r="D300" s="251"/>
      <c r="E300" s="251"/>
      <c r="F300" s="251"/>
      <c r="G300" s="251"/>
      <c r="H300" s="251" t="s">
        <v>27</v>
      </c>
      <c r="I300" s="252"/>
      <c r="J300" s="256"/>
      <c r="K300" s="251"/>
      <c r="L300" s="251"/>
      <c r="M300" s="253"/>
      <c r="N300" s="253"/>
      <c r="O300" s="253"/>
      <c r="P300" s="32" t="s">
        <v>444</v>
      </c>
      <c r="Q300" s="33" t="s">
        <v>35</v>
      </c>
      <c r="R300" s="33" t="s">
        <v>36</v>
      </c>
      <c r="S300" s="33" t="s">
        <v>74</v>
      </c>
      <c r="T300" s="33" t="s">
        <v>75</v>
      </c>
      <c r="U300" s="10"/>
      <c r="V300" s="10"/>
      <c r="W300" s="251"/>
      <c r="X300" s="253"/>
      <c r="Y300" s="254"/>
      <c r="Z300" s="254"/>
      <c r="AA300" s="31"/>
    </row>
    <row r="301" spans="1:27" ht="27.75" customHeight="1" x14ac:dyDescent="0.2">
      <c r="A301" s="255"/>
      <c r="B301" s="251"/>
      <c r="C301" s="251"/>
      <c r="D301" s="251"/>
      <c r="E301" s="251"/>
      <c r="F301" s="251"/>
      <c r="G301" s="251"/>
      <c r="H301" s="251" t="s">
        <v>27</v>
      </c>
      <c r="I301" s="252"/>
      <c r="J301" s="256"/>
      <c r="K301" s="251"/>
      <c r="L301" s="251"/>
      <c r="M301" s="253"/>
      <c r="N301" s="253"/>
      <c r="O301" s="253"/>
      <c r="P301" s="32" t="s">
        <v>143</v>
      </c>
      <c r="Q301" s="33" t="s">
        <v>35</v>
      </c>
      <c r="R301" s="33" t="s">
        <v>36</v>
      </c>
      <c r="S301" s="33" t="s">
        <v>84</v>
      </c>
      <c r="T301" s="33" t="s">
        <v>84</v>
      </c>
      <c r="U301" s="10"/>
      <c r="V301" s="10"/>
      <c r="W301" s="251"/>
      <c r="X301" s="253"/>
      <c r="Y301" s="254"/>
      <c r="Z301" s="254"/>
      <c r="AA301" s="31"/>
    </row>
    <row r="302" spans="1:27" ht="27.75" customHeight="1" x14ac:dyDescent="0.2">
      <c r="A302" s="255"/>
      <c r="B302" s="251"/>
      <c r="C302" s="251"/>
      <c r="D302" s="251"/>
      <c r="E302" s="251"/>
      <c r="F302" s="251"/>
      <c r="G302" s="251"/>
      <c r="H302" s="251" t="s">
        <v>27</v>
      </c>
      <c r="I302" s="252"/>
      <c r="J302" s="256"/>
      <c r="K302" s="251"/>
      <c r="L302" s="251"/>
      <c r="M302" s="253"/>
      <c r="N302" s="253"/>
      <c r="O302" s="253"/>
      <c r="P302" s="32" t="s">
        <v>619</v>
      </c>
      <c r="Q302" s="33" t="s">
        <v>44</v>
      </c>
      <c r="R302" s="33" t="s">
        <v>36</v>
      </c>
      <c r="S302" s="33" t="s">
        <v>74</v>
      </c>
      <c r="T302" s="33" t="s">
        <v>75</v>
      </c>
      <c r="U302" s="10"/>
      <c r="V302" s="10"/>
      <c r="W302" s="251"/>
      <c r="X302" s="253"/>
      <c r="Y302" s="254"/>
      <c r="Z302" s="254"/>
      <c r="AA302" s="31"/>
    </row>
    <row r="303" spans="1:27" ht="27.75" customHeight="1" x14ac:dyDescent="0.2">
      <c r="A303" s="255"/>
      <c r="B303" s="251"/>
      <c r="C303" s="251"/>
      <c r="D303" s="251"/>
      <c r="E303" s="251"/>
      <c r="F303" s="251"/>
      <c r="G303" s="251"/>
      <c r="H303" s="251" t="s">
        <v>27</v>
      </c>
      <c r="I303" s="252"/>
      <c r="J303" s="256"/>
      <c r="K303" s="251"/>
      <c r="L303" s="251"/>
      <c r="M303" s="253"/>
      <c r="N303" s="253"/>
      <c r="O303" s="253"/>
      <c r="P303" s="32" t="s">
        <v>620</v>
      </c>
      <c r="Q303" s="33" t="s">
        <v>35</v>
      </c>
      <c r="R303" s="33" t="s">
        <v>36</v>
      </c>
      <c r="S303" s="33" t="s">
        <v>74</v>
      </c>
      <c r="T303" s="33" t="s">
        <v>75</v>
      </c>
      <c r="U303" s="10"/>
      <c r="V303" s="10"/>
      <c r="W303" s="251"/>
      <c r="X303" s="253"/>
      <c r="Y303" s="254"/>
      <c r="Z303" s="254"/>
      <c r="AA303" s="31"/>
    </row>
    <row r="304" spans="1:27" ht="27.75" customHeight="1" x14ac:dyDescent="0.2">
      <c r="A304" s="255"/>
      <c r="B304" s="251"/>
      <c r="C304" s="251"/>
      <c r="D304" s="251"/>
      <c r="E304" s="251"/>
      <c r="F304" s="251"/>
      <c r="G304" s="251"/>
      <c r="H304" s="251" t="s">
        <v>27</v>
      </c>
      <c r="I304" s="252"/>
      <c r="J304" s="256"/>
      <c r="K304" s="251"/>
      <c r="L304" s="251"/>
      <c r="M304" s="253"/>
      <c r="N304" s="253"/>
      <c r="O304" s="253"/>
      <c r="P304" s="32" t="s">
        <v>139</v>
      </c>
      <c r="Q304" s="33" t="s">
        <v>35</v>
      </c>
      <c r="R304" s="33" t="s">
        <v>36</v>
      </c>
      <c r="S304" s="33" t="s">
        <v>84</v>
      </c>
      <c r="T304" s="33" t="s">
        <v>84</v>
      </c>
      <c r="U304" s="7" t="s">
        <v>84</v>
      </c>
      <c r="V304" s="243" t="s">
        <v>84</v>
      </c>
      <c r="W304" s="251"/>
      <c r="X304" s="253"/>
      <c r="Y304" s="254"/>
      <c r="Z304" s="254"/>
      <c r="AA304" s="31"/>
    </row>
    <row r="305" spans="1:27" ht="27.75" customHeight="1" x14ac:dyDescent="0.2">
      <c r="A305" s="255"/>
      <c r="B305" s="251"/>
      <c r="C305" s="251"/>
      <c r="D305" s="251"/>
      <c r="E305" s="251"/>
      <c r="F305" s="251"/>
      <c r="G305" s="251"/>
      <c r="H305" s="251" t="s">
        <v>27</v>
      </c>
      <c r="I305" s="252"/>
      <c r="J305" s="256"/>
      <c r="K305" s="251"/>
      <c r="L305" s="251"/>
      <c r="M305" s="253"/>
      <c r="N305" s="253"/>
      <c r="O305" s="253"/>
      <c r="P305" s="32" t="s">
        <v>621</v>
      </c>
      <c r="Q305" s="33" t="s">
        <v>408</v>
      </c>
      <c r="R305" s="33" t="s">
        <v>58</v>
      </c>
      <c r="S305" s="33" t="s">
        <v>58</v>
      </c>
      <c r="T305" s="33" t="s">
        <v>58</v>
      </c>
      <c r="U305" s="7"/>
      <c r="V305" s="243"/>
      <c r="W305" s="251"/>
      <c r="X305" s="253"/>
      <c r="Y305" s="254"/>
      <c r="Z305" s="254"/>
      <c r="AA305" s="31"/>
    </row>
    <row r="306" spans="1:27" ht="27.75" customHeight="1" x14ac:dyDescent="0.2">
      <c r="A306" s="255"/>
      <c r="B306" s="251"/>
      <c r="C306" s="251"/>
      <c r="D306" s="251"/>
      <c r="E306" s="251"/>
      <c r="F306" s="251"/>
      <c r="G306" s="251"/>
      <c r="H306" s="251" t="s">
        <v>27</v>
      </c>
      <c r="I306" s="252"/>
      <c r="J306" s="256"/>
      <c r="K306" s="251"/>
      <c r="L306" s="251"/>
      <c r="M306" s="253"/>
      <c r="N306" s="253"/>
      <c r="O306" s="253"/>
      <c r="P306" s="32" t="s">
        <v>622</v>
      </c>
      <c r="Q306" s="33" t="s">
        <v>44</v>
      </c>
      <c r="R306" s="33" t="s">
        <v>36</v>
      </c>
      <c r="S306" s="33" t="s">
        <v>74</v>
      </c>
      <c r="T306" s="33" t="s">
        <v>75</v>
      </c>
      <c r="U306" s="7"/>
      <c r="V306" s="243"/>
      <c r="W306" s="251"/>
      <c r="X306" s="253"/>
      <c r="Y306" s="254"/>
      <c r="Z306" s="254"/>
      <c r="AA306" s="31"/>
    </row>
    <row r="307" spans="1:27" ht="27.75" customHeight="1" x14ac:dyDescent="0.2">
      <c r="A307" s="255"/>
      <c r="B307" s="251"/>
      <c r="C307" s="251"/>
      <c r="D307" s="251"/>
      <c r="E307" s="251"/>
      <c r="F307" s="251"/>
      <c r="G307" s="251"/>
      <c r="H307" s="251" t="s">
        <v>27</v>
      </c>
      <c r="I307" s="252"/>
      <c r="J307" s="256"/>
      <c r="K307" s="251"/>
      <c r="L307" s="251"/>
      <c r="M307" s="253"/>
      <c r="N307" s="253"/>
      <c r="O307" s="253"/>
      <c r="P307" s="32" t="s">
        <v>623</v>
      </c>
      <c r="Q307" s="33" t="s">
        <v>408</v>
      </c>
      <c r="R307" s="33" t="s">
        <v>58</v>
      </c>
      <c r="S307" s="33" t="s">
        <v>58</v>
      </c>
      <c r="T307" s="33" t="s">
        <v>58</v>
      </c>
      <c r="U307" s="7"/>
      <c r="V307" s="7" t="s">
        <v>75</v>
      </c>
      <c r="W307" s="251"/>
      <c r="X307" s="253"/>
      <c r="Y307" s="254"/>
      <c r="Z307" s="254"/>
      <c r="AA307" s="31"/>
    </row>
    <row r="308" spans="1:27" ht="27.75" customHeight="1" x14ac:dyDescent="0.2">
      <c r="A308" s="255"/>
      <c r="B308" s="251"/>
      <c r="C308" s="251"/>
      <c r="D308" s="251"/>
      <c r="E308" s="251"/>
      <c r="F308" s="251"/>
      <c r="G308" s="251"/>
      <c r="H308" s="251" t="s">
        <v>27</v>
      </c>
      <c r="I308" s="252"/>
      <c r="J308" s="256"/>
      <c r="K308" s="251"/>
      <c r="L308" s="251"/>
      <c r="M308" s="253"/>
      <c r="N308" s="253"/>
      <c r="O308" s="253"/>
      <c r="P308" s="32" t="s">
        <v>624</v>
      </c>
      <c r="Q308" s="33" t="s">
        <v>408</v>
      </c>
      <c r="R308" s="33" t="s">
        <v>58</v>
      </c>
      <c r="S308" s="33" t="s">
        <v>58</v>
      </c>
      <c r="T308" s="33" t="s">
        <v>58</v>
      </c>
      <c r="U308" s="7"/>
      <c r="V308" s="7"/>
      <c r="W308" s="251"/>
      <c r="X308" s="253"/>
      <c r="Y308" s="254"/>
      <c r="Z308" s="254"/>
      <c r="AA308" s="31"/>
    </row>
    <row r="309" spans="1:27" ht="27.75" customHeight="1" x14ac:dyDescent="0.2">
      <c r="A309" s="255"/>
      <c r="B309" s="251"/>
      <c r="C309" s="251"/>
      <c r="D309" s="251"/>
      <c r="E309" s="251"/>
      <c r="F309" s="251"/>
      <c r="G309" s="251"/>
      <c r="H309" s="251" t="s">
        <v>27</v>
      </c>
      <c r="I309" s="252"/>
      <c r="J309" s="256"/>
      <c r="K309" s="251"/>
      <c r="L309" s="251"/>
      <c r="M309" s="253"/>
      <c r="N309" s="253"/>
      <c r="O309" s="253"/>
      <c r="P309" s="36" t="s">
        <v>625</v>
      </c>
      <c r="Q309" s="37" t="s">
        <v>408</v>
      </c>
      <c r="R309" s="37" t="s">
        <v>58</v>
      </c>
      <c r="S309" s="37" t="s">
        <v>58</v>
      </c>
      <c r="T309" s="37" t="s">
        <v>58</v>
      </c>
      <c r="U309" s="7"/>
      <c r="V309" s="7"/>
      <c r="W309" s="251"/>
      <c r="X309" s="253"/>
      <c r="Y309" s="254"/>
      <c r="Z309" s="254"/>
      <c r="AA309" s="31"/>
    </row>
    <row r="310" spans="1:27" ht="27.75" customHeight="1" x14ac:dyDescent="0.2">
      <c r="A310" s="14">
        <v>74</v>
      </c>
      <c r="B310" s="13" t="s">
        <v>626</v>
      </c>
      <c r="C310" s="13" t="s">
        <v>27</v>
      </c>
      <c r="D310" s="13" t="s">
        <v>627</v>
      </c>
      <c r="E310" s="13" t="s">
        <v>29</v>
      </c>
      <c r="F310" s="13" t="s">
        <v>197</v>
      </c>
      <c r="G310" s="13" t="s">
        <v>116</v>
      </c>
      <c r="H310" s="13" t="s">
        <v>27</v>
      </c>
      <c r="I310" s="12">
        <v>40711</v>
      </c>
      <c r="J310" s="13" t="s">
        <v>628</v>
      </c>
      <c r="K310" s="13" t="s">
        <v>100</v>
      </c>
      <c r="L310" s="13" t="s">
        <v>101</v>
      </c>
      <c r="M310" s="11">
        <v>5</v>
      </c>
      <c r="N310" s="11">
        <v>4</v>
      </c>
      <c r="O310" s="11">
        <v>1</v>
      </c>
      <c r="P310" s="27" t="s">
        <v>139</v>
      </c>
      <c r="Q310" s="28" t="s">
        <v>35</v>
      </c>
      <c r="R310" s="28" t="s">
        <v>36</v>
      </c>
      <c r="S310" s="28" t="s">
        <v>84</v>
      </c>
      <c r="T310" s="28" t="s">
        <v>84</v>
      </c>
      <c r="U310" s="4" t="s">
        <v>84</v>
      </c>
      <c r="V310" s="4" t="s">
        <v>84</v>
      </c>
      <c r="W310" s="13" t="s">
        <v>629</v>
      </c>
      <c r="X310" s="11" t="s">
        <v>41</v>
      </c>
      <c r="Y310" s="3" t="s">
        <v>42</v>
      </c>
      <c r="Z310" s="3"/>
      <c r="AA310" s="31"/>
    </row>
    <row r="311" spans="1:27" ht="27.75" customHeight="1" x14ac:dyDescent="0.2">
      <c r="A311" s="14"/>
      <c r="B311" s="13"/>
      <c r="C311" s="13"/>
      <c r="D311" s="13"/>
      <c r="E311" s="13"/>
      <c r="F311" s="13"/>
      <c r="G311" s="13"/>
      <c r="H311" s="13" t="s">
        <v>27</v>
      </c>
      <c r="I311" s="12"/>
      <c r="J311" s="13"/>
      <c r="K311" s="13"/>
      <c r="L311" s="13"/>
      <c r="M311" s="11"/>
      <c r="N311" s="11"/>
      <c r="O311" s="11"/>
      <c r="P311" s="32" t="s">
        <v>542</v>
      </c>
      <c r="Q311" s="33" t="s">
        <v>44</v>
      </c>
      <c r="R311" s="33" t="s">
        <v>36</v>
      </c>
      <c r="S311" s="33" t="s">
        <v>84</v>
      </c>
      <c r="T311" s="33" t="s">
        <v>84</v>
      </c>
      <c r="U311" s="4"/>
      <c r="V311" s="4"/>
      <c r="W311" s="13"/>
      <c r="X311" s="11"/>
      <c r="Y311" s="3"/>
      <c r="Z311" s="3"/>
      <c r="AA311" s="31"/>
    </row>
    <row r="312" spans="1:27" ht="27.75" customHeight="1" x14ac:dyDescent="0.2">
      <c r="A312" s="14"/>
      <c r="B312" s="13"/>
      <c r="C312" s="13"/>
      <c r="D312" s="13"/>
      <c r="E312" s="13"/>
      <c r="F312" s="13"/>
      <c r="G312" s="13"/>
      <c r="H312" s="13" t="s">
        <v>27</v>
      </c>
      <c r="I312" s="12"/>
      <c r="J312" s="13"/>
      <c r="K312" s="13"/>
      <c r="L312" s="13"/>
      <c r="M312" s="11"/>
      <c r="N312" s="11"/>
      <c r="O312" s="11"/>
      <c r="P312" s="32" t="s">
        <v>630</v>
      </c>
      <c r="Q312" s="33" t="s">
        <v>57</v>
      </c>
      <c r="R312" s="33" t="s">
        <v>58</v>
      </c>
      <c r="S312" s="33" t="s">
        <v>58</v>
      </c>
      <c r="T312" s="33" t="s">
        <v>58</v>
      </c>
      <c r="U312" s="4"/>
      <c r="V312" s="4"/>
      <c r="W312" s="13"/>
      <c r="X312" s="11"/>
      <c r="Y312" s="3"/>
      <c r="Z312" s="3"/>
      <c r="AA312" s="31"/>
    </row>
    <row r="313" spans="1:27" ht="27.75" customHeight="1" x14ac:dyDescent="0.2">
      <c r="A313" s="14"/>
      <c r="B313" s="13"/>
      <c r="C313" s="13"/>
      <c r="D313" s="13"/>
      <c r="E313" s="13"/>
      <c r="F313" s="13"/>
      <c r="G313" s="13"/>
      <c r="H313" s="13" t="s">
        <v>27</v>
      </c>
      <c r="I313" s="12"/>
      <c r="J313" s="13"/>
      <c r="K313" s="13"/>
      <c r="L313" s="13"/>
      <c r="M313" s="11"/>
      <c r="N313" s="11"/>
      <c r="O313" s="11"/>
      <c r="P313" s="32" t="s">
        <v>631</v>
      </c>
      <c r="Q313" s="33" t="s">
        <v>57</v>
      </c>
      <c r="R313" s="33" t="s">
        <v>58</v>
      </c>
      <c r="S313" s="33" t="s">
        <v>58</v>
      </c>
      <c r="T313" s="33" t="s">
        <v>58</v>
      </c>
      <c r="U313" s="4"/>
      <c r="V313" s="4"/>
      <c r="W313" s="13"/>
      <c r="X313" s="11"/>
      <c r="Y313" s="3"/>
      <c r="Z313" s="3"/>
      <c r="AA313" s="31"/>
    </row>
    <row r="314" spans="1:27" ht="27.75" customHeight="1" x14ac:dyDescent="0.2">
      <c r="A314" s="14"/>
      <c r="B314" s="13"/>
      <c r="C314" s="13"/>
      <c r="D314" s="13"/>
      <c r="E314" s="13"/>
      <c r="F314" s="13"/>
      <c r="G314" s="13"/>
      <c r="H314" s="13" t="s">
        <v>27</v>
      </c>
      <c r="I314" s="12"/>
      <c r="J314" s="13"/>
      <c r="K314" s="13"/>
      <c r="L314" s="13"/>
      <c r="M314" s="11"/>
      <c r="N314" s="11"/>
      <c r="O314" s="11"/>
      <c r="P314" s="43" t="s">
        <v>632</v>
      </c>
      <c r="Q314" s="44" t="s">
        <v>44</v>
      </c>
      <c r="R314" s="44" t="s">
        <v>36</v>
      </c>
      <c r="S314" s="44" t="s">
        <v>84</v>
      </c>
      <c r="T314" s="44" t="s">
        <v>84</v>
      </c>
      <c r="U314" s="4"/>
      <c r="V314" s="4"/>
      <c r="W314" s="13"/>
      <c r="X314" s="11"/>
      <c r="Y314" s="3"/>
      <c r="Z314" s="3"/>
      <c r="AA314" s="31"/>
    </row>
    <row r="315" spans="1:27" ht="27.75" customHeight="1" x14ac:dyDescent="0.2">
      <c r="A315" s="244">
        <v>75</v>
      </c>
      <c r="B315" s="251" t="s">
        <v>633</v>
      </c>
      <c r="C315" s="251" t="s">
        <v>27</v>
      </c>
      <c r="D315" s="251" t="s">
        <v>634</v>
      </c>
      <c r="E315" s="251" t="s">
        <v>29</v>
      </c>
      <c r="F315" s="251" t="s">
        <v>273</v>
      </c>
      <c r="G315" s="251" t="s">
        <v>116</v>
      </c>
      <c r="H315" s="251" t="s">
        <v>27</v>
      </c>
      <c r="I315" s="252">
        <v>40742</v>
      </c>
      <c r="J315" s="251" t="s">
        <v>635</v>
      </c>
      <c r="K315" s="251" t="s">
        <v>243</v>
      </c>
      <c r="L315" s="251" t="s">
        <v>33</v>
      </c>
      <c r="M315" s="253">
        <v>3</v>
      </c>
      <c r="N315" s="253">
        <v>1</v>
      </c>
      <c r="O315" s="253">
        <v>2</v>
      </c>
      <c r="P315" s="61" t="s">
        <v>636</v>
      </c>
      <c r="Q315" s="62" t="s">
        <v>44</v>
      </c>
      <c r="R315" s="62" t="s">
        <v>36</v>
      </c>
      <c r="S315" s="62" t="s">
        <v>74</v>
      </c>
      <c r="T315" s="62" t="s">
        <v>228</v>
      </c>
      <c r="U315" s="10" t="s">
        <v>74</v>
      </c>
      <c r="V315" s="10" t="s">
        <v>228</v>
      </c>
      <c r="W315" s="251" t="s">
        <v>27</v>
      </c>
      <c r="X315" s="253" t="s">
        <v>185</v>
      </c>
      <c r="Y315" s="254" t="s">
        <v>637</v>
      </c>
      <c r="Z315" s="254"/>
      <c r="AA315" s="31"/>
    </row>
    <row r="316" spans="1:27" ht="27.75" customHeight="1" x14ac:dyDescent="0.2">
      <c r="A316" s="244"/>
      <c r="B316" s="251"/>
      <c r="C316" s="251"/>
      <c r="D316" s="251"/>
      <c r="E316" s="251"/>
      <c r="F316" s="251"/>
      <c r="G316" s="251"/>
      <c r="H316" s="251" t="s">
        <v>27</v>
      </c>
      <c r="I316" s="252"/>
      <c r="J316" s="251"/>
      <c r="K316" s="251"/>
      <c r="L316" s="251"/>
      <c r="M316" s="253"/>
      <c r="N316" s="253"/>
      <c r="O316" s="253"/>
      <c r="P316" s="32" t="s">
        <v>638</v>
      </c>
      <c r="Q316" s="33" t="s">
        <v>35</v>
      </c>
      <c r="R316" s="33" t="s">
        <v>223</v>
      </c>
      <c r="S316" s="33" t="s">
        <v>224</v>
      </c>
      <c r="T316" s="33" t="s">
        <v>224</v>
      </c>
      <c r="U316" s="10"/>
      <c r="V316" s="10"/>
      <c r="W316" s="251"/>
      <c r="X316" s="253"/>
      <c r="Y316" s="254"/>
      <c r="Z316" s="254"/>
      <c r="AA316" s="31"/>
    </row>
    <row r="317" spans="1:27" ht="27.75" customHeight="1" x14ac:dyDescent="0.2">
      <c r="A317" s="244"/>
      <c r="B317" s="251"/>
      <c r="C317" s="251"/>
      <c r="D317" s="251"/>
      <c r="E317" s="251"/>
      <c r="F317" s="251"/>
      <c r="G317" s="251"/>
      <c r="H317" s="251" t="s">
        <v>27</v>
      </c>
      <c r="I317" s="252"/>
      <c r="J317" s="251"/>
      <c r="K317" s="251"/>
      <c r="L317" s="251"/>
      <c r="M317" s="253"/>
      <c r="N317" s="253"/>
      <c r="O317" s="253"/>
      <c r="P317" s="36" t="s">
        <v>639</v>
      </c>
      <c r="Q317" s="37" t="s">
        <v>35</v>
      </c>
      <c r="R317" s="37" t="s">
        <v>36</v>
      </c>
      <c r="S317" s="37" t="s">
        <v>74</v>
      </c>
      <c r="T317" s="37" t="s">
        <v>228</v>
      </c>
      <c r="U317" s="48" t="s">
        <v>224</v>
      </c>
      <c r="V317" s="48" t="s">
        <v>224</v>
      </c>
      <c r="W317" s="251"/>
      <c r="X317" s="253"/>
      <c r="Y317" s="254"/>
      <c r="Z317" s="254"/>
      <c r="AA317" s="31"/>
    </row>
    <row r="318" spans="1:27" ht="27.75" customHeight="1" x14ac:dyDescent="0.2">
      <c r="A318" s="14">
        <v>76</v>
      </c>
      <c r="B318" s="13" t="s">
        <v>633</v>
      </c>
      <c r="C318" s="13" t="s">
        <v>27</v>
      </c>
      <c r="D318" s="13" t="s">
        <v>640</v>
      </c>
      <c r="E318" s="13" t="s">
        <v>29</v>
      </c>
      <c r="F318" s="13" t="s">
        <v>197</v>
      </c>
      <c r="G318" s="13" t="s">
        <v>116</v>
      </c>
      <c r="H318" s="13" t="s">
        <v>27</v>
      </c>
      <c r="I318" s="12">
        <v>40742</v>
      </c>
      <c r="J318" s="13" t="s">
        <v>641</v>
      </c>
      <c r="K318" s="13" t="s">
        <v>243</v>
      </c>
      <c r="L318" s="13" t="s">
        <v>33</v>
      </c>
      <c r="M318" s="11">
        <v>4</v>
      </c>
      <c r="N318" s="11">
        <v>2</v>
      </c>
      <c r="O318" s="11">
        <v>2</v>
      </c>
      <c r="P318" s="27" t="s">
        <v>636</v>
      </c>
      <c r="Q318" s="28" t="s">
        <v>44</v>
      </c>
      <c r="R318" s="28" t="s">
        <v>36</v>
      </c>
      <c r="S318" s="28" t="s">
        <v>74</v>
      </c>
      <c r="T318" s="28" t="s">
        <v>74</v>
      </c>
      <c r="U318" s="10" t="s">
        <v>74</v>
      </c>
      <c r="V318" s="10" t="s">
        <v>74</v>
      </c>
      <c r="W318" s="13" t="s">
        <v>27</v>
      </c>
      <c r="X318" s="11" t="s">
        <v>185</v>
      </c>
      <c r="Y318" s="3" t="s">
        <v>637</v>
      </c>
      <c r="Z318" s="3"/>
      <c r="AA318" s="31"/>
    </row>
    <row r="319" spans="1:27" ht="27.75" customHeight="1" x14ac:dyDescent="0.2">
      <c r="A319" s="14"/>
      <c r="B319" s="13"/>
      <c r="C319" s="13"/>
      <c r="D319" s="13"/>
      <c r="E319" s="13"/>
      <c r="F319" s="13"/>
      <c r="G319" s="13"/>
      <c r="H319" s="13" t="s">
        <v>27</v>
      </c>
      <c r="I319" s="12"/>
      <c r="J319" s="13"/>
      <c r="K319" s="13"/>
      <c r="L319" s="13"/>
      <c r="M319" s="11"/>
      <c r="N319" s="11"/>
      <c r="O319" s="11"/>
      <c r="P319" s="32" t="s">
        <v>638</v>
      </c>
      <c r="Q319" s="33" t="s">
        <v>35</v>
      </c>
      <c r="R319" s="33" t="s">
        <v>223</v>
      </c>
      <c r="S319" s="33" t="s">
        <v>224</v>
      </c>
      <c r="T319" s="33" t="s">
        <v>224</v>
      </c>
      <c r="U319" s="10"/>
      <c r="V319" s="10"/>
      <c r="W319" s="13"/>
      <c r="X319" s="11"/>
      <c r="Y319" s="3"/>
      <c r="Z319" s="3"/>
      <c r="AA319" s="31"/>
    </row>
    <row r="320" spans="1:27" ht="27.75" customHeight="1" x14ac:dyDescent="0.2">
      <c r="A320" s="14"/>
      <c r="B320" s="13"/>
      <c r="C320" s="13"/>
      <c r="D320" s="13"/>
      <c r="E320" s="13"/>
      <c r="F320" s="13"/>
      <c r="G320" s="13"/>
      <c r="H320" s="13" t="s">
        <v>27</v>
      </c>
      <c r="I320" s="12"/>
      <c r="J320" s="13"/>
      <c r="K320" s="13"/>
      <c r="L320" s="13"/>
      <c r="M320" s="11"/>
      <c r="N320" s="11"/>
      <c r="O320" s="11"/>
      <c r="P320" s="32" t="s">
        <v>639</v>
      </c>
      <c r="Q320" s="33" t="s">
        <v>35</v>
      </c>
      <c r="R320" s="33" t="s">
        <v>36</v>
      </c>
      <c r="S320" s="33" t="s">
        <v>74</v>
      </c>
      <c r="T320" s="33" t="s">
        <v>228</v>
      </c>
      <c r="U320" s="7" t="s">
        <v>224</v>
      </c>
      <c r="V320" s="48" t="s">
        <v>224</v>
      </c>
      <c r="W320" s="13"/>
      <c r="X320" s="11"/>
      <c r="Y320" s="3"/>
      <c r="Z320" s="3"/>
      <c r="AA320" s="31"/>
    </row>
    <row r="321" spans="1:27" ht="27.75" customHeight="1" x14ac:dyDescent="0.2">
      <c r="A321" s="14"/>
      <c r="B321" s="13"/>
      <c r="C321" s="13"/>
      <c r="D321" s="13"/>
      <c r="E321" s="13"/>
      <c r="F321" s="13"/>
      <c r="G321" s="13"/>
      <c r="H321" s="13" t="s">
        <v>27</v>
      </c>
      <c r="I321" s="12"/>
      <c r="J321" s="13"/>
      <c r="K321" s="13"/>
      <c r="L321" s="13"/>
      <c r="M321" s="11"/>
      <c r="N321" s="11"/>
      <c r="O321" s="11"/>
      <c r="P321" s="43" t="s">
        <v>642</v>
      </c>
      <c r="Q321" s="44" t="s">
        <v>35</v>
      </c>
      <c r="R321" s="44" t="s">
        <v>223</v>
      </c>
      <c r="S321" s="44" t="s">
        <v>224</v>
      </c>
      <c r="T321" s="44" t="s">
        <v>224</v>
      </c>
      <c r="U321" s="7"/>
      <c r="V321" s="35" t="s">
        <v>228</v>
      </c>
      <c r="W321" s="13"/>
      <c r="X321" s="11"/>
      <c r="Y321" s="3"/>
      <c r="Z321" s="3"/>
      <c r="AA321" s="31"/>
    </row>
    <row r="322" spans="1:27" ht="27.75" customHeight="1" x14ac:dyDescent="0.2">
      <c r="A322" s="244">
        <v>77</v>
      </c>
      <c r="B322" s="251" t="s">
        <v>633</v>
      </c>
      <c r="C322" s="251" t="s">
        <v>27</v>
      </c>
      <c r="D322" s="251" t="s">
        <v>643</v>
      </c>
      <c r="E322" s="251" t="s">
        <v>29</v>
      </c>
      <c r="F322" s="251" t="s">
        <v>273</v>
      </c>
      <c r="G322" s="251" t="s">
        <v>116</v>
      </c>
      <c r="H322" s="251" t="s">
        <v>27</v>
      </c>
      <c r="I322" s="252">
        <v>40742</v>
      </c>
      <c r="J322" s="251" t="s">
        <v>644</v>
      </c>
      <c r="K322" s="251" t="s">
        <v>243</v>
      </c>
      <c r="L322" s="251" t="s">
        <v>33</v>
      </c>
      <c r="M322" s="253">
        <v>3</v>
      </c>
      <c r="N322" s="253">
        <v>1</v>
      </c>
      <c r="O322" s="253">
        <v>2</v>
      </c>
      <c r="P322" s="61" t="s">
        <v>636</v>
      </c>
      <c r="Q322" s="62" t="s">
        <v>44</v>
      </c>
      <c r="R322" s="62" t="s">
        <v>36</v>
      </c>
      <c r="S322" s="62" t="s">
        <v>74</v>
      </c>
      <c r="T322" s="62" t="s">
        <v>74</v>
      </c>
      <c r="U322" s="4" t="s">
        <v>74</v>
      </c>
      <c r="V322" s="71" t="s">
        <v>74</v>
      </c>
      <c r="W322" s="251"/>
      <c r="X322" s="253" t="s">
        <v>185</v>
      </c>
      <c r="Y322" s="254" t="s">
        <v>637</v>
      </c>
      <c r="Z322" s="254"/>
      <c r="AA322" s="31"/>
    </row>
    <row r="323" spans="1:27" ht="27.75" customHeight="1" x14ac:dyDescent="0.2">
      <c r="A323" s="244"/>
      <c r="B323" s="251"/>
      <c r="C323" s="251"/>
      <c r="D323" s="251"/>
      <c r="E323" s="251"/>
      <c r="F323" s="251"/>
      <c r="G323" s="251"/>
      <c r="H323" s="251" t="s">
        <v>27</v>
      </c>
      <c r="I323" s="252"/>
      <c r="J323" s="251"/>
      <c r="K323" s="251"/>
      <c r="L323" s="251"/>
      <c r="M323" s="253"/>
      <c r="N323" s="253"/>
      <c r="O323" s="253"/>
      <c r="P323" s="32" t="s">
        <v>638</v>
      </c>
      <c r="Q323" s="33" t="s">
        <v>35</v>
      </c>
      <c r="R323" s="33" t="s">
        <v>223</v>
      </c>
      <c r="S323" s="33" t="s">
        <v>224</v>
      </c>
      <c r="T323" s="33" t="s">
        <v>224</v>
      </c>
      <c r="U323" s="4"/>
      <c r="V323" s="48" t="s">
        <v>224</v>
      </c>
      <c r="W323" s="251"/>
      <c r="X323" s="253"/>
      <c r="Y323" s="254"/>
      <c r="Z323" s="254"/>
      <c r="AA323" s="31"/>
    </row>
    <row r="324" spans="1:27" ht="27.75" customHeight="1" x14ac:dyDescent="0.2">
      <c r="A324" s="244"/>
      <c r="B324" s="251"/>
      <c r="C324" s="251"/>
      <c r="D324" s="251"/>
      <c r="E324" s="251"/>
      <c r="F324" s="251"/>
      <c r="G324" s="251"/>
      <c r="H324" s="251" t="s">
        <v>27</v>
      </c>
      <c r="I324" s="252"/>
      <c r="J324" s="251"/>
      <c r="K324" s="251"/>
      <c r="L324" s="251"/>
      <c r="M324" s="253"/>
      <c r="N324" s="253"/>
      <c r="O324" s="253"/>
      <c r="P324" s="36" t="s">
        <v>639</v>
      </c>
      <c r="Q324" s="37" t="s">
        <v>57</v>
      </c>
      <c r="R324" s="37" t="s">
        <v>36</v>
      </c>
      <c r="S324" s="37" t="s">
        <v>74</v>
      </c>
      <c r="T324" s="37" t="s">
        <v>228</v>
      </c>
      <c r="U324" s="4"/>
      <c r="V324" s="63" t="s">
        <v>228</v>
      </c>
      <c r="W324" s="251"/>
      <c r="X324" s="253"/>
      <c r="Y324" s="254"/>
      <c r="Z324" s="254"/>
      <c r="AA324" s="31"/>
    </row>
    <row r="325" spans="1:27" ht="27.75" customHeight="1" x14ac:dyDescent="0.2">
      <c r="A325" s="14">
        <v>78</v>
      </c>
      <c r="B325" s="13" t="s">
        <v>645</v>
      </c>
      <c r="C325" s="13" t="s">
        <v>27</v>
      </c>
      <c r="D325" s="13" t="s">
        <v>646</v>
      </c>
      <c r="E325" s="13" t="s">
        <v>29</v>
      </c>
      <c r="F325" s="13" t="s">
        <v>197</v>
      </c>
      <c r="G325" s="13" t="s">
        <v>116</v>
      </c>
      <c r="H325" s="13" t="s">
        <v>27</v>
      </c>
      <c r="I325" s="12">
        <v>40752</v>
      </c>
      <c r="J325" s="13" t="s">
        <v>647</v>
      </c>
      <c r="K325" s="13" t="s">
        <v>648</v>
      </c>
      <c r="L325" s="13" t="s">
        <v>33</v>
      </c>
      <c r="M325" s="11">
        <v>4</v>
      </c>
      <c r="N325" s="11">
        <v>4</v>
      </c>
      <c r="O325" s="11">
        <v>0</v>
      </c>
      <c r="P325" s="27" t="s">
        <v>390</v>
      </c>
      <c r="Q325" s="28" t="s">
        <v>35</v>
      </c>
      <c r="R325" s="28" t="s">
        <v>36</v>
      </c>
      <c r="S325" s="28" t="s">
        <v>84</v>
      </c>
      <c r="T325" s="28" t="s">
        <v>84</v>
      </c>
      <c r="U325" s="10" t="s">
        <v>84</v>
      </c>
      <c r="V325" s="10" t="s">
        <v>84</v>
      </c>
      <c r="W325" s="13" t="s">
        <v>27</v>
      </c>
      <c r="X325" s="11" t="s">
        <v>185</v>
      </c>
      <c r="Y325" s="3" t="s">
        <v>518</v>
      </c>
      <c r="Z325" s="3"/>
      <c r="AA325" s="31"/>
    </row>
    <row r="326" spans="1:27" ht="27.75" customHeight="1" x14ac:dyDescent="0.2">
      <c r="A326" s="14"/>
      <c r="B326" s="13"/>
      <c r="C326" s="13"/>
      <c r="D326" s="13"/>
      <c r="E326" s="13"/>
      <c r="F326" s="13"/>
      <c r="G326" s="13"/>
      <c r="H326" s="13" t="s">
        <v>27</v>
      </c>
      <c r="I326" s="12"/>
      <c r="J326" s="13"/>
      <c r="K326" s="13"/>
      <c r="L326" s="13"/>
      <c r="M326" s="11"/>
      <c r="N326" s="11"/>
      <c r="O326" s="11"/>
      <c r="P326" s="32" t="s">
        <v>649</v>
      </c>
      <c r="Q326" s="33" t="s">
        <v>35</v>
      </c>
      <c r="R326" s="33" t="s">
        <v>36</v>
      </c>
      <c r="S326" s="33" t="s">
        <v>37</v>
      </c>
      <c r="T326" s="33" t="s">
        <v>37</v>
      </c>
      <c r="U326" s="10"/>
      <c r="V326" s="10"/>
      <c r="W326" s="13"/>
      <c r="X326" s="11"/>
      <c r="Y326" s="3"/>
      <c r="Z326" s="3"/>
      <c r="AA326" s="31"/>
    </row>
    <row r="327" spans="1:27" ht="27.75" customHeight="1" x14ac:dyDescent="0.2">
      <c r="A327" s="14"/>
      <c r="B327" s="13"/>
      <c r="C327" s="13"/>
      <c r="D327" s="13"/>
      <c r="E327" s="13"/>
      <c r="F327" s="13"/>
      <c r="G327" s="13"/>
      <c r="H327" s="13" t="s">
        <v>27</v>
      </c>
      <c r="I327" s="12"/>
      <c r="J327" s="13"/>
      <c r="K327" s="13"/>
      <c r="L327" s="13"/>
      <c r="M327" s="11"/>
      <c r="N327" s="11"/>
      <c r="O327" s="11"/>
      <c r="P327" s="32" t="s">
        <v>650</v>
      </c>
      <c r="Q327" s="33" t="s">
        <v>44</v>
      </c>
      <c r="R327" s="33" t="s">
        <v>36</v>
      </c>
      <c r="S327" s="33" t="s">
        <v>84</v>
      </c>
      <c r="T327" s="33" t="s">
        <v>84</v>
      </c>
      <c r="U327" s="7" t="s">
        <v>37</v>
      </c>
      <c r="V327" s="7" t="s">
        <v>37</v>
      </c>
      <c r="W327" s="13"/>
      <c r="X327" s="11"/>
      <c r="Y327" s="3"/>
      <c r="Z327" s="3"/>
      <c r="AA327" s="31"/>
    </row>
    <row r="328" spans="1:27" ht="27.75" customHeight="1" x14ac:dyDescent="0.2">
      <c r="A328" s="14"/>
      <c r="B328" s="13"/>
      <c r="C328" s="13"/>
      <c r="D328" s="13"/>
      <c r="E328" s="13"/>
      <c r="F328" s="13"/>
      <c r="G328" s="13"/>
      <c r="H328" s="13" t="s">
        <v>27</v>
      </c>
      <c r="I328" s="12"/>
      <c r="J328" s="13"/>
      <c r="K328" s="13"/>
      <c r="L328" s="13"/>
      <c r="M328" s="11"/>
      <c r="N328" s="11"/>
      <c r="O328" s="11"/>
      <c r="P328" s="43" t="s">
        <v>391</v>
      </c>
      <c r="Q328" s="44" t="s">
        <v>57</v>
      </c>
      <c r="R328" s="44" t="s">
        <v>58</v>
      </c>
      <c r="S328" s="44" t="s">
        <v>58</v>
      </c>
      <c r="T328" s="44" t="s">
        <v>58</v>
      </c>
      <c r="U328" s="7"/>
      <c r="V328" s="7"/>
      <c r="W328" s="13"/>
      <c r="X328" s="11"/>
      <c r="Y328" s="3"/>
      <c r="Z328" s="3"/>
      <c r="AA328" s="31"/>
    </row>
    <row r="329" spans="1:27" ht="27.75" customHeight="1" x14ac:dyDescent="0.2">
      <c r="A329" s="52">
        <v>79</v>
      </c>
      <c r="B329" s="53" t="s">
        <v>651</v>
      </c>
      <c r="C329" s="53" t="s">
        <v>27</v>
      </c>
      <c r="D329" s="53" t="s">
        <v>652</v>
      </c>
      <c r="E329" s="53" t="s">
        <v>29</v>
      </c>
      <c r="F329" s="53" t="s">
        <v>166</v>
      </c>
      <c r="G329" s="53" t="s">
        <v>30</v>
      </c>
      <c r="H329" s="53" t="s">
        <v>27</v>
      </c>
      <c r="I329" s="54">
        <v>40766</v>
      </c>
      <c r="J329" s="55" t="s">
        <v>653</v>
      </c>
      <c r="K329" s="53" t="s">
        <v>243</v>
      </c>
      <c r="L329" s="53" t="s">
        <v>33</v>
      </c>
      <c r="M329" s="55">
        <v>1</v>
      </c>
      <c r="N329" s="55">
        <v>1</v>
      </c>
      <c r="O329" s="55">
        <v>0</v>
      </c>
      <c r="P329" s="55" t="s">
        <v>654</v>
      </c>
      <c r="Q329" s="53" t="s">
        <v>35</v>
      </c>
      <c r="R329" s="53" t="s">
        <v>36</v>
      </c>
      <c r="S329" s="53" t="s">
        <v>74</v>
      </c>
      <c r="T329" s="53" t="s">
        <v>75</v>
      </c>
      <c r="U329" s="56" t="s">
        <v>74</v>
      </c>
      <c r="V329" s="56" t="s">
        <v>75</v>
      </c>
      <c r="W329" s="53" t="s">
        <v>27</v>
      </c>
      <c r="X329" s="55" t="s">
        <v>225</v>
      </c>
      <c r="Y329" s="57" t="s">
        <v>655</v>
      </c>
      <c r="Z329" s="57"/>
      <c r="AA329" s="31"/>
    </row>
    <row r="330" spans="1:27" ht="27.75" customHeight="1" x14ac:dyDescent="0.2">
      <c r="A330" s="14">
        <v>80</v>
      </c>
      <c r="B330" s="13" t="s">
        <v>656</v>
      </c>
      <c r="C330" s="13" t="s">
        <v>27</v>
      </c>
      <c r="D330" s="13" t="s">
        <v>657</v>
      </c>
      <c r="E330" s="13" t="s">
        <v>29</v>
      </c>
      <c r="F330" s="13" t="s">
        <v>197</v>
      </c>
      <c r="G330" s="13" t="s">
        <v>116</v>
      </c>
      <c r="H330" s="13" t="s">
        <v>27</v>
      </c>
      <c r="I330" s="12">
        <v>40822</v>
      </c>
      <c r="J330" s="13" t="s">
        <v>658</v>
      </c>
      <c r="K330" s="13" t="s">
        <v>648</v>
      </c>
      <c r="L330" s="13" t="s">
        <v>33</v>
      </c>
      <c r="M330" s="11">
        <v>3</v>
      </c>
      <c r="N330" s="11">
        <v>3</v>
      </c>
      <c r="O330" s="11">
        <v>0</v>
      </c>
      <c r="P330" s="27" t="s">
        <v>390</v>
      </c>
      <c r="Q330" s="28" t="s">
        <v>35</v>
      </c>
      <c r="R330" s="28" t="s">
        <v>36</v>
      </c>
      <c r="S330" s="28" t="s">
        <v>84</v>
      </c>
      <c r="T330" s="28" t="s">
        <v>84</v>
      </c>
      <c r="U330" s="4" t="s">
        <v>84</v>
      </c>
      <c r="V330" s="4" t="s">
        <v>84</v>
      </c>
      <c r="W330" s="13" t="s">
        <v>27</v>
      </c>
      <c r="X330" s="11" t="s">
        <v>140</v>
      </c>
      <c r="Y330" s="3" t="s">
        <v>141</v>
      </c>
      <c r="Z330" s="3"/>
      <c r="AA330" s="31"/>
    </row>
    <row r="331" spans="1:27" ht="27.75" customHeight="1" x14ac:dyDescent="0.2">
      <c r="A331" s="14"/>
      <c r="B331" s="13"/>
      <c r="C331" s="13"/>
      <c r="D331" s="13"/>
      <c r="E331" s="13"/>
      <c r="F331" s="13"/>
      <c r="G331" s="13"/>
      <c r="H331" s="13" t="s">
        <v>27</v>
      </c>
      <c r="I331" s="12"/>
      <c r="J331" s="13"/>
      <c r="K331" s="13"/>
      <c r="L331" s="13"/>
      <c r="M331" s="11"/>
      <c r="N331" s="11"/>
      <c r="O331" s="11"/>
      <c r="P331" s="32" t="s">
        <v>139</v>
      </c>
      <c r="Q331" s="33" t="s">
        <v>35</v>
      </c>
      <c r="R331" s="33" t="s">
        <v>36</v>
      </c>
      <c r="S331" s="33" t="s">
        <v>84</v>
      </c>
      <c r="T331" s="33" t="s">
        <v>84</v>
      </c>
      <c r="U331" s="4"/>
      <c r="V331" s="4"/>
      <c r="W331" s="13"/>
      <c r="X331" s="11"/>
      <c r="Y331" s="3"/>
      <c r="Z331" s="3"/>
      <c r="AA331" s="31"/>
    </row>
    <row r="332" spans="1:27" ht="27.75" customHeight="1" x14ac:dyDescent="0.2">
      <c r="A332" s="14"/>
      <c r="B332" s="13"/>
      <c r="C332" s="13"/>
      <c r="D332" s="13"/>
      <c r="E332" s="13"/>
      <c r="F332" s="13"/>
      <c r="G332" s="13"/>
      <c r="H332" s="13" t="s">
        <v>27</v>
      </c>
      <c r="I332" s="12"/>
      <c r="J332" s="13"/>
      <c r="K332" s="13"/>
      <c r="L332" s="13"/>
      <c r="M332" s="11"/>
      <c r="N332" s="11"/>
      <c r="O332" s="11"/>
      <c r="P332" s="43" t="s">
        <v>391</v>
      </c>
      <c r="Q332" s="44" t="s">
        <v>57</v>
      </c>
      <c r="R332" s="44" t="s">
        <v>58</v>
      </c>
      <c r="S332" s="44" t="s">
        <v>58</v>
      </c>
      <c r="T332" s="44" t="s">
        <v>58</v>
      </c>
      <c r="U332" s="4"/>
      <c r="V332" s="4"/>
      <c r="W332" s="13"/>
      <c r="X332" s="11"/>
      <c r="Y332" s="3"/>
      <c r="Z332" s="3"/>
      <c r="AA332" s="31"/>
    </row>
    <row r="333" spans="1:27" ht="27.75" customHeight="1" x14ac:dyDescent="0.2">
      <c r="A333" s="244">
        <v>81</v>
      </c>
      <c r="B333" s="251" t="s">
        <v>659</v>
      </c>
      <c r="C333" s="251" t="s">
        <v>27</v>
      </c>
      <c r="D333" s="251" t="s">
        <v>660</v>
      </c>
      <c r="E333" s="251" t="s">
        <v>126</v>
      </c>
      <c r="F333" s="251" t="s">
        <v>115</v>
      </c>
      <c r="G333" s="251" t="s">
        <v>116</v>
      </c>
      <c r="H333" s="251" t="s">
        <v>27</v>
      </c>
      <c r="I333" s="252">
        <v>40871</v>
      </c>
      <c r="J333" s="251" t="s">
        <v>661</v>
      </c>
      <c r="K333" s="251" t="s">
        <v>662</v>
      </c>
      <c r="L333" s="251" t="s">
        <v>33</v>
      </c>
      <c r="M333" s="253">
        <v>4</v>
      </c>
      <c r="N333" s="253">
        <v>2</v>
      </c>
      <c r="O333" s="253">
        <v>2</v>
      </c>
      <c r="P333" s="61" t="s">
        <v>663</v>
      </c>
      <c r="Q333" s="62" t="s">
        <v>44</v>
      </c>
      <c r="R333" s="62" t="s">
        <v>36</v>
      </c>
      <c r="S333" s="62" t="s">
        <v>129</v>
      </c>
      <c r="T333" s="62" t="s">
        <v>130</v>
      </c>
      <c r="U333" s="10" t="s">
        <v>129</v>
      </c>
      <c r="V333" s="10" t="s">
        <v>130</v>
      </c>
      <c r="W333" s="251" t="s">
        <v>27</v>
      </c>
      <c r="X333" s="253" t="s">
        <v>131</v>
      </c>
      <c r="Y333" s="254" t="s">
        <v>132</v>
      </c>
      <c r="Z333" s="254"/>
      <c r="AA333" s="31"/>
    </row>
    <row r="334" spans="1:27" ht="27.75" customHeight="1" x14ac:dyDescent="0.2">
      <c r="A334" s="244"/>
      <c r="B334" s="251"/>
      <c r="C334" s="251"/>
      <c r="D334" s="251"/>
      <c r="E334" s="251"/>
      <c r="F334" s="251"/>
      <c r="G334" s="251"/>
      <c r="H334" s="251" t="s">
        <v>27</v>
      </c>
      <c r="I334" s="252"/>
      <c r="J334" s="251"/>
      <c r="K334" s="251"/>
      <c r="L334" s="251"/>
      <c r="M334" s="253"/>
      <c r="N334" s="253"/>
      <c r="O334" s="253"/>
      <c r="P334" s="32" t="s">
        <v>664</v>
      </c>
      <c r="Q334" s="33" t="s">
        <v>44</v>
      </c>
      <c r="R334" s="33" t="s">
        <v>36</v>
      </c>
      <c r="S334" s="33" t="s">
        <v>129</v>
      </c>
      <c r="T334" s="33" t="s">
        <v>130</v>
      </c>
      <c r="U334" s="10"/>
      <c r="V334" s="10"/>
      <c r="W334" s="251"/>
      <c r="X334" s="253"/>
      <c r="Y334" s="254"/>
      <c r="Z334" s="254"/>
      <c r="AA334" s="31"/>
    </row>
    <row r="335" spans="1:27" ht="27.75" customHeight="1" x14ac:dyDescent="0.2">
      <c r="A335" s="244"/>
      <c r="B335" s="251"/>
      <c r="C335" s="251"/>
      <c r="D335" s="251"/>
      <c r="E335" s="251"/>
      <c r="F335" s="251"/>
      <c r="G335" s="251"/>
      <c r="H335" s="251" t="s">
        <v>27</v>
      </c>
      <c r="I335" s="252"/>
      <c r="J335" s="251"/>
      <c r="K335" s="251"/>
      <c r="L335" s="251"/>
      <c r="M335" s="253"/>
      <c r="N335" s="253"/>
      <c r="O335" s="253"/>
      <c r="P335" s="32" t="s">
        <v>665</v>
      </c>
      <c r="Q335" s="33" t="s">
        <v>44</v>
      </c>
      <c r="R335" s="33" t="s">
        <v>36</v>
      </c>
      <c r="S335" s="33" t="s">
        <v>129</v>
      </c>
      <c r="T335" s="33" t="s">
        <v>130</v>
      </c>
      <c r="U335" s="7" t="s">
        <v>666</v>
      </c>
      <c r="V335" s="257" t="s">
        <v>666</v>
      </c>
      <c r="W335" s="251"/>
      <c r="X335" s="253"/>
      <c r="Y335" s="254"/>
      <c r="Z335" s="254"/>
      <c r="AA335" s="31"/>
    </row>
    <row r="336" spans="1:27" ht="27.75" customHeight="1" x14ac:dyDescent="0.2">
      <c r="A336" s="244"/>
      <c r="B336" s="251"/>
      <c r="C336" s="251"/>
      <c r="D336" s="251"/>
      <c r="E336" s="251"/>
      <c r="F336" s="251"/>
      <c r="G336" s="251"/>
      <c r="H336" s="251" t="s">
        <v>27</v>
      </c>
      <c r="I336" s="252"/>
      <c r="J336" s="251"/>
      <c r="K336" s="251"/>
      <c r="L336" s="251"/>
      <c r="M336" s="253"/>
      <c r="N336" s="253"/>
      <c r="O336" s="253"/>
      <c r="P336" s="36" t="s">
        <v>667</v>
      </c>
      <c r="Q336" s="37" t="s">
        <v>35</v>
      </c>
      <c r="R336" s="37" t="s">
        <v>36</v>
      </c>
      <c r="S336" s="37" t="s">
        <v>666</v>
      </c>
      <c r="T336" s="37" t="s">
        <v>666</v>
      </c>
      <c r="U336" s="7"/>
      <c r="V336" s="257"/>
      <c r="W336" s="251"/>
      <c r="X336" s="253"/>
      <c r="Y336" s="254"/>
      <c r="Z336" s="254"/>
      <c r="AA336" s="31"/>
    </row>
    <row r="337" spans="1:27" ht="27.75" customHeight="1" x14ac:dyDescent="0.2">
      <c r="A337" s="14">
        <v>82</v>
      </c>
      <c r="B337" s="13" t="s">
        <v>668</v>
      </c>
      <c r="C337" s="13" t="s">
        <v>27</v>
      </c>
      <c r="D337" s="13" t="s">
        <v>669</v>
      </c>
      <c r="E337" s="13" t="s">
        <v>29</v>
      </c>
      <c r="F337" s="13"/>
      <c r="G337" s="13" t="s">
        <v>116</v>
      </c>
      <c r="H337" s="13" t="s">
        <v>27</v>
      </c>
      <c r="I337" s="12">
        <v>40942</v>
      </c>
      <c r="J337" s="13" t="s">
        <v>670</v>
      </c>
      <c r="K337" s="13" t="s">
        <v>671</v>
      </c>
      <c r="L337" s="13" t="s">
        <v>672</v>
      </c>
      <c r="M337" s="11">
        <v>5</v>
      </c>
      <c r="N337" s="11">
        <v>3</v>
      </c>
      <c r="O337" s="11">
        <v>2</v>
      </c>
      <c r="P337" s="27" t="s">
        <v>673</v>
      </c>
      <c r="Q337" s="28" t="s">
        <v>44</v>
      </c>
      <c r="R337" s="28" t="s">
        <v>36</v>
      </c>
      <c r="S337" s="28" t="s">
        <v>48</v>
      </c>
      <c r="T337" s="28" t="s">
        <v>48</v>
      </c>
      <c r="U337" s="10" t="s">
        <v>48</v>
      </c>
      <c r="V337" s="10" t="s">
        <v>48</v>
      </c>
      <c r="W337" s="13" t="s">
        <v>27</v>
      </c>
      <c r="X337" s="11" t="s">
        <v>185</v>
      </c>
      <c r="Y337" s="9" t="s">
        <v>194</v>
      </c>
      <c r="Z337" s="9"/>
      <c r="AA337" s="31"/>
    </row>
    <row r="338" spans="1:27" ht="27.75" customHeight="1" x14ac:dyDescent="0.2">
      <c r="A338" s="14"/>
      <c r="B338" s="13"/>
      <c r="C338" s="13"/>
      <c r="D338" s="13"/>
      <c r="E338" s="13"/>
      <c r="F338" s="13"/>
      <c r="G338" s="13"/>
      <c r="H338" s="13" t="s">
        <v>27</v>
      </c>
      <c r="I338" s="12"/>
      <c r="J338" s="13"/>
      <c r="K338" s="13"/>
      <c r="L338" s="13"/>
      <c r="M338" s="11"/>
      <c r="N338" s="11"/>
      <c r="O338" s="11"/>
      <c r="P338" s="32" t="s">
        <v>674</v>
      </c>
      <c r="Q338" s="33" t="s">
        <v>44</v>
      </c>
      <c r="R338" s="33" t="s">
        <v>36</v>
      </c>
      <c r="S338" s="33" t="s">
        <v>37</v>
      </c>
      <c r="T338" s="33" t="s">
        <v>38</v>
      </c>
      <c r="U338" s="10"/>
      <c r="V338" s="10"/>
      <c r="W338" s="13"/>
      <c r="X338" s="11"/>
      <c r="Y338" s="9"/>
      <c r="Z338" s="9"/>
      <c r="AA338" s="31"/>
    </row>
    <row r="339" spans="1:27" ht="27.75" customHeight="1" x14ac:dyDescent="0.2">
      <c r="A339" s="14"/>
      <c r="B339" s="13"/>
      <c r="C339" s="13"/>
      <c r="D339" s="13"/>
      <c r="E339" s="13"/>
      <c r="F339" s="13"/>
      <c r="G339" s="13"/>
      <c r="H339" s="13" t="s">
        <v>27</v>
      </c>
      <c r="I339" s="12"/>
      <c r="J339" s="13"/>
      <c r="K339" s="13"/>
      <c r="L339" s="13"/>
      <c r="M339" s="11"/>
      <c r="N339" s="11"/>
      <c r="O339" s="11"/>
      <c r="P339" s="32" t="s">
        <v>47</v>
      </c>
      <c r="Q339" s="33" t="s">
        <v>35</v>
      </c>
      <c r="R339" s="33" t="s">
        <v>36</v>
      </c>
      <c r="S339" s="33" t="s">
        <v>48</v>
      </c>
      <c r="T339" s="33" t="s">
        <v>48</v>
      </c>
      <c r="U339" s="10"/>
      <c r="V339" s="10"/>
      <c r="W339" s="13"/>
      <c r="X339" s="11"/>
      <c r="Y339" s="72" t="s">
        <v>361</v>
      </c>
      <c r="Z339" s="72"/>
      <c r="AA339" s="31"/>
    </row>
    <row r="340" spans="1:27" ht="27.75" customHeight="1" x14ac:dyDescent="0.2">
      <c r="A340" s="14"/>
      <c r="B340" s="13"/>
      <c r="C340" s="13"/>
      <c r="D340" s="13"/>
      <c r="E340" s="13"/>
      <c r="F340" s="13"/>
      <c r="G340" s="13"/>
      <c r="H340" s="13" t="s">
        <v>27</v>
      </c>
      <c r="I340" s="12"/>
      <c r="J340" s="13"/>
      <c r="K340" s="13"/>
      <c r="L340" s="13"/>
      <c r="M340" s="11"/>
      <c r="N340" s="11"/>
      <c r="O340" s="11"/>
      <c r="P340" s="42" t="s">
        <v>193</v>
      </c>
      <c r="Q340" s="33" t="s">
        <v>35</v>
      </c>
      <c r="R340" s="33" t="s">
        <v>36</v>
      </c>
      <c r="S340" s="33" t="s">
        <v>37</v>
      </c>
      <c r="T340" s="33" t="s">
        <v>38</v>
      </c>
      <c r="U340" s="258" t="s">
        <v>37</v>
      </c>
      <c r="V340" s="7" t="s">
        <v>38</v>
      </c>
      <c r="W340" s="13"/>
      <c r="X340" s="11"/>
      <c r="Y340" s="8" t="s">
        <v>518</v>
      </c>
      <c r="Z340" s="8"/>
      <c r="AA340" s="31"/>
    </row>
    <row r="341" spans="1:27" ht="27.75" customHeight="1" x14ac:dyDescent="0.2">
      <c r="A341" s="14"/>
      <c r="B341" s="13"/>
      <c r="C341" s="13"/>
      <c r="D341" s="13"/>
      <c r="E341" s="13"/>
      <c r="F341" s="13"/>
      <c r="G341" s="13"/>
      <c r="H341" s="13" t="s">
        <v>27</v>
      </c>
      <c r="I341" s="12"/>
      <c r="J341" s="13"/>
      <c r="K341" s="13"/>
      <c r="L341" s="13"/>
      <c r="M341" s="11"/>
      <c r="N341" s="11"/>
      <c r="O341" s="11"/>
      <c r="P341" s="43" t="s">
        <v>675</v>
      </c>
      <c r="Q341" s="44" t="s">
        <v>44</v>
      </c>
      <c r="R341" s="44" t="s">
        <v>36</v>
      </c>
      <c r="S341" s="44" t="s">
        <v>37</v>
      </c>
      <c r="T341" s="44" t="s">
        <v>38</v>
      </c>
      <c r="U341" s="258"/>
      <c r="V341" s="7"/>
      <c r="W341" s="13"/>
      <c r="X341" s="11"/>
      <c r="Y341" s="8"/>
      <c r="Z341" s="8"/>
      <c r="AA341" s="31"/>
    </row>
    <row r="342" spans="1:27" ht="27.75" customHeight="1" x14ac:dyDescent="0.2">
      <c r="A342" s="244">
        <v>83</v>
      </c>
      <c r="B342" s="251" t="s">
        <v>676</v>
      </c>
      <c r="C342" s="251" t="s">
        <v>27</v>
      </c>
      <c r="D342" s="251" t="s">
        <v>677</v>
      </c>
      <c r="E342" s="251" t="s">
        <v>29</v>
      </c>
      <c r="F342" s="53"/>
      <c r="G342" s="251" t="s">
        <v>116</v>
      </c>
      <c r="H342" s="251" t="s">
        <v>27</v>
      </c>
      <c r="I342" s="252">
        <v>40942</v>
      </c>
      <c r="J342" s="251" t="s">
        <v>678</v>
      </c>
      <c r="K342" s="251" t="s">
        <v>671</v>
      </c>
      <c r="L342" s="251" t="s">
        <v>672</v>
      </c>
      <c r="M342" s="253">
        <v>5</v>
      </c>
      <c r="N342" s="253">
        <v>3</v>
      </c>
      <c r="O342" s="253">
        <v>2</v>
      </c>
      <c r="P342" s="61" t="s">
        <v>673</v>
      </c>
      <c r="Q342" s="62" t="s">
        <v>44</v>
      </c>
      <c r="R342" s="62" t="s">
        <v>36</v>
      </c>
      <c r="S342" s="62" t="s">
        <v>48</v>
      </c>
      <c r="T342" s="62" t="s">
        <v>48</v>
      </c>
      <c r="U342" s="10" t="s">
        <v>48</v>
      </c>
      <c r="V342" s="10" t="s">
        <v>48</v>
      </c>
      <c r="W342" s="251" t="s">
        <v>27</v>
      </c>
      <c r="X342" s="253" t="s">
        <v>185</v>
      </c>
      <c r="Y342" s="259" t="s">
        <v>194</v>
      </c>
      <c r="Z342" s="259"/>
      <c r="AA342" s="31"/>
    </row>
    <row r="343" spans="1:27" ht="27.75" customHeight="1" x14ac:dyDescent="0.2">
      <c r="A343" s="244"/>
      <c r="B343" s="251"/>
      <c r="C343" s="251"/>
      <c r="D343" s="251"/>
      <c r="E343" s="251"/>
      <c r="F343" s="53"/>
      <c r="G343" s="251"/>
      <c r="H343" s="251" t="s">
        <v>27</v>
      </c>
      <c r="I343" s="252"/>
      <c r="J343" s="251"/>
      <c r="K343" s="251"/>
      <c r="L343" s="251"/>
      <c r="M343" s="253"/>
      <c r="N343" s="253"/>
      <c r="O343" s="253"/>
      <c r="P343" s="32" t="s">
        <v>674</v>
      </c>
      <c r="Q343" s="33" t="s">
        <v>44</v>
      </c>
      <c r="R343" s="33" t="s">
        <v>36</v>
      </c>
      <c r="S343" s="33" t="s">
        <v>37</v>
      </c>
      <c r="T343" s="33" t="s">
        <v>38</v>
      </c>
      <c r="U343" s="10"/>
      <c r="V343" s="10"/>
      <c r="W343" s="251"/>
      <c r="X343" s="253"/>
      <c r="Y343" s="259"/>
      <c r="Z343" s="259"/>
      <c r="AA343" s="31"/>
    </row>
    <row r="344" spans="1:27" ht="27.75" customHeight="1" x14ac:dyDescent="0.2">
      <c r="A344" s="244"/>
      <c r="B344" s="251"/>
      <c r="C344" s="251"/>
      <c r="D344" s="251"/>
      <c r="E344" s="251"/>
      <c r="F344" s="53"/>
      <c r="G344" s="251"/>
      <c r="H344" s="251" t="s">
        <v>27</v>
      </c>
      <c r="I344" s="252"/>
      <c r="J344" s="251"/>
      <c r="K344" s="251"/>
      <c r="L344" s="251"/>
      <c r="M344" s="253"/>
      <c r="N344" s="253"/>
      <c r="O344" s="253"/>
      <c r="P344" s="32" t="s">
        <v>47</v>
      </c>
      <c r="Q344" s="33" t="s">
        <v>35</v>
      </c>
      <c r="R344" s="33" t="s">
        <v>36</v>
      </c>
      <c r="S344" s="33" t="s">
        <v>48</v>
      </c>
      <c r="T344" s="33" t="s">
        <v>48</v>
      </c>
      <c r="U344" s="10"/>
      <c r="V344" s="10"/>
      <c r="W344" s="251"/>
      <c r="X344" s="253"/>
      <c r="Y344" s="72" t="s">
        <v>361</v>
      </c>
      <c r="Z344" s="72"/>
      <c r="AA344" s="31"/>
    </row>
    <row r="345" spans="1:27" ht="27.75" customHeight="1" x14ac:dyDescent="0.2">
      <c r="A345" s="244"/>
      <c r="B345" s="251"/>
      <c r="C345" s="251"/>
      <c r="D345" s="251"/>
      <c r="E345" s="251"/>
      <c r="F345" s="53"/>
      <c r="G345" s="251"/>
      <c r="H345" s="251" t="s">
        <v>27</v>
      </c>
      <c r="I345" s="252"/>
      <c r="J345" s="251"/>
      <c r="K345" s="251"/>
      <c r="L345" s="251"/>
      <c r="M345" s="253"/>
      <c r="N345" s="253"/>
      <c r="O345" s="253"/>
      <c r="P345" s="32" t="s">
        <v>193</v>
      </c>
      <c r="Q345" s="33" t="s">
        <v>35</v>
      </c>
      <c r="R345" s="33" t="s">
        <v>36</v>
      </c>
      <c r="S345" s="33" t="s">
        <v>37</v>
      </c>
      <c r="T345" s="33" t="s">
        <v>38</v>
      </c>
      <c r="U345" s="7" t="s">
        <v>37</v>
      </c>
      <c r="V345" s="7" t="s">
        <v>38</v>
      </c>
      <c r="W345" s="251"/>
      <c r="X345" s="253"/>
      <c r="Y345" s="260" t="s">
        <v>518</v>
      </c>
      <c r="Z345" s="260"/>
      <c r="AA345" s="31"/>
    </row>
    <row r="346" spans="1:27" ht="27.75" customHeight="1" x14ac:dyDescent="0.2">
      <c r="A346" s="244"/>
      <c r="B346" s="251"/>
      <c r="C346" s="251"/>
      <c r="D346" s="251"/>
      <c r="E346" s="251"/>
      <c r="F346" s="53"/>
      <c r="G346" s="251"/>
      <c r="H346" s="251" t="s">
        <v>27</v>
      </c>
      <c r="I346" s="252"/>
      <c r="J346" s="251"/>
      <c r="K346" s="251"/>
      <c r="L346" s="251"/>
      <c r="M346" s="253"/>
      <c r="N346" s="253"/>
      <c r="O346" s="253"/>
      <c r="P346" s="36" t="s">
        <v>675</v>
      </c>
      <c r="Q346" s="37" t="s">
        <v>44</v>
      </c>
      <c r="R346" s="37" t="s">
        <v>36</v>
      </c>
      <c r="S346" s="37" t="s">
        <v>37</v>
      </c>
      <c r="T346" s="37" t="s">
        <v>38</v>
      </c>
      <c r="U346" s="7"/>
      <c r="V346" s="7"/>
      <c r="W346" s="251"/>
      <c r="X346" s="253"/>
      <c r="Y346" s="260"/>
      <c r="Z346" s="260"/>
      <c r="AA346" s="31"/>
    </row>
    <row r="347" spans="1:27" ht="27.75" customHeight="1" x14ac:dyDescent="0.2">
      <c r="A347" s="14">
        <v>84</v>
      </c>
      <c r="B347" s="13" t="s">
        <v>679</v>
      </c>
      <c r="C347" s="13" t="s">
        <v>27</v>
      </c>
      <c r="D347" s="13" t="s">
        <v>680</v>
      </c>
      <c r="E347" s="13" t="s">
        <v>29</v>
      </c>
      <c r="F347" s="13"/>
      <c r="G347" s="13" t="s">
        <v>116</v>
      </c>
      <c r="H347" s="13" t="s">
        <v>27</v>
      </c>
      <c r="I347" s="12">
        <v>40942</v>
      </c>
      <c r="J347" s="13" t="s">
        <v>681</v>
      </c>
      <c r="K347" s="13" t="s">
        <v>671</v>
      </c>
      <c r="L347" s="13" t="s">
        <v>672</v>
      </c>
      <c r="M347" s="11">
        <v>5</v>
      </c>
      <c r="N347" s="11">
        <v>3</v>
      </c>
      <c r="O347" s="11">
        <v>2</v>
      </c>
      <c r="P347" s="27" t="s">
        <v>673</v>
      </c>
      <c r="Q347" s="28" t="s">
        <v>44</v>
      </c>
      <c r="R347" s="28" t="s">
        <v>36</v>
      </c>
      <c r="S347" s="28" t="s">
        <v>48</v>
      </c>
      <c r="T347" s="28" t="s">
        <v>48</v>
      </c>
      <c r="U347" s="10" t="s">
        <v>48</v>
      </c>
      <c r="V347" s="10" t="s">
        <v>48</v>
      </c>
      <c r="W347" s="13" t="s">
        <v>27</v>
      </c>
      <c r="X347" s="11" t="s">
        <v>185</v>
      </c>
      <c r="Y347" s="9" t="s">
        <v>194</v>
      </c>
      <c r="Z347" s="9"/>
      <c r="AA347" s="31"/>
    </row>
    <row r="348" spans="1:27" ht="27.75" customHeight="1" x14ac:dyDescent="0.2">
      <c r="A348" s="14"/>
      <c r="B348" s="13"/>
      <c r="C348" s="13"/>
      <c r="D348" s="13"/>
      <c r="E348" s="13"/>
      <c r="F348" s="13"/>
      <c r="G348" s="13"/>
      <c r="H348" s="13" t="s">
        <v>27</v>
      </c>
      <c r="I348" s="12"/>
      <c r="J348" s="13"/>
      <c r="K348" s="13"/>
      <c r="L348" s="13"/>
      <c r="M348" s="11"/>
      <c r="N348" s="11"/>
      <c r="O348" s="11"/>
      <c r="P348" s="32" t="s">
        <v>674</v>
      </c>
      <c r="Q348" s="33" t="s">
        <v>44</v>
      </c>
      <c r="R348" s="33" t="s">
        <v>36</v>
      </c>
      <c r="S348" s="33" t="s">
        <v>37</v>
      </c>
      <c r="T348" s="33" t="s">
        <v>38</v>
      </c>
      <c r="U348" s="10"/>
      <c r="V348" s="10"/>
      <c r="W348" s="13"/>
      <c r="X348" s="11"/>
      <c r="Y348" s="9"/>
      <c r="Z348" s="9"/>
      <c r="AA348" s="31"/>
    </row>
    <row r="349" spans="1:27" ht="27.75" customHeight="1" x14ac:dyDescent="0.2">
      <c r="A349" s="14"/>
      <c r="B349" s="13"/>
      <c r="C349" s="13"/>
      <c r="D349" s="13"/>
      <c r="E349" s="13"/>
      <c r="F349" s="13"/>
      <c r="G349" s="13"/>
      <c r="H349" s="13" t="s">
        <v>27</v>
      </c>
      <c r="I349" s="12"/>
      <c r="J349" s="13"/>
      <c r="K349" s="13"/>
      <c r="L349" s="13"/>
      <c r="M349" s="11"/>
      <c r="N349" s="11"/>
      <c r="O349" s="11"/>
      <c r="P349" s="32" t="s">
        <v>47</v>
      </c>
      <c r="Q349" s="33" t="s">
        <v>35</v>
      </c>
      <c r="R349" s="33" t="s">
        <v>36</v>
      </c>
      <c r="S349" s="33" t="s">
        <v>48</v>
      </c>
      <c r="T349" s="33" t="s">
        <v>48</v>
      </c>
      <c r="U349" s="10"/>
      <c r="V349" s="10"/>
      <c r="W349" s="13"/>
      <c r="X349" s="11"/>
      <c r="Y349" s="72" t="s">
        <v>361</v>
      </c>
      <c r="Z349" s="72"/>
      <c r="AA349" s="31"/>
    </row>
    <row r="350" spans="1:27" ht="27.75" customHeight="1" x14ac:dyDescent="0.2">
      <c r="A350" s="14"/>
      <c r="B350" s="13"/>
      <c r="C350" s="13"/>
      <c r="D350" s="13"/>
      <c r="E350" s="13"/>
      <c r="F350" s="13"/>
      <c r="G350" s="13"/>
      <c r="H350" s="13" t="s">
        <v>27</v>
      </c>
      <c r="I350" s="12"/>
      <c r="J350" s="13"/>
      <c r="K350" s="13"/>
      <c r="L350" s="13"/>
      <c r="M350" s="11"/>
      <c r="N350" s="11"/>
      <c r="O350" s="11"/>
      <c r="P350" s="32" t="s">
        <v>193</v>
      </c>
      <c r="Q350" s="33" t="s">
        <v>35</v>
      </c>
      <c r="R350" s="33" t="s">
        <v>36</v>
      </c>
      <c r="S350" s="33" t="s">
        <v>37</v>
      </c>
      <c r="T350" s="33" t="s">
        <v>38</v>
      </c>
      <c r="U350" s="7" t="s">
        <v>37</v>
      </c>
      <c r="V350" s="7" t="s">
        <v>38</v>
      </c>
      <c r="W350" s="13"/>
      <c r="X350" s="11"/>
      <c r="Y350" s="8" t="s">
        <v>518</v>
      </c>
      <c r="Z350" s="8"/>
      <c r="AA350" s="31"/>
    </row>
    <row r="351" spans="1:27" ht="27.75" customHeight="1" x14ac:dyDescent="0.2">
      <c r="A351" s="14"/>
      <c r="B351" s="13"/>
      <c r="C351" s="13"/>
      <c r="D351" s="13"/>
      <c r="E351" s="13"/>
      <c r="F351" s="13"/>
      <c r="G351" s="13"/>
      <c r="H351" s="13" t="s">
        <v>27</v>
      </c>
      <c r="I351" s="12"/>
      <c r="J351" s="13"/>
      <c r="K351" s="13"/>
      <c r="L351" s="13"/>
      <c r="M351" s="11"/>
      <c r="N351" s="11"/>
      <c r="O351" s="11"/>
      <c r="P351" s="43" t="s">
        <v>675</v>
      </c>
      <c r="Q351" s="44" t="s">
        <v>44</v>
      </c>
      <c r="R351" s="44" t="s">
        <v>36</v>
      </c>
      <c r="S351" s="44" t="s">
        <v>37</v>
      </c>
      <c r="T351" s="44" t="s">
        <v>38</v>
      </c>
      <c r="U351" s="7"/>
      <c r="V351" s="7"/>
      <c r="W351" s="13"/>
      <c r="X351" s="11"/>
      <c r="Y351" s="8"/>
      <c r="Z351" s="8"/>
      <c r="AA351" s="31"/>
    </row>
    <row r="352" spans="1:27" ht="27.75" customHeight="1" x14ac:dyDescent="0.2">
      <c r="A352" s="244">
        <v>85</v>
      </c>
      <c r="B352" s="251" t="s">
        <v>682</v>
      </c>
      <c r="C352" s="251" t="s">
        <v>27</v>
      </c>
      <c r="D352" s="251" t="s">
        <v>683</v>
      </c>
      <c r="E352" s="251" t="s">
        <v>29</v>
      </c>
      <c r="F352" s="251" t="s">
        <v>197</v>
      </c>
      <c r="G352" s="251" t="s">
        <v>30</v>
      </c>
      <c r="H352" s="251" t="s">
        <v>27</v>
      </c>
      <c r="I352" s="252">
        <v>41001</v>
      </c>
      <c r="J352" s="251" t="s">
        <v>684</v>
      </c>
      <c r="K352" s="251" t="s">
        <v>685</v>
      </c>
      <c r="L352" s="251" t="s">
        <v>33</v>
      </c>
      <c r="M352" s="253">
        <v>4</v>
      </c>
      <c r="N352" s="253">
        <v>3</v>
      </c>
      <c r="O352" s="253">
        <v>1</v>
      </c>
      <c r="P352" s="61" t="s">
        <v>638</v>
      </c>
      <c r="Q352" s="62" t="s">
        <v>35</v>
      </c>
      <c r="R352" s="62" t="s">
        <v>223</v>
      </c>
      <c r="S352" s="62" t="s">
        <v>224</v>
      </c>
      <c r="T352" s="62" t="s">
        <v>224</v>
      </c>
      <c r="U352" s="10" t="s">
        <v>224</v>
      </c>
      <c r="V352" s="10" t="s">
        <v>224</v>
      </c>
      <c r="W352" s="251" t="s">
        <v>27</v>
      </c>
      <c r="X352" s="253" t="s">
        <v>185</v>
      </c>
      <c r="Y352" s="254" t="s">
        <v>637</v>
      </c>
      <c r="Z352" s="254"/>
      <c r="AA352" s="31"/>
    </row>
    <row r="353" spans="1:27" ht="27.75" customHeight="1" x14ac:dyDescent="0.2">
      <c r="A353" s="244"/>
      <c r="B353" s="251"/>
      <c r="C353" s="251"/>
      <c r="D353" s="251"/>
      <c r="E353" s="251"/>
      <c r="F353" s="251"/>
      <c r="G353" s="251"/>
      <c r="H353" s="251" t="s">
        <v>27</v>
      </c>
      <c r="I353" s="252"/>
      <c r="J353" s="251"/>
      <c r="K353" s="251"/>
      <c r="L353" s="251"/>
      <c r="M353" s="253"/>
      <c r="N353" s="253"/>
      <c r="O353" s="253"/>
      <c r="P353" s="32" t="s">
        <v>686</v>
      </c>
      <c r="Q353" s="33" t="s">
        <v>44</v>
      </c>
      <c r="R353" s="33" t="s">
        <v>36</v>
      </c>
      <c r="S353" s="33" t="s">
        <v>74</v>
      </c>
      <c r="T353" s="33" t="s">
        <v>74</v>
      </c>
      <c r="U353" s="10"/>
      <c r="V353" s="10"/>
      <c r="W353" s="251"/>
      <c r="X353" s="253"/>
      <c r="Y353" s="254"/>
      <c r="Z353" s="254"/>
      <c r="AA353" s="31"/>
    </row>
    <row r="354" spans="1:27" ht="27.75" customHeight="1" x14ac:dyDescent="0.2">
      <c r="A354" s="244"/>
      <c r="B354" s="251"/>
      <c r="C354" s="251"/>
      <c r="D354" s="251"/>
      <c r="E354" s="251"/>
      <c r="F354" s="251"/>
      <c r="G354" s="251"/>
      <c r="H354" s="251" t="s">
        <v>27</v>
      </c>
      <c r="I354" s="252"/>
      <c r="J354" s="251"/>
      <c r="K354" s="251"/>
      <c r="L354" s="251"/>
      <c r="M354" s="253"/>
      <c r="N354" s="253"/>
      <c r="O354" s="253"/>
      <c r="P354" s="32" t="s">
        <v>687</v>
      </c>
      <c r="Q354" s="33" t="s">
        <v>35</v>
      </c>
      <c r="R354" s="33" t="s">
        <v>223</v>
      </c>
      <c r="S354" s="33" t="s">
        <v>224</v>
      </c>
      <c r="T354" s="33" t="s">
        <v>224</v>
      </c>
      <c r="U354" s="7" t="s">
        <v>74</v>
      </c>
      <c r="V354" s="7" t="s">
        <v>74</v>
      </c>
      <c r="W354" s="251"/>
      <c r="X354" s="253"/>
      <c r="Y354" s="254"/>
      <c r="Z354" s="254"/>
      <c r="AA354" s="31"/>
    </row>
    <row r="355" spans="1:27" ht="27.75" customHeight="1" x14ac:dyDescent="0.2">
      <c r="A355" s="244"/>
      <c r="B355" s="251"/>
      <c r="C355" s="251"/>
      <c r="D355" s="251"/>
      <c r="E355" s="251"/>
      <c r="F355" s="251"/>
      <c r="G355" s="251"/>
      <c r="H355" s="251" t="s">
        <v>27</v>
      </c>
      <c r="I355" s="252"/>
      <c r="J355" s="251"/>
      <c r="K355" s="251"/>
      <c r="L355" s="251"/>
      <c r="M355" s="253"/>
      <c r="N355" s="253"/>
      <c r="O355" s="253"/>
      <c r="P355" s="36" t="s">
        <v>688</v>
      </c>
      <c r="Q355" s="37" t="s">
        <v>57</v>
      </c>
      <c r="R355" s="37" t="s">
        <v>58</v>
      </c>
      <c r="S355" s="37" t="s">
        <v>58</v>
      </c>
      <c r="T355" s="37" t="s">
        <v>58</v>
      </c>
      <c r="U355" s="7"/>
      <c r="V355" s="7"/>
      <c r="W355" s="251"/>
      <c r="X355" s="253"/>
      <c r="Y355" s="254"/>
      <c r="Z355" s="254"/>
      <c r="AA355" s="31"/>
    </row>
    <row r="356" spans="1:27" ht="27.75" customHeight="1" x14ac:dyDescent="0.2">
      <c r="A356" s="14">
        <v>86</v>
      </c>
      <c r="B356" s="13" t="s">
        <v>689</v>
      </c>
      <c r="C356" s="13" t="s">
        <v>27</v>
      </c>
      <c r="D356" s="13" t="s">
        <v>690</v>
      </c>
      <c r="E356" s="13" t="s">
        <v>29</v>
      </c>
      <c r="F356" s="13" t="s">
        <v>197</v>
      </c>
      <c r="G356" s="13" t="s">
        <v>30</v>
      </c>
      <c r="H356" s="13" t="s">
        <v>27</v>
      </c>
      <c r="I356" s="12">
        <v>41051</v>
      </c>
      <c r="J356" s="13" t="s">
        <v>691</v>
      </c>
      <c r="K356" s="13" t="s">
        <v>32</v>
      </c>
      <c r="L356" s="13" t="s">
        <v>33</v>
      </c>
      <c r="M356" s="11">
        <v>4</v>
      </c>
      <c r="N356" s="11">
        <v>4</v>
      </c>
      <c r="O356" s="11">
        <v>0</v>
      </c>
      <c r="P356" s="27" t="s">
        <v>692</v>
      </c>
      <c r="Q356" s="28" t="s">
        <v>35</v>
      </c>
      <c r="R356" s="28" t="s">
        <v>36</v>
      </c>
      <c r="S356" s="28" t="s">
        <v>37</v>
      </c>
      <c r="T356" s="28" t="s">
        <v>38</v>
      </c>
      <c r="U356" s="4" t="s">
        <v>37</v>
      </c>
      <c r="V356" s="10" t="s">
        <v>38</v>
      </c>
      <c r="W356" s="13" t="s">
        <v>27</v>
      </c>
      <c r="X356" s="11" t="s">
        <v>41</v>
      </c>
      <c r="Y356" s="3" t="s">
        <v>96</v>
      </c>
      <c r="Z356" s="3"/>
      <c r="AA356" s="31"/>
    </row>
    <row r="357" spans="1:27" ht="27.75" customHeight="1" x14ac:dyDescent="0.2">
      <c r="A357" s="14"/>
      <c r="B357" s="13"/>
      <c r="C357" s="13"/>
      <c r="D357" s="13"/>
      <c r="E357" s="13"/>
      <c r="F357" s="13"/>
      <c r="G357" s="13"/>
      <c r="H357" s="13" t="s">
        <v>27</v>
      </c>
      <c r="I357" s="12"/>
      <c r="J357" s="13"/>
      <c r="K357" s="13"/>
      <c r="L357" s="13"/>
      <c r="M357" s="11"/>
      <c r="N357" s="11"/>
      <c r="O357" s="11"/>
      <c r="P357" s="32" t="s">
        <v>693</v>
      </c>
      <c r="Q357" s="33" t="s">
        <v>35</v>
      </c>
      <c r="R357" s="33" t="s">
        <v>36</v>
      </c>
      <c r="S357" s="33" t="s">
        <v>37</v>
      </c>
      <c r="T357" s="33" t="s">
        <v>38</v>
      </c>
      <c r="U357" s="4"/>
      <c r="V357" s="10"/>
      <c r="W357" s="13"/>
      <c r="X357" s="11"/>
      <c r="Y357" s="3"/>
      <c r="Z357" s="3"/>
      <c r="AA357" s="31"/>
    </row>
    <row r="358" spans="1:27" ht="27.75" customHeight="1" x14ac:dyDescent="0.2">
      <c r="A358" s="14"/>
      <c r="B358" s="13"/>
      <c r="C358" s="13"/>
      <c r="D358" s="13"/>
      <c r="E358" s="13"/>
      <c r="F358" s="13"/>
      <c r="G358" s="13"/>
      <c r="H358" s="13" t="s">
        <v>27</v>
      </c>
      <c r="I358" s="12"/>
      <c r="J358" s="13"/>
      <c r="K358" s="13"/>
      <c r="L358" s="13"/>
      <c r="M358" s="11"/>
      <c r="N358" s="11"/>
      <c r="O358" s="11"/>
      <c r="P358" s="32" t="s">
        <v>403</v>
      </c>
      <c r="Q358" s="33" t="s">
        <v>35</v>
      </c>
      <c r="R358" s="33" t="s">
        <v>36</v>
      </c>
      <c r="S358" s="33" t="s">
        <v>37</v>
      </c>
      <c r="T358" s="33" t="s">
        <v>38</v>
      </c>
      <c r="U358" s="4"/>
      <c r="V358" s="10"/>
      <c r="W358" s="13"/>
      <c r="X358" s="11"/>
      <c r="Y358" s="3"/>
      <c r="Z358" s="3"/>
      <c r="AA358" s="31"/>
    </row>
    <row r="359" spans="1:27" ht="27.75" customHeight="1" x14ac:dyDescent="0.2">
      <c r="A359" s="14"/>
      <c r="B359" s="13"/>
      <c r="C359" s="13"/>
      <c r="D359" s="13"/>
      <c r="E359" s="13"/>
      <c r="F359" s="13"/>
      <c r="G359" s="13"/>
      <c r="H359" s="13" t="s">
        <v>27</v>
      </c>
      <c r="I359" s="12"/>
      <c r="J359" s="13"/>
      <c r="K359" s="13"/>
      <c r="L359" s="13"/>
      <c r="M359" s="11"/>
      <c r="N359" s="11"/>
      <c r="O359" s="11"/>
      <c r="P359" s="43" t="s">
        <v>694</v>
      </c>
      <c r="Q359" s="44" t="s">
        <v>35</v>
      </c>
      <c r="R359" s="44" t="s">
        <v>36</v>
      </c>
      <c r="S359" s="44" t="s">
        <v>37</v>
      </c>
      <c r="T359" s="44" t="s">
        <v>38</v>
      </c>
      <c r="U359" s="4"/>
      <c r="V359" s="10"/>
      <c r="W359" s="13"/>
      <c r="X359" s="11"/>
      <c r="Y359" s="3"/>
      <c r="Z359" s="3"/>
      <c r="AA359" s="31"/>
    </row>
    <row r="360" spans="1:27" ht="27.75" customHeight="1" x14ac:dyDescent="0.2">
      <c r="A360" s="244">
        <v>87</v>
      </c>
      <c r="B360" s="251" t="s">
        <v>695</v>
      </c>
      <c r="C360" s="251" t="s">
        <v>27</v>
      </c>
      <c r="D360" s="251" t="s">
        <v>696</v>
      </c>
      <c r="E360" s="251" t="s">
        <v>29</v>
      </c>
      <c r="F360" s="53"/>
      <c r="G360" s="251" t="s">
        <v>30</v>
      </c>
      <c r="H360" s="251" t="s">
        <v>27</v>
      </c>
      <c r="I360" s="252">
        <v>41051</v>
      </c>
      <c r="J360" s="251" t="s">
        <v>697</v>
      </c>
      <c r="K360" s="251" t="s">
        <v>32</v>
      </c>
      <c r="L360" s="251" t="s">
        <v>33</v>
      </c>
      <c r="M360" s="253">
        <v>3</v>
      </c>
      <c r="N360" s="253">
        <v>3</v>
      </c>
      <c r="O360" s="253">
        <v>0</v>
      </c>
      <c r="P360" s="61" t="s">
        <v>390</v>
      </c>
      <c r="Q360" s="62" t="s">
        <v>35</v>
      </c>
      <c r="R360" s="62" t="s">
        <v>36</v>
      </c>
      <c r="S360" s="62" t="s">
        <v>84</v>
      </c>
      <c r="T360" s="62" t="s">
        <v>84</v>
      </c>
      <c r="U360" s="4" t="s">
        <v>84</v>
      </c>
      <c r="V360" s="4" t="s">
        <v>84</v>
      </c>
      <c r="W360" s="251" t="s">
        <v>27</v>
      </c>
      <c r="X360" s="253" t="s">
        <v>41</v>
      </c>
      <c r="Y360" s="254" t="s">
        <v>42</v>
      </c>
      <c r="Z360" s="254"/>
      <c r="AA360" s="31"/>
    </row>
    <row r="361" spans="1:27" ht="27.75" customHeight="1" x14ac:dyDescent="0.2">
      <c r="A361" s="244"/>
      <c r="B361" s="251"/>
      <c r="C361" s="251"/>
      <c r="D361" s="251"/>
      <c r="E361" s="251"/>
      <c r="F361" s="53"/>
      <c r="G361" s="251"/>
      <c r="H361" s="251" t="s">
        <v>27</v>
      </c>
      <c r="I361" s="252"/>
      <c r="J361" s="251"/>
      <c r="K361" s="251"/>
      <c r="L361" s="251"/>
      <c r="M361" s="253"/>
      <c r="N361" s="253"/>
      <c r="O361" s="253"/>
      <c r="P361" s="32" t="s">
        <v>698</v>
      </c>
      <c r="Q361" s="33" t="s">
        <v>35</v>
      </c>
      <c r="R361" s="33" t="s">
        <v>36</v>
      </c>
      <c r="S361" s="33" t="s">
        <v>84</v>
      </c>
      <c r="T361" s="33" t="s">
        <v>84</v>
      </c>
      <c r="U361" s="4"/>
      <c r="V361" s="4"/>
      <c r="W361" s="251"/>
      <c r="X361" s="253"/>
      <c r="Y361" s="254"/>
      <c r="Z361" s="254"/>
      <c r="AA361" s="31"/>
    </row>
    <row r="362" spans="1:27" ht="27.75" customHeight="1" x14ac:dyDescent="0.2">
      <c r="A362" s="244"/>
      <c r="B362" s="251"/>
      <c r="C362" s="251"/>
      <c r="D362" s="251"/>
      <c r="E362" s="251"/>
      <c r="F362" s="53"/>
      <c r="G362" s="251"/>
      <c r="H362" s="251" t="s">
        <v>27</v>
      </c>
      <c r="I362" s="252"/>
      <c r="J362" s="251"/>
      <c r="K362" s="251"/>
      <c r="L362" s="251"/>
      <c r="M362" s="253"/>
      <c r="N362" s="253"/>
      <c r="O362" s="253"/>
      <c r="P362" s="36" t="s">
        <v>699</v>
      </c>
      <c r="Q362" s="37" t="s">
        <v>44</v>
      </c>
      <c r="R362" s="37" t="s">
        <v>36</v>
      </c>
      <c r="S362" s="37" t="s">
        <v>84</v>
      </c>
      <c r="T362" s="37" t="s">
        <v>84</v>
      </c>
      <c r="U362" s="4"/>
      <c r="V362" s="4"/>
      <c r="W362" s="251"/>
      <c r="X362" s="253"/>
      <c r="Y362" s="254"/>
      <c r="Z362" s="254"/>
      <c r="AA362" s="31"/>
    </row>
    <row r="363" spans="1:27" ht="27.75" customHeight="1" x14ac:dyDescent="0.2">
      <c r="A363" s="14">
        <v>88</v>
      </c>
      <c r="B363" s="13" t="s">
        <v>700</v>
      </c>
      <c r="C363" s="13" t="s">
        <v>27</v>
      </c>
      <c r="D363" s="13" t="s">
        <v>701</v>
      </c>
      <c r="E363" s="13" t="s">
        <v>29</v>
      </c>
      <c r="F363" s="13"/>
      <c r="G363" s="13" t="s">
        <v>30</v>
      </c>
      <c r="H363" s="13" t="s">
        <v>27</v>
      </c>
      <c r="I363" s="12">
        <v>41051</v>
      </c>
      <c r="J363" s="13" t="s">
        <v>702</v>
      </c>
      <c r="K363" s="13" t="s">
        <v>32</v>
      </c>
      <c r="L363" s="13" t="s">
        <v>33</v>
      </c>
      <c r="M363" s="11">
        <v>2</v>
      </c>
      <c r="N363" s="11">
        <v>2</v>
      </c>
      <c r="O363" s="11">
        <v>0</v>
      </c>
      <c r="P363" s="27" t="s">
        <v>703</v>
      </c>
      <c r="Q363" s="28" t="s">
        <v>44</v>
      </c>
      <c r="R363" s="28" t="s">
        <v>36</v>
      </c>
      <c r="S363" s="28" t="s">
        <v>84</v>
      </c>
      <c r="T363" s="28" t="s">
        <v>84</v>
      </c>
      <c r="U363" s="4" t="s">
        <v>84</v>
      </c>
      <c r="V363" s="4" t="s">
        <v>84</v>
      </c>
      <c r="W363" s="13" t="s">
        <v>27</v>
      </c>
      <c r="X363" s="11" t="s">
        <v>41</v>
      </c>
      <c r="Y363" s="3" t="s">
        <v>46</v>
      </c>
      <c r="Z363" s="3"/>
      <c r="AA363" s="31"/>
    </row>
    <row r="364" spans="1:27" ht="27.75" customHeight="1" x14ac:dyDescent="0.2">
      <c r="A364" s="14"/>
      <c r="B364" s="13"/>
      <c r="C364" s="13"/>
      <c r="D364" s="13"/>
      <c r="E364" s="13"/>
      <c r="F364" s="13"/>
      <c r="G364" s="13"/>
      <c r="H364" s="13" t="s">
        <v>27</v>
      </c>
      <c r="I364" s="12"/>
      <c r="J364" s="13"/>
      <c r="K364" s="13"/>
      <c r="L364" s="13"/>
      <c r="M364" s="11"/>
      <c r="N364" s="11"/>
      <c r="O364" s="11"/>
      <c r="P364" s="43" t="s">
        <v>139</v>
      </c>
      <c r="Q364" s="44" t="s">
        <v>35</v>
      </c>
      <c r="R364" s="44" t="s">
        <v>36</v>
      </c>
      <c r="S364" s="44" t="s">
        <v>84</v>
      </c>
      <c r="T364" s="44" t="s">
        <v>84</v>
      </c>
      <c r="U364" s="4"/>
      <c r="V364" s="4"/>
      <c r="W364" s="13"/>
      <c r="X364" s="11"/>
      <c r="Y364" s="3"/>
      <c r="Z364" s="3"/>
      <c r="AA364" s="31"/>
    </row>
    <row r="365" spans="1:27" ht="27.75" customHeight="1" x14ac:dyDescent="0.2">
      <c r="A365" s="244">
        <v>89</v>
      </c>
      <c r="B365" s="251" t="s">
        <v>704</v>
      </c>
      <c r="C365" s="251" t="s">
        <v>27</v>
      </c>
      <c r="D365" s="251" t="s">
        <v>705</v>
      </c>
      <c r="E365" s="251" t="s">
        <v>29</v>
      </c>
      <c r="F365" s="53"/>
      <c r="G365" s="251" t="s">
        <v>30</v>
      </c>
      <c r="H365" s="251" t="s">
        <v>27</v>
      </c>
      <c r="I365" s="252">
        <v>41128</v>
      </c>
      <c r="J365" s="251" t="s">
        <v>706</v>
      </c>
      <c r="K365" s="251" t="s">
        <v>707</v>
      </c>
      <c r="L365" s="251" t="s">
        <v>33</v>
      </c>
      <c r="M365" s="253">
        <v>4</v>
      </c>
      <c r="N365" s="253">
        <v>1</v>
      </c>
      <c r="O365" s="253">
        <v>3</v>
      </c>
      <c r="P365" s="61" t="s">
        <v>708</v>
      </c>
      <c r="Q365" s="62" t="s">
        <v>35</v>
      </c>
      <c r="R365" s="37" t="s">
        <v>520</v>
      </c>
      <c r="S365" s="62" t="s">
        <v>521</v>
      </c>
      <c r="T365" s="62" t="s">
        <v>521</v>
      </c>
      <c r="U365" s="4" t="s">
        <v>521</v>
      </c>
      <c r="V365" s="4" t="s">
        <v>521</v>
      </c>
      <c r="W365" s="251" t="s">
        <v>27</v>
      </c>
      <c r="X365" s="253" t="s">
        <v>185</v>
      </c>
      <c r="Y365" s="254" t="s">
        <v>278</v>
      </c>
      <c r="Z365" s="254"/>
      <c r="AA365" s="31"/>
    </row>
    <row r="366" spans="1:27" ht="27.75" customHeight="1" x14ac:dyDescent="0.2">
      <c r="A366" s="244"/>
      <c r="B366" s="251"/>
      <c r="C366" s="251"/>
      <c r="D366" s="251"/>
      <c r="E366" s="251"/>
      <c r="F366" s="53"/>
      <c r="G366" s="251"/>
      <c r="H366" s="251" t="s">
        <v>27</v>
      </c>
      <c r="I366" s="252"/>
      <c r="J366" s="251"/>
      <c r="K366" s="251"/>
      <c r="L366" s="251"/>
      <c r="M366" s="253"/>
      <c r="N366" s="253"/>
      <c r="O366" s="253"/>
      <c r="P366" s="32" t="s">
        <v>709</v>
      </c>
      <c r="Q366" s="33" t="s">
        <v>44</v>
      </c>
      <c r="R366" s="37" t="s">
        <v>520</v>
      </c>
      <c r="S366" s="33" t="s">
        <v>521</v>
      </c>
      <c r="T366" s="33" t="s">
        <v>521</v>
      </c>
      <c r="U366" s="4"/>
      <c r="V366" s="4"/>
      <c r="W366" s="251"/>
      <c r="X366" s="253"/>
      <c r="Y366" s="254"/>
      <c r="Z366" s="254"/>
      <c r="AA366" s="31"/>
    </row>
    <row r="367" spans="1:27" ht="27.75" customHeight="1" x14ac:dyDescent="0.2">
      <c r="A367" s="244"/>
      <c r="B367" s="251"/>
      <c r="C367" s="251"/>
      <c r="D367" s="251"/>
      <c r="E367" s="251"/>
      <c r="F367" s="53"/>
      <c r="G367" s="251"/>
      <c r="H367" s="251" t="s">
        <v>27</v>
      </c>
      <c r="I367" s="252"/>
      <c r="J367" s="251"/>
      <c r="K367" s="251"/>
      <c r="L367" s="251"/>
      <c r="M367" s="253"/>
      <c r="N367" s="253"/>
      <c r="O367" s="253"/>
      <c r="P367" s="32" t="s">
        <v>710</v>
      </c>
      <c r="Q367" s="33" t="s">
        <v>57</v>
      </c>
      <c r="R367" s="33" t="s">
        <v>58</v>
      </c>
      <c r="S367" s="33" t="s">
        <v>58</v>
      </c>
      <c r="T367" s="33" t="s">
        <v>58</v>
      </c>
      <c r="U367" s="4"/>
      <c r="V367" s="4"/>
      <c r="W367" s="251"/>
      <c r="X367" s="253"/>
      <c r="Y367" s="254"/>
      <c r="Z367" s="254"/>
      <c r="AA367" s="31"/>
    </row>
    <row r="368" spans="1:27" ht="27.75" customHeight="1" x14ac:dyDescent="0.2">
      <c r="A368" s="244"/>
      <c r="B368" s="251"/>
      <c r="C368" s="251"/>
      <c r="D368" s="251"/>
      <c r="E368" s="251"/>
      <c r="F368" s="53"/>
      <c r="G368" s="251"/>
      <c r="H368" s="251" t="s">
        <v>27</v>
      </c>
      <c r="I368" s="252"/>
      <c r="J368" s="251"/>
      <c r="K368" s="251"/>
      <c r="L368" s="251"/>
      <c r="M368" s="253"/>
      <c r="N368" s="253"/>
      <c r="O368" s="253"/>
      <c r="P368" s="36" t="s">
        <v>711</v>
      </c>
      <c r="Q368" s="37" t="s">
        <v>57</v>
      </c>
      <c r="R368" s="37" t="s">
        <v>58</v>
      </c>
      <c r="S368" s="37" t="s">
        <v>58</v>
      </c>
      <c r="T368" s="37" t="s">
        <v>58</v>
      </c>
      <c r="U368" s="4"/>
      <c r="V368" s="4"/>
      <c r="W368" s="251"/>
      <c r="X368" s="253"/>
      <c r="Y368" s="254"/>
      <c r="Z368" s="254"/>
      <c r="AA368" s="31"/>
    </row>
    <row r="369" spans="1:27" ht="27.75" customHeight="1" x14ac:dyDescent="0.2">
      <c r="A369" s="14">
        <v>90</v>
      </c>
      <c r="B369" s="13" t="s">
        <v>712</v>
      </c>
      <c r="C369" s="13" t="s">
        <v>27</v>
      </c>
      <c r="D369" s="13" t="s">
        <v>713</v>
      </c>
      <c r="E369" s="13" t="s">
        <v>29</v>
      </c>
      <c r="F369" s="13"/>
      <c r="G369" s="13" t="s">
        <v>30</v>
      </c>
      <c r="H369" s="13" t="s">
        <v>27</v>
      </c>
      <c r="I369" s="12">
        <v>41143</v>
      </c>
      <c r="J369" s="13" t="s">
        <v>714</v>
      </c>
      <c r="K369" s="13" t="s">
        <v>32</v>
      </c>
      <c r="L369" s="13" t="s">
        <v>33</v>
      </c>
      <c r="M369" s="11">
        <v>4</v>
      </c>
      <c r="N369" s="11">
        <v>3</v>
      </c>
      <c r="O369" s="11">
        <v>1</v>
      </c>
      <c r="P369" s="27" t="s">
        <v>163</v>
      </c>
      <c r="Q369" s="28" t="s">
        <v>35</v>
      </c>
      <c r="R369" s="28" t="s">
        <v>36</v>
      </c>
      <c r="S369" s="28" t="s">
        <v>37</v>
      </c>
      <c r="T369" s="28" t="s">
        <v>160</v>
      </c>
      <c r="U369" s="29" t="s">
        <v>37</v>
      </c>
      <c r="V369" s="29" t="s">
        <v>160</v>
      </c>
      <c r="W369" s="13" t="s">
        <v>27</v>
      </c>
      <c r="X369" s="11" t="s">
        <v>185</v>
      </c>
      <c r="Y369" s="3" t="s">
        <v>278</v>
      </c>
      <c r="Z369" s="3"/>
      <c r="AA369" s="31"/>
    </row>
    <row r="370" spans="1:27" ht="27.75" customHeight="1" x14ac:dyDescent="0.2">
      <c r="A370" s="14"/>
      <c r="B370" s="13"/>
      <c r="C370" s="13"/>
      <c r="D370" s="13"/>
      <c r="E370" s="13"/>
      <c r="F370" s="13"/>
      <c r="G370" s="13"/>
      <c r="H370" s="13" t="s">
        <v>27</v>
      </c>
      <c r="I370" s="12"/>
      <c r="J370" s="13"/>
      <c r="K370" s="13"/>
      <c r="L370" s="13"/>
      <c r="M370" s="11"/>
      <c r="N370" s="11"/>
      <c r="O370" s="11"/>
      <c r="P370" s="32" t="s">
        <v>715</v>
      </c>
      <c r="Q370" s="33" t="s">
        <v>35</v>
      </c>
      <c r="R370" s="37" t="s">
        <v>520</v>
      </c>
      <c r="S370" s="33" t="s">
        <v>521</v>
      </c>
      <c r="T370" s="33" t="s">
        <v>521</v>
      </c>
      <c r="U370" s="7" t="s">
        <v>521</v>
      </c>
      <c r="V370" s="48" t="s">
        <v>521</v>
      </c>
      <c r="W370" s="13"/>
      <c r="X370" s="11"/>
      <c r="Y370" s="3"/>
      <c r="Z370" s="3"/>
      <c r="AA370" s="31"/>
    </row>
    <row r="371" spans="1:27" ht="27.75" customHeight="1" x14ac:dyDescent="0.2">
      <c r="A371" s="14"/>
      <c r="B371" s="13"/>
      <c r="C371" s="13"/>
      <c r="D371" s="13"/>
      <c r="E371" s="13"/>
      <c r="F371" s="13"/>
      <c r="G371" s="13"/>
      <c r="H371" s="13" t="s">
        <v>27</v>
      </c>
      <c r="I371" s="12"/>
      <c r="J371" s="13"/>
      <c r="K371" s="13"/>
      <c r="L371" s="13"/>
      <c r="M371" s="11"/>
      <c r="N371" s="11"/>
      <c r="O371" s="11"/>
      <c r="P371" s="32" t="s">
        <v>356</v>
      </c>
      <c r="Q371" s="33" t="s">
        <v>35</v>
      </c>
      <c r="R371" s="33" t="s">
        <v>36</v>
      </c>
      <c r="S371" s="33" t="s">
        <v>37</v>
      </c>
      <c r="T371" s="33" t="s">
        <v>160</v>
      </c>
      <c r="U371" s="7"/>
      <c r="V371" s="7" t="s">
        <v>160</v>
      </c>
      <c r="W371" s="13"/>
      <c r="X371" s="11"/>
      <c r="Y371" s="3"/>
      <c r="Z371" s="3"/>
      <c r="AA371" s="31"/>
    </row>
    <row r="372" spans="1:27" ht="27.75" customHeight="1" x14ac:dyDescent="0.2">
      <c r="A372" s="14"/>
      <c r="B372" s="13"/>
      <c r="C372" s="13"/>
      <c r="D372" s="13"/>
      <c r="E372" s="13"/>
      <c r="F372" s="13"/>
      <c r="G372" s="13"/>
      <c r="H372" s="13" t="s">
        <v>27</v>
      </c>
      <c r="I372" s="12"/>
      <c r="J372" s="13"/>
      <c r="K372" s="13"/>
      <c r="L372" s="13"/>
      <c r="M372" s="11"/>
      <c r="N372" s="11"/>
      <c r="O372" s="11"/>
      <c r="P372" s="43" t="s">
        <v>716</v>
      </c>
      <c r="Q372" s="44" t="s">
        <v>44</v>
      </c>
      <c r="R372" s="44" t="s">
        <v>36</v>
      </c>
      <c r="S372" s="44" t="s">
        <v>37</v>
      </c>
      <c r="T372" s="44" t="s">
        <v>160</v>
      </c>
      <c r="U372" s="7"/>
      <c r="V372" s="7"/>
      <c r="W372" s="13"/>
      <c r="X372" s="11"/>
      <c r="Y372" s="3"/>
      <c r="Z372" s="3"/>
      <c r="AA372" s="31"/>
    </row>
    <row r="373" spans="1:27" ht="27.75" customHeight="1" x14ac:dyDescent="0.2">
      <c r="A373" s="244">
        <v>91</v>
      </c>
      <c r="B373" s="251" t="s">
        <v>717</v>
      </c>
      <c r="C373" s="251" t="s">
        <v>27</v>
      </c>
      <c r="D373" s="251" t="s">
        <v>718</v>
      </c>
      <c r="E373" s="251" t="s">
        <v>29</v>
      </c>
      <c r="F373" s="251" t="s">
        <v>197</v>
      </c>
      <c r="G373" s="251" t="s">
        <v>116</v>
      </c>
      <c r="H373" s="251" t="s">
        <v>27</v>
      </c>
      <c r="I373" s="252">
        <v>41143</v>
      </c>
      <c r="J373" s="251" t="s">
        <v>719</v>
      </c>
      <c r="K373" s="251" t="s">
        <v>32</v>
      </c>
      <c r="L373" s="251" t="s">
        <v>33</v>
      </c>
      <c r="M373" s="253">
        <v>5</v>
      </c>
      <c r="N373" s="253">
        <v>5</v>
      </c>
      <c r="O373" s="253">
        <v>0</v>
      </c>
      <c r="P373" s="61" t="s">
        <v>720</v>
      </c>
      <c r="Q373" s="62" t="s">
        <v>57</v>
      </c>
      <c r="R373" s="62" t="s">
        <v>58</v>
      </c>
      <c r="S373" s="62" t="s">
        <v>58</v>
      </c>
      <c r="T373" s="62" t="s">
        <v>58</v>
      </c>
      <c r="U373" s="10" t="s">
        <v>37</v>
      </c>
      <c r="V373" s="10" t="s">
        <v>160</v>
      </c>
      <c r="W373" s="251" t="s">
        <v>27</v>
      </c>
      <c r="X373" s="253" t="s">
        <v>185</v>
      </c>
      <c r="Y373" s="254" t="s">
        <v>278</v>
      </c>
      <c r="Z373" s="254"/>
      <c r="AA373" s="31"/>
    </row>
    <row r="374" spans="1:27" ht="27.75" customHeight="1" x14ac:dyDescent="0.2">
      <c r="A374" s="244"/>
      <c r="B374" s="251"/>
      <c r="C374" s="251"/>
      <c r="D374" s="251"/>
      <c r="E374" s="251"/>
      <c r="F374" s="251"/>
      <c r="G374" s="251"/>
      <c r="H374" s="251" t="s">
        <v>27</v>
      </c>
      <c r="I374" s="252"/>
      <c r="J374" s="251"/>
      <c r="K374" s="251"/>
      <c r="L374" s="251"/>
      <c r="M374" s="253"/>
      <c r="N374" s="253"/>
      <c r="O374" s="253"/>
      <c r="P374" s="32" t="s">
        <v>721</v>
      </c>
      <c r="Q374" s="33" t="s">
        <v>57</v>
      </c>
      <c r="R374" s="33" t="s">
        <v>58</v>
      </c>
      <c r="S374" s="33" t="s">
        <v>58</v>
      </c>
      <c r="T374" s="33" t="s">
        <v>58</v>
      </c>
      <c r="U374" s="10"/>
      <c r="V374" s="10"/>
      <c r="W374" s="251"/>
      <c r="X374" s="253"/>
      <c r="Y374" s="254"/>
      <c r="Z374" s="254"/>
      <c r="AA374" s="31"/>
    </row>
    <row r="375" spans="1:27" ht="27.75" customHeight="1" x14ac:dyDescent="0.2">
      <c r="A375" s="244"/>
      <c r="B375" s="251"/>
      <c r="C375" s="251"/>
      <c r="D375" s="251"/>
      <c r="E375" s="251"/>
      <c r="F375" s="251"/>
      <c r="G375" s="251"/>
      <c r="H375" s="251" t="s">
        <v>27</v>
      </c>
      <c r="I375" s="252"/>
      <c r="J375" s="251"/>
      <c r="K375" s="251"/>
      <c r="L375" s="251"/>
      <c r="M375" s="253"/>
      <c r="N375" s="253"/>
      <c r="O375" s="253"/>
      <c r="P375" s="32" t="s">
        <v>356</v>
      </c>
      <c r="Q375" s="33" t="s">
        <v>35</v>
      </c>
      <c r="R375" s="33" t="s">
        <v>36</v>
      </c>
      <c r="S375" s="33" t="s">
        <v>37</v>
      </c>
      <c r="T375" s="33" t="s">
        <v>160</v>
      </c>
      <c r="U375" s="10"/>
      <c r="V375" s="10"/>
      <c r="W375" s="251"/>
      <c r="X375" s="253"/>
      <c r="Y375" s="254"/>
      <c r="Z375" s="254"/>
      <c r="AA375" s="31"/>
    </row>
    <row r="376" spans="1:27" ht="27.75" customHeight="1" x14ac:dyDescent="0.2">
      <c r="A376" s="244"/>
      <c r="B376" s="251"/>
      <c r="C376" s="251"/>
      <c r="D376" s="251"/>
      <c r="E376" s="251"/>
      <c r="F376" s="251"/>
      <c r="G376" s="251"/>
      <c r="H376" s="251" t="s">
        <v>27</v>
      </c>
      <c r="I376" s="252"/>
      <c r="J376" s="251"/>
      <c r="K376" s="251"/>
      <c r="L376" s="251"/>
      <c r="M376" s="253"/>
      <c r="N376" s="253"/>
      <c r="O376" s="253"/>
      <c r="P376" s="32" t="s">
        <v>163</v>
      </c>
      <c r="Q376" s="33" t="s">
        <v>35</v>
      </c>
      <c r="R376" s="33" t="s">
        <v>36</v>
      </c>
      <c r="S376" s="33" t="s">
        <v>37</v>
      </c>
      <c r="T376" s="33" t="s">
        <v>160</v>
      </c>
      <c r="U376" s="7" t="s">
        <v>521</v>
      </c>
      <c r="V376" s="7" t="s">
        <v>521</v>
      </c>
      <c r="W376" s="251"/>
      <c r="X376" s="253"/>
      <c r="Y376" s="254"/>
      <c r="Z376" s="254"/>
      <c r="AA376" s="31"/>
    </row>
    <row r="377" spans="1:27" ht="27.75" customHeight="1" x14ac:dyDescent="0.2">
      <c r="A377" s="244"/>
      <c r="B377" s="251"/>
      <c r="C377" s="251"/>
      <c r="D377" s="251"/>
      <c r="E377" s="251"/>
      <c r="F377" s="251"/>
      <c r="G377" s="251"/>
      <c r="H377" s="251" t="s">
        <v>27</v>
      </c>
      <c r="I377" s="252"/>
      <c r="J377" s="251"/>
      <c r="K377" s="251"/>
      <c r="L377" s="251"/>
      <c r="M377" s="253"/>
      <c r="N377" s="253"/>
      <c r="O377" s="253"/>
      <c r="P377" s="75" t="s">
        <v>715</v>
      </c>
      <c r="Q377" s="37" t="s">
        <v>35</v>
      </c>
      <c r="R377" s="37" t="s">
        <v>520</v>
      </c>
      <c r="S377" s="37" t="s">
        <v>521</v>
      </c>
      <c r="T377" s="37" t="s">
        <v>521</v>
      </c>
      <c r="U377" s="7"/>
      <c r="V377" s="7"/>
      <c r="W377" s="251"/>
      <c r="X377" s="253"/>
      <c r="Y377" s="254"/>
      <c r="Z377" s="254"/>
      <c r="AA377" s="31"/>
    </row>
    <row r="378" spans="1:27" ht="27.75" customHeight="1" x14ac:dyDescent="0.2">
      <c r="A378" s="14">
        <v>92</v>
      </c>
      <c r="B378" s="13" t="s">
        <v>722</v>
      </c>
      <c r="C378" s="13" t="s">
        <v>27</v>
      </c>
      <c r="D378" s="13" t="s">
        <v>723</v>
      </c>
      <c r="E378" s="13" t="s">
        <v>29</v>
      </c>
      <c r="F378" s="13" t="s">
        <v>166</v>
      </c>
      <c r="G378" s="13" t="s">
        <v>30</v>
      </c>
      <c r="H378" s="13" t="s">
        <v>27</v>
      </c>
      <c r="I378" s="12">
        <v>41143</v>
      </c>
      <c r="J378" s="13" t="s">
        <v>724</v>
      </c>
      <c r="K378" s="13" t="s">
        <v>32</v>
      </c>
      <c r="L378" s="13" t="s">
        <v>33</v>
      </c>
      <c r="M378" s="11">
        <v>7</v>
      </c>
      <c r="N378" s="11">
        <v>3</v>
      </c>
      <c r="O378" s="11">
        <v>4</v>
      </c>
      <c r="P378" s="27" t="s">
        <v>163</v>
      </c>
      <c r="Q378" s="28" t="s">
        <v>35</v>
      </c>
      <c r="R378" s="28" t="s">
        <v>36</v>
      </c>
      <c r="S378" s="28" t="s">
        <v>37</v>
      </c>
      <c r="T378" s="28" t="s">
        <v>160</v>
      </c>
      <c r="U378" s="29" t="s">
        <v>37</v>
      </c>
      <c r="V378" s="29" t="s">
        <v>160</v>
      </c>
      <c r="W378" s="13" t="s">
        <v>27</v>
      </c>
      <c r="X378" s="11" t="s">
        <v>185</v>
      </c>
      <c r="Y378" s="3" t="s">
        <v>278</v>
      </c>
      <c r="Z378" s="3"/>
      <c r="AA378" s="31"/>
    </row>
    <row r="379" spans="1:27" ht="27.75" customHeight="1" x14ac:dyDescent="0.2">
      <c r="A379" s="14"/>
      <c r="B379" s="13"/>
      <c r="C379" s="13"/>
      <c r="D379" s="13"/>
      <c r="E379" s="13"/>
      <c r="F379" s="13"/>
      <c r="G379" s="13"/>
      <c r="H379" s="13" t="s">
        <v>27</v>
      </c>
      <c r="I379" s="12"/>
      <c r="J379" s="13"/>
      <c r="K379" s="13"/>
      <c r="L379" s="13"/>
      <c r="M379" s="11"/>
      <c r="N379" s="11"/>
      <c r="O379" s="11"/>
      <c r="P379" s="32" t="s">
        <v>156</v>
      </c>
      <c r="Q379" s="33" t="s">
        <v>35</v>
      </c>
      <c r="R379" s="33" t="s">
        <v>36</v>
      </c>
      <c r="S379" s="33" t="s">
        <v>153</v>
      </c>
      <c r="T379" s="33" t="s">
        <v>153</v>
      </c>
      <c r="U379" s="48" t="s">
        <v>153</v>
      </c>
      <c r="V379" s="48" t="s">
        <v>153</v>
      </c>
      <c r="W379" s="13"/>
      <c r="X379" s="11"/>
      <c r="Y379" s="3"/>
      <c r="Z379" s="3"/>
      <c r="AA379" s="31"/>
    </row>
    <row r="380" spans="1:27" ht="27.75" customHeight="1" x14ac:dyDescent="0.2">
      <c r="A380" s="14"/>
      <c r="B380" s="13"/>
      <c r="C380" s="13"/>
      <c r="D380" s="13"/>
      <c r="E380" s="13"/>
      <c r="F380" s="13"/>
      <c r="G380" s="13"/>
      <c r="H380" s="13" t="s">
        <v>27</v>
      </c>
      <c r="I380" s="12"/>
      <c r="J380" s="13"/>
      <c r="K380" s="13"/>
      <c r="L380" s="13"/>
      <c r="M380" s="11"/>
      <c r="N380" s="11"/>
      <c r="O380" s="11"/>
      <c r="P380" s="32" t="s">
        <v>715</v>
      </c>
      <c r="Q380" s="33" t="s">
        <v>35</v>
      </c>
      <c r="R380" s="33" t="s">
        <v>520</v>
      </c>
      <c r="S380" s="33" t="s">
        <v>521</v>
      </c>
      <c r="T380" s="33" t="s">
        <v>521</v>
      </c>
      <c r="U380" s="243" t="s">
        <v>521</v>
      </c>
      <c r="V380" s="48" t="s">
        <v>521</v>
      </c>
      <c r="W380" s="13"/>
      <c r="X380" s="11"/>
      <c r="Y380" s="3"/>
      <c r="Z380" s="3"/>
      <c r="AA380" s="31"/>
    </row>
    <row r="381" spans="1:27" ht="27.75" customHeight="1" x14ac:dyDescent="0.2">
      <c r="A381" s="14"/>
      <c r="B381" s="13"/>
      <c r="C381" s="13"/>
      <c r="D381" s="13"/>
      <c r="E381" s="13"/>
      <c r="F381" s="13"/>
      <c r="G381" s="13"/>
      <c r="H381" s="13" t="s">
        <v>27</v>
      </c>
      <c r="I381" s="12"/>
      <c r="J381" s="13"/>
      <c r="K381" s="13"/>
      <c r="L381" s="13"/>
      <c r="M381" s="11"/>
      <c r="N381" s="11"/>
      <c r="O381" s="11"/>
      <c r="P381" s="32" t="s">
        <v>602</v>
      </c>
      <c r="Q381" s="33" t="s">
        <v>35</v>
      </c>
      <c r="R381" s="33" t="s">
        <v>36</v>
      </c>
      <c r="S381" s="33" t="s">
        <v>37</v>
      </c>
      <c r="T381" s="33" t="s">
        <v>38</v>
      </c>
      <c r="U381" s="243"/>
      <c r="V381" s="48" t="s">
        <v>38</v>
      </c>
      <c r="W381" s="13"/>
      <c r="X381" s="11"/>
      <c r="Y381" s="3"/>
      <c r="Z381" s="3"/>
      <c r="AA381" s="31"/>
    </row>
    <row r="382" spans="1:27" ht="27.75" customHeight="1" x14ac:dyDescent="0.2">
      <c r="A382" s="14"/>
      <c r="B382" s="13"/>
      <c r="C382" s="13"/>
      <c r="D382" s="13"/>
      <c r="E382" s="13"/>
      <c r="F382" s="13"/>
      <c r="G382" s="13"/>
      <c r="H382" s="13" t="s">
        <v>27</v>
      </c>
      <c r="I382" s="12"/>
      <c r="J382" s="13"/>
      <c r="K382" s="13"/>
      <c r="L382" s="13"/>
      <c r="M382" s="11"/>
      <c r="N382" s="11"/>
      <c r="O382" s="11"/>
      <c r="P382" s="32" t="s">
        <v>279</v>
      </c>
      <c r="Q382" s="33" t="s">
        <v>35</v>
      </c>
      <c r="R382" s="33" t="s">
        <v>36</v>
      </c>
      <c r="S382" s="33" t="s">
        <v>48</v>
      </c>
      <c r="T382" s="33" t="s">
        <v>48</v>
      </c>
      <c r="U382" s="48" t="s">
        <v>48</v>
      </c>
      <c r="V382" s="48" t="s">
        <v>48</v>
      </c>
      <c r="W382" s="13"/>
      <c r="X382" s="11"/>
      <c r="Y382" s="3"/>
      <c r="Z382" s="3"/>
      <c r="AA382" s="31"/>
    </row>
    <row r="383" spans="1:27" ht="27.75" customHeight="1" x14ac:dyDescent="0.2">
      <c r="A383" s="14"/>
      <c r="B383" s="13"/>
      <c r="C383" s="13"/>
      <c r="D383" s="13"/>
      <c r="E383" s="13"/>
      <c r="F383" s="13"/>
      <c r="G383" s="13"/>
      <c r="H383" s="13" t="s">
        <v>27</v>
      </c>
      <c r="I383" s="12"/>
      <c r="J383" s="13"/>
      <c r="K383" s="13"/>
      <c r="L383" s="13"/>
      <c r="M383" s="11"/>
      <c r="N383" s="11"/>
      <c r="O383" s="11"/>
      <c r="P383" s="32" t="s">
        <v>725</v>
      </c>
      <c r="Q383" s="33" t="s">
        <v>35</v>
      </c>
      <c r="R383" s="33" t="s">
        <v>36</v>
      </c>
      <c r="S383" s="33" t="s">
        <v>183</v>
      </c>
      <c r="T383" s="33" t="s">
        <v>184</v>
      </c>
      <c r="U383" s="7" t="s">
        <v>183</v>
      </c>
      <c r="V383" s="7" t="s">
        <v>184</v>
      </c>
      <c r="W383" s="13"/>
      <c r="X383" s="11"/>
      <c r="Y383" s="3"/>
      <c r="Z383" s="3"/>
      <c r="AA383" s="31"/>
    </row>
    <row r="384" spans="1:27" ht="27.75" customHeight="1" x14ac:dyDescent="0.2">
      <c r="A384" s="14"/>
      <c r="B384" s="13"/>
      <c r="C384" s="13"/>
      <c r="D384" s="13"/>
      <c r="E384" s="13"/>
      <c r="F384" s="13"/>
      <c r="G384" s="13"/>
      <c r="H384" s="13" t="s">
        <v>27</v>
      </c>
      <c r="I384" s="12"/>
      <c r="J384" s="13"/>
      <c r="K384" s="13"/>
      <c r="L384" s="13"/>
      <c r="M384" s="11"/>
      <c r="N384" s="11"/>
      <c r="O384" s="11"/>
      <c r="P384" s="43" t="s">
        <v>726</v>
      </c>
      <c r="Q384" s="44" t="s">
        <v>44</v>
      </c>
      <c r="R384" s="44" t="s">
        <v>36</v>
      </c>
      <c r="S384" s="44" t="s">
        <v>37</v>
      </c>
      <c r="T384" s="44" t="s">
        <v>38</v>
      </c>
      <c r="U384" s="7"/>
      <c r="V384" s="7"/>
      <c r="W384" s="13"/>
      <c r="X384" s="11"/>
      <c r="Y384" s="3"/>
      <c r="Z384" s="3"/>
      <c r="AA384" s="31"/>
    </row>
    <row r="385" spans="1:27" ht="27.75" customHeight="1" x14ac:dyDescent="0.2">
      <c r="A385" s="244">
        <v>93</v>
      </c>
      <c r="B385" s="251" t="s">
        <v>727</v>
      </c>
      <c r="C385" s="251" t="s">
        <v>27</v>
      </c>
      <c r="D385" s="251" t="s">
        <v>728</v>
      </c>
      <c r="E385" s="251" t="s">
        <v>29</v>
      </c>
      <c r="F385" s="251"/>
      <c r="G385" s="251" t="s">
        <v>116</v>
      </c>
      <c r="H385" s="251" t="s">
        <v>27</v>
      </c>
      <c r="I385" s="252">
        <v>41150</v>
      </c>
      <c r="J385" s="251" t="s">
        <v>729</v>
      </c>
      <c r="K385" s="251" t="s">
        <v>32</v>
      </c>
      <c r="L385" s="251" t="s">
        <v>33</v>
      </c>
      <c r="M385" s="253">
        <v>4</v>
      </c>
      <c r="N385" s="253">
        <v>2</v>
      </c>
      <c r="O385" s="253">
        <v>2</v>
      </c>
      <c r="P385" s="61" t="s">
        <v>730</v>
      </c>
      <c r="Q385" s="62" t="s">
        <v>44</v>
      </c>
      <c r="R385" s="62" t="s">
        <v>36</v>
      </c>
      <c r="S385" s="62" t="s">
        <v>84</v>
      </c>
      <c r="T385" s="62" t="s">
        <v>84</v>
      </c>
      <c r="U385" s="10" t="s">
        <v>84</v>
      </c>
      <c r="V385" s="10" t="s">
        <v>84</v>
      </c>
      <c r="W385" s="251" t="s">
        <v>27</v>
      </c>
      <c r="X385" s="253" t="s">
        <v>185</v>
      </c>
      <c r="Y385" s="254" t="s">
        <v>518</v>
      </c>
      <c r="Z385" s="254"/>
      <c r="AA385" s="31"/>
    </row>
    <row r="386" spans="1:27" ht="27.75" customHeight="1" x14ac:dyDescent="0.2">
      <c r="A386" s="244"/>
      <c r="B386" s="251"/>
      <c r="C386" s="251"/>
      <c r="D386" s="251"/>
      <c r="E386" s="251"/>
      <c r="F386" s="251"/>
      <c r="G386" s="251"/>
      <c r="H386" s="251" t="s">
        <v>27</v>
      </c>
      <c r="I386" s="252"/>
      <c r="J386" s="251"/>
      <c r="K386" s="251"/>
      <c r="L386" s="251"/>
      <c r="M386" s="253"/>
      <c r="N386" s="253"/>
      <c r="O386" s="253"/>
      <c r="P386" s="32" t="s">
        <v>731</v>
      </c>
      <c r="Q386" s="33" t="s">
        <v>44</v>
      </c>
      <c r="R386" s="33" t="s">
        <v>36</v>
      </c>
      <c r="S386" s="33" t="s">
        <v>37</v>
      </c>
      <c r="T386" s="33" t="s">
        <v>37</v>
      </c>
      <c r="U386" s="10"/>
      <c r="V386" s="10"/>
      <c r="W386" s="251"/>
      <c r="X386" s="253"/>
      <c r="Y386" s="254"/>
      <c r="Z386" s="254"/>
      <c r="AA386" s="31"/>
    </row>
    <row r="387" spans="1:27" ht="27.75" customHeight="1" x14ac:dyDescent="0.2">
      <c r="A387" s="244"/>
      <c r="B387" s="251"/>
      <c r="C387" s="251"/>
      <c r="D387" s="251"/>
      <c r="E387" s="251"/>
      <c r="F387" s="251"/>
      <c r="G387" s="251"/>
      <c r="H387" s="251" t="s">
        <v>27</v>
      </c>
      <c r="I387" s="252"/>
      <c r="J387" s="251"/>
      <c r="K387" s="251"/>
      <c r="L387" s="251"/>
      <c r="M387" s="253"/>
      <c r="N387" s="253"/>
      <c r="O387" s="253"/>
      <c r="P387" s="32" t="s">
        <v>390</v>
      </c>
      <c r="Q387" s="33" t="s">
        <v>35</v>
      </c>
      <c r="R387" s="33" t="s">
        <v>36</v>
      </c>
      <c r="S387" s="33" t="s">
        <v>84</v>
      </c>
      <c r="T387" s="33" t="s">
        <v>84</v>
      </c>
      <c r="U387" s="7" t="s">
        <v>37</v>
      </c>
      <c r="V387" s="7" t="s">
        <v>37</v>
      </c>
      <c r="W387" s="251"/>
      <c r="X387" s="253"/>
      <c r="Y387" s="254"/>
      <c r="Z387" s="254"/>
      <c r="AA387" s="31"/>
    </row>
    <row r="388" spans="1:27" ht="27.75" customHeight="1" x14ac:dyDescent="0.2">
      <c r="A388" s="244"/>
      <c r="B388" s="251"/>
      <c r="C388" s="251"/>
      <c r="D388" s="251"/>
      <c r="E388" s="251"/>
      <c r="F388" s="251"/>
      <c r="G388" s="251"/>
      <c r="H388" s="251" t="s">
        <v>27</v>
      </c>
      <c r="I388" s="252"/>
      <c r="J388" s="251"/>
      <c r="K388" s="251"/>
      <c r="L388" s="251"/>
      <c r="M388" s="253"/>
      <c r="N388" s="253"/>
      <c r="O388" s="253"/>
      <c r="P388" s="36" t="s">
        <v>649</v>
      </c>
      <c r="Q388" s="37" t="s">
        <v>35</v>
      </c>
      <c r="R388" s="37" t="s">
        <v>36</v>
      </c>
      <c r="S388" s="37" t="s">
        <v>37</v>
      </c>
      <c r="T388" s="37" t="s">
        <v>37</v>
      </c>
      <c r="U388" s="7"/>
      <c r="V388" s="7"/>
      <c r="W388" s="251"/>
      <c r="X388" s="253"/>
      <c r="Y388" s="254"/>
      <c r="Z388" s="254"/>
      <c r="AA388" s="31"/>
    </row>
    <row r="389" spans="1:27" ht="27.75" customHeight="1" x14ac:dyDescent="0.2">
      <c r="A389" s="14">
        <v>94</v>
      </c>
      <c r="B389" s="13" t="s">
        <v>732</v>
      </c>
      <c r="C389" s="13" t="s">
        <v>27</v>
      </c>
      <c r="D389" s="13" t="s">
        <v>733</v>
      </c>
      <c r="E389" s="13" t="s">
        <v>29</v>
      </c>
      <c r="F389" s="13" t="s">
        <v>197</v>
      </c>
      <c r="G389" s="13" t="s">
        <v>116</v>
      </c>
      <c r="H389" s="13" t="s">
        <v>27</v>
      </c>
      <c r="I389" s="12">
        <v>41184</v>
      </c>
      <c r="J389" s="13" t="s">
        <v>734</v>
      </c>
      <c r="K389" s="13" t="s">
        <v>572</v>
      </c>
      <c r="L389" s="13" t="s">
        <v>276</v>
      </c>
      <c r="M389" s="11">
        <v>8</v>
      </c>
      <c r="N389" s="11">
        <v>1</v>
      </c>
      <c r="O389" s="11">
        <v>7</v>
      </c>
      <c r="P389" s="27" t="s">
        <v>735</v>
      </c>
      <c r="Q389" s="28" t="s">
        <v>57</v>
      </c>
      <c r="R389" s="28" t="s">
        <v>58</v>
      </c>
      <c r="S389" s="28" t="s">
        <v>58</v>
      </c>
      <c r="T389" s="28" t="s">
        <v>58</v>
      </c>
      <c r="U389" s="10" t="s">
        <v>37</v>
      </c>
      <c r="V389" s="10" t="s">
        <v>38</v>
      </c>
      <c r="W389" s="13" t="s">
        <v>27</v>
      </c>
      <c r="X389" s="11" t="s">
        <v>185</v>
      </c>
      <c r="Y389" s="3" t="s">
        <v>361</v>
      </c>
      <c r="Z389" s="3"/>
      <c r="AA389" s="31"/>
    </row>
    <row r="390" spans="1:27" ht="27.75" customHeight="1" x14ac:dyDescent="0.2">
      <c r="A390" s="14"/>
      <c r="B390" s="13"/>
      <c r="C390" s="13"/>
      <c r="D390" s="13"/>
      <c r="E390" s="13"/>
      <c r="F390" s="13"/>
      <c r="G390" s="13"/>
      <c r="H390" s="13" t="s">
        <v>27</v>
      </c>
      <c r="I390" s="12"/>
      <c r="J390" s="13"/>
      <c r="K390" s="13"/>
      <c r="L390" s="13"/>
      <c r="M390" s="11"/>
      <c r="N390" s="11"/>
      <c r="O390" s="11"/>
      <c r="P390" s="32" t="s">
        <v>452</v>
      </c>
      <c r="Q390" s="33" t="s">
        <v>35</v>
      </c>
      <c r="R390" s="33" t="s">
        <v>36</v>
      </c>
      <c r="S390" s="33" t="s">
        <v>37</v>
      </c>
      <c r="T390" s="33" t="s">
        <v>38</v>
      </c>
      <c r="U390" s="10"/>
      <c r="V390" s="10"/>
      <c r="W390" s="13"/>
      <c r="X390" s="11"/>
      <c r="Y390" s="3"/>
      <c r="Z390" s="3"/>
      <c r="AA390" s="31"/>
    </row>
    <row r="391" spans="1:27" ht="27.75" customHeight="1" x14ac:dyDescent="0.2">
      <c r="A391" s="14"/>
      <c r="B391" s="13"/>
      <c r="C391" s="13"/>
      <c r="D391" s="13"/>
      <c r="E391" s="13"/>
      <c r="F391" s="13"/>
      <c r="G391" s="13"/>
      <c r="H391" s="13" t="s">
        <v>27</v>
      </c>
      <c r="I391" s="12"/>
      <c r="J391" s="13"/>
      <c r="K391" s="13"/>
      <c r="L391" s="13"/>
      <c r="M391" s="11"/>
      <c r="N391" s="11"/>
      <c r="O391" s="11"/>
      <c r="P391" s="32" t="s">
        <v>736</v>
      </c>
      <c r="Q391" s="33" t="s">
        <v>152</v>
      </c>
      <c r="R391" s="33" t="s">
        <v>58</v>
      </c>
      <c r="S391" s="33" t="s">
        <v>58</v>
      </c>
      <c r="T391" s="33" t="s">
        <v>58</v>
      </c>
      <c r="U391" s="10"/>
      <c r="V391" s="10"/>
      <c r="W391" s="13"/>
      <c r="X391" s="11"/>
      <c r="Y391" s="3"/>
      <c r="Z391" s="3"/>
      <c r="AA391" s="31"/>
    </row>
    <row r="392" spans="1:27" ht="27.75" customHeight="1" x14ac:dyDescent="0.2">
      <c r="A392" s="14"/>
      <c r="B392" s="13"/>
      <c r="C392" s="13"/>
      <c r="D392" s="13"/>
      <c r="E392" s="13"/>
      <c r="F392" s="13"/>
      <c r="G392" s="13"/>
      <c r="H392" s="13" t="s">
        <v>27</v>
      </c>
      <c r="I392" s="12"/>
      <c r="J392" s="13"/>
      <c r="K392" s="13"/>
      <c r="L392" s="13"/>
      <c r="M392" s="11"/>
      <c r="N392" s="11"/>
      <c r="O392" s="11"/>
      <c r="P392" s="32" t="s">
        <v>737</v>
      </c>
      <c r="Q392" s="33" t="s">
        <v>152</v>
      </c>
      <c r="R392" s="33" t="s">
        <v>386</v>
      </c>
      <c r="S392" s="33" t="s">
        <v>58</v>
      </c>
      <c r="T392" s="33" t="s">
        <v>58</v>
      </c>
      <c r="U392" s="10"/>
      <c r="V392" s="10"/>
      <c r="W392" s="13"/>
      <c r="X392" s="11"/>
      <c r="Y392" s="3"/>
      <c r="Z392" s="3"/>
      <c r="AA392" s="31"/>
    </row>
    <row r="393" spans="1:27" ht="27.75" customHeight="1" x14ac:dyDescent="0.2">
      <c r="A393" s="14"/>
      <c r="B393" s="13"/>
      <c r="C393" s="13"/>
      <c r="D393" s="13"/>
      <c r="E393" s="13"/>
      <c r="F393" s="13"/>
      <c r="G393" s="13"/>
      <c r="H393" s="13" t="s">
        <v>27</v>
      </c>
      <c r="I393" s="12"/>
      <c r="J393" s="13"/>
      <c r="K393" s="13"/>
      <c r="L393" s="13"/>
      <c r="M393" s="11"/>
      <c r="N393" s="11"/>
      <c r="O393" s="11"/>
      <c r="P393" s="32" t="s">
        <v>738</v>
      </c>
      <c r="Q393" s="33" t="s">
        <v>152</v>
      </c>
      <c r="R393" s="33" t="s">
        <v>58</v>
      </c>
      <c r="S393" s="33" t="s">
        <v>739</v>
      </c>
      <c r="T393" s="33" t="s">
        <v>739</v>
      </c>
      <c r="U393" s="10"/>
      <c r="V393" s="10"/>
      <c r="W393" s="13"/>
      <c r="X393" s="11"/>
      <c r="Y393" s="3"/>
      <c r="Z393" s="3"/>
      <c r="AA393" s="31"/>
    </row>
    <row r="394" spans="1:27" ht="27.75" customHeight="1" x14ac:dyDescent="0.2">
      <c r="A394" s="14"/>
      <c r="B394" s="13"/>
      <c r="C394" s="13"/>
      <c r="D394" s="13"/>
      <c r="E394" s="13"/>
      <c r="F394" s="13"/>
      <c r="G394" s="13"/>
      <c r="H394" s="13" t="s">
        <v>27</v>
      </c>
      <c r="I394" s="12"/>
      <c r="J394" s="13"/>
      <c r="K394" s="13"/>
      <c r="L394" s="13"/>
      <c r="M394" s="11"/>
      <c r="N394" s="11"/>
      <c r="O394" s="11"/>
      <c r="P394" s="32" t="s">
        <v>740</v>
      </c>
      <c r="Q394" s="33" t="s">
        <v>57</v>
      </c>
      <c r="R394" s="33" t="s">
        <v>58</v>
      </c>
      <c r="S394" s="33" t="s">
        <v>58</v>
      </c>
      <c r="T394" s="33" t="s">
        <v>58</v>
      </c>
      <c r="U394" s="10"/>
      <c r="V394" s="10"/>
      <c r="W394" s="13"/>
      <c r="X394" s="11"/>
      <c r="Y394" s="3"/>
      <c r="Z394" s="3"/>
      <c r="AA394" s="31"/>
    </row>
    <row r="395" spans="1:27" ht="27.75" customHeight="1" x14ac:dyDescent="0.2">
      <c r="A395" s="14"/>
      <c r="B395" s="13"/>
      <c r="C395" s="13"/>
      <c r="D395" s="13"/>
      <c r="E395" s="13"/>
      <c r="F395" s="13"/>
      <c r="G395" s="13"/>
      <c r="H395" s="13" t="s">
        <v>27</v>
      </c>
      <c r="I395" s="12"/>
      <c r="J395" s="13"/>
      <c r="K395" s="13"/>
      <c r="L395" s="13"/>
      <c r="M395" s="11"/>
      <c r="N395" s="11"/>
      <c r="O395" s="11"/>
      <c r="P395" s="32" t="s">
        <v>741</v>
      </c>
      <c r="Q395" s="33" t="s">
        <v>57</v>
      </c>
      <c r="R395" s="33" t="s">
        <v>58</v>
      </c>
      <c r="S395" s="33" t="s">
        <v>58</v>
      </c>
      <c r="T395" s="33" t="s">
        <v>58</v>
      </c>
      <c r="U395" s="10"/>
      <c r="V395" s="10"/>
      <c r="W395" s="13"/>
      <c r="X395" s="11"/>
      <c r="Y395" s="3"/>
      <c r="Z395" s="3"/>
      <c r="AA395" s="31"/>
    </row>
    <row r="396" spans="1:27" ht="27.75" customHeight="1" x14ac:dyDescent="0.2">
      <c r="A396" s="14"/>
      <c r="B396" s="13"/>
      <c r="C396" s="13"/>
      <c r="D396" s="13"/>
      <c r="E396" s="13"/>
      <c r="F396" s="13"/>
      <c r="G396" s="13"/>
      <c r="H396" s="13" t="s">
        <v>27</v>
      </c>
      <c r="I396" s="12"/>
      <c r="J396" s="13"/>
      <c r="K396" s="13"/>
      <c r="L396" s="13"/>
      <c r="M396" s="11"/>
      <c r="N396" s="11"/>
      <c r="O396" s="11"/>
      <c r="P396" s="43" t="s">
        <v>742</v>
      </c>
      <c r="Q396" s="44" t="s">
        <v>57</v>
      </c>
      <c r="R396" s="44" t="s">
        <v>58</v>
      </c>
      <c r="S396" s="44" t="s">
        <v>58</v>
      </c>
      <c r="T396" s="44" t="s">
        <v>58</v>
      </c>
      <c r="U396" s="10"/>
      <c r="V396" s="10"/>
      <c r="W396" s="13"/>
      <c r="X396" s="11"/>
      <c r="Y396" s="3"/>
      <c r="Z396" s="3"/>
      <c r="AA396" s="31"/>
    </row>
    <row r="397" spans="1:27" ht="27.75" customHeight="1" x14ac:dyDescent="0.2">
      <c r="A397" s="244">
        <v>95</v>
      </c>
      <c r="B397" s="251" t="s">
        <v>743</v>
      </c>
      <c r="C397" s="251" t="s">
        <v>27</v>
      </c>
      <c r="D397" s="251" t="s">
        <v>744</v>
      </c>
      <c r="E397" s="251" t="s">
        <v>29</v>
      </c>
      <c r="F397" s="251" t="s">
        <v>166</v>
      </c>
      <c r="G397" s="251" t="s">
        <v>30</v>
      </c>
      <c r="H397" s="251" t="s">
        <v>27</v>
      </c>
      <c r="I397" s="252">
        <v>41187</v>
      </c>
      <c r="J397" s="251" t="s">
        <v>745</v>
      </c>
      <c r="K397" s="251" t="s">
        <v>746</v>
      </c>
      <c r="L397" s="251" t="s">
        <v>33</v>
      </c>
      <c r="M397" s="253">
        <v>5</v>
      </c>
      <c r="N397" s="253">
        <v>4</v>
      </c>
      <c r="O397" s="253">
        <v>1</v>
      </c>
      <c r="P397" s="61" t="s">
        <v>139</v>
      </c>
      <c r="Q397" s="62" t="s">
        <v>35</v>
      </c>
      <c r="R397" s="62" t="s">
        <v>36</v>
      </c>
      <c r="S397" s="62" t="s">
        <v>84</v>
      </c>
      <c r="T397" s="62" t="s">
        <v>84</v>
      </c>
      <c r="U397" s="4" t="s">
        <v>84</v>
      </c>
      <c r="V397" s="10" t="s">
        <v>84</v>
      </c>
      <c r="W397" s="251" t="s">
        <v>27</v>
      </c>
      <c r="X397" s="251" t="s">
        <v>41</v>
      </c>
      <c r="Y397" s="261" t="s">
        <v>747</v>
      </c>
      <c r="Z397" s="261"/>
      <c r="AA397" s="31"/>
    </row>
    <row r="398" spans="1:27" ht="27.75" customHeight="1" x14ac:dyDescent="0.2">
      <c r="A398" s="244"/>
      <c r="B398" s="251"/>
      <c r="C398" s="251"/>
      <c r="D398" s="251"/>
      <c r="E398" s="251"/>
      <c r="F398" s="251"/>
      <c r="G398" s="251"/>
      <c r="H398" s="251" t="s">
        <v>27</v>
      </c>
      <c r="I398" s="252"/>
      <c r="J398" s="251"/>
      <c r="K398" s="251"/>
      <c r="L398" s="251"/>
      <c r="M398" s="253"/>
      <c r="N398" s="253"/>
      <c r="O398" s="253"/>
      <c r="P398" s="32" t="s">
        <v>390</v>
      </c>
      <c r="Q398" s="33" t="s">
        <v>35</v>
      </c>
      <c r="R398" s="33" t="s">
        <v>36</v>
      </c>
      <c r="S398" s="33" t="s">
        <v>84</v>
      </c>
      <c r="T398" s="33" t="s">
        <v>84</v>
      </c>
      <c r="U398" s="4"/>
      <c r="V398" s="4"/>
      <c r="W398" s="251"/>
      <c r="X398" s="251"/>
      <c r="Y398" s="261"/>
      <c r="Z398" s="261"/>
      <c r="AA398" s="31"/>
    </row>
    <row r="399" spans="1:27" ht="27.75" customHeight="1" x14ac:dyDescent="0.2">
      <c r="A399" s="244"/>
      <c r="B399" s="251"/>
      <c r="C399" s="251"/>
      <c r="D399" s="251"/>
      <c r="E399" s="251"/>
      <c r="F399" s="251"/>
      <c r="G399" s="251"/>
      <c r="H399" s="251" t="s">
        <v>27</v>
      </c>
      <c r="I399" s="252"/>
      <c r="J399" s="251"/>
      <c r="K399" s="251"/>
      <c r="L399" s="251"/>
      <c r="M399" s="253"/>
      <c r="N399" s="253"/>
      <c r="O399" s="253"/>
      <c r="P399" s="32" t="s">
        <v>143</v>
      </c>
      <c r="Q399" s="33" t="s">
        <v>35</v>
      </c>
      <c r="R399" s="33" t="s">
        <v>36</v>
      </c>
      <c r="S399" s="33" t="s">
        <v>84</v>
      </c>
      <c r="T399" s="33" t="s">
        <v>84</v>
      </c>
      <c r="U399" s="4"/>
      <c r="V399" s="4"/>
      <c r="W399" s="251"/>
      <c r="X399" s="251"/>
      <c r="Y399" s="261"/>
      <c r="Z399" s="261"/>
      <c r="AA399" s="31"/>
    </row>
    <row r="400" spans="1:27" ht="27.75" customHeight="1" x14ac:dyDescent="0.2">
      <c r="A400" s="244"/>
      <c r="B400" s="251"/>
      <c r="C400" s="251"/>
      <c r="D400" s="251"/>
      <c r="E400" s="251"/>
      <c r="F400" s="251"/>
      <c r="G400" s="251"/>
      <c r="H400" s="251" t="s">
        <v>27</v>
      </c>
      <c r="I400" s="252"/>
      <c r="J400" s="251"/>
      <c r="K400" s="251"/>
      <c r="L400" s="251"/>
      <c r="M400" s="253"/>
      <c r="N400" s="253"/>
      <c r="O400" s="253"/>
      <c r="P400" s="32" t="s">
        <v>748</v>
      </c>
      <c r="Q400" s="33" t="s">
        <v>44</v>
      </c>
      <c r="R400" s="33" t="s">
        <v>58</v>
      </c>
      <c r="S400" s="33" t="s">
        <v>58</v>
      </c>
      <c r="T400" s="33" t="s">
        <v>58</v>
      </c>
      <c r="U400" s="4"/>
      <c r="V400" s="4"/>
      <c r="W400" s="251"/>
      <c r="X400" s="251"/>
      <c r="Y400" s="261"/>
      <c r="Z400" s="261"/>
      <c r="AA400" s="31"/>
    </row>
    <row r="401" spans="1:27" ht="27.75" customHeight="1" x14ac:dyDescent="0.2">
      <c r="A401" s="244"/>
      <c r="B401" s="251"/>
      <c r="C401" s="251"/>
      <c r="D401" s="251"/>
      <c r="E401" s="251"/>
      <c r="F401" s="251"/>
      <c r="G401" s="251"/>
      <c r="H401" s="251" t="s">
        <v>27</v>
      </c>
      <c r="I401" s="252"/>
      <c r="J401" s="251"/>
      <c r="K401" s="251"/>
      <c r="L401" s="251"/>
      <c r="M401" s="253"/>
      <c r="N401" s="253"/>
      <c r="O401" s="253"/>
      <c r="P401" s="36" t="s">
        <v>749</v>
      </c>
      <c r="Q401" s="37" t="s">
        <v>44</v>
      </c>
      <c r="R401" s="37" t="s">
        <v>58</v>
      </c>
      <c r="S401" s="37" t="s">
        <v>58</v>
      </c>
      <c r="T401" s="37" t="s">
        <v>58</v>
      </c>
      <c r="U401" s="4"/>
      <c r="V401" s="10"/>
      <c r="W401" s="251"/>
      <c r="X401" s="251"/>
      <c r="Y401" s="261"/>
      <c r="Z401" s="261"/>
      <c r="AA401" s="31"/>
    </row>
    <row r="402" spans="1:27" ht="27.75" customHeight="1" x14ac:dyDescent="0.2">
      <c r="A402" s="14">
        <v>96</v>
      </c>
      <c r="B402" s="13" t="s">
        <v>750</v>
      </c>
      <c r="C402" s="13" t="s">
        <v>27</v>
      </c>
      <c r="D402" s="13" t="s">
        <v>751</v>
      </c>
      <c r="E402" s="13" t="s">
        <v>29</v>
      </c>
      <c r="F402" s="13"/>
      <c r="G402" s="13" t="s">
        <v>116</v>
      </c>
      <c r="H402" s="13" t="s">
        <v>27</v>
      </c>
      <c r="I402" s="12">
        <v>41187</v>
      </c>
      <c r="J402" s="13" t="s">
        <v>752</v>
      </c>
      <c r="K402" s="13" t="s">
        <v>32</v>
      </c>
      <c r="L402" s="13" t="s">
        <v>33</v>
      </c>
      <c r="M402" s="11">
        <v>3</v>
      </c>
      <c r="N402" s="11">
        <v>2</v>
      </c>
      <c r="O402" s="11">
        <v>1</v>
      </c>
      <c r="P402" s="27" t="s">
        <v>638</v>
      </c>
      <c r="Q402" s="28" t="s">
        <v>35</v>
      </c>
      <c r="R402" s="28" t="s">
        <v>223</v>
      </c>
      <c r="S402" s="28" t="s">
        <v>224</v>
      </c>
      <c r="T402" s="28" t="s">
        <v>224</v>
      </c>
      <c r="U402" s="262" t="s">
        <v>224</v>
      </c>
      <c r="V402" s="7" t="s">
        <v>224</v>
      </c>
      <c r="W402" s="13" t="s">
        <v>27</v>
      </c>
      <c r="X402" s="13" t="s">
        <v>185</v>
      </c>
      <c r="Y402" s="263" t="s">
        <v>637</v>
      </c>
      <c r="Z402" s="263"/>
      <c r="AA402" s="31"/>
    </row>
    <row r="403" spans="1:27" ht="27.75" customHeight="1" x14ac:dyDescent="0.2">
      <c r="A403" s="14"/>
      <c r="B403" s="13"/>
      <c r="C403" s="13"/>
      <c r="D403" s="13"/>
      <c r="E403" s="13"/>
      <c r="F403" s="13"/>
      <c r="G403" s="13"/>
      <c r="H403" s="13" t="s">
        <v>27</v>
      </c>
      <c r="I403" s="12"/>
      <c r="J403" s="13"/>
      <c r="K403" s="13"/>
      <c r="L403" s="13"/>
      <c r="M403" s="11"/>
      <c r="N403" s="11"/>
      <c r="O403" s="11"/>
      <c r="P403" s="32" t="s">
        <v>753</v>
      </c>
      <c r="Q403" s="33" t="s">
        <v>44</v>
      </c>
      <c r="R403" s="33" t="s">
        <v>223</v>
      </c>
      <c r="S403" s="33" t="s">
        <v>224</v>
      </c>
      <c r="T403" s="33" t="s">
        <v>224</v>
      </c>
      <c r="U403" s="262"/>
      <c r="V403" s="262"/>
      <c r="W403" s="13"/>
      <c r="X403" s="13"/>
      <c r="Y403" s="263"/>
      <c r="Z403" s="263"/>
      <c r="AA403" s="31"/>
    </row>
    <row r="404" spans="1:27" ht="27.75" customHeight="1" x14ac:dyDescent="0.2">
      <c r="A404" s="14"/>
      <c r="B404" s="13"/>
      <c r="C404" s="13"/>
      <c r="D404" s="13"/>
      <c r="E404" s="13"/>
      <c r="F404" s="13"/>
      <c r="G404" s="13"/>
      <c r="H404" s="13" t="s">
        <v>27</v>
      </c>
      <c r="I404" s="12"/>
      <c r="J404" s="13"/>
      <c r="K404" s="13"/>
      <c r="L404" s="13"/>
      <c r="M404" s="11"/>
      <c r="N404" s="11"/>
      <c r="O404" s="11"/>
      <c r="P404" s="43" t="s">
        <v>754</v>
      </c>
      <c r="Q404" s="44" t="s">
        <v>44</v>
      </c>
      <c r="R404" s="44" t="s">
        <v>223</v>
      </c>
      <c r="S404" s="44" t="s">
        <v>224</v>
      </c>
      <c r="T404" s="44" t="s">
        <v>224</v>
      </c>
      <c r="U404" s="262"/>
      <c r="V404" s="262"/>
      <c r="W404" s="13"/>
      <c r="X404" s="13"/>
      <c r="Y404" s="263"/>
      <c r="Z404" s="263"/>
      <c r="AA404" s="31"/>
    </row>
    <row r="405" spans="1:27" ht="27.75" customHeight="1" x14ac:dyDescent="0.2">
      <c r="A405" s="244">
        <v>97</v>
      </c>
      <c r="B405" s="251" t="s">
        <v>755</v>
      </c>
      <c r="C405" s="251" t="s">
        <v>27</v>
      </c>
      <c r="D405" s="251" t="s">
        <v>756</v>
      </c>
      <c r="E405" s="251" t="s">
        <v>29</v>
      </c>
      <c r="F405" s="251" t="s">
        <v>166</v>
      </c>
      <c r="G405" s="251" t="s">
        <v>30</v>
      </c>
      <c r="H405" s="251" t="s">
        <v>27</v>
      </c>
      <c r="I405" s="252">
        <v>41192</v>
      </c>
      <c r="J405" s="251" t="s">
        <v>757</v>
      </c>
      <c r="K405" s="251" t="s">
        <v>32</v>
      </c>
      <c r="L405" s="251" t="s">
        <v>33</v>
      </c>
      <c r="M405" s="253">
        <v>3</v>
      </c>
      <c r="N405" s="253">
        <v>3</v>
      </c>
      <c r="O405" s="253">
        <v>0</v>
      </c>
      <c r="P405" s="61" t="s">
        <v>139</v>
      </c>
      <c r="Q405" s="62" t="s">
        <v>35</v>
      </c>
      <c r="R405" s="62" t="s">
        <v>36</v>
      </c>
      <c r="S405" s="62" t="s">
        <v>84</v>
      </c>
      <c r="T405" s="62" t="s">
        <v>84</v>
      </c>
      <c r="U405" s="238" t="s">
        <v>84</v>
      </c>
      <c r="V405" s="238" t="s">
        <v>84</v>
      </c>
      <c r="W405" s="251" t="s">
        <v>27</v>
      </c>
      <c r="X405" s="251" t="s">
        <v>41</v>
      </c>
      <c r="Y405" s="261" t="s">
        <v>758</v>
      </c>
      <c r="Z405" s="261"/>
      <c r="AA405" s="31"/>
    </row>
    <row r="406" spans="1:27" ht="27.75" customHeight="1" x14ac:dyDescent="0.2">
      <c r="A406" s="244"/>
      <c r="B406" s="251"/>
      <c r="C406" s="251"/>
      <c r="D406" s="251"/>
      <c r="E406" s="251"/>
      <c r="F406" s="251"/>
      <c r="G406" s="251"/>
      <c r="H406" s="251" t="s">
        <v>27</v>
      </c>
      <c r="I406" s="252"/>
      <c r="J406" s="251"/>
      <c r="K406" s="251"/>
      <c r="L406" s="251"/>
      <c r="M406" s="253"/>
      <c r="N406" s="253"/>
      <c r="O406" s="253"/>
      <c r="P406" s="32" t="s">
        <v>698</v>
      </c>
      <c r="Q406" s="33" t="s">
        <v>35</v>
      </c>
      <c r="R406" s="33" t="s">
        <v>36</v>
      </c>
      <c r="S406" s="33" t="s">
        <v>84</v>
      </c>
      <c r="T406" s="33" t="s">
        <v>84</v>
      </c>
      <c r="U406" s="238"/>
      <c r="V406" s="238"/>
      <c r="W406" s="251"/>
      <c r="X406" s="251"/>
      <c r="Y406" s="261"/>
      <c r="Z406" s="261"/>
      <c r="AA406" s="31"/>
    </row>
    <row r="407" spans="1:27" ht="27.75" customHeight="1" x14ac:dyDescent="0.2">
      <c r="A407" s="244"/>
      <c r="B407" s="251"/>
      <c r="C407" s="251"/>
      <c r="D407" s="251"/>
      <c r="E407" s="251"/>
      <c r="F407" s="251"/>
      <c r="G407" s="251"/>
      <c r="H407" s="251" t="s">
        <v>27</v>
      </c>
      <c r="I407" s="252"/>
      <c r="J407" s="251"/>
      <c r="K407" s="251"/>
      <c r="L407" s="251"/>
      <c r="M407" s="253"/>
      <c r="N407" s="253"/>
      <c r="O407" s="253"/>
      <c r="P407" s="36" t="s">
        <v>759</v>
      </c>
      <c r="Q407" s="37" t="s">
        <v>44</v>
      </c>
      <c r="R407" s="37" t="s">
        <v>36</v>
      </c>
      <c r="S407" s="37" t="s">
        <v>84</v>
      </c>
      <c r="T407" s="37" t="s">
        <v>84</v>
      </c>
      <c r="U407" s="238"/>
      <c r="V407" s="238"/>
      <c r="W407" s="251"/>
      <c r="X407" s="251"/>
      <c r="Y407" s="261"/>
      <c r="Z407" s="261"/>
      <c r="AA407" s="31"/>
    </row>
    <row r="408" spans="1:27" ht="27.75" customHeight="1" x14ac:dyDescent="0.2">
      <c r="A408" s="14">
        <v>98</v>
      </c>
      <c r="B408" s="13" t="s">
        <v>760</v>
      </c>
      <c r="C408" s="13" t="s">
        <v>27</v>
      </c>
      <c r="D408" s="13" t="s">
        <v>761</v>
      </c>
      <c r="E408" s="13" t="s">
        <v>29</v>
      </c>
      <c r="F408" s="13"/>
      <c r="G408" s="13" t="s">
        <v>30</v>
      </c>
      <c r="H408" s="13" t="s">
        <v>27</v>
      </c>
      <c r="I408" s="12">
        <v>41206</v>
      </c>
      <c r="J408" s="13" t="s">
        <v>762</v>
      </c>
      <c r="K408" s="13" t="s">
        <v>32</v>
      </c>
      <c r="L408" s="13" t="s">
        <v>33</v>
      </c>
      <c r="M408" s="11">
        <v>3</v>
      </c>
      <c r="N408" s="11">
        <v>3</v>
      </c>
      <c r="O408" s="11">
        <v>0</v>
      </c>
      <c r="P408" s="27" t="s">
        <v>763</v>
      </c>
      <c r="Q408" s="28" t="s">
        <v>44</v>
      </c>
      <c r="R408" s="28" t="s">
        <v>36</v>
      </c>
      <c r="S408" s="28" t="s">
        <v>84</v>
      </c>
      <c r="T408" s="28" t="s">
        <v>84</v>
      </c>
      <c r="U408" s="4" t="s">
        <v>84</v>
      </c>
      <c r="V408" s="4" t="s">
        <v>84</v>
      </c>
      <c r="W408" s="13" t="s">
        <v>27</v>
      </c>
      <c r="X408" s="13" t="s">
        <v>41</v>
      </c>
      <c r="Y408" s="263" t="s">
        <v>747</v>
      </c>
      <c r="Z408" s="263"/>
      <c r="AA408" s="31"/>
    </row>
    <row r="409" spans="1:27" ht="27.75" customHeight="1" x14ac:dyDescent="0.2">
      <c r="A409" s="14"/>
      <c r="B409" s="13"/>
      <c r="C409" s="13"/>
      <c r="D409" s="13"/>
      <c r="E409" s="13"/>
      <c r="F409" s="13"/>
      <c r="G409" s="13"/>
      <c r="H409" s="13" t="s">
        <v>27</v>
      </c>
      <c r="I409" s="12"/>
      <c r="J409" s="13"/>
      <c r="K409" s="13"/>
      <c r="L409" s="13"/>
      <c r="M409" s="11"/>
      <c r="N409" s="11"/>
      <c r="O409" s="11"/>
      <c r="P409" s="32" t="s">
        <v>650</v>
      </c>
      <c r="Q409" s="33" t="s">
        <v>44</v>
      </c>
      <c r="R409" s="33" t="s">
        <v>36</v>
      </c>
      <c r="S409" s="33" t="s">
        <v>84</v>
      </c>
      <c r="T409" s="33" t="s">
        <v>84</v>
      </c>
      <c r="U409" s="4"/>
      <c r="V409" s="4"/>
      <c r="W409" s="13"/>
      <c r="X409" s="13"/>
      <c r="Y409" s="263"/>
      <c r="Z409" s="263"/>
      <c r="AA409" s="31"/>
    </row>
    <row r="410" spans="1:27" ht="27.75" customHeight="1" x14ac:dyDescent="0.2">
      <c r="A410" s="14"/>
      <c r="B410" s="13"/>
      <c r="C410" s="13"/>
      <c r="D410" s="13"/>
      <c r="E410" s="13"/>
      <c r="F410" s="13"/>
      <c r="G410" s="13"/>
      <c r="H410" s="13" t="s">
        <v>27</v>
      </c>
      <c r="I410" s="12"/>
      <c r="J410" s="13"/>
      <c r="K410" s="13"/>
      <c r="L410" s="13"/>
      <c r="M410" s="11"/>
      <c r="N410" s="11"/>
      <c r="O410" s="11"/>
      <c r="P410" s="43" t="s">
        <v>390</v>
      </c>
      <c r="Q410" s="44" t="s">
        <v>35</v>
      </c>
      <c r="R410" s="44" t="s">
        <v>36</v>
      </c>
      <c r="S410" s="44" t="s">
        <v>84</v>
      </c>
      <c r="T410" s="44" t="s">
        <v>84</v>
      </c>
      <c r="U410" s="4"/>
      <c r="V410" s="4"/>
      <c r="W410" s="13"/>
      <c r="X410" s="13"/>
      <c r="Y410" s="263"/>
      <c r="Z410" s="263"/>
      <c r="AA410" s="31"/>
    </row>
    <row r="411" spans="1:27" ht="27.75" customHeight="1" x14ac:dyDescent="0.2">
      <c r="A411" s="244">
        <v>99</v>
      </c>
      <c r="B411" s="251" t="s">
        <v>764</v>
      </c>
      <c r="C411" s="251" t="s">
        <v>27</v>
      </c>
      <c r="D411" s="251" t="s">
        <v>765</v>
      </c>
      <c r="E411" s="251" t="s">
        <v>29</v>
      </c>
      <c r="F411" s="251" t="s">
        <v>197</v>
      </c>
      <c r="G411" s="251" t="s">
        <v>116</v>
      </c>
      <c r="H411" s="251" t="s">
        <v>27</v>
      </c>
      <c r="I411" s="252">
        <v>41219</v>
      </c>
      <c r="J411" s="251" t="s">
        <v>766</v>
      </c>
      <c r="K411" s="251" t="s">
        <v>767</v>
      </c>
      <c r="L411" s="251" t="s">
        <v>33</v>
      </c>
      <c r="M411" s="253">
        <v>7</v>
      </c>
      <c r="N411" s="253">
        <v>5</v>
      </c>
      <c r="O411" s="253">
        <v>2</v>
      </c>
      <c r="P411" s="61" t="s">
        <v>163</v>
      </c>
      <c r="Q411" s="62" t="s">
        <v>35</v>
      </c>
      <c r="R411" s="62" t="s">
        <v>36</v>
      </c>
      <c r="S411" s="62" t="s">
        <v>37</v>
      </c>
      <c r="T411" s="62" t="s">
        <v>160</v>
      </c>
      <c r="U411" s="10" t="s">
        <v>37</v>
      </c>
      <c r="V411" s="10" t="s">
        <v>160</v>
      </c>
      <c r="W411" s="251" t="s">
        <v>27</v>
      </c>
      <c r="X411" s="251" t="s">
        <v>185</v>
      </c>
      <c r="Y411" s="264" t="s">
        <v>518</v>
      </c>
      <c r="Z411" s="264"/>
      <c r="AA411" s="31"/>
    </row>
    <row r="412" spans="1:27" ht="27.75" customHeight="1" x14ac:dyDescent="0.2">
      <c r="A412" s="244"/>
      <c r="B412" s="251"/>
      <c r="C412" s="251"/>
      <c r="D412" s="251"/>
      <c r="E412" s="251"/>
      <c r="F412" s="251"/>
      <c r="G412" s="251"/>
      <c r="H412" s="251" t="s">
        <v>27</v>
      </c>
      <c r="I412" s="252"/>
      <c r="J412" s="251"/>
      <c r="K412" s="251"/>
      <c r="L412" s="251"/>
      <c r="M412" s="253"/>
      <c r="N412" s="253"/>
      <c r="O412" s="253"/>
      <c r="P412" s="32" t="s">
        <v>356</v>
      </c>
      <c r="Q412" s="33" t="s">
        <v>35</v>
      </c>
      <c r="R412" s="33" t="s">
        <v>36</v>
      </c>
      <c r="S412" s="33" t="s">
        <v>37</v>
      </c>
      <c r="T412" s="33" t="s">
        <v>160</v>
      </c>
      <c r="U412" s="10"/>
      <c r="V412" s="10"/>
      <c r="W412" s="251"/>
      <c r="X412" s="251"/>
      <c r="Y412" s="264"/>
      <c r="Z412" s="264"/>
      <c r="AA412" s="31"/>
    </row>
    <row r="413" spans="1:27" ht="27.75" customHeight="1" x14ac:dyDescent="0.2">
      <c r="A413" s="244"/>
      <c r="B413" s="251"/>
      <c r="C413" s="251"/>
      <c r="D413" s="251"/>
      <c r="E413" s="251"/>
      <c r="F413" s="251"/>
      <c r="G413" s="251"/>
      <c r="H413" s="251" t="s">
        <v>27</v>
      </c>
      <c r="I413" s="252"/>
      <c r="J413" s="251"/>
      <c r="K413" s="251"/>
      <c r="L413" s="251"/>
      <c r="M413" s="253"/>
      <c r="N413" s="253"/>
      <c r="O413" s="253"/>
      <c r="P413" s="32" t="s">
        <v>768</v>
      </c>
      <c r="Q413" s="33" t="s">
        <v>152</v>
      </c>
      <c r="R413" s="33" t="s">
        <v>58</v>
      </c>
      <c r="S413" s="33" t="s">
        <v>58</v>
      </c>
      <c r="T413" s="33" t="s">
        <v>58</v>
      </c>
      <c r="U413" s="10"/>
      <c r="V413" s="10"/>
      <c r="W413" s="251"/>
      <c r="X413" s="251"/>
      <c r="Y413" s="264"/>
      <c r="Z413" s="264"/>
      <c r="AA413" s="31"/>
    </row>
    <row r="414" spans="1:27" ht="27.75" customHeight="1" x14ac:dyDescent="0.2">
      <c r="A414" s="244"/>
      <c r="B414" s="251"/>
      <c r="C414" s="251"/>
      <c r="D414" s="251"/>
      <c r="E414" s="251"/>
      <c r="F414" s="251"/>
      <c r="G414" s="251"/>
      <c r="H414" s="251" t="s">
        <v>27</v>
      </c>
      <c r="I414" s="252"/>
      <c r="J414" s="251"/>
      <c r="K414" s="251"/>
      <c r="L414" s="251"/>
      <c r="M414" s="253"/>
      <c r="N414" s="253"/>
      <c r="O414" s="253"/>
      <c r="P414" s="32" t="s">
        <v>769</v>
      </c>
      <c r="Q414" s="33" t="s">
        <v>35</v>
      </c>
      <c r="R414" s="33" t="s">
        <v>36</v>
      </c>
      <c r="S414" s="33" t="s">
        <v>37</v>
      </c>
      <c r="T414" s="33" t="s">
        <v>770</v>
      </c>
      <c r="U414" s="10"/>
      <c r="V414" s="243" t="s">
        <v>770</v>
      </c>
      <c r="W414" s="251"/>
      <c r="X414" s="251"/>
      <c r="Y414" s="264"/>
      <c r="Z414" s="264"/>
      <c r="AA414" s="31"/>
    </row>
    <row r="415" spans="1:27" ht="27.75" customHeight="1" x14ac:dyDescent="0.2">
      <c r="A415" s="244"/>
      <c r="B415" s="251"/>
      <c r="C415" s="251"/>
      <c r="D415" s="251"/>
      <c r="E415" s="251"/>
      <c r="F415" s="251"/>
      <c r="G415" s="251"/>
      <c r="H415" s="251" t="s">
        <v>27</v>
      </c>
      <c r="I415" s="252"/>
      <c r="J415" s="251"/>
      <c r="K415" s="251"/>
      <c r="L415" s="251"/>
      <c r="M415" s="253"/>
      <c r="N415" s="253"/>
      <c r="O415" s="253"/>
      <c r="P415" s="32" t="s">
        <v>720</v>
      </c>
      <c r="Q415" s="33" t="s">
        <v>57</v>
      </c>
      <c r="R415" s="33" t="s">
        <v>58</v>
      </c>
      <c r="S415" s="33" t="s">
        <v>58</v>
      </c>
      <c r="T415" s="33" t="s">
        <v>58</v>
      </c>
      <c r="U415" s="10"/>
      <c r="V415" s="243"/>
      <c r="W415" s="251"/>
      <c r="X415" s="251"/>
      <c r="Y415" s="265" t="s">
        <v>361</v>
      </c>
      <c r="Z415" s="265"/>
      <c r="AA415" s="31"/>
    </row>
    <row r="416" spans="1:27" ht="27.75" customHeight="1" x14ac:dyDescent="0.2">
      <c r="A416" s="244"/>
      <c r="B416" s="251"/>
      <c r="C416" s="251"/>
      <c r="D416" s="251"/>
      <c r="E416" s="251"/>
      <c r="F416" s="251"/>
      <c r="G416" s="251"/>
      <c r="H416" s="251" t="s">
        <v>27</v>
      </c>
      <c r="I416" s="252"/>
      <c r="J416" s="251"/>
      <c r="K416" s="251"/>
      <c r="L416" s="251"/>
      <c r="M416" s="253"/>
      <c r="N416" s="253"/>
      <c r="O416" s="253"/>
      <c r="P416" s="32" t="s">
        <v>771</v>
      </c>
      <c r="Q416" s="33" t="s">
        <v>57</v>
      </c>
      <c r="R416" s="33" t="s">
        <v>58</v>
      </c>
      <c r="S416" s="33" t="s">
        <v>58</v>
      </c>
      <c r="T416" s="33" t="s">
        <v>58</v>
      </c>
      <c r="U416" s="7" t="s">
        <v>521</v>
      </c>
      <c r="V416" s="7" t="s">
        <v>521</v>
      </c>
      <c r="W416" s="251"/>
      <c r="X416" s="251"/>
      <c r="Y416" s="265"/>
      <c r="Z416" s="265"/>
      <c r="AA416" s="31"/>
    </row>
    <row r="417" spans="1:27" ht="27.75" customHeight="1" x14ac:dyDescent="0.2">
      <c r="A417" s="244"/>
      <c r="B417" s="251"/>
      <c r="C417" s="251"/>
      <c r="D417" s="251"/>
      <c r="E417" s="251"/>
      <c r="F417" s="251"/>
      <c r="G417" s="251"/>
      <c r="H417" s="251" t="s">
        <v>27</v>
      </c>
      <c r="I417" s="252"/>
      <c r="J417" s="251"/>
      <c r="K417" s="251"/>
      <c r="L417" s="251"/>
      <c r="M417" s="253"/>
      <c r="N417" s="253"/>
      <c r="O417" s="253"/>
      <c r="P417" s="36" t="s">
        <v>715</v>
      </c>
      <c r="Q417" s="37" t="s">
        <v>35</v>
      </c>
      <c r="R417" s="37" t="s">
        <v>520</v>
      </c>
      <c r="S417" s="37" t="s">
        <v>521</v>
      </c>
      <c r="T417" s="37" t="s">
        <v>521</v>
      </c>
      <c r="U417" s="7"/>
      <c r="V417" s="7"/>
      <c r="W417" s="251"/>
      <c r="X417" s="251"/>
      <c r="Y417" s="265"/>
      <c r="Z417" s="265"/>
      <c r="AA417" s="31"/>
    </row>
    <row r="418" spans="1:27" ht="27.75" customHeight="1" x14ac:dyDescent="0.2">
      <c r="A418" s="14">
        <v>100</v>
      </c>
      <c r="B418" s="13" t="s">
        <v>772</v>
      </c>
      <c r="C418" s="13" t="s">
        <v>27</v>
      </c>
      <c r="D418" s="13" t="s">
        <v>773</v>
      </c>
      <c r="E418" s="13" t="s">
        <v>29</v>
      </c>
      <c r="F418" s="13" t="s">
        <v>273</v>
      </c>
      <c r="G418" s="13" t="s">
        <v>116</v>
      </c>
      <c r="H418" s="13" t="s">
        <v>27</v>
      </c>
      <c r="I418" s="12">
        <v>41233</v>
      </c>
      <c r="J418" s="13" t="s">
        <v>774</v>
      </c>
      <c r="K418" s="13" t="s">
        <v>32</v>
      </c>
      <c r="L418" s="13" t="s">
        <v>33</v>
      </c>
      <c r="M418" s="11">
        <v>3</v>
      </c>
      <c r="N418" s="11">
        <v>3</v>
      </c>
      <c r="O418" s="11">
        <v>0</v>
      </c>
      <c r="P418" s="27" t="s">
        <v>775</v>
      </c>
      <c r="Q418" s="28" t="s">
        <v>35</v>
      </c>
      <c r="R418" s="28" t="s">
        <v>36</v>
      </c>
      <c r="S418" s="28" t="s">
        <v>169</v>
      </c>
      <c r="T418" s="28" t="s">
        <v>169</v>
      </c>
      <c r="U418" s="4" t="s">
        <v>169</v>
      </c>
      <c r="V418" s="4" t="s">
        <v>169</v>
      </c>
      <c r="W418" s="13" t="s">
        <v>27</v>
      </c>
      <c r="X418" s="13" t="s">
        <v>76</v>
      </c>
      <c r="Y418" s="263" t="s">
        <v>776</v>
      </c>
      <c r="Z418" s="263"/>
      <c r="AA418" s="1" t="s">
        <v>777</v>
      </c>
    </row>
    <row r="419" spans="1:27" ht="27.75" customHeight="1" x14ac:dyDescent="0.2">
      <c r="A419" s="14"/>
      <c r="B419" s="13"/>
      <c r="C419" s="13"/>
      <c r="D419" s="13"/>
      <c r="E419" s="13"/>
      <c r="F419" s="13"/>
      <c r="G419" s="13"/>
      <c r="H419" s="13" t="s">
        <v>27</v>
      </c>
      <c r="I419" s="12"/>
      <c r="J419" s="13"/>
      <c r="K419" s="13"/>
      <c r="L419" s="13"/>
      <c r="M419" s="11"/>
      <c r="N419" s="11"/>
      <c r="O419" s="11"/>
      <c r="P419" s="32" t="s">
        <v>778</v>
      </c>
      <c r="Q419" s="33" t="s">
        <v>35</v>
      </c>
      <c r="R419" s="33" t="s">
        <v>36</v>
      </c>
      <c r="S419" s="33" t="s">
        <v>169</v>
      </c>
      <c r="T419" s="33" t="s">
        <v>169</v>
      </c>
      <c r="U419" s="4"/>
      <c r="V419" s="4"/>
      <c r="W419" s="13"/>
      <c r="X419" s="13"/>
      <c r="Y419" s="263"/>
      <c r="Z419" s="263"/>
      <c r="AA419" s="1"/>
    </row>
    <row r="420" spans="1:27" ht="27.75" customHeight="1" x14ac:dyDescent="0.2">
      <c r="A420" s="14"/>
      <c r="B420" s="13"/>
      <c r="C420" s="13"/>
      <c r="D420" s="13"/>
      <c r="E420" s="13"/>
      <c r="F420" s="13"/>
      <c r="G420" s="13"/>
      <c r="H420" s="13" t="s">
        <v>27</v>
      </c>
      <c r="I420" s="12"/>
      <c r="J420" s="13"/>
      <c r="K420" s="13"/>
      <c r="L420" s="13"/>
      <c r="M420" s="11"/>
      <c r="N420" s="11"/>
      <c r="O420" s="11"/>
      <c r="P420" s="43" t="s">
        <v>779</v>
      </c>
      <c r="Q420" s="44" t="s">
        <v>152</v>
      </c>
      <c r="R420" s="44" t="s">
        <v>36</v>
      </c>
      <c r="S420" s="44" t="s">
        <v>169</v>
      </c>
      <c r="T420" s="44" t="s">
        <v>169</v>
      </c>
      <c r="U420" s="4"/>
      <c r="V420" s="4"/>
      <c r="W420" s="13"/>
      <c r="X420" s="13"/>
      <c r="Y420" s="263"/>
      <c r="Z420" s="263"/>
      <c r="AA420" s="1"/>
    </row>
    <row r="421" spans="1:27" ht="27.75" customHeight="1" x14ac:dyDescent="0.2">
      <c r="A421" s="244">
        <v>101</v>
      </c>
      <c r="B421" s="251" t="s">
        <v>780</v>
      </c>
      <c r="C421" s="251" t="s">
        <v>27</v>
      </c>
      <c r="D421" s="251" t="s">
        <v>781</v>
      </c>
      <c r="E421" s="251" t="s">
        <v>29</v>
      </c>
      <c r="F421" s="53"/>
      <c r="G421" s="251" t="s">
        <v>30</v>
      </c>
      <c r="H421" s="251" t="s">
        <v>27</v>
      </c>
      <c r="I421" s="252">
        <v>41250</v>
      </c>
      <c r="J421" s="251" t="s">
        <v>782</v>
      </c>
      <c r="K421" s="251" t="s">
        <v>32</v>
      </c>
      <c r="L421" s="251" t="s">
        <v>33</v>
      </c>
      <c r="M421" s="253">
        <v>4</v>
      </c>
      <c r="N421" s="253">
        <v>2</v>
      </c>
      <c r="O421" s="253">
        <v>2</v>
      </c>
      <c r="P421" s="61" t="s">
        <v>379</v>
      </c>
      <c r="Q421" s="62" t="s">
        <v>35</v>
      </c>
      <c r="R421" s="62" t="s">
        <v>36</v>
      </c>
      <c r="S421" s="62" t="s">
        <v>84</v>
      </c>
      <c r="T421" s="62" t="s">
        <v>84</v>
      </c>
      <c r="U421" s="4" t="s">
        <v>84</v>
      </c>
      <c r="V421" s="4" t="s">
        <v>84</v>
      </c>
      <c r="W421" s="251" t="s">
        <v>27</v>
      </c>
      <c r="X421" s="251" t="s">
        <v>41</v>
      </c>
      <c r="Y421" s="261" t="s">
        <v>747</v>
      </c>
      <c r="Z421" s="261"/>
      <c r="AA421" s="31"/>
    </row>
    <row r="422" spans="1:27" ht="27.75" customHeight="1" x14ac:dyDescent="0.2">
      <c r="A422" s="244"/>
      <c r="B422" s="251"/>
      <c r="C422" s="251"/>
      <c r="D422" s="251"/>
      <c r="E422" s="251"/>
      <c r="F422" s="53"/>
      <c r="G422" s="251"/>
      <c r="H422" s="251" t="s">
        <v>27</v>
      </c>
      <c r="I422" s="252"/>
      <c r="J422" s="251"/>
      <c r="K422" s="251"/>
      <c r="L422" s="251"/>
      <c r="M422" s="253"/>
      <c r="N422" s="253"/>
      <c r="O422" s="253"/>
      <c r="P422" s="32" t="s">
        <v>783</v>
      </c>
      <c r="Q422" s="33" t="s">
        <v>35</v>
      </c>
      <c r="R422" s="33" t="s">
        <v>36</v>
      </c>
      <c r="S422" s="33" t="s">
        <v>84</v>
      </c>
      <c r="T422" s="33" t="s">
        <v>84</v>
      </c>
      <c r="U422" s="4"/>
      <c r="V422" s="4"/>
      <c r="W422" s="251"/>
      <c r="X422" s="251"/>
      <c r="Y422" s="261"/>
      <c r="Z422" s="261"/>
      <c r="AA422" s="31"/>
    </row>
    <row r="423" spans="1:27" ht="27.75" customHeight="1" x14ac:dyDescent="0.2">
      <c r="A423" s="244"/>
      <c r="B423" s="251"/>
      <c r="C423" s="251"/>
      <c r="D423" s="251"/>
      <c r="E423" s="251"/>
      <c r="F423" s="53"/>
      <c r="G423" s="251"/>
      <c r="H423" s="251" t="s">
        <v>27</v>
      </c>
      <c r="I423" s="252"/>
      <c r="J423" s="251"/>
      <c r="K423" s="251"/>
      <c r="L423" s="251"/>
      <c r="M423" s="253"/>
      <c r="N423" s="253"/>
      <c r="O423" s="253"/>
      <c r="P423" s="32" t="s">
        <v>784</v>
      </c>
      <c r="Q423" s="33" t="s">
        <v>44</v>
      </c>
      <c r="R423" s="33" t="s">
        <v>36</v>
      </c>
      <c r="S423" s="33" t="s">
        <v>84</v>
      </c>
      <c r="T423" s="33" t="s">
        <v>84</v>
      </c>
      <c r="U423" s="4"/>
      <c r="V423" s="4"/>
      <c r="W423" s="251"/>
      <c r="X423" s="251"/>
      <c r="Y423" s="261"/>
      <c r="Z423" s="261"/>
      <c r="AA423" s="31"/>
    </row>
    <row r="424" spans="1:27" ht="27.75" customHeight="1" x14ac:dyDescent="0.2">
      <c r="A424" s="244"/>
      <c r="B424" s="251"/>
      <c r="C424" s="251"/>
      <c r="D424" s="251"/>
      <c r="E424" s="251"/>
      <c r="F424" s="53"/>
      <c r="G424" s="251"/>
      <c r="H424" s="251" t="s">
        <v>27</v>
      </c>
      <c r="I424" s="252"/>
      <c r="J424" s="251"/>
      <c r="K424" s="251"/>
      <c r="L424" s="251"/>
      <c r="M424" s="253"/>
      <c r="N424" s="253"/>
      <c r="O424" s="253"/>
      <c r="P424" s="36" t="s">
        <v>785</v>
      </c>
      <c r="Q424" s="37" t="s">
        <v>44</v>
      </c>
      <c r="R424" s="37" t="s">
        <v>36</v>
      </c>
      <c r="S424" s="37" t="s">
        <v>84</v>
      </c>
      <c r="T424" s="37" t="s">
        <v>84</v>
      </c>
      <c r="U424" s="4"/>
      <c r="V424" s="4"/>
      <c r="W424" s="251"/>
      <c r="X424" s="251"/>
      <c r="Y424" s="261"/>
      <c r="Z424" s="261"/>
      <c r="AA424" s="31"/>
    </row>
    <row r="425" spans="1:27" ht="27.75" customHeight="1" x14ac:dyDescent="0.2">
      <c r="A425" s="14">
        <v>102</v>
      </c>
      <c r="B425" s="13" t="s">
        <v>786</v>
      </c>
      <c r="C425" s="13" t="s">
        <v>27</v>
      </c>
      <c r="D425" s="13" t="s">
        <v>787</v>
      </c>
      <c r="E425" s="13" t="s">
        <v>29</v>
      </c>
      <c r="F425" s="13" t="s">
        <v>273</v>
      </c>
      <c r="G425" s="13" t="s">
        <v>116</v>
      </c>
      <c r="H425" s="13" t="s">
        <v>27</v>
      </c>
      <c r="I425" s="12">
        <v>41250</v>
      </c>
      <c r="J425" s="13" t="s">
        <v>788</v>
      </c>
      <c r="K425" s="13" t="s">
        <v>32</v>
      </c>
      <c r="L425" s="13" t="s">
        <v>33</v>
      </c>
      <c r="M425" s="11">
        <v>3</v>
      </c>
      <c r="N425" s="11">
        <v>1</v>
      </c>
      <c r="O425" s="11">
        <v>2</v>
      </c>
      <c r="P425" s="27" t="s">
        <v>789</v>
      </c>
      <c r="Q425" s="28" t="s">
        <v>35</v>
      </c>
      <c r="R425" s="28" t="s">
        <v>36</v>
      </c>
      <c r="S425" s="28" t="s">
        <v>129</v>
      </c>
      <c r="T425" s="28" t="s">
        <v>130</v>
      </c>
      <c r="U425" s="4" t="s">
        <v>129</v>
      </c>
      <c r="V425" s="4" t="s">
        <v>130</v>
      </c>
      <c r="W425" s="13" t="s">
        <v>27</v>
      </c>
      <c r="X425" s="13" t="s">
        <v>131</v>
      </c>
      <c r="Y425" s="263" t="s">
        <v>132</v>
      </c>
      <c r="Z425" s="263"/>
      <c r="AA425" s="31"/>
    </row>
    <row r="426" spans="1:27" ht="27.75" customHeight="1" x14ac:dyDescent="0.2">
      <c r="A426" s="14"/>
      <c r="B426" s="13"/>
      <c r="C426" s="13"/>
      <c r="D426" s="13"/>
      <c r="E426" s="13"/>
      <c r="F426" s="13"/>
      <c r="G426" s="13"/>
      <c r="H426" s="13" t="s">
        <v>27</v>
      </c>
      <c r="I426" s="12"/>
      <c r="J426" s="13"/>
      <c r="K426" s="13"/>
      <c r="L426" s="13"/>
      <c r="M426" s="11"/>
      <c r="N426" s="11"/>
      <c r="O426" s="11"/>
      <c r="P426" s="32" t="s">
        <v>790</v>
      </c>
      <c r="Q426" s="33" t="s">
        <v>44</v>
      </c>
      <c r="R426" s="33" t="s">
        <v>36</v>
      </c>
      <c r="S426" s="33" t="s">
        <v>129</v>
      </c>
      <c r="T426" s="33" t="s">
        <v>130</v>
      </c>
      <c r="U426" s="4"/>
      <c r="V426" s="4"/>
      <c r="W426" s="13"/>
      <c r="X426" s="13"/>
      <c r="Y426" s="263"/>
      <c r="Z426" s="263"/>
      <c r="AA426" s="31"/>
    </row>
    <row r="427" spans="1:27" ht="27.75" customHeight="1" x14ac:dyDescent="0.2">
      <c r="A427" s="14"/>
      <c r="B427" s="13"/>
      <c r="C427" s="13"/>
      <c r="D427" s="13"/>
      <c r="E427" s="13"/>
      <c r="F427" s="13"/>
      <c r="G427" s="13"/>
      <c r="H427" s="13" t="s">
        <v>27</v>
      </c>
      <c r="I427" s="12"/>
      <c r="J427" s="13"/>
      <c r="K427" s="13"/>
      <c r="L427" s="13"/>
      <c r="M427" s="11"/>
      <c r="N427" s="11"/>
      <c r="O427" s="11"/>
      <c r="P427" s="43" t="s">
        <v>791</v>
      </c>
      <c r="Q427" s="44" t="s">
        <v>44</v>
      </c>
      <c r="R427" s="44" t="s">
        <v>36</v>
      </c>
      <c r="S427" s="44" t="s">
        <v>129</v>
      </c>
      <c r="T427" s="44" t="s">
        <v>563</v>
      </c>
      <c r="U427" s="4"/>
      <c r="V427" s="4"/>
      <c r="W427" s="13"/>
      <c r="X427" s="13"/>
      <c r="Y427" s="263"/>
      <c r="Z427" s="263"/>
      <c r="AA427" s="31"/>
    </row>
    <row r="428" spans="1:27" ht="27.75" customHeight="1" x14ac:dyDescent="0.2">
      <c r="A428" s="244">
        <v>103</v>
      </c>
      <c r="B428" s="251" t="s">
        <v>792</v>
      </c>
      <c r="C428" s="251" t="s">
        <v>27</v>
      </c>
      <c r="D428" s="251" t="s">
        <v>793</v>
      </c>
      <c r="E428" s="251" t="s">
        <v>29</v>
      </c>
      <c r="F428" s="53"/>
      <c r="G428" s="251" t="s">
        <v>30</v>
      </c>
      <c r="H428" s="251" t="s">
        <v>27</v>
      </c>
      <c r="I428" s="252">
        <v>41264</v>
      </c>
      <c r="J428" s="251" t="s">
        <v>794</v>
      </c>
      <c r="K428" s="251" t="s">
        <v>572</v>
      </c>
      <c r="L428" s="251" t="s">
        <v>33</v>
      </c>
      <c r="M428" s="253">
        <v>8</v>
      </c>
      <c r="N428" s="253">
        <v>3</v>
      </c>
      <c r="O428" s="253">
        <v>5</v>
      </c>
      <c r="P428" s="61" t="s">
        <v>418</v>
      </c>
      <c r="Q428" s="62" t="s">
        <v>35</v>
      </c>
      <c r="R428" s="62" t="s">
        <v>36</v>
      </c>
      <c r="S428" s="62" t="s">
        <v>169</v>
      </c>
      <c r="T428" s="62" t="s">
        <v>169</v>
      </c>
      <c r="U428" s="10" t="s">
        <v>169</v>
      </c>
      <c r="V428" s="10" t="s">
        <v>169</v>
      </c>
      <c r="W428" s="251" t="s">
        <v>27</v>
      </c>
      <c r="X428" s="251" t="s">
        <v>185</v>
      </c>
      <c r="Y428" s="261" t="s">
        <v>795</v>
      </c>
      <c r="Z428" s="261"/>
      <c r="AA428" s="31"/>
    </row>
    <row r="429" spans="1:27" ht="27.75" customHeight="1" x14ac:dyDescent="0.2">
      <c r="A429" s="244"/>
      <c r="B429" s="251"/>
      <c r="C429" s="251"/>
      <c r="D429" s="251"/>
      <c r="E429" s="251"/>
      <c r="F429" s="53"/>
      <c r="G429" s="251"/>
      <c r="H429" s="251" t="s">
        <v>27</v>
      </c>
      <c r="I429" s="252"/>
      <c r="J429" s="251"/>
      <c r="K429" s="251"/>
      <c r="L429" s="251"/>
      <c r="M429" s="253"/>
      <c r="N429" s="253"/>
      <c r="O429" s="253"/>
      <c r="P429" s="32" t="s">
        <v>796</v>
      </c>
      <c r="Q429" s="33" t="s">
        <v>44</v>
      </c>
      <c r="R429" s="33" t="s">
        <v>36</v>
      </c>
      <c r="S429" s="33" t="s">
        <v>37</v>
      </c>
      <c r="T429" s="33" t="s">
        <v>38</v>
      </c>
      <c r="U429" s="10"/>
      <c r="V429" s="10"/>
      <c r="W429" s="251"/>
      <c r="X429" s="251"/>
      <c r="Y429" s="261"/>
      <c r="Z429" s="261"/>
      <c r="AA429" s="31"/>
    </row>
    <row r="430" spans="1:27" ht="27.75" customHeight="1" x14ac:dyDescent="0.2">
      <c r="A430" s="244"/>
      <c r="B430" s="251"/>
      <c r="C430" s="251"/>
      <c r="D430" s="251"/>
      <c r="E430" s="251"/>
      <c r="F430" s="53"/>
      <c r="G430" s="251"/>
      <c r="H430" s="251" t="s">
        <v>27</v>
      </c>
      <c r="I430" s="252"/>
      <c r="J430" s="251"/>
      <c r="K430" s="251"/>
      <c r="L430" s="251"/>
      <c r="M430" s="253"/>
      <c r="N430" s="253"/>
      <c r="O430" s="253"/>
      <c r="P430" s="32" t="s">
        <v>797</v>
      </c>
      <c r="Q430" s="33" t="s">
        <v>44</v>
      </c>
      <c r="R430" s="33" t="s">
        <v>36</v>
      </c>
      <c r="S430" s="33" t="s">
        <v>169</v>
      </c>
      <c r="T430" s="33" t="s">
        <v>169</v>
      </c>
      <c r="U430" s="10"/>
      <c r="V430" s="10"/>
      <c r="W430" s="251"/>
      <c r="X430" s="251"/>
      <c r="Y430" s="261"/>
      <c r="Z430" s="261"/>
      <c r="AA430" s="31"/>
    </row>
    <row r="431" spans="1:27" ht="27.75" customHeight="1" x14ac:dyDescent="0.2">
      <c r="A431" s="244"/>
      <c r="B431" s="251"/>
      <c r="C431" s="251"/>
      <c r="D431" s="251"/>
      <c r="E431" s="251"/>
      <c r="F431" s="53"/>
      <c r="G431" s="251"/>
      <c r="H431" s="251" t="s">
        <v>27</v>
      </c>
      <c r="I431" s="252"/>
      <c r="J431" s="251"/>
      <c r="K431" s="251"/>
      <c r="L431" s="251"/>
      <c r="M431" s="253"/>
      <c r="N431" s="253"/>
      <c r="O431" s="253"/>
      <c r="P431" s="32" t="s">
        <v>798</v>
      </c>
      <c r="Q431" s="33" t="s">
        <v>44</v>
      </c>
      <c r="R431" s="33" t="s">
        <v>36</v>
      </c>
      <c r="S431" s="33" t="s">
        <v>169</v>
      </c>
      <c r="T431" s="33" t="s">
        <v>169</v>
      </c>
      <c r="U431" s="7" t="s">
        <v>37</v>
      </c>
      <c r="V431" s="243" t="s">
        <v>38</v>
      </c>
      <c r="W431" s="251"/>
      <c r="X431" s="251"/>
      <c r="Y431" s="261"/>
      <c r="Z431" s="261"/>
      <c r="AA431" s="31"/>
    </row>
    <row r="432" spans="1:27" ht="27.75" customHeight="1" x14ac:dyDescent="0.2">
      <c r="A432" s="244"/>
      <c r="B432" s="251"/>
      <c r="C432" s="251"/>
      <c r="D432" s="251"/>
      <c r="E432" s="251"/>
      <c r="F432" s="53"/>
      <c r="G432" s="251"/>
      <c r="H432" s="251" t="s">
        <v>27</v>
      </c>
      <c r="I432" s="252"/>
      <c r="J432" s="251"/>
      <c r="K432" s="251"/>
      <c r="L432" s="251"/>
      <c r="M432" s="253"/>
      <c r="N432" s="253"/>
      <c r="O432" s="253"/>
      <c r="P432" s="32" t="s">
        <v>799</v>
      </c>
      <c r="Q432" s="33" t="s">
        <v>57</v>
      </c>
      <c r="R432" s="33" t="s">
        <v>58</v>
      </c>
      <c r="S432" s="33" t="s">
        <v>58</v>
      </c>
      <c r="T432" s="33" t="s">
        <v>58</v>
      </c>
      <c r="U432" s="7"/>
      <c r="V432" s="243"/>
      <c r="W432" s="251"/>
      <c r="X432" s="251"/>
      <c r="Y432" s="261"/>
      <c r="Z432" s="261"/>
      <c r="AA432" s="31"/>
    </row>
    <row r="433" spans="1:27" ht="27.75" customHeight="1" x14ac:dyDescent="0.2">
      <c r="A433" s="244"/>
      <c r="B433" s="251"/>
      <c r="C433" s="251"/>
      <c r="D433" s="251"/>
      <c r="E433" s="251"/>
      <c r="F433" s="53"/>
      <c r="G433" s="251"/>
      <c r="H433" s="251" t="s">
        <v>27</v>
      </c>
      <c r="I433" s="252"/>
      <c r="J433" s="251"/>
      <c r="K433" s="251"/>
      <c r="L433" s="251"/>
      <c r="M433" s="253"/>
      <c r="N433" s="253"/>
      <c r="O433" s="253"/>
      <c r="P433" s="32" t="s">
        <v>800</v>
      </c>
      <c r="Q433" s="33" t="s">
        <v>57</v>
      </c>
      <c r="R433" s="33" t="s">
        <v>58</v>
      </c>
      <c r="S433" s="33" t="s">
        <v>58</v>
      </c>
      <c r="T433" s="33" t="s">
        <v>58</v>
      </c>
      <c r="U433" s="7"/>
      <c r="V433" s="243"/>
      <c r="W433" s="251"/>
      <c r="X433" s="251"/>
      <c r="Y433" s="261"/>
      <c r="Z433" s="261"/>
      <c r="AA433" s="31"/>
    </row>
    <row r="434" spans="1:27" ht="27.75" customHeight="1" x14ac:dyDescent="0.2">
      <c r="A434" s="244"/>
      <c r="B434" s="251"/>
      <c r="C434" s="251"/>
      <c r="D434" s="251"/>
      <c r="E434" s="251"/>
      <c r="F434" s="53"/>
      <c r="G434" s="251"/>
      <c r="H434" s="251" t="s">
        <v>27</v>
      </c>
      <c r="I434" s="252"/>
      <c r="J434" s="251"/>
      <c r="K434" s="251"/>
      <c r="L434" s="251"/>
      <c r="M434" s="253"/>
      <c r="N434" s="253"/>
      <c r="O434" s="253"/>
      <c r="P434" s="32" t="s">
        <v>801</v>
      </c>
      <c r="Q434" s="33" t="s">
        <v>44</v>
      </c>
      <c r="R434" s="33" t="s">
        <v>36</v>
      </c>
      <c r="S434" s="33" t="s">
        <v>169</v>
      </c>
      <c r="T434" s="33" t="s">
        <v>169</v>
      </c>
      <c r="U434" s="7"/>
      <c r="V434" s="7" t="s">
        <v>169</v>
      </c>
      <c r="W434" s="251"/>
      <c r="X434" s="251"/>
      <c r="Y434" s="261"/>
      <c r="Z434" s="261"/>
      <c r="AA434" s="31"/>
    </row>
    <row r="435" spans="1:27" ht="27.75" customHeight="1" x14ac:dyDescent="0.2">
      <c r="A435" s="244"/>
      <c r="B435" s="251"/>
      <c r="C435" s="251"/>
      <c r="D435" s="251"/>
      <c r="E435" s="251"/>
      <c r="F435" s="53"/>
      <c r="G435" s="251"/>
      <c r="H435" s="251" t="s">
        <v>27</v>
      </c>
      <c r="I435" s="252"/>
      <c r="J435" s="251"/>
      <c r="K435" s="251"/>
      <c r="L435" s="251"/>
      <c r="M435" s="253"/>
      <c r="N435" s="253"/>
      <c r="O435" s="253"/>
      <c r="P435" s="36" t="s">
        <v>802</v>
      </c>
      <c r="Q435" s="37" t="s">
        <v>44</v>
      </c>
      <c r="R435" s="37" t="s">
        <v>36</v>
      </c>
      <c r="S435" s="37" t="s">
        <v>169</v>
      </c>
      <c r="T435" s="37" t="s">
        <v>169</v>
      </c>
      <c r="U435" s="7"/>
      <c r="V435" s="7"/>
      <c r="W435" s="251"/>
      <c r="X435" s="251"/>
      <c r="Y435" s="261"/>
      <c r="Z435" s="261"/>
      <c r="AA435" s="31"/>
    </row>
    <row r="436" spans="1:27" ht="27.75" customHeight="1" x14ac:dyDescent="0.2">
      <c r="A436" s="14">
        <v>104</v>
      </c>
      <c r="B436" s="13" t="s">
        <v>803</v>
      </c>
      <c r="C436" s="13" t="s">
        <v>27</v>
      </c>
      <c r="D436" s="13" t="s">
        <v>804</v>
      </c>
      <c r="E436" s="13" t="s">
        <v>29</v>
      </c>
      <c r="F436" s="13" t="s">
        <v>197</v>
      </c>
      <c r="G436" s="13" t="s">
        <v>116</v>
      </c>
      <c r="H436" s="13" t="s">
        <v>27</v>
      </c>
      <c r="I436" s="12">
        <v>41271</v>
      </c>
      <c r="J436" s="13" t="s">
        <v>805</v>
      </c>
      <c r="K436" s="13" t="s">
        <v>100</v>
      </c>
      <c r="L436" s="13" t="s">
        <v>101</v>
      </c>
      <c r="M436" s="11">
        <v>7</v>
      </c>
      <c r="N436" s="11">
        <v>4</v>
      </c>
      <c r="O436" s="11">
        <v>3</v>
      </c>
      <c r="P436" s="27" t="s">
        <v>806</v>
      </c>
      <c r="Q436" s="28" t="s">
        <v>35</v>
      </c>
      <c r="R436" s="28" t="s">
        <v>36</v>
      </c>
      <c r="S436" s="28" t="s">
        <v>37</v>
      </c>
      <c r="T436" s="28" t="s">
        <v>37</v>
      </c>
      <c r="U436" s="4" t="s">
        <v>37</v>
      </c>
      <c r="V436" s="4" t="s">
        <v>37</v>
      </c>
      <c r="W436" s="13" t="s">
        <v>807</v>
      </c>
      <c r="X436" s="13" t="s">
        <v>41</v>
      </c>
      <c r="Y436" s="263" t="s">
        <v>808</v>
      </c>
      <c r="Z436" s="263"/>
      <c r="AA436" s="31"/>
    </row>
    <row r="437" spans="1:27" ht="27.75" customHeight="1" x14ac:dyDescent="0.2">
      <c r="A437" s="14"/>
      <c r="B437" s="13"/>
      <c r="C437" s="13"/>
      <c r="D437" s="13"/>
      <c r="E437" s="13"/>
      <c r="F437" s="13"/>
      <c r="G437" s="13"/>
      <c r="H437" s="13" t="s">
        <v>27</v>
      </c>
      <c r="I437" s="12"/>
      <c r="J437" s="13"/>
      <c r="K437" s="13"/>
      <c r="L437" s="13"/>
      <c r="M437" s="11"/>
      <c r="N437" s="11"/>
      <c r="O437" s="11"/>
      <c r="P437" s="32" t="s">
        <v>809</v>
      </c>
      <c r="Q437" s="33" t="s">
        <v>57</v>
      </c>
      <c r="R437" s="33" t="s">
        <v>58</v>
      </c>
      <c r="S437" s="33" t="s">
        <v>58</v>
      </c>
      <c r="T437" s="33" t="s">
        <v>58</v>
      </c>
      <c r="U437" s="4"/>
      <c r="V437" s="4"/>
      <c r="W437" s="13"/>
      <c r="X437" s="13"/>
      <c r="Y437" s="263"/>
      <c r="Z437" s="263"/>
      <c r="AA437" s="31"/>
    </row>
    <row r="438" spans="1:27" ht="27.75" customHeight="1" x14ac:dyDescent="0.2">
      <c r="A438" s="14"/>
      <c r="B438" s="13"/>
      <c r="C438" s="13"/>
      <c r="D438" s="13"/>
      <c r="E438" s="13"/>
      <c r="F438" s="13"/>
      <c r="G438" s="13"/>
      <c r="H438" s="13" t="s">
        <v>27</v>
      </c>
      <c r="I438" s="12"/>
      <c r="J438" s="13"/>
      <c r="K438" s="13"/>
      <c r="L438" s="13"/>
      <c r="M438" s="11"/>
      <c r="N438" s="11"/>
      <c r="O438" s="11"/>
      <c r="P438" s="32" t="s">
        <v>810</v>
      </c>
      <c r="Q438" s="33" t="s">
        <v>44</v>
      </c>
      <c r="R438" s="33" t="s">
        <v>36</v>
      </c>
      <c r="S438" s="33" t="s">
        <v>37</v>
      </c>
      <c r="T438" s="33" t="s">
        <v>37</v>
      </c>
      <c r="U438" s="4"/>
      <c r="V438" s="4"/>
      <c r="W438" s="13"/>
      <c r="X438" s="13"/>
      <c r="Y438" s="263"/>
      <c r="Z438" s="263"/>
      <c r="AA438" s="31"/>
    </row>
    <row r="439" spans="1:27" ht="27.75" customHeight="1" x14ac:dyDescent="0.2">
      <c r="A439" s="14"/>
      <c r="B439" s="13"/>
      <c r="C439" s="13"/>
      <c r="D439" s="13"/>
      <c r="E439" s="13"/>
      <c r="F439" s="13"/>
      <c r="G439" s="13"/>
      <c r="H439" s="13" t="s">
        <v>27</v>
      </c>
      <c r="I439" s="12"/>
      <c r="J439" s="13"/>
      <c r="K439" s="13"/>
      <c r="L439" s="13"/>
      <c r="M439" s="11"/>
      <c r="N439" s="11"/>
      <c r="O439" s="11"/>
      <c r="P439" s="32" t="s">
        <v>811</v>
      </c>
      <c r="Q439" s="33" t="s">
        <v>57</v>
      </c>
      <c r="R439" s="33" t="s">
        <v>58</v>
      </c>
      <c r="S439" s="33" t="s">
        <v>58</v>
      </c>
      <c r="T439" s="33" t="s">
        <v>58</v>
      </c>
      <c r="U439" s="4"/>
      <c r="V439" s="4"/>
      <c r="W439" s="13"/>
      <c r="X439" s="13"/>
      <c r="Y439" s="263"/>
      <c r="Z439" s="263"/>
      <c r="AA439" s="31"/>
    </row>
    <row r="440" spans="1:27" ht="27.75" customHeight="1" x14ac:dyDescent="0.2">
      <c r="A440" s="14"/>
      <c r="B440" s="13"/>
      <c r="C440" s="13"/>
      <c r="D440" s="13"/>
      <c r="E440" s="13"/>
      <c r="F440" s="13"/>
      <c r="G440" s="13"/>
      <c r="H440" s="13" t="s">
        <v>27</v>
      </c>
      <c r="I440" s="12"/>
      <c r="J440" s="13"/>
      <c r="K440" s="13"/>
      <c r="L440" s="13"/>
      <c r="M440" s="11"/>
      <c r="N440" s="11"/>
      <c r="O440" s="11"/>
      <c r="P440" s="32" t="s">
        <v>812</v>
      </c>
      <c r="Q440" s="33" t="s">
        <v>44</v>
      </c>
      <c r="R440" s="33" t="s">
        <v>36</v>
      </c>
      <c r="S440" s="33" t="s">
        <v>37</v>
      </c>
      <c r="T440" s="33" t="s">
        <v>38</v>
      </c>
      <c r="U440" s="4"/>
      <c r="V440" s="4"/>
      <c r="W440" s="13"/>
      <c r="X440" s="13"/>
      <c r="Y440" s="263"/>
      <c r="Z440" s="263"/>
      <c r="AA440" s="31"/>
    </row>
    <row r="441" spans="1:27" ht="27.75" customHeight="1" x14ac:dyDescent="0.2">
      <c r="A441" s="14"/>
      <c r="B441" s="13"/>
      <c r="C441" s="13"/>
      <c r="D441" s="13"/>
      <c r="E441" s="13"/>
      <c r="F441" s="13"/>
      <c r="G441" s="13"/>
      <c r="H441" s="13" t="s">
        <v>27</v>
      </c>
      <c r="I441" s="12"/>
      <c r="J441" s="13"/>
      <c r="K441" s="13"/>
      <c r="L441" s="13"/>
      <c r="M441" s="11"/>
      <c r="N441" s="11"/>
      <c r="O441" s="11"/>
      <c r="P441" s="32" t="s">
        <v>813</v>
      </c>
      <c r="Q441" s="33" t="s">
        <v>57</v>
      </c>
      <c r="R441" s="33" t="s">
        <v>58</v>
      </c>
      <c r="S441" s="33" t="s">
        <v>58</v>
      </c>
      <c r="T441" s="33" t="s">
        <v>58</v>
      </c>
      <c r="U441" s="4"/>
      <c r="V441" s="4"/>
      <c r="W441" s="13"/>
      <c r="X441" s="13"/>
      <c r="Y441" s="263"/>
      <c r="Z441" s="263"/>
      <c r="AA441" s="31"/>
    </row>
    <row r="442" spans="1:27" ht="27.75" customHeight="1" x14ac:dyDescent="0.2">
      <c r="A442" s="14"/>
      <c r="B442" s="13"/>
      <c r="C442" s="13"/>
      <c r="D442" s="13"/>
      <c r="E442" s="13"/>
      <c r="F442" s="13"/>
      <c r="G442" s="13"/>
      <c r="H442" s="13" t="s">
        <v>27</v>
      </c>
      <c r="I442" s="12"/>
      <c r="J442" s="13"/>
      <c r="K442" s="13"/>
      <c r="L442" s="13"/>
      <c r="M442" s="11"/>
      <c r="N442" s="11"/>
      <c r="O442" s="11"/>
      <c r="P442" s="43" t="s">
        <v>814</v>
      </c>
      <c r="Q442" s="44" t="s">
        <v>35</v>
      </c>
      <c r="R442" s="44" t="s">
        <v>36</v>
      </c>
      <c r="S442" s="44" t="s">
        <v>37</v>
      </c>
      <c r="T442" s="44" t="s">
        <v>38</v>
      </c>
      <c r="U442" s="4"/>
      <c r="V442" s="4"/>
      <c r="W442" s="13"/>
      <c r="X442" s="13"/>
      <c r="Y442" s="263"/>
      <c r="Z442" s="263"/>
      <c r="AA442" s="31"/>
    </row>
    <row r="443" spans="1:27" ht="27.75" customHeight="1" x14ac:dyDescent="0.2">
      <c r="A443" s="244">
        <v>105</v>
      </c>
      <c r="B443" s="251" t="s">
        <v>815</v>
      </c>
      <c r="C443" s="251" t="s">
        <v>27</v>
      </c>
      <c r="D443" s="251" t="s">
        <v>816</v>
      </c>
      <c r="E443" s="251" t="s">
        <v>29</v>
      </c>
      <c r="F443" s="251" t="s">
        <v>197</v>
      </c>
      <c r="G443" s="251" t="s">
        <v>116</v>
      </c>
      <c r="H443" s="251" t="s">
        <v>27</v>
      </c>
      <c r="I443" s="252">
        <v>41351</v>
      </c>
      <c r="J443" s="251" t="s">
        <v>817</v>
      </c>
      <c r="K443" s="251" t="s">
        <v>100</v>
      </c>
      <c r="L443" s="251" t="s">
        <v>101</v>
      </c>
      <c r="M443" s="253">
        <v>5</v>
      </c>
      <c r="N443" s="253">
        <v>2</v>
      </c>
      <c r="O443" s="253">
        <v>3</v>
      </c>
      <c r="P443" s="61" t="s">
        <v>818</v>
      </c>
      <c r="Q443" s="62" t="s">
        <v>57</v>
      </c>
      <c r="R443" s="62" t="s">
        <v>58</v>
      </c>
      <c r="S443" s="62" t="s">
        <v>58</v>
      </c>
      <c r="T443" s="62" t="s">
        <v>58</v>
      </c>
      <c r="U443" s="4" t="s">
        <v>37</v>
      </c>
      <c r="V443" s="4" t="s">
        <v>37</v>
      </c>
      <c r="W443" s="251" t="s">
        <v>819</v>
      </c>
      <c r="X443" s="251" t="s">
        <v>76</v>
      </c>
      <c r="Y443" s="261" t="s">
        <v>306</v>
      </c>
      <c r="Z443" s="261"/>
      <c r="AA443" s="31"/>
    </row>
    <row r="444" spans="1:27" ht="27.75" customHeight="1" x14ac:dyDescent="0.2">
      <c r="A444" s="244"/>
      <c r="B444" s="251"/>
      <c r="C444" s="251"/>
      <c r="D444" s="251"/>
      <c r="E444" s="251"/>
      <c r="F444" s="251"/>
      <c r="G444" s="251"/>
      <c r="H444" s="251" t="s">
        <v>27</v>
      </c>
      <c r="I444" s="252"/>
      <c r="J444" s="251"/>
      <c r="K444" s="251"/>
      <c r="L444" s="251"/>
      <c r="M444" s="253"/>
      <c r="N444" s="253"/>
      <c r="O444" s="253"/>
      <c r="P444" s="32" t="s">
        <v>820</v>
      </c>
      <c r="Q444" s="33" t="s">
        <v>57</v>
      </c>
      <c r="R444" s="33" t="s">
        <v>58</v>
      </c>
      <c r="S444" s="33" t="s">
        <v>58</v>
      </c>
      <c r="T444" s="33" t="s">
        <v>58</v>
      </c>
      <c r="U444" s="4"/>
      <c r="V444" s="4"/>
      <c r="W444" s="251"/>
      <c r="X444" s="251"/>
      <c r="Y444" s="261"/>
      <c r="Z444" s="261"/>
      <c r="AA444" s="31"/>
    </row>
    <row r="445" spans="1:27" ht="27.75" customHeight="1" x14ac:dyDescent="0.2">
      <c r="A445" s="244"/>
      <c r="B445" s="251"/>
      <c r="C445" s="251"/>
      <c r="D445" s="251"/>
      <c r="E445" s="251"/>
      <c r="F445" s="251"/>
      <c r="G445" s="251"/>
      <c r="H445" s="251" t="s">
        <v>27</v>
      </c>
      <c r="I445" s="252"/>
      <c r="J445" s="251"/>
      <c r="K445" s="251"/>
      <c r="L445" s="251"/>
      <c r="M445" s="253"/>
      <c r="N445" s="253"/>
      <c r="O445" s="253"/>
      <c r="P445" s="32" t="s">
        <v>821</v>
      </c>
      <c r="Q445" s="33" t="s">
        <v>44</v>
      </c>
      <c r="R445" s="33" t="s">
        <v>36</v>
      </c>
      <c r="S445" s="33" t="s">
        <v>37</v>
      </c>
      <c r="T445" s="33" t="s">
        <v>37</v>
      </c>
      <c r="U445" s="4"/>
      <c r="V445" s="4"/>
      <c r="W445" s="251"/>
      <c r="X445" s="251"/>
      <c r="Y445" s="261"/>
      <c r="Z445" s="261"/>
      <c r="AA445" s="31"/>
    </row>
    <row r="446" spans="1:27" ht="27.75" customHeight="1" x14ac:dyDescent="0.2">
      <c r="A446" s="244"/>
      <c r="B446" s="251"/>
      <c r="C446" s="251"/>
      <c r="D446" s="251"/>
      <c r="E446" s="251"/>
      <c r="F446" s="251"/>
      <c r="G446" s="251"/>
      <c r="H446" s="251" t="s">
        <v>27</v>
      </c>
      <c r="I446" s="252"/>
      <c r="J446" s="251"/>
      <c r="K446" s="251"/>
      <c r="L446" s="251"/>
      <c r="M446" s="253"/>
      <c r="N446" s="253"/>
      <c r="O446" s="253"/>
      <c r="P446" s="32" t="s">
        <v>822</v>
      </c>
      <c r="Q446" s="33" t="s">
        <v>57</v>
      </c>
      <c r="R446" s="33" t="s">
        <v>58</v>
      </c>
      <c r="S446" s="33" t="s">
        <v>58</v>
      </c>
      <c r="T446" s="33" t="s">
        <v>58</v>
      </c>
      <c r="U446" s="4"/>
      <c r="V446" s="4"/>
      <c r="W446" s="251"/>
      <c r="X446" s="251"/>
      <c r="Y446" s="261"/>
      <c r="Z446" s="261"/>
      <c r="AA446" s="31"/>
    </row>
    <row r="447" spans="1:27" ht="27.75" customHeight="1" x14ac:dyDescent="0.2">
      <c r="A447" s="244"/>
      <c r="B447" s="251"/>
      <c r="C447" s="251"/>
      <c r="D447" s="251"/>
      <c r="E447" s="251"/>
      <c r="F447" s="251"/>
      <c r="G447" s="251"/>
      <c r="H447" s="251" t="s">
        <v>27</v>
      </c>
      <c r="I447" s="252"/>
      <c r="J447" s="251"/>
      <c r="K447" s="251"/>
      <c r="L447" s="251"/>
      <c r="M447" s="253"/>
      <c r="N447" s="253"/>
      <c r="O447" s="253"/>
      <c r="P447" s="36" t="s">
        <v>823</v>
      </c>
      <c r="Q447" s="37" t="s">
        <v>57</v>
      </c>
      <c r="R447" s="37" t="s">
        <v>58</v>
      </c>
      <c r="S447" s="37" t="s">
        <v>58</v>
      </c>
      <c r="T447" s="37" t="s">
        <v>58</v>
      </c>
      <c r="U447" s="4"/>
      <c r="V447" s="4"/>
      <c r="W447" s="251"/>
      <c r="X447" s="251"/>
      <c r="Y447" s="261"/>
      <c r="Z447" s="261"/>
      <c r="AA447" s="31"/>
    </row>
    <row r="448" spans="1:27" ht="27.75" customHeight="1" x14ac:dyDescent="0.2">
      <c r="A448" s="14">
        <v>106</v>
      </c>
      <c r="B448" s="13" t="s">
        <v>824</v>
      </c>
      <c r="C448" s="13" t="s">
        <v>27</v>
      </c>
      <c r="D448" s="13" t="s">
        <v>825</v>
      </c>
      <c r="E448" s="13" t="s">
        <v>29</v>
      </c>
      <c r="F448" s="13" t="s">
        <v>197</v>
      </c>
      <c r="G448" s="13" t="s">
        <v>116</v>
      </c>
      <c r="H448" s="13" t="s">
        <v>27</v>
      </c>
      <c r="I448" s="12">
        <v>41351</v>
      </c>
      <c r="J448" s="13" t="s">
        <v>826</v>
      </c>
      <c r="K448" s="13" t="s">
        <v>100</v>
      </c>
      <c r="L448" s="13" t="s">
        <v>101</v>
      </c>
      <c r="M448" s="11">
        <v>5</v>
      </c>
      <c r="N448" s="11">
        <v>2</v>
      </c>
      <c r="O448" s="11">
        <v>3</v>
      </c>
      <c r="P448" s="27" t="s">
        <v>818</v>
      </c>
      <c r="Q448" s="28" t="s">
        <v>57</v>
      </c>
      <c r="R448" s="28" t="s">
        <v>58</v>
      </c>
      <c r="S448" s="28" t="s">
        <v>58</v>
      </c>
      <c r="T448" s="28" t="s">
        <v>58</v>
      </c>
      <c r="U448" s="4" t="s">
        <v>37</v>
      </c>
      <c r="V448" s="4" t="s">
        <v>37</v>
      </c>
      <c r="W448" s="13" t="s">
        <v>827</v>
      </c>
      <c r="X448" s="13" t="s">
        <v>76</v>
      </c>
      <c r="Y448" s="263" t="s">
        <v>306</v>
      </c>
      <c r="Z448" s="263"/>
      <c r="AA448" s="31"/>
    </row>
    <row r="449" spans="1:27" ht="27.75" customHeight="1" x14ac:dyDescent="0.2">
      <c r="A449" s="14"/>
      <c r="B449" s="13"/>
      <c r="C449" s="13"/>
      <c r="D449" s="13"/>
      <c r="E449" s="13"/>
      <c r="F449" s="13"/>
      <c r="G449" s="13"/>
      <c r="H449" s="13" t="s">
        <v>27</v>
      </c>
      <c r="I449" s="12"/>
      <c r="J449" s="13"/>
      <c r="K449" s="13"/>
      <c r="L449" s="13"/>
      <c r="M449" s="11"/>
      <c r="N449" s="11"/>
      <c r="O449" s="11"/>
      <c r="P449" s="32" t="s">
        <v>820</v>
      </c>
      <c r="Q449" s="33" t="s">
        <v>57</v>
      </c>
      <c r="R449" s="33" t="s">
        <v>58</v>
      </c>
      <c r="S449" s="33" t="s">
        <v>58</v>
      </c>
      <c r="T449" s="33" t="s">
        <v>58</v>
      </c>
      <c r="U449" s="4"/>
      <c r="V449" s="4"/>
      <c r="W449" s="13"/>
      <c r="X449" s="13"/>
      <c r="Y449" s="263"/>
      <c r="Z449" s="263"/>
      <c r="AA449" s="31"/>
    </row>
    <row r="450" spans="1:27" ht="27.75" customHeight="1" x14ac:dyDescent="0.2">
      <c r="A450" s="14"/>
      <c r="B450" s="13"/>
      <c r="C450" s="13"/>
      <c r="D450" s="13"/>
      <c r="E450" s="13"/>
      <c r="F450" s="13"/>
      <c r="G450" s="13"/>
      <c r="H450" s="13" t="s">
        <v>27</v>
      </c>
      <c r="I450" s="12"/>
      <c r="J450" s="13"/>
      <c r="K450" s="13"/>
      <c r="L450" s="13"/>
      <c r="M450" s="11"/>
      <c r="N450" s="11"/>
      <c r="O450" s="11"/>
      <c r="P450" s="32" t="s">
        <v>821</v>
      </c>
      <c r="Q450" s="33" t="s">
        <v>44</v>
      </c>
      <c r="R450" s="33" t="s">
        <v>36</v>
      </c>
      <c r="S450" s="33" t="s">
        <v>37</v>
      </c>
      <c r="T450" s="33" t="s">
        <v>37</v>
      </c>
      <c r="U450" s="4"/>
      <c r="V450" s="4"/>
      <c r="W450" s="13"/>
      <c r="X450" s="13"/>
      <c r="Y450" s="263"/>
      <c r="Z450" s="263"/>
      <c r="AA450" s="31"/>
    </row>
    <row r="451" spans="1:27" ht="27.75" customHeight="1" x14ac:dyDescent="0.2">
      <c r="A451" s="14"/>
      <c r="B451" s="13"/>
      <c r="C451" s="13"/>
      <c r="D451" s="13"/>
      <c r="E451" s="13"/>
      <c r="F451" s="13"/>
      <c r="G451" s="13"/>
      <c r="H451" s="13" t="s">
        <v>27</v>
      </c>
      <c r="I451" s="12"/>
      <c r="J451" s="13"/>
      <c r="K451" s="13"/>
      <c r="L451" s="13"/>
      <c r="M451" s="11"/>
      <c r="N451" s="11"/>
      <c r="O451" s="11"/>
      <c r="P451" s="32" t="s">
        <v>822</v>
      </c>
      <c r="Q451" s="33" t="s">
        <v>57</v>
      </c>
      <c r="R451" s="33" t="s">
        <v>58</v>
      </c>
      <c r="S451" s="33" t="s">
        <v>58</v>
      </c>
      <c r="T451" s="33" t="s">
        <v>58</v>
      </c>
      <c r="U451" s="4"/>
      <c r="V451" s="4"/>
      <c r="W451" s="13"/>
      <c r="X451" s="13"/>
      <c r="Y451" s="263"/>
      <c r="Z451" s="263"/>
      <c r="AA451" s="31"/>
    </row>
    <row r="452" spans="1:27" ht="27.75" customHeight="1" x14ac:dyDescent="0.2">
      <c r="A452" s="14"/>
      <c r="B452" s="13"/>
      <c r="C452" s="13"/>
      <c r="D452" s="13"/>
      <c r="E452" s="13"/>
      <c r="F452" s="13"/>
      <c r="G452" s="13"/>
      <c r="H452" s="13" t="s">
        <v>27</v>
      </c>
      <c r="I452" s="12"/>
      <c r="J452" s="13"/>
      <c r="K452" s="13"/>
      <c r="L452" s="13"/>
      <c r="M452" s="11"/>
      <c r="N452" s="11"/>
      <c r="O452" s="11"/>
      <c r="P452" s="43" t="s">
        <v>823</v>
      </c>
      <c r="Q452" s="44" t="s">
        <v>57</v>
      </c>
      <c r="R452" s="44" t="s">
        <v>58</v>
      </c>
      <c r="S452" s="44" t="s">
        <v>58</v>
      </c>
      <c r="T452" s="44" t="s">
        <v>58</v>
      </c>
      <c r="U452" s="4"/>
      <c r="V452" s="4"/>
      <c r="W452" s="13"/>
      <c r="X452" s="13"/>
      <c r="Y452" s="263"/>
      <c r="Z452" s="263"/>
      <c r="AA452" s="31"/>
    </row>
    <row r="453" spans="1:27" ht="27.75" customHeight="1" x14ac:dyDescent="0.2">
      <c r="A453" s="244">
        <v>107</v>
      </c>
      <c r="B453" s="251" t="s">
        <v>828</v>
      </c>
      <c r="C453" s="251" t="s">
        <v>27</v>
      </c>
      <c r="D453" s="251" t="s">
        <v>829</v>
      </c>
      <c r="E453" s="251" t="s">
        <v>29</v>
      </c>
      <c r="F453" s="53"/>
      <c r="G453" s="251" t="s">
        <v>30</v>
      </c>
      <c r="H453" s="251" t="s">
        <v>27</v>
      </c>
      <c r="I453" s="252">
        <v>41418</v>
      </c>
      <c r="J453" s="251" t="s">
        <v>830</v>
      </c>
      <c r="K453" s="251" t="s">
        <v>746</v>
      </c>
      <c r="L453" s="251" t="s">
        <v>33</v>
      </c>
      <c r="M453" s="253">
        <v>3</v>
      </c>
      <c r="N453" s="253">
        <v>2</v>
      </c>
      <c r="O453" s="253">
        <v>1</v>
      </c>
      <c r="P453" s="61" t="s">
        <v>209</v>
      </c>
      <c r="Q453" s="62" t="s">
        <v>35</v>
      </c>
      <c r="R453" s="62" t="s">
        <v>36</v>
      </c>
      <c r="S453" s="62" t="s">
        <v>183</v>
      </c>
      <c r="T453" s="62" t="s">
        <v>210</v>
      </c>
      <c r="U453" s="4" t="s">
        <v>183</v>
      </c>
      <c r="V453" s="4" t="s">
        <v>210</v>
      </c>
      <c r="W453" s="251" t="s">
        <v>27</v>
      </c>
      <c r="X453" s="251" t="s">
        <v>185</v>
      </c>
      <c r="Y453" s="261" t="s">
        <v>795</v>
      </c>
      <c r="Z453" s="261"/>
      <c r="AA453" s="31"/>
    </row>
    <row r="454" spans="1:27" ht="27.75" customHeight="1" x14ac:dyDescent="0.2">
      <c r="A454" s="244"/>
      <c r="B454" s="251"/>
      <c r="C454" s="251"/>
      <c r="D454" s="251"/>
      <c r="E454" s="251"/>
      <c r="F454" s="53"/>
      <c r="G454" s="251"/>
      <c r="H454" s="251" t="s">
        <v>27</v>
      </c>
      <c r="I454" s="252"/>
      <c r="J454" s="251"/>
      <c r="K454" s="251"/>
      <c r="L454" s="251"/>
      <c r="M454" s="253"/>
      <c r="N454" s="253"/>
      <c r="O454" s="253"/>
      <c r="P454" s="32" t="s">
        <v>831</v>
      </c>
      <c r="Q454" s="33" t="s">
        <v>44</v>
      </c>
      <c r="R454" s="33" t="s">
        <v>36</v>
      </c>
      <c r="S454" s="33" t="s">
        <v>183</v>
      </c>
      <c r="T454" s="33" t="s">
        <v>210</v>
      </c>
      <c r="U454" s="4"/>
      <c r="V454" s="4"/>
      <c r="W454" s="251"/>
      <c r="X454" s="251"/>
      <c r="Y454" s="261"/>
      <c r="Z454" s="261"/>
      <c r="AA454" s="31"/>
    </row>
    <row r="455" spans="1:27" ht="27.75" customHeight="1" x14ac:dyDescent="0.2">
      <c r="A455" s="244"/>
      <c r="B455" s="251"/>
      <c r="C455" s="251"/>
      <c r="D455" s="251"/>
      <c r="E455" s="251"/>
      <c r="F455" s="53"/>
      <c r="G455" s="251"/>
      <c r="H455" s="251" t="s">
        <v>27</v>
      </c>
      <c r="I455" s="252"/>
      <c r="J455" s="251"/>
      <c r="K455" s="251"/>
      <c r="L455" s="251"/>
      <c r="M455" s="253"/>
      <c r="N455" s="253"/>
      <c r="O455" s="253"/>
      <c r="P455" s="36" t="s">
        <v>832</v>
      </c>
      <c r="Q455" s="37" t="s">
        <v>57</v>
      </c>
      <c r="R455" s="37" t="s">
        <v>58</v>
      </c>
      <c r="S455" s="37" t="s">
        <v>58</v>
      </c>
      <c r="T455" s="37" t="s">
        <v>58</v>
      </c>
      <c r="U455" s="4"/>
      <c r="V455" s="4"/>
      <c r="W455" s="251"/>
      <c r="X455" s="251"/>
      <c r="Y455" s="261"/>
      <c r="Z455" s="261"/>
      <c r="AA455" s="31"/>
    </row>
    <row r="456" spans="1:27" ht="27.75" customHeight="1" x14ac:dyDescent="0.2">
      <c r="A456" s="14">
        <v>108</v>
      </c>
      <c r="B456" s="13" t="s">
        <v>833</v>
      </c>
      <c r="C456" s="13" t="s">
        <v>27</v>
      </c>
      <c r="D456" s="13" t="s">
        <v>834</v>
      </c>
      <c r="E456" s="13" t="s">
        <v>29</v>
      </c>
      <c r="F456" s="13" t="s">
        <v>197</v>
      </c>
      <c r="G456" s="13" t="s">
        <v>116</v>
      </c>
      <c r="H456" s="13" t="s">
        <v>27</v>
      </c>
      <c r="I456" s="12">
        <v>41418</v>
      </c>
      <c r="J456" s="13" t="s">
        <v>835</v>
      </c>
      <c r="K456" s="13" t="s">
        <v>836</v>
      </c>
      <c r="L456" s="13" t="s">
        <v>33</v>
      </c>
      <c r="M456" s="11">
        <v>6</v>
      </c>
      <c r="N456" s="11">
        <v>2</v>
      </c>
      <c r="O456" s="11">
        <v>4</v>
      </c>
      <c r="P456" s="27" t="s">
        <v>837</v>
      </c>
      <c r="Q456" s="28" t="s">
        <v>44</v>
      </c>
      <c r="R456" s="28" t="s">
        <v>36</v>
      </c>
      <c r="S456" s="28" t="s">
        <v>183</v>
      </c>
      <c r="T456" s="28" t="s">
        <v>210</v>
      </c>
      <c r="U456" s="4" t="s">
        <v>183</v>
      </c>
      <c r="V456" s="4" t="s">
        <v>210</v>
      </c>
      <c r="W456" s="13" t="s">
        <v>27</v>
      </c>
      <c r="X456" s="13" t="s">
        <v>185</v>
      </c>
      <c r="Y456" s="263" t="s">
        <v>795</v>
      </c>
      <c r="Z456" s="263"/>
      <c r="AA456" s="31"/>
    </row>
    <row r="457" spans="1:27" ht="27.75" customHeight="1" x14ac:dyDescent="0.2">
      <c r="A457" s="14"/>
      <c r="B457" s="13"/>
      <c r="C457" s="13"/>
      <c r="D457" s="13"/>
      <c r="E457" s="13"/>
      <c r="F457" s="13"/>
      <c r="G457" s="13"/>
      <c r="H457" s="13" t="s">
        <v>27</v>
      </c>
      <c r="I457" s="12"/>
      <c r="J457" s="13"/>
      <c r="K457" s="13"/>
      <c r="L457" s="13"/>
      <c r="M457" s="11"/>
      <c r="N457" s="11"/>
      <c r="O457" s="11"/>
      <c r="P457" s="32" t="s">
        <v>838</v>
      </c>
      <c r="Q457" s="33" t="s">
        <v>152</v>
      </c>
      <c r="R457" s="33" t="s">
        <v>58</v>
      </c>
      <c r="S457" s="33" t="s">
        <v>58</v>
      </c>
      <c r="T457" s="33" t="s">
        <v>58</v>
      </c>
      <c r="U457" s="4"/>
      <c r="V457" s="4"/>
      <c r="W457" s="13"/>
      <c r="X457" s="13"/>
      <c r="Y457" s="263"/>
      <c r="Z457" s="263"/>
      <c r="AA457" s="31"/>
    </row>
    <row r="458" spans="1:27" ht="27.75" customHeight="1" x14ac:dyDescent="0.2">
      <c r="A458" s="14"/>
      <c r="B458" s="13"/>
      <c r="C458" s="13"/>
      <c r="D458" s="13"/>
      <c r="E458" s="13"/>
      <c r="F458" s="13"/>
      <c r="G458" s="13"/>
      <c r="H458" s="13" t="s">
        <v>27</v>
      </c>
      <c r="I458" s="12"/>
      <c r="J458" s="13"/>
      <c r="K458" s="13"/>
      <c r="L458" s="13"/>
      <c r="M458" s="11"/>
      <c r="N458" s="11"/>
      <c r="O458" s="11"/>
      <c r="P458" s="32" t="s">
        <v>839</v>
      </c>
      <c r="Q458" s="33" t="s">
        <v>57</v>
      </c>
      <c r="R458" s="33" t="s">
        <v>58</v>
      </c>
      <c r="S458" s="33" t="s">
        <v>58</v>
      </c>
      <c r="T458" s="33" t="s">
        <v>58</v>
      </c>
      <c r="U458" s="4"/>
      <c r="V458" s="4"/>
      <c r="W458" s="13"/>
      <c r="X458" s="13"/>
      <c r="Y458" s="263"/>
      <c r="Z458" s="263"/>
      <c r="AA458" s="31"/>
    </row>
    <row r="459" spans="1:27" ht="27.75" customHeight="1" x14ac:dyDescent="0.2">
      <c r="A459" s="14"/>
      <c r="B459" s="13"/>
      <c r="C459" s="13"/>
      <c r="D459" s="13"/>
      <c r="E459" s="13"/>
      <c r="F459" s="13"/>
      <c r="G459" s="13"/>
      <c r="H459" s="13" t="s">
        <v>27</v>
      </c>
      <c r="I459" s="12"/>
      <c r="J459" s="13"/>
      <c r="K459" s="13"/>
      <c r="L459" s="13"/>
      <c r="M459" s="11"/>
      <c r="N459" s="11"/>
      <c r="O459" s="11"/>
      <c r="P459" s="32" t="s">
        <v>840</v>
      </c>
      <c r="Q459" s="33" t="s">
        <v>152</v>
      </c>
      <c r="R459" s="33" t="s">
        <v>58</v>
      </c>
      <c r="S459" s="33" t="s">
        <v>58</v>
      </c>
      <c r="T459" s="33" t="s">
        <v>58</v>
      </c>
      <c r="U459" s="4"/>
      <c r="V459" s="4"/>
      <c r="W459" s="13"/>
      <c r="X459" s="13"/>
      <c r="Y459" s="263"/>
      <c r="Z459" s="263"/>
      <c r="AA459" s="31"/>
    </row>
    <row r="460" spans="1:27" ht="27.75" customHeight="1" x14ac:dyDescent="0.2">
      <c r="A460" s="14"/>
      <c r="B460" s="13"/>
      <c r="C460" s="13"/>
      <c r="D460" s="13"/>
      <c r="E460" s="13"/>
      <c r="F460" s="13"/>
      <c r="G460" s="13"/>
      <c r="H460" s="13" t="s">
        <v>27</v>
      </c>
      <c r="I460" s="12"/>
      <c r="J460" s="13"/>
      <c r="K460" s="13"/>
      <c r="L460" s="13"/>
      <c r="M460" s="11"/>
      <c r="N460" s="11"/>
      <c r="O460" s="11"/>
      <c r="P460" s="32" t="s">
        <v>209</v>
      </c>
      <c r="Q460" s="33" t="s">
        <v>35</v>
      </c>
      <c r="R460" s="33" t="s">
        <v>36</v>
      </c>
      <c r="S460" s="33" t="s">
        <v>183</v>
      </c>
      <c r="T460" s="33" t="s">
        <v>210</v>
      </c>
      <c r="U460" s="4"/>
      <c r="V460" s="4"/>
      <c r="W460" s="13"/>
      <c r="X460" s="13"/>
      <c r="Y460" s="263"/>
      <c r="Z460" s="263"/>
      <c r="AA460" s="31"/>
    </row>
    <row r="461" spans="1:27" ht="27.75" customHeight="1" x14ac:dyDescent="0.2">
      <c r="A461" s="14"/>
      <c r="B461" s="13"/>
      <c r="C461" s="13"/>
      <c r="D461" s="13"/>
      <c r="E461" s="13"/>
      <c r="F461" s="13"/>
      <c r="G461" s="13"/>
      <c r="H461" s="13" t="s">
        <v>27</v>
      </c>
      <c r="I461" s="12"/>
      <c r="J461" s="13"/>
      <c r="K461" s="13"/>
      <c r="L461" s="13"/>
      <c r="M461" s="11"/>
      <c r="N461" s="11"/>
      <c r="O461" s="11"/>
      <c r="P461" s="43" t="s">
        <v>841</v>
      </c>
      <c r="Q461" s="44" t="s">
        <v>57</v>
      </c>
      <c r="R461" s="44" t="s">
        <v>58</v>
      </c>
      <c r="S461" s="44" t="s">
        <v>58</v>
      </c>
      <c r="T461" s="44" t="s">
        <v>58</v>
      </c>
      <c r="U461" s="4"/>
      <c r="V461" s="4"/>
      <c r="W461" s="13"/>
      <c r="X461" s="13"/>
      <c r="Y461" s="263"/>
      <c r="Z461" s="263"/>
      <c r="AA461" s="31"/>
    </row>
    <row r="462" spans="1:27" ht="27.75" customHeight="1" x14ac:dyDescent="0.2">
      <c r="A462" s="244">
        <v>109</v>
      </c>
      <c r="B462" s="251" t="s">
        <v>842</v>
      </c>
      <c r="C462" s="251" t="s">
        <v>27</v>
      </c>
      <c r="D462" s="251" t="s">
        <v>843</v>
      </c>
      <c r="E462" s="251" t="s">
        <v>29</v>
      </c>
      <c r="F462" s="251" t="s">
        <v>197</v>
      </c>
      <c r="G462" s="251" t="s">
        <v>116</v>
      </c>
      <c r="H462" s="251" t="s">
        <v>27</v>
      </c>
      <c r="I462" s="252">
        <v>41449</v>
      </c>
      <c r="J462" s="251" t="s">
        <v>844</v>
      </c>
      <c r="K462" s="251" t="s">
        <v>32</v>
      </c>
      <c r="L462" s="251" t="s">
        <v>33</v>
      </c>
      <c r="M462" s="253">
        <v>2</v>
      </c>
      <c r="N462" s="253">
        <v>2</v>
      </c>
      <c r="O462" s="253">
        <v>0</v>
      </c>
      <c r="P462" s="61" t="s">
        <v>845</v>
      </c>
      <c r="Q462" s="62" t="s">
        <v>35</v>
      </c>
      <c r="R462" s="62" t="s">
        <v>36</v>
      </c>
      <c r="S462" s="62" t="s">
        <v>74</v>
      </c>
      <c r="T462" s="62" t="s">
        <v>75</v>
      </c>
      <c r="U462" s="4" t="s">
        <v>74</v>
      </c>
      <c r="V462" s="4" t="s">
        <v>75</v>
      </c>
      <c r="W462" s="251" t="s">
        <v>27</v>
      </c>
      <c r="X462" s="251" t="s">
        <v>348</v>
      </c>
      <c r="Y462" s="261" t="s">
        <v>846</v>
      </c>
      <c r="Z462" s="261"/>
      <c r="AA462" s="31"/>
    </row>
    <row r="463" spans="1:27" ht="27.75" customHeight="1" x14ac:dyDescent="0.2">
      <c r="A463" s="244"/>
      <c r="B463" s="251"/>
      <c r="C463" s="251"/>
      <c r="D463" s="251"/>
      <c r="E463" s="251"/>
      <c r="F463" s="251"/>
      <c r="G463" s="251"/>
      <c r="H463" s="251" t="s">
        <v>27</v>
      </c>
      <c r="I463" s="252"/>
      <c r="J463" s="251"/>
      <c r="K463" s="251"/>
      <c r="L463" s="251"/>
      <c r="M463" s="253"/>
      <c r="N463" s="253"/>
      <c r="O463" s="253"/>
      <c r="P463" s="36" t="s">
        <v>847</v>
      </c>
      <c r="Q463" s="37" t="s">
        <v>44</v>
      </c>
      <c r="R463" s="37" t="s">
        <v>36</v>
      </c>
      <c r="S463" s="37" t="s">
        <v>74</v>
      </c>
      <c r="T463" s="37" t="s">
        <v>75</v>
      </c>
      <c r="U463" s="4"/>
      <c r="V463" s="4"/>
      <c r="W463" s="251"/>
      <c r="X463" s="251"/>
      <c r="Y463" s="261"/>
      <c r="Z463" s="261"/>
      <c r="AA463" s="31"/>
    </row>
    <row r="464" spans="1:27" ht="27.75" customHeight="1" x14ac:dyDescent="0.2">
      <c r="A464" s="14">
        <v>110</v>
      </c>
      <c r="B464" s="13" t="s">
        <v>848</v>
      </c>
      <c r="C464" s="13" t="s">
        <v>27</v>
      </c>
      <c r="D464" s="13" t="s">
        <v>849</v>
      </c>
      <c r="E464" s="13" t="s">
        <v>29</v>
      </c>
      <c r="F464" s="13"/>
      <c r="G464" s="13" t="s">
        <v>30</v>
      </c>
      <c r="H464" s="13" t="s">
        <v>27</v>
      </c>
      <c r="I464" s="12">
        <v>41459</v>
      </c>
      <c r="J464" s="13" t="s">
        <v>850</v>
      </c>
      <c r="K464" s="13" t="s">
        <v>851</v>
      </c>
      <c r="L464" s="13" t="s">
        <v>33</v>
      </c>
      <c r="M464" s="11">
        <v>4</v>
      </c>
      <c r="N464" s="11">
        <v>3</v>
      </c>
      <c r="O464" s="11">
        <v>1</v>
      </c>
      <c r="P464" s="27" t="s">
        <v>852</v>
      </c>
      <c r="Q464" s="28" t="s">
        <v>35</v>
      </c>
      <c r="R464" s="28" t="s">
        <v>520</v>
      </c>
      <c r="S464" s="28" t="s">
        <v>521</v>
      </c>
      <c r="T464" s="28" t="s">
        <v>521</v>
      </c>
      <c r="U464" s="10" t="s">
        <v>521</v>
      </c>
      <c r="V464" s="10" t="s">
        <v>521</v>
      </c>
      <c r="W464" s="13" t="s">
        <v>27</v>
      </c>
      <c r="X464" s="13" t="s">
        <v>185</v>
      </c>
      <c r="Y464" s="266" t="s">
        <v>518</v>
      </c>
      <c r="Z464" s="266"/>
      <c r="AA464" s="31"/>
    </row>
    <row r="465" spans="1:27" ht="27.75" customHeight="1" x14ac:dyDescent="0.2">
      <c r="A465" s="14"/>
      <c r="B465" s="13"/>
      <c r="C465" s="13"/>
      <c r="D465" s="13"/>
      <c r="E465" s="13"/>
      <c r="F465" s="13"/>
      <c r="G465" s="13"/>
      <c r="H465" s="13" t="s">
        <v>27</v>
      </c>
      <c r="I465" s="12"/>
      <c r="J465" s="13"/>
      <c r="K465" s="13"/>
      <c r="L465" s="13"/>
      <c r="M465" s="11"/>
      <c r="N465" s="11"/>
      <c r="O465" s="11"/>
      <c r="P465" s="32" t="s">
        <v>708</v>
      </c>
      <c r="Q465" s="33" t="s">
        <v>35</v>
      </c>
      <c r="R465" s="33" t="s">
        <v>520</v>
      </c>
      <c r="S465" s="33" t="s">
        <v>521</v>
      </c>
      <c r="T465" s="33" t="s">
        <v>521</v>
      </c>
      <c r="U465" s="10"/>
      <c r="V465" s="10"/>
      <c r="W465" s="13"/>
      <c r="X465" s="13"/>
      <c r="Y465" s="266"/>
      <c r="Z465" s="266"/>
      <c r="AA465" s="31"/>
    </row>
    <row r="466" spans="1:27" ht="27.75" customHeight="1" x14ac:dyDescent="0.2">
      <c r="A466" s="14"/>
      <c r="B466" s="13"/>
      <c r="C466" s="13"/>
      <c r="D466" s="13"/>
      <c r="E466" s="13"/>
      <c r="F466" s="13"/>
      <c r="G466" s="13"/>
      <c r="H466" s="13" t="s">
        <v>27</v>
      </c>
      <c r="I466" s="12"/>
      <c r="J466" s="13"/>
      <c r="K466" s="13"/>
      <c r="L466" s="13"/>
      <c r="M466" s="11"/>
      <c r="N466" s="11"/>
      <c r="O466" s="11"/>
      <c r="P466" s="32" t="s">
        <v>853</v>
      </c>
      <c r="Q466" s="33" t="s">
        <v>35</v>
      </c>
      <c r="R466" s="33" t="s">
        <v>36</v>
      </c>
      <c r="S466" s="33" t="s">
        <v>183</v>
      </c>
      <c r="T466" s="33" t="s">
        <v>210</v>
      </c>
      <c r="U466" s="7" t="s">
        <v>183</v>
      </c>
      <c r="V466" s="7" t="s">
        <v>210</v>
      </c>
      <c r="W466" s="13"/>
      <c r="X466" s="13"/>
      <c r="Y466" s="267" t="s">
        <v>361</v>
      </c>
      <c r="Z466" s="267"/>
      <c r="AA466" s="31"/>
    </row>
    <row r="467" spans="1:27" ht="27.75" customHeight="1" x14ac:dyDescent="0.2">
      <c r="A467" s="14"/>
      <c r="B467" s="13"/>
      <c r="C467" s="13"/>
      <c r="D467" s="13"/>
      <c r="E467" s="13"/>
      <c r="F467" s="13"/>
      <c r="G467" s="13"/>
      <c r="H467" s="13" t="s">
        <v>27</v>
      </c>
      <c r="I467" s="12"/>
      <c r="J467" s="13"/>
      <c r="K467" s="13"/>
      <c r="L467" s="13"/>
      <c r="M467" s="11"/>
      <c r="N467" s="11"/>
      <c r="O467" s="11"/>
      <c r="P467" s="43" t="s">
        <v>854</v>
      </c>
      <c r="Q467" s="44" t="s">
        <v>57</v>
      </c>
      <c r="R467" s="44" t="s">
        <v>58</v>
      </c>
      <c r="S467" s="44" t="s">
        <v>58</v>
      </c>
      <c r="T467" s="44" t="s">
        <v>58</v>
      </c>
      <c r="U467" s="7"/>
      <c r="V467" s="7"/>
      <c r="W467" s="13"/>
      <c r="X467" s="13"/>
      <c r="Y467" s="267"/>
      <c r="Z467" s="267"/>
      <c r="AA467" s="31"/>
    </row>
    <row r="468" spans="1:27" ht="27.75" customHeight="1" x14ac:dyDescent="0.2">
      <c r="A468" s="244">
        <v>111</v>
      </c>
      <c r="B468" s="251" t="s">
        <v>855</v>
      </c>
      <c r="C468" s="251" t="s">
        <v>27</v>
      </c>
      <c r="D468" s="251" t="s">
        <v>856</v>
      </c>
      <c r="E468" s="251" t="s">
        <v>29</v>
      </c>
      <c r="F468" s="53"/>
      <c r="G468" s="251" t="s">
        <v>116</v>
      </c>
      <c r="H468" s="251" t="s">
        <v>27</v>
      </c>
      <c r="I468" s="252">
        <v>41495</v>
      </c>
      <c r="J468" s="251" t="s">
        <v>857</v>
      </c>
      <c r="K468" s="251" t="s">
        <v>858</v>
      </c>
      <c r="L468" s="251" t="s">
        <v>33</v>
      </c>
      <c r="M468" s="253">
        <v>3</v>
      </c>
      <c r="N468" s="253">
        <v>3</v>
      </c>
      <c r="O468" s="253">
        <v>0</v>
      </c>
      <c r="P468" s="61" t="s">
        <v>859</v>
      </c>
      <c r="Q468" s="62" t="s">
        <v>35</v>
      </c>
      <c r="R468" s="62" t="s">
        <v>36</v>
      </c>
      <c r="S468" s="62" t="s">
        <v>74</v>
      </c>
      <c r="T468" s="62" t="s">
        <v>228</v>
      </c>
      <c r="U468" s="4" t="s">
        <v>74</v>
      </c>
      <c r="V468" s="4" t="s">
        <v>228</v>
      </c>
      <c r="W468" s="251"/>
      <c r="X468" s="251" t="s">
        <v>140</v>
      </c>
      <c r="Y468" s="261" t="s">
        <v>860</v>
      </c>
      <c r="Z468" s="261"/>
      <c r="AA468" s="31"/>
    </row>
    <row r="469" spans="1:27" ht="27.75" customHeight="1" x14ac:dyDescent="0.2">
      <c r="A469" s="244"/>
      <c r="B469" s="251"/>
      <c r="C469" s="251"/>
      <c r="D469" s="251"/>
      <c r="E469" s="251"/>
      <c r="F469" s="53"/>
      <c r="G469" s="251"/>
      <c r="H469" s="251" t="s">
        <v>27</v>
      </c>
      <c r="I469" s="252"/>
      <c r="J469" s="251"/>
      <c r="K469" s="251"/>
      <c r="L469" s="251"/>
      <c r="M469" s="253"/>
      <c r="N469" s="253"/>
      <c r="O469" s="253"/>
      <c r="P469" s="32" t="s">
        <v>861</v>
      </c>
      <c r="Q469" s="33" t="s">
        <v>44</v>
      </c>
      <c r="R469" s="33" t="s">
        <v>36</v>
      </c>
      <c r="S469" s="33" t="s">
        <v>74</v>
      </c>
      <c r="T469" s="33" t="s">
        <v>228</v>
      </c>
      <c r="U469" s="4"/>
      <c r="V469" s="4"/>
      <c r="W469" s="251"/>
      <c r="X469" s="251"/>
      <c r="Y469" s="261"/>
      <c r="Z469" s="261"/>
      <c r="AA469" s="31"/>
    </row>
    <row r="470" spans="1:27" ht="27.75" customHeight="1" x14ac:dyDescent="0.2">
      <c r="A470" s="244"/>
      <c r="B470" s="251"/>
      <c r="C470" s="251"/>
      <c r="D470" s="251"/>
      <c r="E470" s="251"/>
      <c r="F470" s="53"/>
      <c r="G470" s="251"/>
      <c r="H470" s="251" t="s">
        <v>27</v>
      </c>
      <c r="I470" s="252"/>
      <c r="J470" s="251"/>
      <c r="K470" s="251"/>
      <c r="L470" s="251"/>
      <c r="M470" s="253"/>
      <c r="N470" s="253"/>
      <c r="O470" s="253"/>
      <c r="P470" s="36" t="s">
        <v>862</v>
      </c>
      <c r="Q470" s="37" t="s">
        <v>35</v>
      </c>
      <c r="R470" s="37" t="s">
        <v>36</v>
      </c>
      <c r="S470" s="37" t="s">
        <v>74</v>
      </c>
      <c r="T470" s="37" t="s">
        <v>228</v>
      </c>
      <c r="U470" s="4"/>
      <c r="V470" s="4"/>
      <c r="W470" s="251"/>
      <c r="X470" s="251"/>
      <c r="Y470" s="261"/>
      <c r="Z470" s="261"/>
      <c r="AA470" s="31"/>
    </row>
    <row r="471" spans="1:27" ht="27.75" customHeight="1" x14ac:dyDescent="0.2">
      <c r="A471" s="14">
        <v>112</v>
      </c>
      <c r="B471" s="13" t="s">
        <v>863</v>
      </c>
      <c r="C471" s="13" t="s">
        <v>27</v>
      </c>
      <c r="D471" s="13" t="s">
        <v>864</v>
      </c>
      <c r="E471" s="13" t="s">
        <v>29</v>
      </c>
      <c r="F471" s="13"/>
      <c r="G471" s="13" t="s">
        <v>116</v>
      </c>
      <c r="H471" s="13" t="s">
        <v>27</v>
      </c>
      <c r="I471" s="12">
        <v>41516</v>
      </c>
      <c r="J471" s="13" t="s">
        <v>865</v>
      </c>
      <c r="K471" s="13" t="s">
        <v>32</v>
      </c>
      <c r="L471" s="13" t="s">
        <v>33</v>
      </c>
      <c r="M471" s="11">
        <v>3</v>
      </c>
      <c r="N471" s="11">
        <v>2</v>
      </c>
      <c r="O471" s="11">
        <v>1</v>
      </c>
      <c r="P471" s="27" t="s">
        <v>139</v>
      </c>
      <c r="Q471" s="28" t="s">
        <v>35</v>
      </c>
      <c r="R471" s="28" t="s">
        <v>36</v>
      </c>
      <c r="S471" s="28" t="s">
        <v>84</v>
      </c>
      <c r="T471" s="28" t="s">
        <v>84</v>
      </c>
      <c r="U471" s="4" t="s">
        <v>84</v>
      </c>
      <c r="V471" s="4" t="s">
        <v>84</v>
      </c>
      <c r="W471" s="13" t="s">
        <v>27</v>
      </c>
      <c r="X471" s="13" t="s">
        <v>140</v>
      </c>
      <c r="Y471" s="263" t="s">
        <v>141</v>
      </c>
      <c r="Z471" s="263"/>
      <c r="AA471" s="31"/>
    </row>
    <row r="472" spans="1:27" ht="27.75" customHeight="1" x14ac:dyDescent="0.2">
      <c r="A472" s="14"/>
      <c r="B472" s="13"/>
      <c r="C472" s="13"/>
      <c r="D472" s="13"/>
      <c r="E472" s="13"/>
      <c r="F472" s="13"/>
      <c r="G472" s="13"/>
      <c r="H472" s="13" t="s">
        <v>27</v>
      </c>
      <c r="I472" s="12"/>
      <c r="J472" s="13"/>
      <c r="K472" s="13"/>
      <c r="L472" s="13"/>
      <c r="M472" s="11"/>
      <c r="N472" s="11"/>
      <c r="O472" s="11"/>
      <c r="P472" s="32" t="s">
        <v>866</v>
      </c>
      <c r="Q472" s="33" t="s">
        <v>44</v>
      </c>
      <c r="R472" s="33" t="s">
        <v>36</v>
      </c>
      <c r="S472" s="33" t="s">
        <v>84</v>
      </c>
      <c r="T472" s="33" t="s">
        <v>84</v>
      </c>
      <c r="U472" s="4"/>
      <c r="V472" s="4"/>
      <c r="W472" s="13"/>
      <c r="X472" s="13"/>
      <c r="Y472" s="263"/>
      <c r="Z472" s="263"/>
      <c r="AA472" s="31"/>
    </row>
    <row r="473" spans="1:27" ht="27.75" customHeight="1" x14ac:dyDescent="0.2">
      <c r="A473" s="14"/>
      <c r="B473" s="13"/>
      <c r="C473" s="13"/>
      <c r="D473" s="13"/>
      <c r="E473" s="13"/>
      <c r="F473" s="13"/>
      <c r="G473" s="13"/>
      <c r="H473" s="13" t="s">
        <v>27</v>
      </c>
      <c r="I473" s="12"/>
      <c r="J473" s="13"/>
      <c r="K473" s="13"/>
      <c r="L473" s="13"/>
      <c r="M473" s="11"/>
      <c r="N473" s="11"/>
      <c r="O473" s="11"/>
      <c r="P473" s="43" t="s">
        <v>867</v>
      </c>
      <c r="Q473" s="44" t="s">
        <v>44</v>
      </c>
      <c r="R473" s="44" t="s">
        <v>36</v>
      </c>
      <c r="S473" s="44" t="s">
        <v>84</v>
      </c>
      <c r="T473" s="44" t="s">
        <v>84</v>
      </c>
      <c r="U473" s="4"/>
      <c r="V473" s="4"/>
      <c r="W473" s="13"/>
      <c r="X473" s="13"/>
      <c r="Y473" s="263"/>
      <c r="Z473" s="263"/>
      <c r="AA473" s="31"/>
    </row>
    <row r="474" spans="1:27" ht="27.75" customHeight="1" x14ac:dyDescent="0.2">
      <c r="A474" s="244">
        <v>113</v>
      </c>
      <c r="B474" s="251" t="s">
        <v>868</v>
      </c>
      <c r="C474" s="251" t="s">
        <v>27</v>
      </c>
      <c r="D474" s="251" t="s">
        <v>869</v>
      </c>
      <c r="E474" s="251" t="s">
        <v>29</v>
      </c>
      <c r="F474" s="251" t="s">
        <v>197</v>
      </c>
      <c r="G474" s="251" t="s">
        <v>116</v>
      </c>
      <c r="H474" s="251" t="s">
        <v>27</v>
      </c>
      <c r="I474" s="252">
        <v>41519</v>
      </c>
      <c r="J474" s="251" t="s">
        <v>870</v>
      </c>
      <c r="K474" s="251" t="s">
        <v>32</v>
      </c>
      <c r="L474" s="251" t="s">
        <v>33</v>
      </c>
      <c r="M474" s="253">
        <v>2</v>
      </c>
      <c r="N474" s="253">
        <v>2</v>
      </c>
      <c r="O474" s="253">
        <v>0</v>
      </c>
      <c r="P474" s="61" t="s">
        <v>698</v>
      </c>
      <c r="Q474" s="62" t="s">
        <v>35</v>
      </c>
      <c r="R474" s="62" t="s">
        <v>36</v>
      </c>
      <c r="S474" s="62" t="s">
        <v>84</v>
      </c>
      <c r="T474" s="62" t="s">
        <v>84</v>
      </c>
      <c r="U474" s="4" t="s">
        <v>84</v>
      </c>
      <c r="V474" s="4" t="s">
        <v>84</v>
      </c>
      <c r="W474" s="251" t="s">
        <v>27</v>
      </c>
      <c r="X474" s="251" t="s">
        <v>41</v>
      </c>
      <c r="Y474" s="261" t="s">
        <v>42</v>
      </c>
      <c r="Z474" s="261"/>
      <c r="AA474" s="31"/>
    </row>
    <row r="475" spans="1:27" ht="27.75" customHeight="1" x14ac:dyDescent="0.2">
      <c r="A475" s="244"/>
      <c r="B475" s="251"/>
      <c r="C475" s="251"/>
      <c r="D475" s="251"/>
      <c r="E475" s="251"/>
      <c r="F475" s="251"/>
      <c r="G475" s="251"/>
      <c r="H475" s="251" t="s">
        <v>27</v>
      </c>
      <c r="I475" s="252"/>
      <c r="J475" s="251"/>
      <c r="K475" s="251"/>
      <c r="L475" s="251"/>
      <c r="M475" s="253"/>
      <c r="N475" s="253"/>
      <c r="O475" s="253"/>
      <c r="P475" s="36" t="s">
        <v>871</v>
      </c>
      <c r="Q475" s="37" t="s">
        <v>44</v>
      </c>
      <c r="R475" s="37" t="s">
        <v>36</v>
      </c>
      <c r="S475" s="37" t="s">
        <v>84</v>
      </c>
      <c r="T475" s="37" t="s">
        <v>84</v>
      </c>
      <c r="U475" s="4"/>
      <c r="V475" s="4"/>
      <c r="W475" s="251"/>
      <c r="X475" s="251"/>
      <c r="Y475" s="261"/>
      <c r="Z475" s="261"/>
      <c r="AA475" s="31"/>
    </row>
    <row r="476" spans="1:27" ht="27.75" customHeight="1" x14ac:dyDescent="0.2">
      <c r="A476" s="14">
        <v>114</v>
      </c>
      <c r="B476" s="13" t="s">
        <v>872</v>
      </c>
      <c r="C476" s="13" t="s">
        <v>27</v>
      </c>
      <c r="D476" s="13" t="s">
        <v>873</v>
      </c>
      <c r="E476" s="13" t="s">
        <v>29</v>
      </c>
      <c r="F476" s="13"/>
      <c r="G476" s="13" t="s">
        <v>116</v>
      </c>
      <c r="H476" s="13" t="s">
        <v>27</v>
      </c>
      <c r="I476" s="12">
        <v>41570</v>
      </c>
      <c r="J476" s="13" t="s">
        <v>874</v>
      </c>
      <c r="K476" s="13" t="s">
        <v>875</v>
      </c>
      <c r="L476" s="13" t="s">
        <v>33</v>
      </c>
      <c r="M476" s="11">
        <v>7</v>
      </c>
      <c r="N476" s="11">
        <v>4</v>
      </c>
      <c r="O476" s="11">
        <v>3</v>
      </c>
      <c r="P476" s="27" t="s">
        <v>876</v>
      </c>
      <c r="Q476" s="28" t="s">
        <v>35</v>
      </c>
      <c r="R476" s="28" t="s">
        <v>36</v>
      </c>
      <c r="S476" s="28" t="s">
        <v>37</v>
      </c>
      <c r="T476" s="28" t="s">
        <v>38</v>
      </c>
      <c r="U476" s="4" t="s">
        <v>37</v>
      </c>
      <c r="V476" s="10" t="s">
        <v>38</v>
      </c>
      <c r="W476" s="13" t="s">
        <v>27</v>
      </c>
      <c r="X476" s="13" t="s">
        <v>185</v>
      </c>
      <c r="Y476" s="263" t="s">
        <v>361</v>
      </c>
      <c r="Z476" s="263"/>
      <c r="AA476" s="31"/>
    </row>
    <row r="477" spans="1:27" ht="27.75" customHeight="1" x14ac:dyDescent="0.2">
      <c r="A477" s="14"/>
      <c r="B477" s="13"/>
      <c r="C477" s="13"/>
      <c r="D477" s="13"/>
      <c r="E477" s="13"/>
      <c r="F477" s="13"/>
      <c r="G477" s="13"/>
      <c r="H477" s="13" t="s">
        <v>27</v>
      </c>
      <c r="I477" s="12"/>
      <c r="J477" s="13"/>
      <c r="K477" s="13"/>
      <c r="L477" s="13"/>
      <c r="M477" s="11"/>
      <c r="N477" s="11"/>
      <c r="O477" s="11"/>
      <c r="P477" s="32" t="s">
        <v>877</v>
      </c>
      <c r="Q477" s="33" t="s">
        <v>35</v>
      </c>
      <c r="R477" s="33" t="s">
        <v>36</v>
      </c>
      <c r="S477" s="33" t="s">
        <v>37</v>
      </c>
      <c r="T477" s="33" t="s">
        <v>38</v>
      </c>
      <c r="U477" s="4"/>
      <c r="V477" s="10"/>
      <c r="W477" s="13"/>
      <c r="X477" s="13"/>
      <c r="Y477" s="263"/>
      <c r="Z477" s="263"/>
      <c r="AA477" s="31"/>
    </row>
    <row r="478" spans="1:27" ht="27.75" customHeight="1" x14ac:dyDescent="0.2">
      <c r="A478" s="14"/>
      <c r="B478" s="13"/>
      <c r="C478" s="13"/>
      <c r="D478" s="13"/>
      <c r="E478" s="13"/>
      <c r="F478" s="13"/>
      <c r="G478" s="13"/>
      <c r="H478" s="13" t="s">
        <v>27</v>
      </c>
      <c r="I478" s="12"/>
      <c r="J478" s="13"/>
      <c r="K478" s="13"/>
      <c r="L478" s="13"/>
      <c r="M478" s="11"/>
      <c r="N478" s="11"/>
      <c r="O478" s="11"/>
      <c r="P478" s="32" t="s">
        <v>878</v>
      </c>
      <c r="Q478" s="33" t="s">
        <v>57</v>
      </c>
      <c r="R478" s="33" t="s">
        <v>58</v>
      </c>
      <c r="S478" s="33" t="s">
        <v>58</v>
      </c>
      <c r="T478" s="33" t="s">
        <v>58</v>
      </c>
      <c r="U478" s="4"/>
      <c r="V478" s="10"/>
      <c r="W478" s="13"/>
      <c r="X478" s="13"/>
      <c r="Y478" s="263"/>
      <c r="Z478" s="263"/>
      <c r="AA478" s="31"/>
    </row>
    <row r="479" spans="1:27" ht="27.75" customHeight="1" x14ac:dyDescent="0.2">
      <c r="A479" s="14"/>
      <c r="B479" s="13"/>
      <c r="C479" s="13"/>
      <c r="D479" s="13"/>
      <c r="E479" s="13"/>
      <c r="F479" s="13"/>
      <c r="G479" s="13"/>
      <c r="H479" s="13" t="s">
        <v>27</v>
      </c>
      <c r="I479" s="12"/>
      <c r="J479" s="13"/>
      <c r="K479" s="13"/>
      <c r="L479" s="13"/>
      <c r="M479" s="11"/>
      <c r="N479" s="11"/>
      <c r="O479" s="11"/>
      <c r="P479" s="32" t="s">
        <v>879</v>
      </c>
      <c r="Q479" s="33" t="s">
        <v>44</v>
      </c>
      <c r="R479" s="33" t="s">
        <v>36</v>
      </c>
      <c r="S479" s="33" t="s">
        <v>37</v>
      </c>
      <c r="T479" s="33" t="s">
        <v>37</v>
      </c>
      <c r="U479" s="4"/>
      <c r="V479" s="10"/>
      <c r="W479" s="13"/>
      <c r="X479" s="13"/>
      <c r="Y479" s="263"/>
      <c r="Z479" s="263"/>
      <c r="AA479" s="31"/>
    </row>
    <row r="480" spans="1:27" ht="27.75" customHeight="1" x14ac:dyDescent="0.2">
      <c r="A480" s="14"/>
      <c r="B480" s="13"/>
      <c r="C480" s="13"/>
      <c r="D480" s="13"/>
      <c r="E480" s="13"/>
      <c r="F480" s="13"/>
      <c r="G480" s="13"/>
      <c r="H480" s="13" t="s">
        <v>27</v>
      </c>
      <c r="I480" s="12"/>
      <c r="J480" s="13"/>
      <c r="K480" s="13"/>
      <c r="L480" s="13"/>
      <c r="M480" s="11"/>
      <c r="N480" s="11"/>
      <c r="O480" s="11"/>
      <c r="P480" s="32" t="s">
        <v>880</v>
      </c>
      <c r="Q480" s="33" t="s">
        <v>57</v>
      </c>
      <c r="R480" s="33" t="s">
        <v>58</v>
      </c>
      <c r="S480" s="33" t="s">
        <v>58</v>
      </c>
      <c r="T480" s="33" t="s">
        <v>58</v>
      </c>
      <c r="U480" s="4"/>
      <c r="V480" s="7" t="s">
        <v>37</v>
      </c>
      <c r="W480" s="13"/>
      <c r="X480" s="13"/>
      <c r="Y480" s="263"/>
      <c r="Z480" s="263"/>
      <c r="AA480" s="31"/>
    </row>
    <row r="481" spans="1:27" ht="27.75" customHeight="1" x14ac:dyDescent="0.2">
      <c r="A481" s="14"/>
      <c r="B481" s="13"/>
      <c r="C481" s="13"/>
      <c r="D481" s="13"/>
      <c r="E481" s="13"/>
      <c r="F481" s="13"/>
      <c r="G481" s="13"/>
      <c r="H481" s="13" t="s">
        <v>27</v>
      </c>
      <c r="I481" s="12"/>
      <c r="J481" s="13"/>
      <c r="K481" s="13"/>
      <c r="L481" s="13"/>
      <c r="M481" s="11"/>
      <c r="N481" s="11"/>
      <c r="O481" s="11"/>
      <c r="P481" s="32" t="s">
        <v>881</v>
      </c>
      <c r="Q481" s="33" t="s">
        <v>35</v>
      </c>
      <c r="R481" s="33" t="s">
        <v>36</v>
      </c>
      <c r="S481" s="33" t="s">
        <v>37</v>
      </c>
      <c r="T481" s="33" t="s">
        <v>37</v>
      </c>
      <c r="U481" s="4"/>
      <c r="V481" s="7"/>
      <c r="W481" s="13"/>
      <c r="X481" s="13"/>
      <c r="Y481" s="263"/>
      <c r="Z481" s="263"/>
      <c r="AA481" s="31"/>
    </row>
    <row r="482" spans="1:27" ht="27.75" customHeight="1" x14ac:dyDescent="0.2">
      <c r="A482" s="14"/>
      <c r="B482" s="13"/>
      <c r="C482" s="13"/>
      <c r="D482" s="13"/>
      <c r="E482" s="13"/>
      <c r="F482" s="13"/>
      <c r="G482" s="13"/>
      <c r="H482" s="13" t="s">
        <v>27</v>
      </c>
      <c r="I482" s="12"/>
      <c r="J482" s="13"/>
      <c r="K482" s="13"/>
      <c r="L482" s="13"/>
      <c r="M482" s="11"/>
      <c r="N482" s="11"/>
      <c r="O482" s="11"/>
      <c r="P482" s="43" t="s">
        <v>305</v>
      </c>
      <c r="Q482" s="44" t="s">
        <v>57</v>
      </c>
      <c r="R482" s="44" t="s">
        <v>58</v>
      </c>
      <c r="S482" s="44" t="s">
        <v>58</v>
      </c>
      <c r="T482" s="44" t="s">
        <v>58</v>
      </c>
      <c r="U482" s="4"/>
      <c r="V482" s="7"/>
      <c r="W482" s="13"/>
      <c r="X482" s="13"/>
      <c r="Y482" s="263"/>
      <c r="Z482" s="263"/>
      <c r="AA482" s="31"/>
    </row>
    <row r="483" spans="1:27" ht="27.75" customHeight="1" x14ac:dyDescent="0.2">
      <c r="A483" s="244">
        <v>115</v>
      </c>
      <c r="B483" s="251" t="s">
        <v>882</v>
      </c>
      <c r="C483" s="251" t="s">
        <v>27</v>
      </c>
      <c r="D483" s="251" t="s">
        <v>883</v>
      </c>
      <c r="E483" s="251" t="s">
        <v>29</v>
      </c>
      <c r="F483" s="53"/>
      <c r="G483" s="251" t="s">
        <v>30</v>
      </c>
      <c r="H483" s="251" t="s">
        <v>27</v>
      </c>
      <c r="I483" s="252">
        <v>41584</v>
      </c>
      <c r="J483" s="251" t="s">
        <v>884</v>
      </c>
      <c r="K483" s="251" t="s">
        <v>32</v>
      </c>
      <c r="L483" s="251" t="s">
        <v>33</v>
      </c>
      <c r="M483" s="253">
        <v>6</v>
      </c>
      <c r="N483" s="253">
        <v>2</v>
      </c>
      <c r="O483" s="253">
        <v>4</v>
      </c>
      <c r="P483" s="61" t="s">
        <v>708</v>
      </c>
      <c r="Q483" s="62" t="s">
        <v>35</v>
      </c>
      <c r="R483" s="62" t="s">
        <v>520</v>
      </c>
      <c r="S483" s="62" t="s">
        <v>521</v>
      </c>
      <c r="T483" s="62" t="s">
        <v>521</v>
      </c>
      <c r="U483" s="10" t="s">
        <v>521</v>
      </c>
      <c r="V483" s="10" t="s">
        <v>521</v>
      </c>
      <c r="W483" s="251" t="s">
        <v>27</v>
      </c>
      <c r="X483" s="251" t="s">
        <v>185</v>
      </c>
      <c r="Y483" s="261" t="s">
        <v>194</v>
      </c>
      <c r="Z483" s="261"/>
      <c r="AA483" s="1" t="s">
        <v>885</v>
      </c>
    </row>
    <row r="484" spans="1:27" ht="27.75" customHeight="1" x14ac:dyDescent="0.2">
      <c r="A484" s="244"/>
      <c r="B484" s="251"/>
      <c r="C484" s="251"/>
      <c r="D484" s="251"/>
      <c r="E484" s="251"/>
      <c r="F484" s="53"/>
      <c r="G484" s="251"/>
      <c r="H484" s="251" t="s">
        <v>27</v>
      </c>
      <c r="I484" s="252"/>
      <c r="J484" s="251"/>
      <c r="K484" s="251"/>
      <c r="L484" s="251"/>
      <c r="M484" s="253"/>
      <c r="N484" s="253"/>
      <c r="O484" s="253"/>
      <c r="P484" s="32" t="s">
        <v>886</v>
      </c>
      <c r="Q484" s="33" t="s">
        <v>44</v>
      </c>
      <c r="R484" s="33" t="s">
        <v>520</v>
      </c>
      <c r="S484" s="33" t="s">
        <v>521</v>
      </c>
      <c r="T484" s="33" t="s">
        <v>521</v>
      </c>
      <c r="U484" s="10"/>
      <c r="V484" s="10"/>
      <c r="W484" s="251"/>
      <c r="X484" s="251"/>
      <c r="Y484" s="261"/>
      <c r="Z484" s="261"/>
      <c r="AA484" s="1"/>
    </row>
    <row r="485" spans="1:27" ht="27.75" customHeight="1" x14ac:dyDescent="0.2">
      <c r="A485" s="244"/>
      <c r="B485" s="251"/>
      <c r="C485" s="251"/>
      <c r="D485" s="251"/>
      <c r="E485" s="251"/>
      <c r="F485" s="53"/>
      <c r="G485" s="251"/>
      <c r="H485" s="251" t="s">
        <v>27</v>
      </c>
      <c r="I485" s="252"/>
      <c r="J485" s="251"/>
      <c r="K485" s="251"/>
      <c r="L485" s="251"/>
      <c r="M485" s="253"/>
      <c r="N485" s="253"/>
      <c r="O485" s="253"/>
      <c r="P485" s="32" t="s">
        <v>887</v>
      </c>
      <c r="Q485" s="33" t="s">
        <v>35</v>
      </c>
      <c r="R485" s="33" t="s">
        <v>36</v>
      </c>
      <c r="S485" s="33" t="s">
        <v>37</v>
      </c>
      <c r="T485" s="33" t="s">
        <v>160</v>
      </c>
      <c r="U485" s="10"/>
      <c r="V485" s="10"/>
      <c r="W485" s="251"/>
      <c r="X485" s="251"/>
      <c r="Y485" s="261"/>
      <c r="Z485" s="261"/>
      <c r="AA485" s="1"/>
    </row>
    <row r="486" spans="1:27" ht="27.75" customHeight="1" x14ac:dyDescent="0.2">
      <c r="A486" s="244"/>
      <c r="B486" s="251"/>
      <c r="C486" s="251"/>
      <c r="D486" s="251"/>
      <c r="E486" s="251"/>
      <c r="F486" s="53"/>
      <c r="G486" s="251"/>
      <c r="H486" s="251" t="s">
        <v>27</v>
      </c>
      <c r="I486" s="252"/>
      <c r="J486" s="251"/>
      <c r="K486" s="251"/>
      <c r="L486" s="251"/>
      <c r="M486" s="253"/>
      <c r="N486" s="253"/>
      <c r="O486" s="253"/>
      <c r="P486" s="32" t="s">
        <v>709</v>
      </c>
      <c r="Q486" s="33" t="s">
        <v>44</v>
      </c>
      <c r="R486" s="33" t="s">
        <v>520</v>
      </c>
      <c r="S486" s="33" t="s">
        <v>521</v>
      </c>
      <c r="T486" s="33" t="s">
        <v>521</v>
      </c>
      <c r="U486" s="7" t="s">
        <v>37</v>
      </c>
      <c r="V486" s="7" t="s">
        <v>160</v>
      </c>
      <c r="W486" s="251"/>
      <c r="X486" s="251"/>
      <c r="Y486" s="261"/>
      <c r="Z486" s="261"/>
      <c r="AA486" s="1"/>
    </row>
    <row r="487" spans="1:27" ht="27.75" customHeight="1" x14ac:dyDescent="0.2">
      <c r="A487" s="244"/>
      <c r="B487" s="251"/>
      <c r="C487" s="251"/>
      <c r="D487" s="251"/>
      <c r="E487" s="251"/>
      <c r="F487" s="53"/>
      <c r="G487" s="251"/>
      <c r="H487" s="251" t="s">
        <v>27</v>
      </c>
      <c r="I487" s="252"/>
      <c r="J487" s="251"/>
      <c r="K487" s="251"/>
      <c r="L487" s="251"/>
      <c r="M487" s="253"/>
      <c r="N487" s="253"/>
      <c r="O487" s="253"/>
      <c r="P487" s="32" t="s">
        <v>852</v>
      </c>
      <c r="Q487" s="33" t="s">
        <v>35</v>
      </c>
      <c r="R487" s="33" t="s">
        <v>520</v>
      </c>
      <c r="S487" s="33" t="s">
        <v>521</v>
      </c>
      <c r="T487" s="33" t="s">
        <v>521</v>
      </c>
      <c r="U487" s="7"/>
      <c r="V487" s="7"/>
      <c r="W487" s="251"/>
      <c r="X487" s="251"/>
      <c r="Y487" s="261"/>
      <c r="Z487" s="261"/>
      <c r="AA487" s="1"/>
    </row>
    <row r="488" spans="1:27" ht="27.75" customHeight="1" x14ac:dyDescent="0.2">
      <c r="A488" s="244"/>
      <c r="B488" s="251"/>
      <c r="C488" s="251"/>
      <c r="D488" s="251"/>
      <c r="E488" s="251"/>
      <c r="F488" s="53"/>
      <c r="G488" s="251"/>
      <c r="H488" s="251" t="s">
        <v>27</v>
      </c>
      <c r="I488" s="252"/>
      <c r="J488" s="251"/>
      <c r="K488" s="251"/>
      <c r="L488" s="251"/>
      <c r="M488" s="253"/>
      <c r="N488" s="253"/>
      <c r="O488" s="253"/>
      <c r="P488" s="36" t="s">
        <v>163</v>
      </c>
      <c r="Q488" s="37" t="s">
        <v>35</v>
      </c>
      <c r="R488" s="37" t="s">
        <v>36</v>
      </c>
      <c r="S488" s="37" t="s">
        <v>37</v>
      </c>
      <c r="T488" s="37" t="s">
        <v>160</v>
      </c>
      <c r="U488" s="7"/>
      <c r="V488" s="7"/>
      <c r="W488" s="251"/>
      <c r="X488" s="251"/>
      <c r="Y488" s="261"/>
      <c r="Z488" s="261"/>
      <c r="AA488" s="1"/>
    </row>
    <row r="489" spans="1:27" ht="27.75" customHeight="1" x14ac:dyDescent="0.2">
      <c r="A489" s="14">
        <v>116</v>
      </c>
      <c r="B489" s="13" t="s">
        <v>888</v>
      </c>
      <c r="C489" s="13" t="s">
        <v>27</v>
      </c>
      <c r="D489" s="13" t="s">
        <v>889</v>
      </c>
      <c r="E489" s="13" t="s">
        <v>29</v>
      </c>
      <c r="F489" s="13" t="s">
        <v>166</v>
      </c>
      <c r="G489" s="13" t="s">
        <v>30</v>
      </c>
      <c r="H489" s="13" t="s">
        <v>27</v>
      </c>
      <c r="I489" s="12">
        <v>41610</v>
      </c>
      <c r="J489" s="13" t="s">
        <v>890</v>
      </c>
      <c r="K489" s="13" t="s">
        <v>891</v>
      </c>
      <c r="L489" s="13" t="s">
        <v>33</v>
      </c>
      <c r="M489" s="11">
        <v>6</v>
      </c>
      <c r="N489" s="11">
        <v>2</v>
      </c>
      <c r="O489" s="11">
        <v>4</v>
      </c>
      <c r="P489" s="27" t="s">
        <v>892</v>
      </c>
      <c r="Q489" s="28" t="s">
        <v>35</v>
      </c>
      <c r="R489" s="28" t="s">
        <v>36</v>
      </c>
      <c r="S489" s="28" t="s">
        <v>37</v>
      </c>
      <c r="T489" s="28" t="s">
        <v>38</v>
      </c>
      <c r="U489" s="4" t="s">
        <v>37</v>
      </c>
      <c r="V489" s="10" t="s">
        <v>38</v>
      </c>
      <c r="W489" s="13" t="s">
        <v>27</v>
      </c>
      <c r="X489" s="13" t="s">
        <v>185</v>
      </c>
      <c r="Y489" s="263" t="s">
        <v>278</v>
      </c>
      <c r="Z489" s="263"/>
      <c r="AA489" s="31"/>
    </row>
    <row r="490" spans="1:27" ht="27.75" customHeight="1" x14ac:dyDescent="0.2">
      <c r="A490" s="14"/>
      <c r="B490" s="13"/>
      <c r="C490" s="13"/>
      <c r="D490" s="13"/>
      <c r="E490" s="13"/>
      <c r="F490" s="13"/>
      <c r="G490" s="13"/>
      <c r="H490" s="13" t="s">
        <v>27</v>
      </c>
      <c r="I490" s="12"/>
      <c r="J490" s="13"/>
      <c r="K490" s="13"/>
      <c r="L490" s="13"/>
      <c r="M490" s="11"/>
      <c r="N490" s="11"/>
      <c r="O490" s="11"/>
      <c r="P490" s="32" t="s">
        <v>893</v>
      </c>
      <c r="Q490" s="33" t="s">
        <v>44</v>
      </c>
      <c r="R490" s="33" t="s">
        <v>36</v>
      </c>
      <c r="S490" s="33" t="s">
        <v>37</v>
      </c>
      <c r="T490" s="33" t="s">
        <v>38</v>
      </c>
      <c r="U490" s="4"/>
      <c r="V490" s="10"/>
      <c r="W490" s="13"/>
      <c r="X490" s="13"/>
      <c r="Y490" s="263"/>
      <c r="Z490" s="263"/>
      <c r="AA490" s="31"/>
    </row>
    <row r="491" spans="1:27" ht="27.75" customHeight="1" x14ac:dyDescent="0.2">
      <c r="A491" s="14"/>
      <c r="B491" s="13"/>
      <c r="C491" s="13"/>
      <c r="D491" s="13"/>
      <c r="E491" s="13"/>
      <c r="F491" s="13"/>
      <c r="G491" s="13"/>
      <c r="H491" s="13" t="s">
        <v>27</v>
      </c>
      <c r="I491" s="12"/>
      <c r="J491" s="13"/>
      <c r="K491" s="13"/>
      <c r="L491" s="13"/>
      <c r="M491" s="11"/>
      <c r="N491" s="11"/>
      <c r="O491" s="11"/>
      <c r="P491" s="32" t="s">
        <v>894</v>
      </c>
      <c r="Q491" s="33" t="s">
        <v>57</v>
      </c>
      <c r="R491" s="33" t="s">
        <v>58</v>
      </c>
      <c r="S491" s="33" t="s">
        <v>58</v>
      </c>
      <c r="T491" s="33" t="s">
        <v>58</v>
      </c>
      <c r="U491" s="4"/>
      <c r="V491" s="10"/>
      <c r="W491" s="13"/>
      <c r="X491" s="13"/>
      <c r="Y491" s="263"/>
      <c r="Z491" s="263"/>
      <c r="AA491" s="31"/>
    </row>
    <row r="492" spans="1:27" ht="27.75" customHeight="1" x14ac:dyDescent="0.2">
      <c r="A492" s="14"/>
      <c r="B492" s="13"/>
      <c r="C492" s="13"/>
      <c r="D492" s="13"/>
      <c r="E492" s="13"/>
      <c r="F492" s="13"/>
      <c r="G492" s="13"/>
      <c r="H492" s="13" t="s">
        <v>27</v>
      </c>
      <c r="I492" s="12"/>
      <c r="J492" s="13"/>
      <c r="K492" s="13"/>
      <c r="L492" s="13"/>
      <c r="M492" s="11"/>
      <c r="N492" s="11"/>
      <c r="O492" s="11"/>
      <c r="P492" s="32" t="s">
        <v>895</v>
      </c>
      <c r="Q492" s="33" t="s">
        <v>152</v>
      </c>
      <c r="R492" s="33" t="s">
        <v>58</v>
      </c>
      <c r="S492" s="33" t="s">
        <v>58</v>
      </c>
      <c r="T492" s="33" t="s">
        <v>58</v>
      </c>
      <c r="U492" s="4"/>
      <c r="V492" s="7" t="s">
        <v>37</v>
      </c>
      <c r="W492" s="13"/>
      <c r="X492" s="13"/>
      <c r="Y492" s="263"/>
      <c r="Z492" s="263"/>
      <c r="AA492" s="31"/>
    </row>
    <row r="493" spans="1:27" ht="27.75" customHeight="1" x14ac:dyDescent="0.2">
      <c r="A493" s="14"/>
      <c r="B493" s="13"/>
      <c r="C493" s="13"/>
      <c r="D493" s="13"/>
      <c r="E493" s="13"/>
      <c r="F493" s="13"/>
      <c r="G493" s="13"/>
      <c r="H493" s="13" t="s">
        <v>27</v>
      </c>
      <c r="I493" s="12"/>
      <c r="J493" s="13"/>
      <c r="K493" s="13"/>
      <c r="L493" s="13"/>
      <c r="M493" s="11"/>
      <c r="N493" s="11"/>
      <c r="O493" s="11"/>
      <c r="P493" s="32" t="s">
        <v>896</v>
      </c>
      <c r="Q493" s="33" t="s">
        <v>152</v>
      </c>
      <c r="R493" s="33" t="s">
        <v>58</v>
      </c>
      <c r="S493" s="33" t="s">
        <v>58</v>
      </c>
      <c r="T493" s="33" t="s">
        <v>58</v>
      </c>
      <c r="U493" s="4"/>
      <c r="V493" s="7"/>
      <c r="W493" s="13"/>
      <c r="X493" s="13"/>
      <c r="Y493" s="263"/>
      <c r="Z493" s="263"/>
      <c r="AA493" s="31"/>
    </row>
    <row r="494" spans="1:27" ht="27.75" customHeight="1" x14ac:dyDescent="0.2">
      <c r="A494" s="14"/>
      <c r="B494" s="13"/>
      <c r="C494" s="13"/>
      <c r="D494" s="13"/>
      <c r="E494" s="13"/>
      <c r="F494" s="13"/>
      <c r="G494" s="13"/>
      <c r="H494" s="13" t="s">
        <v>27</v>
      </c>
      <c r="I494" s="12"/>
      <c r="J494" s="13"/>
      <c r="K494" s="13"/>
      <c r="L494" s="13"/>
      <c r="M494" s="11"/>
      <c r="N494" s="11"/>
      <c r="O494" s="11"/>
      <c r="P494" s="43" t="s">
        <v>897</v>
      </c>
      <c r="Q494" s="44" t="s">
        <v>44</v>
      </c>
      <c r="R494" s="44" t="s">
        <v>36</v>
      </c>
      <c r="S494" s="44" t="s">
        <v>37</v>
      </c>
      <c r="T494" s="44" t="s">
        <v>37</v>
      </c>
      <c r="U494" s="4"/>
      <c r="V494" s="7"/>
      <c r="W494" s="13"/>
      <c r="X494" s="13"/>
      <c r="Y494" s="263"/>
      <c r="Z494" s="263"/>
      <c r="AA494" s="31"/>
    </row>
    <row r="495" spans="1:27" ht="27.75" customHeight="1" x14ac:dyDescent="0.2">
      <c r="A495" s="244">
        <v>117</v>
      </c>
      <c r="B495" s="251" t="s">
        <v>898</v>
      </c>
      <c r="C495" s="251" t="s">
        <v>27</v>
      </c>
      <c r="D495" s="251" t="s">
        <v>899</v>
      </c>
      <c r="E495" s="251" t="s">
        <v>29</v>
      </c>
      <c r="F495" s="251" t="s">
        <v>273</v>
      </c>
      <c r="G495" s="251" t="s">
        <v>116</v>
      </c>
      <c r="H495" s="251" t="s">
        <v>27</v>
      </c>
      <c r="I495" s="252">
        <v>41626</v>
      </c>
      <c r="J495" s="251" t="s">
        <v>900</v>
      </c>
      <c r="K495" s="251" t="s">
        <v>100</v>
      </c>
      <c r="L495" s="251" t="s">
        <v>101</v>
      </c>
      <c r="M495" s="253">
        <v>6</v>
      </c>
      <c r="N495" s="253">
        <v>2</v>
      </c>
      <c r="O495" s="253">
        <v>4</v>
      </c>
      <c r="P495" s="61" t="s">
        <v>806</v>
      </c>
      <c r="Q495" s="62" t="s">
        <v>35</v>
      </c>
      <c r="R495" s="62" t="s">
        <v>36</v>
      </c>
      <c r="S495" s="62" t="s">
        <v>37</v>
      </c>
      <c r="T495" s="62" t="s">
        <v>37</v>
      </c>
      <c r="U495" s="13" t="s">
        <v>37</v>
      </c>
      <c r="V495" s="13" t="s">
        <v>37</v>
      </c>
      <c r="W495" s="251" t="s">
        <v>901</v>
      </c>
      <c r="X495" s="251" t="s">
        <v>76</v>
      </c>
      <c r="Y495" s="261" t="s">
        <v>322</v>
      </c>
      <c r="Z495" s="261"/>
      <c r="AA495" s="31"/>
    </row>
    <row r="496" spans="1:27" ht="27.75" customHeight="1" x14ac:dyDescent="0.2">
      <c r="A496" s="244"/>
      <c r="B496" s="251"/>
      <c r="C496" s="251"/>
      <c r="D496" s="251"/>
      <c r="E496" s="251"/>
      <c r="F496" s="251"/>
      <c r="G496" s="251"/>
      <c r="H496" s="251" t="s">
        <v>27</v>
      </c>
      <c r="I496" s="252"/>
      <c r="J496" s="251"/>
      <c r="K496" s="251"/>
      <c r="L496" s="251"/>
      <c r="M496" s="253"/>
      <c r="N496" s="253"/>
      <c r="O496" s="253"/>
      <c r="P496" s="32" t="s">
        <v>809</v>
      </c>
      <c r="Q496" s="33" t="s">
        <v>57</v>
      </c>
      <c r="R496" s="33" t="s">
        <v>58</v>
      </c>
      <c r="S496" s="33" t="s">
        <v>58</v>
      </c>
      <c r="T496" s="33" t="s">
        <v>58</v>
      </c>
      <c r="U496" s="13"/>
      <c r="V496" s="13"/>
      <c r="W496" s="13"/>
      <c r="X496" s="251"/>
      <c r="Y496" s="261"/>
      <c r="Z496" s="261"/>
      <c r="AA496" s="31"/>
    </row>
    <row r="497" spans="1:27" ht="27.75" customHeight="1" x14ac:dyDescent="0.2">
      <c r="A497" s="244"/>
      <c r="B497" s="251"/>
      <c r="C497" s="251"/>
      <c r="D497" s="251"/>
      <c r="E497" s="251"/>
      <c r="F497" s="251"/>
      <c r="G497" s="251"/>
      <c r="H497" s="251" t="s">
        <v>27</v>
      </c>
      <c r="I497" s="252"/>
      <c r="J497" s="251"/>
      <c r="K497" s="251"/>
      <c r="L497" s="251"/>
      <c r="M497" s="253"/>
      <c r="N497" s="253"/>
      <c r="O497" s="253"/>
      <c r="P497" s="32" t="s">
        <v>810</v>
      </c>
      <c r="Q497" s="33" t="s">
        <v>44</v>
      </c>
      <c r="R497" s="33" t="s">
        <v>36</v>
      </c>
      <c r="S497" s="33" t="s">
        <v>37</v>
      </c>
      <c r="T497" s="33" t="s">
        <v>37</v>
      </c>
      <c r="U497" s="13"/>
      <c r="V497" s="13"/>
      <c r="W497" s="13"/>
      <c r="X497" s="251"/>
      <c r="Y497" s="261"/>
      <c r="Z497" s="261"/>
      <c r="AA497" s="31"/>
    </row>
    <row r="498" spans="1:27" ht="27.75" customHeight="1" x14ac:dyDescent="0.2">
      <c r="A498" s="244"/>
      <c r="B498" s="251"/>
      <c r="C498" s="251"/>
      <c r="D498" s="251"/>
      <c r="E498" s="251"/>
      <c r="F498" s="251"/>
      <c r="G498" s="251"/>
      <c r="H498" s="251" t="s">
        <v>27</v>
      </c>
      <c r="I498" s="252"/>
      <c r="J498" s="251"/>
      <c r="K498" s="251"/>
      <c r="L498" s="251"/>
      <c r="M498" s="253"/>
      <c r="N498" s="253"/>
      <c r="O498" s="253"/>
      <c r="P498" s="32" t="s">
        <v>902</v>
      </c>
      <c r="Q498" s="33" t="s">
        <v>44</v>
      </c>
      <c r="R498" s="33" t="s">
        <v>36</v>
      </c>
      <c r="S498" s="33" t="s">
        <v>37</v>
      </c>
      <c r="T498" s="33" t="s">
        <v>37</v>
      </c>
      <c r="U498" s="13"/>
      <c r="V498" s="13"/>
      <c r="W498" s="13"/>
      <c r="X498" s="251"/>
      <c r="Y498" s="261"/>
      <c r="Z498" s="261"/>
      <c r="AA498" s="31"/>
    </row>
    <row r="499" spans="1:27" ht="27.75" customHeight="1" x14ac:dyDescent="0.2">
      <c r="A499" s="244"/>
      <c r="B499" s="251"/>
      <c r="C499" s="251"/>
      <c r="D499" s="251"/>
      <c r="E499" s="251"/>
      <c r="F499" s="251"/>
      <c r="G499" s="251"/>
      <c r="H499" s="251" t="s">
        <v>27</v>
      </c>
      <c r="I499" s="252"/>
      <c r="J499" s="251"/>
      <c r="K499" s="251"/>
      <c r="L499" s="251"/>
      <c r="M499" s="253"/>
      <c r="N499" s="253"/>
      <c r="O499" s="253"/>
      <c r="P499" s="32" t="s">
        <v>903</v>
      </c>
      <c r="Q499" s="33" t="s">
        <v>57</v>
      </c>
      <c r="R499" s="33" t="s">
        <v>58</v>
      </c>
      <c r="S499" s="33" t="s">
        <v>58</v>
      </c>
      <c r="T499" s="33" t="s">
        <v>58</v>
      </c>
      <c r="U499" s="13"/>
      <c r="V499" s="13"/>
      <c r="W499" s="13"/>
      <c r="X499" s="251"/>
      <c r="Y499" s="261"/>
      <c r="Z499" s="261"/>
      <c r="AA499" s="31"/>
    </row>
    <row r="500" spans="1:27" ht="27.75" customHeight="1" x14ac:dyDescent="0.2">
      <c r="A500" s="244"/>
      <c r="B500" s="251"/>
      <c r="C500" s="251"/>
      <c r="D500" s="251"/>
      <c r="E500" s="251"/>
      <c r="F500" s="251"/>
      <c r="G500" s="251"/>
      <c r="H500" s="251" t="s">
        <v>27</v>
      </c>
      <c r="I500" s="252"/>
      <c r="J500" s="251"/>
      <c r="K500" s="251"/>
      <c r="L500" s="251"/>
      <c r="M500" s="253"/>
      <c r="N500" s="253"/>
      <c r="O500" s="253"/>
      <c r="P500" s="36" t="s">
        <v>811</v>
      </c>
      <c r="Q500" s="37" t="s">
        <v>57</v>
      </c>
      <c r="R500" s="37" t="s">
        <v>58</v>
      </c>
      <c r="S500" s="37" t="s">
        <v>58</v>
      </c>
      <c r="T500" s="37" t="s">
        <v>58</v>
      </c>
      <c r="U500" s="13"/>
      <c r="V500" s="13"/>
      <c r="W500" s="251"/>
      <c r="X500" s="251"/>
      <c r="Y500" s="261"/>
      <c r="Z500" s="261"/>
      <c r="AA500" s="31"/>
    </row>
    <row r="501" spans="1:27" ht="27.75" customHeight="1" x14ac:dyDescent="0.2">
      <c r="A501" s="14">
        <v>118</v>
      </c>
      <c r="B501" s="13" t="s">
        <v>904</v>
      </c>
      <c r="C501" s="13" t="s">
        <v>27</v>
      </c>
      <c r="D501" s="13" t="s">
        <v>905</v>
      </c>
      <c r="E501" s="13" t="s">
        <v>29</v>
      </c>
      <c r="F501" s="13"/>
      <c r="G501" s="13" t="s">
        <v>116</v>
      </c>
      <c r="H501" s="13" t="s">
        <v>27</v>
      </c>
      <c r="I501" s="12">
        <v>41628</v>
      </c>
      <c r="J501" s="5" t="s">
        <v>906</v>
      </c>
      <c r="K501" s="13" t="s">
        <v>907</v>
      </c>
      <c r="L501" s="13" t="s">
        <v>33</v>
      </c>
      <c r="M501" s="11">
        <v>5</v>
      </c>
      <c r="N501" s="11">
        <v>1</v>
      </c>
      <c r="O501" s="11">
        <v>4</v>
      </c>
      <c r="P501" s="27" t="s">
        <v>47</v>
      </c>
      <c r="Q501" s="28" t="s">
        <v>35</v>
      </c>
      <c r="R501" s="28" t="s">
        <v>36</v>
      </c>
      <c r="S501" s="28" t="s">
        <v>48</v>
      </c>
      <c r="T501" s="28" t="s">
        <v>48</v>
      </c>
      <c r="U501" s="10" t="s">
        <v>48</v>
      </c>
      <c r="V501" s="10" t="s">
        <v>48</v>
      </c>
      <c r="W501" s="13" t="s">
        <v>27</v>
      </c>
      <c r="X501" s="13" t="s">
        <v>185</v>
      </c>
      <c r="Y501" s="263" t="s">
        <v>194</v>
      </c>
      <c r="Z501" s="263"/>
      <c r="AA501" s="31"/>
    </row>
    <row r="502" spans="1:27" ht="27.75" customHeight="1" x14ac:dyDescent="0.2">
      <c r="A502" s="14"/>
      <c r="B502" s="13"/>
      <c r="C502" s="13"/>
      <c r="D502" s="13"/>
      <c r="E502" s="13"/>
      <c r="F502" s="13"/>
      <c r="G502" s="13"/>
      <c r="H502" s="13" t="s">
        <v>27</v>
      </c>
      <c r="I502" s="12"/>
      <c r="J502" s="5"/>
      <c r="K502" s="5"/>
      <c r="L502" s="5"/>
      <c r="M502" s="11"/>
      <c r="N502" s="11"/>
      <c r="O502" s="11"/>
      <c r="P502" s="32" t="s">
        <v>908</v>
      </c>
      <c r="Q502" s="33" t="s">
        <v>44</v>
      </c>
      <c r="R502" s="33" t="s">
        <v>36</v>
      </c>
      <c r="S502" s="33" t="s">
        <v>48</v>
      </c>
      <c r="T502" s="33" t="s">
        <v>48</v>
      </c>
      <c r="U502" s="10"/>
      <c r="V502" s="10"/>
      <c r="W502" s="13"/>
      <c r="X502" s="13"/>
      <c r="Y502" s="263"/>
      <c r="Z502" s="263"/>
      <c r="AA502" s="31"/>
    </row>
    <row r="503" spans="1:27" ht="27.75" customHeight="1" x14ac:dyDescent="0.2">
      <c r="A503" s="14"/>
      <c r="B503" s="13"/>
      <c r="C503" s="13"/>
      <c r="D503" s="13"/>
      <c r="E503" s="13"/>
      <c r="F503" s="13"/>
      <c r="G503" s="13"/>
      <c r="H503" s="13" t="s">
        <v>27</v>
      </c>
      <c r="I503" s="12"/>
      <c r="J503" s="5"/>
      <c r="K503" s="5"/>
      <c r="L503" s="5"/>
      <c r="M503" s="11"/>
      <c r="N503" s="11"/>
      <c r="O503" s="11"/>
      <c r="P503" s="32" t="s">
        <v>909</v>
      </c>
      <c r="Q503" s="33" t="s">
        <v>57</v>
      </c>
      <c r="R503" s="33" t="s">
        <v>58</v>
      </c>
      <c r="S503" s="33" t="s">
        <v>58</v>
      </c>
      <c r="T503" s="33" t="s">
        <v>58</v>
      </c>
      <c r="U503" s="10"/>
      <c r="V503" s="10"/>
      <c r="W503" s="13"/>
      <c r="X503" s="13"/>
      <c r="Y503" s="263"/>
      <c r="Z503" s="263"/>
      <c r="AA503" s="31"/>
    </row>
    <row r="504" spans="1:27" ht="27.75" customHeight="1" x14ac:dyDescent="0.2">
      <c r="A504" s="14"/>
      <c r="B504" s="13"/>
      <c r="C504" s="13"/>
      <c r="D504" s="13"/>
      <c r="E504" s="13"/>
      <c r="F504" s="13"/>
      <c r="G504" s="13"/>
      <c r="H504" s="13" t="s">
        <v>27</v>
      </c>
      <c r="I504" s="12"/>
      <c r="J504" s="5"/>
      <c r="K504" s="5"/>
      <c r="L504" s="5"/>
      <c r="M504" s="11"/>
      <c r="N504" s="11"/>
      <c r="O504" s="11"/>
      <c r="P504" s="32" t="s">
        <v>910</v>
      </c>
      <c r="Q504" s="33" t="s">
        <v>44</v>
      </c>
      <c r="R504" s="33" t="s">
        <v>36</v>
      </c>
      <c r="S504" s="33" t="s">
        <v>37</v>
      </c>
      <c r="T504" s="33" t="s">
        <v>38</v>
      </c>
      <c r="U504" s="7" t="s">
        <v>37</v>
      </c>
      <c r="V504" s="7" t="s">
        <v>38</v>
      </c>
      <c r="W504" s="13"/>
      <c r="X504" s="13"/>
      <c r="Y504" s="263"/>
      <c r="Z504" s="263"/>
      <c r="AA504" s="31"/>
    </row>
    <row r="505" spans="1:27" ht="27.75" customHeight="1" x14ac:dyDescent="0.2">
      <c r="A505" s="14"/>
      <c r="B505" s="13"/>
      <c r="C505" s="13"/>
      <c r="D505" s="13"/>
      <c r="E505" s="13"/>
      <c r="F505" s="13"/>
      <c r="G505" s="13"/>
      <c r="H505" s="13" t="s">
        <v>27</v>
      </c>
      <c r="I505" s="12"/>
      <c r="J505" s="5"/>
      <c r="K505" s="5"/>
      <c r="L505" s="5"/>
      <c r="M505" s="11"/>
      <c r="N505" s="11"/>
      <c r="O505" s="11"/>
      <c r="P505" s="43" t="s">
        <v>911</v>
      </c>
      <c r="Q505" s="44" t="s">
        <v>57</v>
      </c>
      <c r="R505" s="44" t="s">
        <v>58</v>
      </c>
      <c r="S505" s="44" t="s">
        <v>58</v>
      </c>
      <c r="T505" s="44" t="s">
        <v>58</v>
      </c>
      <c r="U505" s="7"/>
      <c r="V505" s="7"/>
      <c r="W505" s="13"/>
      <c r="X505" s="13"/>
      <c r="Y505" s="263"/>
      <c r="Z505" s="263"/>
      <c r="AA505" s="31"/>
    </row>
    <row r="506" spans="1:27" ht="27.75" customHeight="1" x14ac:dyDescent="0.2">
      <c r="A506" s="244">
        <v>119</v>
      </c>
      <c r="B506" s="251" t="s">
        <v>912</v>
      </c>
      <c r="C506" s="251" t="s">
        <v>27</v>
      </c>
      <c r="D506" s="251" t="s">
        <v>913</v>
      </c>
      <c r="E506" s="251" t="s">
        <v>29</v>
      </c>
      <c r="F506" s="53"/>
      <c r="G506" s="251" t="s">
        <v>116</v>
      </c>
      <c r="H506" s="251" t="s">
        <v>27</v>
      </c>
      <c r="I506" s="252">
        <v>41628</v>
      </c>
      <c r="J506" s="268" t="s">
        <v>914</v>
      </c>
      <c r="K506" s="251" t="s">
        <v>907</v>
      </c>
      <c r="L506" s="251" t="s">
        <v>33</v>
      </c>
      <c r="M506" s="253">
        <v>5</v>
      </c>
      <c r="N506" s="253">
        <v>1</v>
      </c>
      <c r="O506" s="253">
        <v>4</v>
      </c>
      <c r="P506" s="61" t="s">
        <v>47</v>
      </c>
      <c r="Q506" s="62" t="s">
        <v>35</v>
      </c>
      <c r="R506" s="62" t="s">
        <v>36</v>
      </c>
      <c r="S506" s="62" t="s">
        <v>48</v>
      </c>
      <c r="T506" s="62" t="s">
        <v>48</v>
      </c>
      <c r="U506" s="10" t="s">
        <v>48</v>
      </c>
      <c r="V506" s="10" t="s">
        <v>48</v>
      </c>
      <c r="W506" s="251" t="s">
        <v>27</v>
      </c>
      <c r="X506" s="251" t="s">
        <v>185</v>
      </c>
      <c r="Y506" s="261" t="s">
        <v>194</v>
      </c>
      <c r="Z506" s="261"/>
      <c r="AA506" s="31"/>
    </row>
    <row r="507" spans="1:27" ht="27.75" customHeight="1" x14ac:dyDescent="0.2">
      <c r="A507" s="244"/>
      <c r="B507" s="251"/>
      <c r="C507" s="251"/>
      <c r="D507" s="251"/>
      <c r="E507" s="251"/>
      <c r="F507" s="53"/>
      <c r="G507" s="251"/>
      <c r="H507" s="251" t="s">
        <v>27</v>
      </c>
      <c r="I507" s="252"/>
      <c r="J507" s="268"/>
      <c r="K507" s="268"/>
      <c r="L507" s="268"/>
      <c r="M507" s="253"/>
      <c r="N507" s="253"/>
      <c r="O507" s="253"/>
      <c r="P507" s="32" t="s">
        <v>908</v>
      </c>
      <c r="Q507" s="33" t="s">
        <v>44</v>
      </c>
      <c r="R507" s="33" t="s">
        <v>36</v>
      </c>
      <c r="S507" s="33" t="s">
        <v>48</v>
      </c>
      <c r="T507" s="33" t="s">
        <v>48</v>
      </c>
      <c r="U507" s="10"/>
      <c r="V507" s="10"/>
      <c r="W507" s="251"/>
      <c r="X507" s="251"/>
      <c r="Y507" s="261"/>
      <c r="Z507" s="261"/>
      <c r="AA507" s="31"/>
    </row>
    <row r="508" spans="1:27" ht="27.75" customHeight="1" x14ac:dyDescent="0.2">
      <c r="A508" s="244"/>
      <c r="B508" s="251"/>
      <c r="C508" s="251"/>
      <c r="D508" s="251"/>
      <c r="E508" s="251"/>
      <c r="F508" s="53"/>
      <c r="G508" s="251"/>
      <c r="H508" s="251" t="s">
        <v>27</v>
      </c>
      <c r="I508" s="252"/>
      <c r="J508" s="268"/>
      <c r="K508" s="268"/>
      <c r="L508" s="268"/>
      <c r="M508" s="253"/>
      <c r="N508" s="253"/>
      <c r="O508" s="253"/>
      <c r="P508" s="32" t="s">
        <v>909</v>
      </c>
      <c r="Q508" s="33" t="s">
        <v>57</v>
      </c>
      <c r="R508" s="33" t="s">
        <v>58</v>
      </c>
      <c r="S508" s="33" t="s">
        <v>58</v>
      </c>
      <c r="T508" s="33" t="s">
        <v>58</v>
      </c>
      <c r="U508" s="10"/>
      <c r="V508" s="10"/>
      <c r="W508" s="251"/>
      <c r="X508" s="251"/>
      <c r="Y508" s="261"/>
      <c r="Z508" s="261"/>
      <c r="AA508" s="31"/>
    </row>
    <row r="509" spans="1:27" ht="27.75" customHeight="1" x14ac:dyDescent="0.2">
      <c r="A509" s="244"/>
      <c r="B509" s="251"/>
      <c r="C509" s="251"/>
      <c r="D509" s="251"/>
      <c r="E509" s="251"/>
      <c r="F509" s="53"/>
      <c r="G509" s="251"/>
      <c r="H509" s="251" t="s">
        <v>27</v>
      </c>
      <c r="I509" s="252"/>
      <c r="J509" s="268"/>
      <c r="K509" s="268"/>
      <c r="L509" s="268"/>
      <c r="M509" s="253"/>
      <c r="N509" s="253"/>
      <c r="O509" s="253"/>
      <c r="P509" s="32" t="s">
        <v>910</v>
      </c>
      <c r="Q509" s="33" t="s">
        <v>44</v>
      </c>
      <c r="R509" s="33" t="s">
        <v>36</v>
      </c>
      <c r="S509" s="33" t="s">
        <v>37</v>
      </c>
      <c r="T509" s="33" t="s">
        <v>38</v>
      </c>
      <c r="U509" s="7" t="s">
        <v>37</v>
      </c>
      <c r="V509" s="7" t="s">
        <v>38</v>
      </c>
      <c r="W509" s="251"/>
      <c r="X509" s="251"/>
      <c r="Y509" s="261"/>
      <c r="Z509" s="261"/>
      <c r="AA509" s="31"/>
    </row>
    <row r="510" spans="1:27" ht="27.75" customHeight="1" x14ac:dyDescent="0.2">
      <c r="A510" s="244"/>
      <c r="B510" s="251"/>
      <c r="C510" s="251"/>
      <c r="D510" s="251"/>
      <c r="E510" s="251"/>
      <c r="F510" s="53"/>
      <c r="G510" s="251"/>
      <c r="H510" s="251" t="s">
        <v>27</v>
      </c>
      <c r="I510" s="252"/>
      <c r="J510" s="268"/>
      <c r="K510" s="268"/>
      <c r="L510" s="268"/>
      <c r="M510" s="253"/>
      <c r="N510" s="253"/>
      <c r="O510" s="253"/>
      <c r="P510" s="36" t="s">
        <v>911</v>
      </c>
      <c r="Q510" s="37" t="s">
        <v>57</v>
      </c>
      <c r="R510" s="37" t="s">
        <v>58</v>
      </c>
      <c r="S510" s="37" t="s">
        <v>58</v>
      </c>
      <c r="T510" s="37" t="s">
        <v>58</v>
      </c>
      <c r="U510" s="7"/>
      <c r="V510" s="7"/>
      <c r="W510" s="251"/>
      <c r="X510" s="251"/>
      <c r="Y510" s="261"/>
      <c r="Z510" s="261"/>
      <c r="AA510" s="31"/>
    </row>
    <row r="511" spans="1:27" ht="27.75" customHeight="1" x14ac:dyDescent="0.2">
      <c r="A511" s="14">
        <v>120</v>
      </c>
      <c r="B511" s="13" t="s">
        <v>915</v>
      </c>
      <c r="C511" s="13" t="s">
        <v>27</v>
      </c>
      <c r="D511" s="13" t="s">
        <v>916</v>
      </c>
      <c r="E511" s="13" t="s">
        <v>29</v>
      </c>
      <c r="F511" s="13" t="s">
        <v>197</v>
      </c>
      <c r="G511" s="13" t="s">
        <v>116</v>
      </c>
      <c r="H511" s="13" t="s">
        <v>27</v>
      </c>
      <c r="I511" s="12">
        <v>41628</v>
      </c>
      <c r="J511" s="5" t="s">
        <v>917</v>
      </c>
      <c r="K511" s="13" t="s">
        <v>907</v>
      </c>
      <c r="L511" s="13" t="s">
        <v>33</v>
      </c>
      <c r="M511" s="11">
        <v>5</v>
      </c>
      <c r="N511" s="11">
        <v>1</v>
      </c>
      <c r="O511" s="11">
        <v>4</v>
      </c>
      <c r="P511" s="27" t="s">
        <v>47</v>
      </c>
      <c r="Q511" s="28" t="s">
        <v>35</v>
      </c>
      <c r="R511" s="28" t="s">
        <v>36</v>
      </c>
      <c r="S511" s="28" t="s">
        <v>48</v>
      </c>
      <c r="T511" s="28" t="s">
        <v>48</v>
      </c>
      <c r="U511" s="10" t="s">
        <v>48</v>
      </c>
      <c r="V511" s="10" t="s">
        <v>48</v>
      </c>
      <c r="W511" s="13" t="s">
        <v>27</v>
      </c>
      <c r="X511" s="13" t="s">
        <v>185</v>
      </c>
      <c r="Y511" s="263" t="s">
        <v>194</v>
      </c>
      <c r="Z511" s="263"/>
      <c r="AA511" s="31"/>
    </row>
    <row r="512" spans="1:27" ht="27.75" customHeight="1" x14ac:dyDescent="0.2">
      <c r="A512" s="14"/>
      <c r="B512" s="13"/>
      <c r="C512" s="13"/>
      <c r="D512" s="13"/>
      <c r="E512" s="13"/>
      <c r="F512" s="13"/>
      <c r="G512" s="13"/>
      <c r="H512" s="13" t="s">
        <v>27</v>
      </c>
      <c r="I512" s="12"/>
      <c r="J512" s="5"/>
      <c r="K512" s="5"/>
      <c r="L512" s="5"/>
      <c r="M512" s="11"/>
      <c r="N512" s="11"/>
      <c r="O512" s="11"/>
      <c r="P512" s="32" t="s">
        <v>908</v>
      </c>
      <c r="Q512" s="33" t="s">
        <v>44</v>
      </c>
      <c r="R512" s="33" t="s">
        <v>36</v>
      </c>
      <c r="S512" s="33" t="s">
        <v>48</v>
      </c>
      <c r="T512" s="33" t="s">
        <v>48</v>
      </c>
      <c r="U512" s="10"/>
      <c r="V512" s="10"/>
      <c r="W512" s="13"/>
      <c r="X512" s="13"/>
      <c r="Y512" s="263"/>
      <c r="Z512" s="263"/>
      <c r="AA512" s="31"/>
    </row>
    <row r="513" spans="1:27" ht="27.75" customHeight="1" x14ac:dyDescent="0.2">
      <c r="A513" s="14"/>
      <c r="B513" s="13"/>
      <c r="C513" s="13"/>
      <c r="D513" s="13"/>
      <c r="E513" s="13"/>
      <c r="F513" s="13"/>
      <c r="G513" s="13"/>
      <c r="H513" s="13" t="s">
        <v>27</v>
      </c>
      <c r="I513" s="12"/>
      <c r="J513" s="5"/>
      <c r="K513" s="5"/>
      <c r="L513" s="5"/>
      <c r="M513" s="11"/>
      <c r="N513" s="11"/>
      <c r="O513" s="11"/>
      <c r="P513" s="32" t="s">
        <v>909</v>
      </c>
      <c r="Q513" s="33" t="s">
        <v>57</v>
      </c>
      <c r="R513" s="33" t="s">
        <v>58</v>
      </c>
      <c r="S513" s="33" t="s">
        <v>58</v>
      </c>
      <c r="T513" s="33" t="s">
        <v>58</v>
      </c>
      <c r="U513" s="10"/>
      <c r="V513" s="10"/>
      <c r="W513" s="13"/>
      <c r="X513" s="13"/>
      <c r="Y513" s="263"/>
      <c r="Z513" s="263"/>
      <c r="AA513" s="31"/>
    </row>
    <row r="514" spans="1:27" ht="27.75" customHeight="1" x14ac:dyDescent="0.2">
      <c r="A514" s="14"/>
      <c r="B514" s="13"/>
      <c r="C514" s="13"/>
      <c r="D514" s="13"/>
      <c r="E514" s="13"/>
      <c r="F514" s="13"/>
      <c r="G514" s="13"/>
      <c r="H514" s="13" t="s">
        <v>27</v>
      </c>
      <c r="I514" s="12"/>
      <c r="J514" s="5"/>
      <c r="K514" s="5"/>
      <c r="L514" s="5"/>
      <c r="M514" s="11"/>
      <c r="N514" s="11"/>
      <c r="O514" s="11"/>
      <c r="P514" s="32" t="s">
        <v>910</v>
      </c>
      <c r="Q514" s="33" t="s">
        <v>44</v>
      </c>
      <c r="R514" s="33" t="s">
        <v>36</v>
      </c>
      <c r="S514" s="33" t="s">
        <v>37</v>
      </c>
      <c r="T514" s="33" t="s">
        <v>38</v>
      </c>
      <c r="U514" s="7" t="s">
        <v>37</v>
      </c>
      <c r="V514" s="7" t="s">
        <v>38</v>
      </c>
      <c r="W514" s="13"/>
      <c r="X514" s="13"/>
      <c r="Y514" s="263"/>
      <c r="Z514" s="263"/>
      <c r="AA514" s="31"/>
    </row>
    <row r="515" spans="1:27" ht="27.75" customHeight="1" x14ac:dyDescent="0.2">
      <c r="A515" s="14"/>
      <c r="B515" s="13"/>
      <c r="C515" s="13"/>
      <c r="D515" s="13"/>
      <c r="E515" s="13"/>
      <c r="F515" s="13"/>
      <c r="G515" s="13"/>
      <c r="H515" s="13" t="s">
        <v>27</v>
      </c>
      <c r="I515" s="12"/>
      <c r="J515" s="5"/>
      <c r="K515" s="5"/>
      <c r="L515" s="5"/>
      <c r="M515" s="11"/>
      <c r="N515" s="11"/>
      <c r="O515" s="11"/>
      <c r="P515" s="43" t="s">
        <v>911</v>
      </c>
      <c r="Q515" s="44" t="s">
        <v>57</v>
      </c>
      <c r="R515" s="44" t="s">
        <v>58</v>
      </c>
      <c r="S515" s="44" t="s">
        <v>58</v>
      </c>
      <c r="T515" s="44" t="s">
        <v>58</v>
      </c>
      <c r="U515" s="7"/>
      <c r="V515" s="7"/>
      <c r="W515" s="13"/>
      <c r="X515" s="13"/>
      <c r="Y515" s="263"/>
      <c r="Z515" s="263"/>
      <c r="AA515" s="31"/>
    </row>
    <row r="516" spans="1:27" ht="27.75" customHeight="1" x14ac:dyDescent="0.2">
      <c r="A516" s="244">
        <v>121</v>
      </c>
      <c r="B516" s="251" t="s">
        <v>918</v>
      </c>
      <c r="C516" s="251" t="s">
        <v>27</v>
      </c>
      <c r="D516" s="251" t="s">
        <v>919</v>
      </c>
      <c r="E516" s="251" t="s">
        <v>29</v>
      </c>
      <c r="F516" s="251" t="s">
        <v>166</v>
      </c>
      <c r="G516" s="251" t="s">
        <v>30</v>
      </c>
      <c r="H516" s="251" t="s">
        <v>27</v>
      </c>
      <c r="I516" s="252">
        <v>41638</v>
      </c>
      <c r="J516" s="251" t="s">
        <v>920</v>
      </c>
      <c r="K516" s="251" t="s">
        <v>921</v>
      </c>
      <c r="L516" s="251" t="s">
        <v>922</v>
      </c>
      <c r="M516" s="253">
        <v>5</v>
      </c>
      <c r="N516" s="253">
        <v>4</v>
      </c>
      <c r="O516" s="253">
        <v>1</v>
      </c>
      <c r="P516" s="61" t="s">
        <v>923</v>
      </c>
      <c r="Q516" s="62" t="s">
        <v>57</v>
      </c>
      <c r="R516" s="62" t="s">
        <v>58</v>
      </c>
      <c r="S516" s="62" t="s">
        <v>58</v>
      </c>
      <c r="T516" s="62" t="s">
        <v>58</v>
      </c>
      <c r="U516" s="4" t="s">
        <v>37</v>
      </c>
      <c r="V516" s="4" t="s">
        <v>160</v>
      </c>
      <c r="W516" s="251" t="s">
        <v>27</v>
      </c>
      <c r="X516" s="251" t="s">
        <v>185</v>
      </c>
      <c r="Y516" s="261" t="s">
        <v>194</v>
      </c>
      <c r="Z516" s="261"/>
      <c r="AA516" s="31"/>
    </row>
    <row r="517" spans="1:27" ht="27.75" customHeight="1" x14ac:dyDescent="0.2">
      <c r="A517" s="244"/>
      <c r="B517" s="251"/>
      <c r="C517" s="251"/>
      <c r="D517" s="251"/>
      <c r="E517" s="251"/>
      <c r="F517" s="251"/>
      <c r="G517" s="251"/>
      <c r="H517" s="251" t="s">
        <v>27</v>
      </c>
      <c r="I517" s="252"/>
      <c r="J517" s="251"/>
      <c r="K517" s="251"/>
      <c r="L517" s="251"/>
      <c r="M517" s="253"/>
      <c r="N517" s="253"/>
      <c r="O517" s="253"/>
      <c r="P517" s="32" t="s">
        <v>924</v>
      </c>
      <c r="Q517" s="33" t="s">
        <v>152</v>
      </c>
      <c r="R517" s="33" t="s">
        <v>58</v>
      </c>
      <c r="S517" s="33" t="s">
        <v>58</v>
      </c>
      <c r="T517" s="33" t="s">
        <v>58</v>
      </c>
      <c r="U517" s="4"/>
      <c r="V517" s="4"/>
      <c r="W517" s="251"/>
      <c r="X517" s="251"/>
      <c r="Y517" s="261"/>
      <c r="Z517" s="261"/>
      <c r="AA517" s="31"/>
    </row>
    <row r="518" spans="1:27" ht="27.75" customHeight="1" x14ac:dyDescent="0.2">
      <c r="A518" s="244"/>
      <c r="B518" s="251"/>
      <c r="C518" s="251"/>
      <c r="D518" s="251"/>
      <c r="E518" s="251"/>
      <c r="F518" s="251"/>
      <c r="G518" s="251"/>
      <c r="H518" s="251" t="s">
        <v>27</v>
      </c>
      <c r="I518" s="252"/>
      <c r="J518" s="251"/>
      <c r="K518" s="251"/>
      <c r="L518" s="251"/>
      <c r="M518" s="253"/>
      <c r="N518" s="253"/>
      <c r="O518" s="253"/>
      <c r="P518" s="32" t="s">
        <v>925</v>
      </c>
      <c r="Q518" s="33" t="s">
        <v>57</v>
      </c>
      <c r="R518" s="33" t="s">
        <v>58</v>
      </c>
      <c r="S518" s="33" t="s">
        <v>58</v>
      </c>
      <c r="T518" s="33" t="s">
        <v>58</v>
      </c>
      <c r="U518" s="4"/>
      <c r="V518" s="4"/>
      <c r="W518" s="251"/>
      <c r="X518" s="251"/>
      <c r="Y518" s="261"/>
      <c r="Z518" s="261"/>
      <c r="AA518" s="31"/>
    </row>
    <row r="519" spans="1:27" ht="27.75" customHeight="1" x14ac:dyDescent="0.2">
      <c r="A519" s="244"/>
      <c r="B519" s="251"/>
      <c r="C519" s="251"/>
      <c r="D519" s="251"/>
      <c r="E519" s="251"/>
      <c r="F519" s="251"/>
      <c r="G519" s="251"/>
      <c r="H519" s="251" t="s">
        <v>27</v>
      </c>
      <c r="I519" s="252"/>
      <c r="J519" s="251"/>
      <c r="K519" s="251"/>
      <c r="L519" s="251"/>
      <c r="M519" s="253"/>
      <c r="N519" s="253"/>
      <c r="O519" s="253"/>
      <c r="P519" s="32" t="s">
        <v>163</v>
      </c>
      <c r="Q519" s="33" t="s">
        <v>35</v>
      </c>
      <c r="R519" s="33" t="s">
        <v>36</v>
      </c>
      <c r="S519" s="33" t="s">
        <v>37</v>
      </c>
      <c r="T519" s="33" t="s">
        <v>160</v>
      </c>
      <c r="U519" s="4"/>
      <c r="V519" s="4"/>
      <c r="W519" s="251"/>
      <c r="X519" s="251"/>
      <c r="Y519" s="261"/>
      <c r="Z519" s="261"/>
      <c r="AA519" s="31"/>
    </row>
    <row r="520" spans="1:27" ht="27.75" customHeight="1" x14ac:dyDescent="0.2">
      <c r="A520" s="244"/>
      <c r="B520" s="251"/>
      <c r="C520" s="251"/>
      <c r="D520" s="251"/>
      <c r="E520" s="251"/>
      <c r="F520" s="251"/>
      <c r="G520" s="251"/>
      <c r="H520" s="251" t="s">
        <v>27</v>
      </c>
      <c r="I520" s="252"/>
      <c r="J520" s="251"/>
      <c r="K520" s="251"/>
      <c r="L520" s="251"/>
      <c r="M520" s="253"/>
      <c r="N520" s="253"/>
      <c r="O520" s="253"/>
      <c r="P520" s="36" t="s">
        <v>926</v>
      </c>
      <c r="Q520" s="37" t="s">
        <v>408</v>
      </c>
      <c r="R520" s="37" t="s">
        <v>58</v>
      </c>
      <c r="S520" s="37" t="s">
        <v>58</v>
      </c>
      <c r="T520" s="37" t="s">
        <v>58</v>
      </c>
      <c r="U520" s="4"/>
      <c r="V520" s="4"/>
      <c r="W520" s="251"/>
      <c r="X520" s="251"/>
      <c r="Y520" s="261"/>
      <c r="Z520" s="261"/>
      <c r="AA520" s="31"/>
    </row>
    <row r="521" spans="1:27" ht="27.75" customHeight="1" x14ac:dyDescent="0.2">
      <c r="A521" s="14">
        <v>122</v>
      </c>
      <c r="B521" s="13" t="s">
        <v>927</v>
      </c>
      <c r="C521" s="13" t="s">
        <v>27</v>
      </c>
      <c r="D521" s="13" t="s">
        <v>928</v>
      </c>
      <c r="E521" s="13" t="s">
        <v>29</v>
      </c>
      <c r="F521" s="13" t="s">
        <v>197</v>
      </c>
      <c r="G521" s="13" t="s">
        <v>116</v>
      </c>
      <c r="H521" s="13" t="s">
        <v>27</v>
      </c>
      <c r="I521" s="12">
        <v>41691</v>
      </c>
      <c r="J521" s="5" t="s">
        <v>929</v>
      </c>
      <c r="K521" s="13" t="s">
        <v>572</v>
      </c>
      <c r="L521" s="13" t="s">
        <v>276</v>
      </c>
      <c r="M521" s="11">
        <v>7</v>
      </c>
      <c r="N521" s="11">
        <v>4</v>
      </c>
      <c r="O521" s="11">
        <v>3</v>
      </c>
      <c r="P521" s="27" t="s">
        <v>930</v>
      </c>
      <c r="Q521" s="28" t="s">
        <v>57</v>
      </c>
      <c r="R521" s="28" t="s">
        <v>58</v>
      </c>
      <c r="S521" s="28" t="s">
        <v>58</v>
      </c>
      <c r="T521" s="28" t="s">
        <v>58</v>
      </c>
      <c r="U521" s="4" t="s">
        <v>37</v>
      </c>
      <c r="V521" s="4" t="s">
        <v>38</v>
      </c>
      <c r="W521" s="13" t="s">
        <v>27</v>
      </c>
      <c r="X521" s="13" t="s">
        <v>185</v>
      </c>
      <c r="Y521" s="263" t="s">
        <v>518</v>
      </c>
      <c r="Z521" s="263"/>
      <c r="AA521" s="31"/>
    </row>
    <row r="522" spans="1:27" ht="27.75" customHeight="1" x14ac:dyDescent="0.2">
      <c r="A522" s="14"/>
      <c r="B522" s="13"/>
      <c r="C522" s="13"/>
      <c r="D522" s="13"/>
      <c r="E522" s="13"/>
      <c r="F522" s="13"/>
      <c r="G522" s="13"/>
      <c r="H522" s="13" t="s">
        <v>27</v>
      </c>
      <c r="I522" s="12"/>
      <c r="J522" s="5"/>
      <c r="K522" s="5"/>
      <c r="L522" s="5"/>
      <c r="M522" s="11"/>
      <c r="N522" s="11"/>
      <c r="O522" s="11"/>
      <c r="P522" s="32" t="s">
        <v>931</v>
      </c>
      <c r="Q522" s="33" t="s">
        <v>152</v>
      </c>
      <c r="R522" s="33" t="s">
        <v>58</v>
      </c>
      <c r="S522" s="33" t="s">
        <v>58</v>
      </c>
      <c r="T522" s="33" t="s">
        <v>58</v>
      </c>
      <c r="U522" s="4"/>
      <c r="V522" s="4"/>
      <c r="W522" s="13"/>
      <c r="X522" s="13"/>
      <c r="Y522" s="263"/>
      <c r="Z522" s="263"/>
      <c r="AA522" s="31"/>
    </row>
    <row r="523" spans="1:27" ht="27.75" customHeight="1" x14ac:dyDescent="0.2">
      <c r="A523" s="14"/>
      <c r="B523" s="13"/>
      <c r="C523" s="13"/>
      <c r="D523" s="13"/>
      <c r="E523" s="13"/>
      <c r="F523" s="13"/>
      <c r="G523" s="13"/>
      <c r="H523" s="13" t="s">
        <v>27</v>
      </c>
      <c r="I523" s="12"/>
      <c r="J523" s="5"/>
      <c r="K523" s="5"/>
      <c r="L523" s="5"/>
      <c r="M523" s="11"/>
      <c r="N523" s="11"/>
      <c r="O523" s="11"/>
      <c r="P523" s="32" t="s">
        <v>932</v>
      </c>
      <c r="Q523" s="33" t="s">
        <v>152</v>
      </c>
      <c r="R523" s="33" t="s">
        <v>58</v>
      </c>
      <c r="S523" s="33" t="s">
        <v>58</v>
      </c>
      <c r="T523" s="33" t="s">
        <v>58</v>
      </c>
      <c r="U523" s="4"/>
      <c r="V523" s="4"/>
      <c r="W523" s="13"/>
      <c r="X523" s="13"/>
      <c r="Y523" s="263"/>
      <c r="Z523" s="263"/>
      <c r="AA523" s="31"/>
    </row>
    <row r="524" spans="1:27" ht="27.75" customHeight="1" x14ac:dyDescent="0.2">
      <c r="A524" s="14"/>
      <c r="B524" s="13"/>
      <c r="C524" s="13"/>
      <c r="D524" s="13"/>
      <c r="E524" s="13"/>
      <c r="F524" s="13"/>
      <c r="G524" s="13"/>
      <c r="H524" s="13" t="s">
        <v>27</v>
      </c>
      <c r="I524" s="12"/>
      <c r="J524" s="5"/>
      <c r="K524" s="5"/>
      <c r="L524" s="5"/>
      <c r="M524" s="11"/>
      <c r="N524" s="11"/>
      <c r="O524" s="11"/>
      <c r="P524" s="32" t="s">
        <v>735</v>
      </c>
      <c r="Q524" s="33" t="s">
        <v>152</v>
      </c>
      <c r="R524" s="33" t="s">
        <v>58</v>
      </c>
      <c r="S524" s="33" t="s">
        <v>58</v>
      </c>
      <c r="T524" s="33" t="s">
        <v>58</v>
      </c>
      <c r="U524" s="4"/>
      <c r="V524" s="4"/>
      <c r="W524" s="13"/>
      <c r="X524" s="13"/>
      <c r="Y524" s="263"/>
      <c r="Z524" s="263"/>
      <c r="AA524" s="31"/>
    </row>
    <row r="525" spans="1:27" ht="27.75" customHeight="1" x14ac:dyDescent="0.2">
      <c r="A525" s="14"/>
      <c r="B525" s="13"/>
      <c r="C525" s="13"/>
      <c r="D525" s="13"/>
      <c r="E525" s="13"/>
      <c r="F525" s="13"/>
      <c r="G525" s="13"/>
      <c r="H525" s="13" t="s">
        <v>27</v>
      </c>
      <c r="I525" s="12"/>
      <c r="J525" s="5"/>
      <c r="K525" s="5"/>
      <c r="L525" s="5"/>
      <c r="M525" s="11"/>
      <c r="N525" s="11"/>
      <c r="O525" s="11"/>
      <c r="P525" s="32" t="s">
        <v>452</v>
      </c>
      <c r="Q525" s="33" t="s">
        <v>35</v>
      </c>
      <c r="R525" s="33" t="s">
        <v>36</v>
      </c>
      <c r="S525" s="33" t="s">
        <v>37</v>
      </c>
      <c r="T525" s="33" t="s">
        <v>38</v>
      </c>
      <c r="U525" s="4"/>
      <c r="V525" s="4"/>
      <c r="W525" s="13"/>
      <c r="X525" s="13"/>
      <c r="Y525" s="263"/>
      <c r="Z525" s="263"/>
      <c r="AA525" s="31"/>
    </row>
    <row r="526" spans="1:27" ht="27.75" customHeight="1" x14ac:dyDescent="0.2">
      <c r="A526" s="14"/>
      <c r="B526" s="13"/>
      <c r="C526" s="13"/>
      <c r="D526" s="13"/>
      <c r="E526" s="13"/>
      <c r="F526" s="13"/>
      <c r="G526" s="13"/>
      <c r="H526" s="13" t="s">
        <v>27</v>
      </c>
      <c r="I526" s="12"/>
      <c r="J526" s="5"/>
      <c r="K526" s="5"/>
      <c r="L526" s="5"/>
      <c r="M526" s="11"/>
      <c r="N526" s="11"/>
      <c r="O526" s="11"/>
      <c r="P526" s="32" t="s">
        <v>933</v>
      </c>
      <c r="Q526" s="33" t="s">
        <v>152</v>
      </c>
      <c r="R526" s="33" t="s">
        <v>58</v>
      </c>
      <c r="S526" s="33" t="s">
        <v>58</v>
      </c>
      <c r="T526" s="33" t="s">
        <v>58</v>
      </c>
      <c r="U526" s="4"/>
      <c r="V526" s="4"/>
      <c r="W526" s="13"/>
      <c r="X526" s="13"/>
      <c r="Y526" s="263"/>
      <c r="Z526" s="263"/>
      <c r="AA526" s="31"/>
    </row>
    <row r="527" spans="1:27" ht="27.75" customHeight="1" x14ac:dyDescent="0.2">
      <c r="A527" s="14"/>
      <c r="B527" s="13"/>
      <c r="C527" s="13"/>
      <c r="D527" s="13"/>
      <c r="E527" s="13"/>
      <c r="F527" s="13"/>
      <c r="G527" s="13"/>
      <c r="H527" s="13" t="s">
        <v>27</v>
      </c>
      <c r="I527" s="12"/>
      <c r="J527" s="5"/>
      <c r="K527" s="5"/>
      <c r="L527" s="5"/>
      <c r="M527" s="11"/>
      <c r="N527" s="11"/>
      <c r="O527" s="11"/>
      <c r="P527" s="36" t="s">
        <v>934</v>
      </c>
      <c r="Q527" s="37" t="s">
        <v>152</v>
      </c>
      <c r="R527" s="37" t="s">
        <v>58</v>
      </c>
      <c r="S527" s="37" t="s">
        <v>58</v>
      </c>
      <c r="T527" s="37" t="s">
        <v>58</v>
      </c>
      <c r="U527" s="4"/>
      <c r="V527" s="4"/>
      <c r="W527" s="13"/>
      <c r="X527" s="13"/>
      <c r="Y527" s="263"/>
      <c r="Z527" s="263"/>
      <c r="AA527" s="31"/>
    </row>
    <row r="528" spans="1:27" ht="27.75" customHeight="1" x14ac:dyDescent="0.2">
      <c r="A528" s="14">
        <v>123</v>
      </c>
      <c r="B528" s="13" t="s">
        <v>935</v>
      </c>
      <c r="C528" s="13" t="s">
        <v>27</v>
      </c>
      <c r="D528" s="13" t="s">
        <v>936</v>
      </c>
      <c r="E528" s="13" t="s">
        <v>29</v>
      </c>
      <c r="F528" s="13"/>
      <c r="G528" s="13" t="s">
        <v>30</v>
      </c>
      <c r="H528" s="13" t="s">
        <v>27</v>
      </c>
      <c r="I528" s="12">
        <v>41694</v>
      </c>
      <c r="J528" s="13" t="s">
        <v>937</v>
      </c>
      <c r="K528" s="13" t="s">
        <v>32</v>
      </c>
      <c r="L528" s="13" t="s">
        <v>33</v>
      </c>
      <c r="M528" s="11">
        <v>2</v>
      </c>
      <c r="N528" s="11">
        <v>1</v>
      </c>
      <c r="O528" s="11">
        <v>1</v>
      </c>
      <c r="P528" s="27" t="s">
        <v>938</v>
      </c>
      <c r="Q528" s="28" t="s">
        <v>35</v>
      </c>
      <c r="R528" s="28" t="s">
        <v>36</v>
      </c>
      <c r="S528" s="28" t="s">
        <v>84</v>
      </c>
      <c r="T528" s="28" t="s">
        <v>84</v>
      </c>
      <c r="U528" s="4" t="s">
        <v>84</v>
      </c>
      <c r="V528" s="4" t="s">
        <v>84</v>
      </c>
      <c r="W528" s="13" t="s">
        <v>27</v>
      </c>
      <c r="X528" s="13" t="s">
        <v>41</v>
      </c>
      <c r="Y528" s="263" t="s">
        <v>939</v>
      </c>
      <c r="Z528" s="263"/>
      <c r="AA528" s="31"/>
    </row>
    <row r="529" spans="1:27" ht="27.75" customHeight="1" x14ac:dyDescent="0.2">
      <c r="A529" s="14"/>
      <c r="B529" s="13"/>
      <c r="C529" s="13"/>
      <c r="D529" s="13"/>
      <c r="E529" s="13"/>
      <c r="F529" s="13"/>
      <c r="G529" s="13"/>
      <c r="H529" s="13" t="s">
        <v>27</v>
      </c>
      <c r="I529" s="12"/>
      <c r="J529" s="13"/>
      <c r="K529" s="13"/>
      <c r="L529" s="13"/>
      <c r="M529" s="11"/>
      <c r="N529" s="11"/>
      <c r="O529" s="11"/>
      <c r="P529" s="43" t="s">
        <v>940</v>
      </c>
      <c r="Q529" s="44" t="s">
        <v>44</v>
      </c>
      <c r="R529" s="44" t="s">
        <v>36</v>
      </c>
      <c r="S529" s="44" t="s">
        <v>84</v>
      </c>
      <c r="T529" s="44" t="s">
        <v>84</v>
      </c>
      <c r="U529" s="4"/>
      <c r="V529" s="4"/>
      <c r="W529" s="13"/>
      <c r="X529" s="13"/>
      <c r="Y529" s="263"/>
      <c r="Z529" s="263"/>
      <c r="AA529" s="31"/>
    </row>
    <row r="530" spans="1:27" ht="27.75" customHeight="1" x14ac:dyDescent="0.2">
      <c r="A530" s="14">
        <v>124</v>
      </c>
      <c r="B530" s="13" t="s">
        <v>941</v>
      </c>
      <c r="C530" s="13" t="s">
        <v>27</v>
      </c>
      <c r="D530" s="13" t="s">
        <v>942</v>
      </c>
      <c r="E530" s="13" t="s">
        <v>29</v>
      </c>
      <c r="F530" s="13"/>
      <c r="G530" s="13" t="s">
        <v>30</v>
      </c>
      <c r="H530" s="13" t="s">
        <v>27</v>
      </c>
      <c r="I530" s="12">
        <v>41697</v>
      </c>
      <c r="J530" s="13" t="s">
        <v>943</v>
      </c>
      <c r="K530" s="13" t="s">
        <v>32</v>
      </c>
      <c r="L530" s="13" t="s">
        <v>33</v>
      </c>
      <c r="M530" s="11">
        <v>2</v>
      </c>
      <c r="N530" s="11">
        <v>0</v>
      </c>
      <c r="O530" s="11">
        <v>2</v>
      </c>
      <c r="P530" s="27" t="s">
        <v>944</v>
      </c>
      <c r="Q530" s="28" t="s">
        <v>35</v>
      </c>
      <c r="R530" s="28" t="s">
        <v>36</v>
      </c>
      <c r="S530" s="28" t="s">
        <v>37</v>
      </c>
      <c r="T530" s="28" t="s">
        <v>770</v>
      </c>
      <c r="U530" s="4" t="s">
        <v>37</v>
      </c>
      <c r="V530" s="4" t="s">
        <v>770</v>
      </c>
      <c r="W530" s="13" t="s">
        <v>27</v>
      </c>
      <c r="X530" s="13" t="s">
        <v>185</v>
      </c>
      <c r="Y530" s="77" t="s">
        <v>518</v>
      </c>
      <c r="Z530" s="77"/>
      <c r="AA530" s="31"/>
    </row>
    <row r="531" spans="1:27" ht="27.75" customHeight="1" x14ac:dyDescent="0.2">
      <c r="A531" s="14"/>
      <c r="B531" s="13"/>
      <c r="C531" s="13"/>
      <c r="D531" s="13"/>
      <c r="E531" s="13"/>
      <c r="F531" s="13"/>
      <c r="G531" s="13"/>
      <c r="H531" s="13" t="s">
        <v>27</v>
      </c>
      <c r="I531" s="12"/>
      <c r="J531" s="13"/>
      <c r="K531" s="13"/>
      <c r="L531" s="13"/>
      <c r="M531" s="11"/>
      <c r="N531" s="11"/>
      <c r="O531" s="11"/>
      <c r="P531" s="43" t="s">
        <v>945</v>
      </c>
      <c r="Q531" s="44" t="s">
        <v>44</v>
      </c>
      <c r="R531" s="44" t="s">
        <v>36</v>
      </c>
      <c r="S531" s="44" t="s">
        <v>37</v>
      </c>
      <c r="T531" s="44" t="s">
        <v>770</v>
      </c>
      <c r="U531" s="4"/>
      <c r="V531" s="4"/>
      <c r="W531" s="13"/>
      <c r="X531" s="13"/>
      <c r="Y531" s="78" t="s">
        <v>946</v>
      </c>
      <c r="Z531" s="78"/>
      <c r="AA531" s="31"/>
    </row>
    <row r="532" spans="1:27" ht="27.75" customHeight="1" x14ac:dyDescent="0.2">
      <c r="A532" s="244">
        <v>125</v>
      </c>
      <c r="B532" s="251" t="s">
        <v>947</v>
      </c>
      <c r="C532" s="251" t="s">
        <v>27</v>
      </c>
      <c r="D532" s="251" t="s">
        <v>948</v>
      </c>
      <c r="E532" s="251" t="s">
        <v>29</v>
      </c>
      <c r="F532" s="53"/>
      <c r="G532" s="251" t="s">
        <v>116</v>
      </c>
      <c r="H532" s="251" t="s">
        <v>27</v>
      </c>
      <c r="I532" s="252">
        <v>41724</v>
      </c>
      <c r="J532" s="251" t="s">
        <v>949</v>
      </c>
      <c r="K532" s="251" t="s">
        <v>32</v>
      </c>
      <c r="L532" s="251" t="s">
        <v>33</v>
      </c>
      <c r="M532" s="253">
        <v>5</v>
      </c>
      <c r="N532" s="253">
        <v>4</v>
      </c>
      <c r="O532" s="253">
        <v>1</v>
      </c>
      <c r="P532" s="61" t="s">
        <v>950</v>
      </c>
      <c r="Q532" s="62" t="s">
        <v>35</v>
      </c>
      <c r="R532" s="62" t="s">
        <v>223</v>
      </c>
      <c r="S532" s="62" t="s">
        <v>224</v>
      </c>
      <c r="T532" s="62" t="s">
        <v>224</v>
      </c>
      <c r="U532" s="10" t="s">
        <v>224</v>
      </c>
      <c r="V532" s="10" t="s">
        <v>224</v>
      </c>
      <c r="W532" s="251" t="s">
        <v>27</v>
      </c>
      <c r="X532" s="251" t="s">
        <v>131</v>
      </c>
      <c r="Y532" s="261" t="s">
        <v>951</v>
      </c>
      <c r="Z532" s="261"/>
      <c r="AA532" s="31"/>
    </row>
    <row r="533" spans="1:27" ht="27.75" customHeight="1" x14ac:dyDescent="0.2">
      <c r="A533" s="244"/>
      <c r="B533" s="251"/>
      <c r="C533" s="251"/>
      <c r="D533" s="251"/>
      <c r="E533" s="251"/>
      <c r="F533" s="53"/>
      <c r="G533" s="251"/>
      <c r="H533" s="251" t="s">
        <v>27</v>
      </c>
      <c r="I533" s="252"/>
      <c r="J533" s="251"/>
      <c r="K533" s="251"/>
      <c r="L533" s="251"/>
      <c r="M533" s="253"/>
      <c r="N533" s="253"/>
      <c r="O533" s="253"/>
      <c r="P533" s="32" t="s">
        <v>952</v>
      </c>
      <c r="Q533" s="33" t="s">
        <v>35</v>
      </c>
      <c r="R533" s="33" t="s">
        <v>520</v>
      </c>
      <c r="S533" s="33" t="s">
        <v>521</v>
      </c>
      <c r="T533" s="33" t="s">
        <v>521</v>
      </c>
      <c r="U533" s="10"/>
      <c r="V533" s="10"/>
      <c r="W533" s="251"/>
      <c r="X533" s="251"/>
      <c r="Y533" s="261"/>
      <c r="Z533" s="261"/>
      <c r="AA533" s="31"/>
    </row>
    <row r="534" spans="1:27" ht="27.75" customHeight="1" x14ac:dyDescent="0.2">
      <c r="A534" s="244"/>
      <c r="B534" s="251"/>
      <c r="C534" s="251"/>
      <c r="D534" s="251"/>
      <c r="E534" s="251"/>
      <c r="F534" s="53"/>
      <c r="G534" s="251"/>
      <c r="H534" s="251" t="s">
        <v>27</v>
      </c>
      <c r="I534" s="252"/>
      <c r="J534" s="251"/>
      <c r="K534" s="251"/>
      <c r="L534" s="251"/>
      <c r="M534" s="253"/>
      <c r="N534" s="253"/>
      <c r="O534" s="253"/>
      <c r="P534" s="32" t="s">
        <v>953</v>
      </c>
      <c r="Q534" s="33" t="s">
        <v>35</v>
      </c>
      <c r="R534" s="33" t="s">
        <v>36</v>
      </c>
      <c r="S534" s="33" t="s">
        <v>954</v>
      </c>
      <c r="T534" s="33" t="s">
        <v>954</v>
      </c>
      <c r="U534" s="243" t="s">
        <v>521</v>
      </c>
      <c r="V534" s="243" t="s">
        <v>521</v>
      </c>
      <c r="W534" s="251"/>
      <c r="X534" s="251"/>
      <c r="Y534" s="261"/>
      <c r="Z534" s="261"/>
      <c r="AA534" s="31"/>
    </row>
    <row r="535" spans="1:27" ht="27.75" customHeight="1" x14ac:dyDescent="0.2">
      <c r="A535" s="244"/>
      <c r="B535" s="251"/>
      <c r="C535" s="251"/>
      <c r="D535" s="251"/>
      <c r="E535" s="251"/>
      <c r="F535" s="53"/>
      <c r="G535" s="251"/>
      <c r="H535" s="251" t="s">
        <v>27</v>
      </c>
      <c r="I535" s="252"/>
      <c r="J535" s="251"/>
      <c r="K535" s="251"/>
      <c r="L535" s="251"/>
      <c r="M535" s="253"/>
      <c r="N535" s="253"/>
      <c r="O535" s="253"/>
      <c r="P535" s="32" t="s">
        <v>955</v>
      </c>
      <c r="Q535" s="33" t="s">
        <v>44</v>
      </c>
      <c r="R535" s="33" t="s">
        <v>36</v>
      </c>
      <c r="S535" s="33" t="s">
        <v>954</v>
      </c>
      <c r="T535" s="33" t="s">
        <v>954</v>
      </c>
      <c r="U535" s="243"/>
      <c r="V535" s="243"/>
      <c r="W535" s="251"/>
      <c r="X535" s="251"/>
      <c r="Y535" s="261"/>
      <c r="Z535" s="261"/>
      <c r="AA535" s="31"/>
    </row>
    <row r="536" spans="1:27" ht="27.75" customHeight="1" x14ac:dyDescent="0.2">
      <c r="A536" s="244"/>
      <c r="B536" s="251"/>
      <c r="C536" s="251"/>
      <c r="D536" s="251"/>
      <c r="E536" s="251"/>
      <c r="F536" s="53"/>
      <c r="G536" s="251"/>
      <c r="H536" s="251" t="s">
        <v>27</v>
      </c>
      <c r="I536" s="252"/>
      <c r="J536" s="251"/>
      <c r="K536" s="251"/>
      <c r="L536" s="251"/>
      <c r="M536" s="253"/>
      <c r="N536" s="253"/>
      <c r="O536" s="253"/>
      <c r="P536" s="36" t="s">
        <v>956</v>
      </c>
      <c r="Q536" s="37" t="s">
        <v>44</v>
      </c>
      <c r="R536" s="37" t="s">
        <v>36</v>
      </c>
      <c r="S536" s="37" t="s">
        <v>954</v>
      </c>
      <c r="T536" s="37" t="s">
        <v>954</v>
      </c>
      <c r="U536" s="63" t="s">
        <v>954</v>
      </c>
      <c r="V536" s="63" t="s">
        <v>954</v>
      </c>
      <c r="W536" s="251"/>
      <c r="X536" s="251"/>
      <c r="Y536" s="261"/>
      <c r="Z536" s="261"/>
      <c r="AA536" s="31"/>
    </row>
    <row r="537" spans="1:27" ht="27.75" customHeight="1" x14ac:dyDescent="0.2">
      <c r="A537" s="14">
        <v>126</v>
      </c>
      <c r="B537" s="13" t="s">
        <v>957</v>
      </c>
      <c r="C537" s="13" t="s">
        <v>27</v>
      </c>
      <c r="D537" s="13" t="s">
        <v>958</v>
      </c>
      <c r="E537" s="13" t="s">
        <v>29</v>
      </c>
      <c r="F537" s="13" t="s">
        <v>90</v>
      </c>
      <c r="G537" s="13" t="s">
        <v>116</v>
      </c>
      <c r="H537" s="13" t="s">
        <v>27</v>
      </c>
      <c r="I537" s="12">
        <v>41782</v>
      </c>
      <c r="J537" s="13" t="s">
        <v>959</v>
      </c>
      <c r="K537" s="13" t="s">
        <v>960</v>
      </c>
      <c r="L537" s="13" t="s">
        <v>961</v>
      </c>
      <c r="M537" s="11">
        <v>3</v>
      </c>
      <c r="N537" s="11">
        <v>1</v>
      </c>
      <c r="O537" s="11">
        <v>2</v>
      </c>
      <c r="P537" s="27" t="s">
        <v>209</v>
      </c>
      <c r="Q537" s="28" t="s">
        <v>35</v>
      </c>
      <c r="R537" s="28" t="s">
        <v>36</v>
      </c>
      <c r="S537" s="28" t="s">
        <v>183</v>
      </c>
      <c r="T537" s="28" t="s">
        <v>210</v>
      </c>
      <c r="U537" s="4" t="s">
        <v>183</v>
      </c>
      <c r="V537" s="4" t="s">
        <v>210</v>
      </c>
      <c r="W537" s="13" t="s">
        <v>962</v>
      </c>
      <c r="X537" s="13" t="s">
        <v>185</v>
      </c>
      <c r="Y537" s="263" t="s">
        <v>194</v>
      </c>
      <c r="Z537" s="263"/>
      <c r="AA537" s="31"/>
    </row>
    <row r="538" spans="1:27" ht="27.75" customHeight="1" x14ac:dyDescent="0.2">
      <c r="A538" s="14"/>
      <c r="B538" s="13"/>
      <c r="C538" s="13"/>
      <c r="D538" s="13"/>
      <c r="E538" s="13"/>
      <c r="F538" s="13"/>
      <c r="G538" s="13"/>
      <c r="H538" s="13" t="s">
        <v>27</v>
      </c>
      <c r="I538" s="12"/>
      <c r="J538" s="13"/>
      <c r="K538" s="13"/>
      <c r="L538" s="13"/>
      <c r="M538" s="11"/>
      <c r="N538" s="11"/>
      <c r="O538" s="11"/>
      <c r="P538" s="32" t="s">
        <v>963</v>
      </c>
      <c r="Q538" s="33" t="s">
        <v>57</v>
      </c>
      <c r="R538" s="33" t="s">
        <v>58</v>
      </c>
      <c r="S538" s="33" t="s">
        <v>58</v>
      </c>
      <c r="T538" s="33" t="s">
        <v>58</v>
      </c>
      <c r="U538" s="4"/>
      <c r="V538" s="4"/>
      <c r="W538" s="13"/>
      <c r="X538" s="13"/>
      <c r="Y538" s="263"/>
      <c r="Z538" s="263"/>
      <c r="AA538" s="31"/>
    </row>
    <row r="539" spans="1:27" ht="27.75" customHeight="1" x14ac:dyDescent="0.2">
      <c r="A539" s="14"/>
      <c r="B539" s="13"/>
      <c r="C539" s="13"/>
      <c r="D539" s="13"/>
      <c r="E539" s="13"/>
      <c r="F539" s="13"/>
      <c r="G539" s="13"/>
      <c r="H539" s="13" t="s">
        <v>27</v>
      </c>
      <c r="I539" s="12"/>
      <c r="J539" s="13"/>
      <c r="K539" s="13"/>
      <c r="L539" s="13"/>
      <c r="M539" s="11"/>
      <c r="N539" s="11"/>
      <c r="O539" s="11"/>
      <c r="P539" s="43" t="s">
        <v>964</v>
      </c>
      <c r="Q539" s="44" t="s">
        <v>57</v>
      </c>
      <c r="R539" s="44" t="s">
        <v>58</v>
      </c>
      <c r="S539" s="44" t="s">
        <v>58</v>
      </c>
      <c r="T539" s="44" t="s">
        <v>58</v>
      </c>
      <c r="U539" s="4"/>
      <c r="V539" s="4"/>
      <c r="W539" s="13"/>
      <c r="X539" s="13"/>
      <c r="Y539" s="263"/>
      <c r="Z539" s="263"/>
      <c r="AA539" s="31"/>
    </row>
    <row r="540" spans="1:27" ht="27.75" customHeight="1" x14ac:dyDescent="0.2">
      <c r="A540" s="244">
        <v>127</v>
      </c>
      <c r="B540" s="251" t="s">
        <v>965</v>
      </c>
      <c r="C540" s="251" t="s">
        <v>27</v>
      </c>
      <c r="D540" s="251" t="s">
        <v>966</v>
      </c>
      <c r="E540" s="251" t="s">
        <v>29</v>
      </c>
      <c r="F540" s="53"/>
      <c r="G540" s="251" t="s">
        <v>30</v>
      </c>
      <c r="H540" s="251" t="s">
        <v>27</v>
      </c>
      <c r="I540" s="252">
        <v>41799</v>
      </c>
      <c r="J540" s="251" t="s">
        <v>967</v>
      </c>
      <c r="K540" s="251" t="s">
        <v>32</v>
      </c>
      <c r="L540" s="251" t="s">
        <v>33</v>
      </c>
      <c r="M540" s="253">
        <v>5</v>
      </c>
      <c r="N540" s="253">
        <v>3</v>
      </c>
      <c r="O540" s="253">
        <v>2</v>
      </c>
      <c r="P540" s="61" t="s">
        <v>139</v>
      </c>
      <c r="Q540" s="62" t="s">
        <v>35</v>
      </c>
      <c r="R540" s="62" t="s">
        <v>968</v>
      </c>
      <c r="S540" s="62" t="s">
        <v>84</v>
      </c>
      <c r="T540" s="62" t="s">
        <v>84</v>
      </c>
      <c r="U540" s="4" t="s">
        <v>84</v>
      </c>
      <c r="V540" s="4" t="s">
        <v>84</v>
      </c>
      <c r="W540" s="251" t="s">
        <v>27</v>
      </c>
      <c r="X540" s="251" t="s">
        <v>140</v>
      </c>
      <c r="Y540" s="261" t="s">
        <v>141</v>
      </c>
      <c r="Z540" s="261"/>
      <c r="AA540" s="31"/>
    </row>
    <row r="541" spans="1:27" ht="27.75" customHeight="1" x14ac:dyDescent="0.2">
      <c r="A541" s="244"/>
      <c r="B541" s="251"/>
      <c r="C541" s="251"/>
      <c r="D541" s="251"/>
      <c r="E541" s="251"/>
      <c r="F541" s="53"/>
      <c r="G541" s="251"/>
      <c r="H541" s="251" t="s">
        <v>27</v>
      </c>
      <c r="I541" s="252"/>
      <c r="J541" s="251"/>
      <c r="K541" s="251"/>
      <c r="L541" s="251"/>
      <c r="M541" s="253"/>
      <c r="N541" s="253"/>
      <c r="O541" s="253"/>
      <c r="P541" s="32" t="s">
        <v>969</v>
      </c>
      <c r="Q541" s="33" t="s">
        <v>44</v>
      </c>
      <c r="R541" s="33" t="s">
        <v>968</v>
      </c>
      <c r="S541" s="33" t="s">
        <v>84</v>
      </c>
      <c r="T541" s="33" t="s">
        <v>84</v>
      </c>
      <c r="U541" s="4"/>
      <c r="V541" s="4"/>
      <c r="W541" s="251"/>
      <c r="X541" s="251"/>
      <c r="Y541" s="261"/>
      <c r="Z541" s="261"/>
      <c r="AA541" s="31"/>
    </row>
    <row r="542" spans="1:27" ht="27.75" customHeight="1" x14ac:dyDescent="0.2">
      <c r="A542" s="244"/>
      <c r="B542" s="251"/>
      <c r="C542" s="251"/>
      <c r="D542" s="251"/>
      <c r="E542" s="251"/>
      <c r="F542" s="53"/>
      <c r="G542" s="251"/>
      <c r="H542" s="251" t="s">
        <v>27</v>
      </c>
      <c r="I542" s="252"/>
      <c r="J542" s="251"/>
      <c r="K542" s="251"/>
      <c r="L542" s="251"/>
      <c r="M542" s="253"/>
      <c r="N542" s="253"/>
      <c r="O542" s="253"/>
      <c r="P542" s="32" t="s">
        <v>970</v>
      </c>
      <c r="Q542" s="33" t="s">
        <v>44</v>
      </c>
      <c r="R542" s="33" t="s">
        <v>968</v>
      </c>
      <c r="S542" s="33" t="s">
        <v>84</v>
      </c>
      <c r="T542" s="33" t="s">
        <v>84</v>
      </c>
      <c r="U542" s="4"/>
      <c r="V542" s="4"/>
      <c r="W542" s="251"/>
      <c r="X542" s="251"/>
      <c r="Y542" s="261"/>
      <c r="Z542" s="261"/>
      <c r="AA542" s="31"/>
    </row>
    <row r="543" spans="1:27" ht="27.75" customHeight="1" x14ac:dyDescent="0.2">
      <c r="A543" s="244"/>
      <c r="B543" s="251"/>
      <c r="C543" s="251"/>
      <c r="D543" s="251"/>
      <c r="E543" s="251"/>
      <c r="F543" s="53"/>
      <c r="G543" s="251"/>
      <c r="H543" s="251" t="s">
        <v>27</v>
      </c>
      <c r="I543" s="252"/>
      <c r="J543" s="251"/>
      <c r="K543" s="251"/>
      <c r="L543" s="251"/>
      <c r="M543" s="253"/>
      <c r="N543" s="253"/>
      <c r="O543" s="253"/>
      <c r="P543" s="32" t="s">
        <v>971</v>
      </c>
      <c r="Q543" s="33" t="s">
        <v>35</v>
      </c>
      <c r="R543" s="33" t="s">
        <v>968</v>
      </c>
      <c r="S543" s="33" t="s">
        <v>84</v>
      </c>
      <c r="T543" s="33" t="s">
        <v>84</v>
      </c>
      <c r="U543" s="4"/>
      <c r="V543" s="4"/>
      <c r="W543" s="251"/>
      <c r="X543" s="251"/>
      <c r="Y543" s="261"/>
      <c r="Z543" s="261"/>
      <c r="AA543" s="31"/>
    </row>
    <row r="544" spans="1:27" ht="27.75" customHeight="1" x14ac:dyDescent="0.2">
      <c r="A544" s="244"/>
      <c r="B544" s="251"/>
      <c r="C544" s="251"/>
      <c r="D544" s="251"/>
      <c r="E544" s="251"/>
      <c r="F544" s="53"/>
      <c r="G544" s="251"/>
      <c r="H544" s="251" t="s">
        <v>27</v>
      </c>
      <c r="I544" s="252"/>
      <c r="J544" s="251"/>
      <c r="K544" s="251"/>
      <c r="L544" s="251"/>
      <c r="M544" s="253"/>
      <c r="N544" s="253"/>
      <c r="O544" s="253"/>
      <c r="P544" s="36" t="s">
        <v>972</v>
      </c>
      <c r="Q544" s="37" t="s">
        <v>44</v>
      </c>
      <c r="R544" s="37" t="s">
        <v>968</v>
      </c>
      <c r="S544" s="37" t="s">
        <v>84</v>
      </c>
      <c r="T544" s="37" t="s">
        <v>84</v>
      </c>
      <c r="U544" s="4"/>
      <c r="V544" s="4"/>
      <c r="W544" s="251"/>
      <c r="X544" s="251"/>
      <c r="Y544" s="261"/>
      <c r="Z544" s="261"/>
      <c r="AA544" s="31"/>
    </row>
    <row r="545" spans="1:27" ht="27.75" customHeight="1" x14ac:dyDescent="0.2">
      <c r="A545" s="14">
        <v>128</v>
      </c>
      <c r="B545" s="13" t="s">
        <v>973</v>
      </c>
      <c r="C545" s="13" t="s">
        <v>27</v>
      </c>
      <c r="D545" s="13" t="s">
        <v>974</v>
      </c>
      <c r="E545" s="13" t="s">
        <v>29</v>
      </c>
      <c r="F545" s="13"/>
      <c r="G545" s="13" t="s">
        <v>30</v>
      </c>
      <c r="H545" s="13" t="s">
        <v>27</v>
      </c>
      <c r="I545" s="12">
        <v>41827</v>
      </c>
      <c r="J545" s="13" t="s">
        <v>975</v>
      </c>
      <c r="K545" s="13" t="s">
        <v>32</v>
      </c>
      <c r="L545" s="13" t="s">
        <v>33</v>
      </c>
      <c r="M545" s="11">
        <v>3</v>
      </c>
      <c r="N545" s="11">
        <v>3</v>
      </c>
      <c r="O545" s="11">
        <v>0</v>
      </c>
      <c r="P545" s="27" t="s">
        <v>976</v>
      </c>
      <c r="Q545" s="28" t="s">
        <v>44</v>
      </c>
      <c r="R545" s="28" t="s">
        <v>977</v>
      </c>
      <c r="S545" s="28" t="s">
        <v>521</v>
      </c>
      <c r="T545" s="28" t="s">
        <v>521</v>
      </c>
      <c r="U545" s="4" t="s">
        <v>521</v>
      </c>
      <c r="V545" s="4" t="s">
        <v>521</v>
      </c>
      <c r="W545" s="13" t="s">
        <v>27</v>
      </c>
      <c r="X545" s="13" t="s">
        <v>297</v>
      </c>
      <c r="Y545" s="263" t="s">
        <v>298</v>
      </c>
      <c r="Z545" s="263"/>
      <c r="AA545" s="31"/>
    </row>
    <row r="546" spans="1:27" ht="27.75" customHeight="1" x14ac:dyDescent="0.2">
      <c r="A546" s="14"/>
      <c r="B546" s="13"/>
      <c r="C546" s="13"/>
      <c r="D546" s="13"/>
      <c r="E546" s="13"/>
      <c r="F546" s="13"/>
      <c r="G546" s="13"/>
      <c r="H546" s="13" t="s">
        <v>27</v>
      </c>
      <c r="I546" s="12"/>
      <c r="J546" s="13"/>
      <c r="K546" s="13"/>
      <c r="L546" s="13"/>
      <c r="M546" s="11"/>
      <c r="N546" s="11"/>
      <c r="O546" s="11"/>
      <c r="P546" s="32" t="s">
        <v>852</v>
      </c>
      <c r="Q546" s="33" t="s">
        <v>35</v>
      </c>
      <c r="R546" s="33" t="s">
        <v>977</v>
      </c>
      <c r="S546" s="33" t="s">
        <v>521</v>
      </c>
      <c r="T546" s="33" t="s">
        <v>521</v>
      </c>
      <c r="U546" s="4"/>
      <c r="V546" s="4"/>
      <c r="W546" s="13"/>
      <c r="X546" s="13"/>
      <c r="Y546" s="263"/>
      <c r="Z546" s="263"/>
      <c r="AA546" s="31"/>
    </row>
    <row r="547" spans="1:27" ht="27.75" customHeight="1" x14ac:dyDescent="0.2">
      <c r="A547" s="14"/>
      <c r="B547" s="13"/>
      <c r="C547" s="13"/>
      <c r="D547" s="13"/>
      <c r="E547" s="13"/>
      <c r="F547" s="13"/>
      <c r="G547" s="13"/>
      <c r="H547" s="13" t="s">
        <v>27</v>
      </c>
      <c r="I547" s="12"/>
      <c r="J547" s="13"/>
      <c r="K547" s="13"/>
      <c r="L547" s="13"/>
      <c r="M547" s="11"/>
      <c r="N547" s="11"/>
      <c r="O547" s="11"/>
      <c r="P547" s="43" t="s">
        <v>978</v>
      </c>
      <c r="Q547" s="44" t="s">
        <v>35</v>
      </c>
      <c r="R547" s="44" t="s">
        <v>977</v>
      </c>
      <c r="S547" s="44" t="s">
        <v>521</v>
      </c>
      <c r="T547" s="44" t="s">
        <v>521</v>
      </c>
      <c r="U547" s="4"/>
      <c r="V547" s="4"/>
      <c r="W547" s="13"/>
      <c r="X547" s="13"/>
      <c r="Y547" s="263"/>
      <c r="Z547" s="263"/>
      <c r="AA547" s="31"/>
    </row>
    <row r="548" spans="1:27" ht="27.75" customHeight="1" x14ac:dyDescent="0.2">
      <c r="A548" s="244">
        <v>129</v>
      </c>
      <c r="B548" s="251" t="s">
        <v>979</v>
      </c>
      <c r="C548" s="251" t="s">
        <v>27</v>
      </c>
      <c r="D548" s="251" t="s">
        <v>980</v>
      </c>
      <c r="E548" s="251" t="s">
        <v>29</v>
      </c>
      <c r="F548" s="53"/>
      <c r="G548" s="251" t="s">
        <v>30</v>
      </c>
      <c r="H548" s="251" t="s">
        <v>27</v>
      </c>
      <c r="I548" s="252">
        <v>41849</v>
      </c>
      <c r="J548" s="251" t="s">
        <v>981</v>
      </c>
      <c r="K548" s="251" t="s">
        <v>32</v>
      </c>
      <c r="L548" s="251" t="s">
        <v>33</v>
      </c>
      <c r="M548" s="253">
        <v>5</v>
      </c>
      <c r="N548" s="253">
        <v>3</v>
      </c>
      <c r="O548" s="253">
        <v>2</v>
      </c>
      <c r="P548" s="61" t="s">
        <v>876</v>
      </c>
      <c r="Q548" s="62" t="s">
        <v>35</v>
      </c>
      <c r="R548" s="62" t="s">
        <v>36</v>
      </c>
      <c r="S548" s="79" t="s">
        <v>37</v>
      </c>
      <c r="T548" s="62" t="s">
        <v>38</v>
      </c>
      <c r="U548" s="2" t="s">
        <v>37</v>
      </c>
      <c r="V548" s="4" t="s">
        <v>38</v>
      </c>
      <c r="W548" s="251" t="s">
        <v>27</v>
      </c>
      <c r="X548" s="251" t="s">
        <v>185</v>
      </c>
      <c r="Y548" s="261" t="s">
        <v>361</v>
      </c>
      <c r="Z548" s="261"/>
      <c r="AA548" s="31"/>
    </row>
    <row r="549" spans="1:27" ht="27.75" customHeight="1" x14ac:dyDescent="0.2">
      <c r="A549" s="244"/>
      <c r="B549" s="251"/>
      <c r="C549" s="251"/>
      <c r="D549" s="251"/>
      <c r="E549" s="251"/>
      <c r="F549" s="53"/>
      <c r="G549" s="251"/>
      <c r="H549" s="251" t="s">
        <v>27</v>
      </c>
      <c r="I549" s="252"/>
      <c r="J549" s="251"/>
      <c r="K549" s="251"/>
      <c r="L549" s="251"/>
      <c r="M549" s="253"/>
      <c r="N549" s="253"/>
      <c r="O549" s="253"/>
      <c r="P549" s="32" t="s">
        <v>982</v>
      </c>
      <c r="Q549" s="33" t="s">
        <v>44</v>
      </c>
      <c r="R549" s="33" t="s">
        <v>36</v>
      </c>
      <c r="S549" s="42" t="s">
        <v>37</v>
      </c>
      <c r="T549" s="33" t="s">
        <v>38</v>
      </c>
      <c r="U549" s="2"/>
      <c r="V549" s="4"/>
      <c r="W549" s="251"/>
      <c r="X549" s="251"/>
      <c r="Y549" s="261"/>
      <c r="Z549" s="261"/>
      <c r="AA549" s="31"/>
    </row>
    <row r="550" spans="1:27" ht="27.75" customHeight="1" x14ac:dyDescent="0.2">
      <c r="A550" s="244"/>
      <c r="B550" s="251"/>
      <c r="C550" s="251"/>
      <c r="D550" s="251"/>
      <c r="E550" s="251"/>
      <c r="F550" s="53"/>
      <c r="G550" s="251"/>
      <c r="H550" s="251" t="s">
        <v>27</v>
      </c>
      <c r="I550" s="252"/>
      <c r="J550" s="251"/>
      <c r="K550" s="251"/>
      <c r="L550" s="251"/>
      <c r="M550" s="253"/>
      <c r="N550" s="253"/>
      <c r="O550" s="253"/>
      <c r="P550" s="32" t="s">
        <v>121</v>
      </c>
      <c r="Q550" s="33" t="s">
        <v>35</v>
      </c>
      <c r="R550" s="33" t="s">
        <v>36</v>
      </c>
      <c r="S550" s="42" t="s">
        <v>37</v>
      </c>
      <c r="T550" s="33" t="s">
        <v>38</v>
      </c>
      <c r="U550" s="2"/>
      <c r="V550" s="4"/>
      <c r="W550" s="251"/>
      <c r="X550" s="251"/>
      <c r="Y550" s="261"/>
      <c r="Z550" s="261"/>
      <c r="AA550" s="31"/>
    </row>
    <row r="551" spans="1:27" ht="27.75" customHeight="1" x14ac:dyDescent="0.2">
      <c r="A551" s="244"/>
      <c r="B551" s="251"/>
      <c r="C551" s="251"/>
      <c r="D551" s="251"/>
      <c r="E551" s="251"/>
      <c r="F551" s="53"/>
      <c r="G551" s="251"/>
      <c r="H551" s="251" t="s">
        <v>27</v>
      </c>
      <c r="I551" s="252"/>
      <c r="J551" s="251"/>
      <c r="K551" s="251"/>
      <c r="L551" s="251"/>
      <c r="M551" s="253"/>
      <c r="N551" s="253"/>
      <c r="O551" s="253"/>
      <c r="P551" s="32" t="s">
        <v>983</v>
      </c>
      <c r="Q551" s="33" t="s">
        <v>44</v>
      </c>
      <c r="R551" s="33" t="s">
        <v>36</v>
      </c>
      <c r="S551" s="42" t="s">
        <v>37</v>
      </c>
      <c r="T551" s="33" t="s">
        <v>38</v>
      </c>
      <c r="U551" s="2"/>
      <c r="V551" s="4"/>
      <c r="W551" s="251"/>
      <c r="X551" s="251"/>
      <c r="Y551" s="261"/>
      <c r="Z551" s="261"/>
      <c r="AA551" s="31"/>
    </row>
    <row r="552" spans="1:27" ht="27.75" customHeight="1" x14ac:dyDescent="0.2">
      <c r="A552" s="244"/>
      <c r="B552" s="251"/>
      <c r="C552" s="251"/>
      <c r="D552" s="251"/>
      <c r="E552" s="251"/>
      <c r="F552" s="53"/>
      <c r="G552" s="251"/>
      <c r="H552" s="251" t="s">
        <v>27</v>
      </c>
      <c r="I552" s="252"/>
      <c r="J552" s="251"/>
      <c r="K552" s="251"/>
      <c r="L552" s="251"/>
      <c r="M552" s="253"/>
      <c r="N552" s="253"/>
      <c r="O552" s="253"/>
      <c r="P552" s="36" t="s">
        <v>880</v>
      </c>
      <c r="Q552" s="37" t="s">
        <v>152</v>
      </c>
      <c r="R552" s="37" t="s">
        <v>58</v>
      </c>
      <c r="S552" s="37" t="s">
        <v>58</v>
      </c>
      <c r="T552" s="37" t="s">
        <v>58</v>
      </c>
      <c r="U552" s="2"/>
      <c r="V552" s="4"/>
      <c r="W552" s="251"/>
      <c r="X552" s="251"/>
      <c r="Y552" s="261"/>
      <c r="Z552" s="261"/>
      <c r="AA552" s="31"/>
    </row>
    <row r="553" spans="1:27" ht="27.75" customHeight="1" x14ac:dyDescent="0.2">
      <c r="A553" s="14">
        <v>130</v>
      </c>
      <c r="B553" s="13" t="s">
        <v>984</v>
      </c>
      <c r="C553" s="13" t="s">
        <v>27</v>
      </c>
      <c r="D553" s="13" t="s">
        <v>985</v>
      </c>
      <c r="E553" s="13" t="s">
        <v>29</v>
      </c>
      <c r="F553" s="13"/>
      <c r="G553" s="13" t="s">
        <v>30</v>
      </c>
      <c r="H553" s="13" t="s">
        <v>27</v>
      </c>
      <c r="I553" s="12">
        <v>41869</v>
      </c>
      <c r="J553" s="13" t="s">
        <v>986</v>
      </c>
      <c r="K553" s="13" t="s">
        <v>100</v>
      </c>
      <c r="L553" s="13" t="s">
        <v>101</v>
      </c>
      <c r="M553" s="11">
        <v>2</v>
      </c>
      <c r="N553" s="11">
        <v>1</v>
      </c>
      <c r="O553" s="11">
        <v>1</v>
      </c>
      <c r="P553" s="27" t="s">
        <v>178</v>
      </c>
      <c r="Q553" s="28" t="s">
        <v>35</v>
      </c>
      <c r="R553" s="28" t="s">
        <v>36</v>
      </c>
      <c r="S553" s="28" t="s">
        <v>37</v>
      </c>
      <c r="T553" s="28" t="s">
        <v>37</v>
      </c>
      <c r="U553" s="4" t="s">
        <v>37</v>
      </c>
      <c r="V553" s="4" t="s">
        <v>37</v>
      </c>
      <c r="W553" s="13" t="s">
        <v>987</v>
      </c>
      <c r="X553" s="13" t="s">
        <v>185</v>
      </c>
      <c r="Y553" s="263" t="s">
        <v>795</v>
      </c>
      <c r="Z553" s="263"/>
      <c r="AA553" s="31"/>
    </row>
    <row r="554" spans="1:27" ht="27.75" customHeight="1" x14ac:dyDescent="0.2">
      <c r="A554" s="14"/>
      <c r="B554" s="13"/>
      <c r="C554" s="13"/>
      <c r="D554" s="13"/>
      <c r="E554" s="13"/>
      <c r="F554" s="13"/>
      <c r="G554" s="13"/>
      <c r="H554" s="13" t="s">
        <v>27</v>
      </c>
      <c r="I554" s="12"/>
      <c r="J554" s="13"/>
      <c r="K554" s="13"/>
      <c r="L554" s="13"/>
      <c r="M554" s="11"/>
      <c r="N554" s="11"/>
      <c r="O554" s="11"/>
      <c r="P554" s="43" t="s">
        <v>988</v>
      </c>
      <c r="Q554" s="44" t="s">
        <v>44</v>
      </c>
      <c r="R554" s="44" t="s">
        <v>36</v>
      </c>
      <c r="S554" s="44" t="s">
        <v>37</v>
      </c>
      <c r="T554" s="44" t="s">
        <v>37</v>
      </c>
      <c r="U554" s="4"/>
      <c r="V554" s="4"/>
      <c r="W554" s="13"/>
      <c r="X554" s="13"/>
      <c r="Y554" s="263"/>
      <c r="Z554" s="263"/>
      <c r="AA554" s="31"/>
    </row>
    <row r="555" spans="1:27" ht="27.75" customHeight="1" x14ac:dyDescent="0.2">
      <c r="A555" s="244">
        <v>131</v>
      </c>
      <c r="B555" s="251" t="s">
        <v>989</v>
      </c>
      <c r="C555" s="251" t="s">
        <v>27</v>
      </c>
      <c r="D555" s="251" t="s">
        <v>990</v>
      </c>
      <c r="E555" s="251" t="s">
        <v>29</v>
      </c>
      <c r="F555" s="53"/>
      <c r="G555" s="251" t="s">
        <v>116</v>
      </c>
      <c r="H555" s="251" t="s">
        <v>27</v>
      </c>
      <c r="I555" s="252">
        <v>41869</v>
      </c>
      <c r="J555" s="251" t="s">
        <v>986</v>
      </c>
      <c r="K555" s="251" t="s">
        <v>100</v>
      </c>
      <c r="L555" s="251" t="s">
        <v>101</v>
      </c>
      <c r="M555" s="253">
        <v>2</v>
      </c>
      <c r="N555" s="253">
        <v>2</v>
      </c>
      <c r="O555" s="253">
        <v>0</v>
      </c>
      <c r="P555" s="61" t="s">
        <v>178</v>
      </c>
      <c r="Q555" s="62" t="s">
        <v>35</v>
      </c>
      <c r="R555" s="62" t="s">
        <v>36</v>
      </c>
      <c r="S555" s="62" t="s">
        <v>37</v>
      </c>
      <c r="T555" s="62" t="s">
        <v>37</v>
      </c>
      <c r="U555" s="4" t="s">
        <v>37</v>
      </c>
      <c r="V555" s="4" t="s">
        <v>37</v>
      </c>
      <c r="W555" s="251" t="s">
        <v>991</v>
      </c>
      <c r="X555" s="251" t="s">
        <v>185</v>
      </c>
      <c r="Y555" s="261" t="s">
        <v>795</v>
      </c>
      <c r="Z555" s="261"/>
      <c r="AA555" s="31"/>
    </row>
    <row r="556" spans="1:27" ht="27.75" customHeight="1" x14ac:dyDescent="0.2">
      <c r="A556" s="244"/>
      <c r="B556" s="251"/>
      <c r="C556" s="251"/>
      <c r="D556" s="251"/>
      <c r="E556" s="251"/>
      <c r="F556" s="53"/>
      <c r="G556" s="251"/>
      <c r="H556" s="251" t="s">
        <v>27</v>
      </c>
      <c r="I556" s="252"/>
      <c r="J556" s="251"/>
      <c r="K556" s="251"/>
      <c r="L556" s="251"/>
      <c r="M556" s="253"/>
      <c r="N556" s="253"/>
      <c r="O556" s="253"/>
      <c r="P556" s="36" t="s">
        <v>992</v>
      </c>
      <c r="Q556" s="37" t="s">
        <v>44</v>
      </c>
      <c r="R556" s="37" t="s">
        <v>36</v>
      </c>
      <c r="S556" s="37" t="s">
        <v>37</v>
      </c>
      <c r="T556" s="37" t="s">
        <v>37</v>
      </c>
      <c r="U556" s="4"/>
      <c r="V556" s="4"/>
      <c r="W556" s="251"/>
      <c r="X556" s="251"/>
      <c r="Y556" s="261"/>
      <c r="Z556" s="261"/>
      <c r="AA556" s="31"/>
    </row>
    <row r="557" spans="1:27" ht="27.75" customHeight="1" x14ac:dyDescent="0.2">
      <c r="A557" s="14">
        <v>132</v>
      </c>
      <c r="B557" s="13" t="s">
        <v>993</v>
      </c>
      <c r="C557" s="13" t="s">
        <v>27</v>
      </c>
      <c r="D557" s="13" t="s">
        <v>994</v>
      </c>
      <c r="E557" s="13" t="s">
        <v>29</v>
      </c>
      <c r="F557" s="13" t="s">
        <v>197</v>
      </c>
      <c r="G557" s="13" t="s">
        <v>116</v>
      </c>
      <c r="H557" s="13" t="s">
        <v>27</v>
      </c>
      <c r="I557" s="12">
        <v>41872</v>
      </c>
      <c r="J557" s="13" t="s">
        <v>995</v>
      </c>
      <c r="K557" s="13" t="s">
        <v>100</v>
      </c>
      <c r="L557" s="13" t="s">
        <v>33</v>
      </c>
      <c r="M557" s="11">
        <v>5</v>
      </c>
      <c r="N557" s="11">
        <v>1</v>
      </c>
      <c r="O557" s="11">
        <v>4</v>
      </c>
      <c r="P557" s="27" t="s">
        <v>944</v>
      </c>
      <c r="Q557" s="28" t="s">
        <v>35</v>
      </c>
      <c r="R557" s="28" t="s">
        <v>968</v>
      </c>
      <c r="S557" s="28" t="s">
        <v>37</v>
      </c>
      <c r="T557" s="28" t="s">
        <v>770</v>
      </c>
      <c r="U557" s="4" t="s">
        <v>37</v>
      </c>
      <c r="V557" s="4" t="s">
        <v>770</v>
      </c>
      <c r="W557" s="13" t="s">
        <v>27</v>
      </c>
      <c r="X557" s="13" t="s">
        <v>185</v>
      </c>
      <c r="Y557" s="263" t="s">
        <v>194</v>
      </c>
      <c r="Z557" s="263"/>
      <c r="AA557" s="31"/>
    </row>
    <row r="558" spans="1:27" ht="27.75" customHeight="1" x14ac:dyDescent="0.2">
      <c r="A558" s="14"/>
      <c r="B558" s="13"/>
      <c r="C558" s="13"/>
      <c r="D558" s="13"/>
      <c r="E558" s="13"/>
      <c r="F558" s="13"/>
      <c r="G558" s="13"/>
      <c r="H558" s="13" t="s">
        <v>27</v>
      </c>
      <c r="I558" s="12"/>
      <c r="J558" s="13"/>
      <c r="K558" s="13"/>
      <c r="L558" s="13"/>
      <c r="M558" s="11"/>
      <c r="N558" s="11"/>
      <c r="O558" s="11"/>
      <c r="P558" s="32" t="s">
        <v>996</v>
      </c>
      <c r="Q558" s="33" t="s">
        <v>35</v>
      </c>
      <c r="R558" s="33" t="s">
        <v>968</v>
      </c>
      <c r="S558" s="33" t="s">
        <v>37</v>
      </c>
      <c r="T558" s="33" t="s">
        <v>770</v>
      </c>
      <c r="U558" s="4"/>
      <c r="V558" s="4"/>
      <c r="W558" s="13"/>
      <c r="X558" s="13"/>
      <c r="Y558" s="263"/>
      <c r="Z558" s="263"/>
      <c r="AA558" s="31"/>
    </row>
    <row r="559" spans="1:27" ht="27.75" customHeight="1" x14ac:dyDescent="0.2">
      <c r="A559" s="14"/>
      <c r="B559" s="13"/>
      <c r="C559" s="13"/>
      <c r="D559" s="13"/>
      <c r="E559" s="13"/>
      <c r="F559" s="13"/>
      <c r="G559" s="13"/>
      <c r="H559" s="13" t="s">
        <v>27</v>
      </c>
      <c r="I559" s="12"/>
      <c r="J559" s="13"/>
      <c r="K559" s="13"/>
      <c r="L559" s="13"/>
      <c r="M559" s="11"/>
      <c r="N559" s="11"/>
      <c r="O559" s="11"/>
      <c r="P559" s="32" t="s">
        <v>997</v>
      </c>
      <c r="Q559" s="33" t="s">
        <v>44</v>
      </c>
      <c r="R559" s="33" t="s">
        <v>968</v>
      </c>
      <c r="S559" s="33" t="s">
        <v>37</v>
      </c>
      <c r="T559" s="33" t="s">
        <v>770</v>
      </c>
      <c r="U559" s="4"/>
      <c r="V559" s="4"/>
      <c r="W559" s="13"/>
      <c r="X559" s="13"/>
      <c r="Y559" s="263"/>
      <c r="Z559" s="263"/>
      <c r="AA559" s="31"/>
    </row>
    <row r="560" spans="1:27" ht="27.75" customHeight="1" x14ac:dyDescent="0.2">
      <c r="A560" s="14"/>
      <c r="B560" s="13"/>
      <c r="C560" s="13"/>
      <c r="D560" s="13"/>
      <c r="E560" s="13"/>
      <c r="F560" s="13"/>
      <c r="G560" s="13"/>
      <c r="H560" s="13" t="s">
        <v>27</v>
      </c>
      <c r="I560" s="12"/>
      <c r="J560" s="13"/>
      <c r="K560" s="13"/>
      <c r="L560" s="13"/>
      <c r="M560" s="11"/>
      <c r="N560" s="11"/>
      <c r="O560" s="11"/>
      <c r="P560" s="32" t="s">
        <v>998</v>
      </c>
      <c r="Q560" s="33" t="s">
        <v>57</v>
      </c>
      <c r="R560" s="33" t="s">
        <v>58</v>
      </c>
      <c r="S560" s="33" t="s">
        <v>58</v>
      </c>
      <c r="T560" s="33" t="s">
        <v>58</v>
      </c>
      <c r="U560" s="4"/>
      <c r="V560" s="4"/>
      <c r="W560" s="13"/>
      <c r="X560" s="13"/>
      <c r="Y560" s="263"/>
      <c r="Z560" s="263"/>
      <c r="AA560" s="31"/>
    </row>
    <row r="561" spans="1:27" ht="27.75" customHeight="1" x14ac:dyDescent="0.2">
      <c r="A561" s="14"/>
      <c r="B561" s="13"/>
      <c r="C561" s="13"/>
      <c r="D561" s="13"/>
      <c r="E561" s="13"/>
      <c r="F561" s="13"/>
      <c r="G561" s="13"/>
      <c r="H561" s="13" t="s">
        <v>27</v>
      </c>
      <c r="I561" s="12"/>
      <c r="J561" s="13"/>
      <c r="K561" s="13"/>
      <c r="L561" s="13"/>
      <c r="M561" s="11"/>
      <c r="N561" s="11"/>
      <c r="O561" s="11"/>
      <c r="P561" s="43" t="s">
        <v>123</v>
      </c>
      <c r="Q561" s="44" t="s">
        <v>57</v>
      </c>
      <c r="R561" s="44" t="s">
        <v>58</v>
      </c>
      <c r="S561" s="44" t="s">
        <v>58</v>
      </c>
      <c r="T561" s="44" t="s">
        <v>58</v>
      </c>
      <c r="U561" s="4"/>
      <c r="V561" s="4"/>
      <c r="W561" s="13"/>
      <c r="X561" s="13"/>
      <c r="Y561" s="263"/>
      <c r="Z561" s="263"/>
      <c r="AA561" s="31"/>
    </row>
    <row r="562" spans="1:27" ht="27.75" customHeight="1" x14ac:dyDescent="0.2">
      <c r="A562" s="244">
        <v>133</v>
      </c>
      <c r="B562" s="251" t="s">
        <v>999</v>
      </c>
      <c r="C562" s="251" t="s">
        <v>27</v>
      </c>
      <c r="D562" s="251" t="s">
        <v>1000</v>
      </c>
      <c r="E562" s="251" t="s">
        <v>29</v>
      </c>
      <c r="F562" s="251" t="s">
        <v>166</v>
      </c>
      <c r="G562" s="251" t="s">
        <v>30</v>
      </c>
      <c r="H562" s="251" t="s">
        <v>27</v>
      </c>
      <c r="I562" s="252">
        <v>41936</v>
      </c>
      <c r="J562" s="251" t="s">
        <v>1001</v>
      </c>
      <c r="K562" s="251" t="s">
        <v>32</v>
      </c>
      <c r="L562" s="251" t="s">
        <v>33</v>
      </c>
      <c r="M562" s="253">
        <v>3</v>
      </c>
      <c r="N562" s="253">
        <v>2</v>
      </c>
      <c r="O562" s="253">
        <v>1</v>
      </c>
      <c r="P562" s="61" t="s">
        <v>1002</v>
      </c>
      <c r="Q562" s="62" t="s">
        <v>35</v>
      </c>
      <c r="R562" s="62" t="s">
        <v>36</v>
      </c>
      <c r="S562" s="62" t="s">
        <v>37</v>
      </c>
      <c r="T562" s="62" t="s">
        <v>38</v>
      </c>
      <c r="U562" s="4" t="s">
        <v>37</v>
      </c>
      <c r="V562" s="4" t="s">
        <v>38</v>
      </c>
      <c r="W562" s="251" t="s">
        <v>27</v>
      </c>
      <c r="X562" s="251" t="s">
        <v>185</v>
      </c>
      <c r="Y562" s="261" t="s">
        <v>518</v>
      </c>
      <c r="Z562" s="261"/>
      <c r="AA562" s="31"/>
    </row>
    <row r="563" spans="1:27" ht="27.75" customHeight="1" x14ac:dyDescent="0.2">
      <c r="A563" s="244"/>
      <c r="B563" s="251"/>
      <c r="C563" s="251"/>
      <c r="D563" s="251"/>
      <c r="E563" s="251"/>
      <c r="F563" s="251"/>
      <c r="G563" s="251"/>
      <c r="H563" s="251" t="s">
        <v>27</v>
      </c>
      <c r="I563" s="252"/>
      <c r="J563" s="251"/>
      <c r="K563" s="251"/>
      <c r="L563" s="251"/>
      <c r="M563" s="253"/>
      <c r="N563" s="253"/>
      <c r="O563" s="253"/>
      <c r="P563" s="32" t="s">
        <v>192</v>
      </c>
      <c r="Q563" s="33" t="s">
        <v>44</v>
      </c>
      <c r="R563" s="33" t="s">
        <v>36</v>
      </c>
      <c r="S563" s="33" t="s">
        <v>37</v>
      </c>
      <c r="T563" s="33" t="s">
        <v>38</v>
      </c>
      <c r="U563" s="4"/>
      <c r="V563" s="4"/>
      <c r="W563" s="251"/>
      <c r="X563" s="251"/>
      <c r="Y563" s="261"/>
      <c r="Z563" s="261"/>
      <c r="AA563" s="31"/>
    </row>
    <row r="564" spans="1:27" ht="27.75" customHeight="1" x14ac:dyDescent="0.2">
      <c r="A564" s="244"/>
      <c r="B564" s="251"/>
      <c r="C564" s="251"/>
      <c r="D564" s="251"/>
      <c r="E564" s="251"/>
      <c r="F564" s="251"/>
      <c r="G564" s="251"/>
      <c r="H564" s="251" t="s">
        <v>27</v>
      </c>
      <c r="I564" s="252"/>
      <c r="J564" s="251"/>
      <c r="K564" s="251"/>
      <c r="L564" s="251"/>
      <c r="M564" s="253"/>
      <c r="N564" s="253"/>
      <c r="O564" s="253"/>
      <c r="P564" s="36" t="s">
        <v>1003</v>
      </c>
      <c r="Q564" s="37" t="s">
        <v>44</v>
      </c>
      <c r="R564" s="37" t="s">
        <v>36</v>
      </c>
      <c r="S564" s="37" t="s">
        <v>37</v>
      </c>
      <c r="T564" s="37" t="s">
        <v>38</v>
      </c>
      <c r="U564" s="4"/>
      <c r="V564" s="4"/>
      <c r="W564" s="251"/>
      <c r="X564" s="251"/>
      <c r="Y564" s="261"/>
      <c r="Z564" s="261"/>
      <c r="AA564" s="31"/>
    </row>
    <row r="565" spans="1:27" ht="27.75" customHeight="1" x14ac:dyDescent="0.2">
      <c r="A565" s="14">
        <v>134</v>
      </c>
      <c r="B565" s="13" t="s">
        <v>1004</v>
      </c>
      <c r="C565" s="13" t="s">
        <v>27</v>
      </c>
      <c r="D565" s="13" t="s">
        <v>1005</v>
      </c>
      <c r="E565" s="13" t="s">
        <v>29</v>
      </c>
      <c r="F565" s="13" t="s">
        <v>197</v>
      </c>
      <c r="G565" s="13" t="s">
        <v>116</v>
      </c>
      <c r="H565" s="13" t="s">
        <v>27</v>
      </c>
      <c r="I565" s="12">
        <v>41947</v>
      </c>
      <c r="J565" s="13" t="s">
        <v>1006</v>
      </c>
      <c r="K565" s="13" t="s">
        <v>32</v>
      </c>
      <c r="L565" s="13" t="s">
        <v>33</v>
      </c>
      <c r="M565" s="11">
        <v>3</v>
      </c>
      <c r="N565" s="11">
        <v>1</v>
      </c>
      <c r="O565" s="11">
        <v>2</v>
      </c>
      <c r="P565" s="27" t="s">
        <v>1007</v>
      </c>
      <c r="Q565" s="28" t="s">
        <v>35</v>
      </c>
      <c r="R565" s="28" t="s">
        <v>36</v>
      </c>
      <c r="S565" s="28" t="s">
        <v>74</v>
      </c>
      <c r="T565" s="28" t="s">
        <v>347</v>
      </c>
      <c r="U565" s="29" t="s">
        <v>74</v>
      </c>
      <c r="V565" s="29" t="s">
        <v>347</v>
      </c>
      <c r="W565" s="13" t="s">
        <v>27</v>
      </c>
      <c r="X565" s="13" t="s">
        <v>348</v>
      </c>
      <c r="Y565" s="263" t="s">
        <v>1008</v>
      </c>
      <c r="Z565" s="263"/>
      <c r="AA565" s="31"/>
    </row>
    <row r="566" spans="1:27" ht="27.75" customHeight="1" x14ac:dyDescent="0.2">
      <c r="A566" s="14"/>
      <c r="B566" s="13"/>
      <c r="C566" s="13"/>
      <c r="D566" s="13"/>
      <c r="E566" s="13"/>
      <c r="F566" s="13"/>
      <c r="G566" s="13"/>
      <c r="H566" s="13" t="s">
        <v>27</v>
      </c>
      <c r="I566" s="12"/>
      <c r="J566" s="13"/>
      <c r="K566" s="13"/>
      <c r="L566" s="13"/>
      <c r="M566" s="11"/>
      <c r="N566" s="11"/>
      <c r="O566" s="11"/>
      <c r="P566" s="32" t="s">
        <v>1009</v>
      </c>
      <c r="Q566" s="33" t="s">
        <v>35</v>
      </c>
      <c r="R566" s="33" t="s">
        <v>223</v>
      </c>
      <c r="S566" s="33" t="s">
        <v>224</v>
      </c>
      <c r="T566" s="33" t="s">
        <v>224</v>
      </c>
      <c r="U566" s="7" t="s">
        <v>224</v>
      </c>
      <c r="V566" s="7" t="s">
        <v>224</v>
      </c>
      <c r="W566" s="13"/>
      <c r="X566" s="13"/>
      <c r="Y566" s="263"/>
      <c r="Z566" s="263"/>
      <c r="AA566" s="31"/>
    </row>
    <row r="567" spans="1:27" ht="27.75" customHeight="1" x14ac:dyDescent="0.2">
      <c r="A567" s="14"/>
      <c r="B567" s="13"/>
      <c r="C567" s="13"/>
      <c r="D567" s="13"/>
      <c r="E567" s="13"/>
      <c r="F567" s="13"/>
      <c r="G567" s="13"/>
      <c r="H567" s="13" t="s">
        <v>27</v>
      </c>
      <c r="I567" s="12"/>
      <c r="J567" s="13"/>
      <c r="K567" s="13"/>
      <c r="L567" s="13"/>
      <c r="M567" s="11"/>
      <c r="N567" s="11"/>
      <c r="O567" s="11"/>
      <c r="P567" s="43" t="s">
        <v>1010</v>
      </c>
      <c r="Q567" s="44" t="s">
        <v>44</v>
      </c>
      <c r="R567" s="44" t="s">
        <v>36</v>
      </c>
      <c r="S567" s="44" t="s">
        <v>74</v>
      </c>
      <c r="T567" s="44" t="s">
        <v>347</v>
      </c>
      <c r="U567" s="7"/>
      <c r="V567" s="7"/>
      <c r="W567" s="13"/>
      <c r="X567" s="13"/>
      <c r="Y567" s="263"/>
      <c r="Z567" s="263"/>
      <c r="AA567" s="31"/>
    </row>
    <row r="568" spans="1:27" ht="27.75" customHeight="1" x14ac:dyDescent="0.2">
      <c r="A568" s="244">
        <v>135</v>
      </c>
      <c r="B568" s="251" t="s">
        <v>1011</v>
      </c>
      <c r="C568" s="251" t="s">
        <v>27</v>
      </c>
      <c r="D568" s="251" t="s">
        <v>1012</v>
      </c>
      <c r="E568" s="251" t="s">
        <v>29</v>
      </c>
      <c r="F568" s="251" t="s">
        <v>166</v>
      </c>
      <c r="G568" s="251" t="s">
        <v>30</v>
      </c>
      <c r="H568" s="251" t="s">
        <v>27</v>
      </c>
      <c r="I568" s="252">
        <v>41970</v>
      </c>
      <c r="J568" s="251" t="s">
        <v>1013</v>
      </c>
      <c r="K568" s="251" t="s">
        <v>32</v>
      </c>
      <c r="L568" s="251" t="s">
        <v>33</v>
      </c>
      <c r="M568" s="253">
        <v>5</v>
      </c>
      <c r="N568" s="253">
        <v>3</v>
      </c>
      <c r="O568" s="253">
        <v>2</v>
      </c>
      <c r="P568" s="61" t="s">
        <v>139</v>
      </c>
      <c r="Q568" s="62" t="s">
        <v>35</v>
      </c>
      <c r="R568" s="62" t="s">
        <v>36</v>
      </c>
      <c r="S568" s="62" t="s">
        <v>84</v>
      </c>
      <c r="T568" s="62" t="s">
        <v>84</v>
      </c>
      <c r="U568" s="4" t="s">
        <v>84</v>
      </c>
      <c r="V568" s="4" t="s">
        <v>84</v>
      </c>
      <c r="W568" s="251" t="s">
        <v>27</v>
      </c>
      <c r="X568" s="251" t="s">
        <v>41</v>
      </c>
      <c r="Y568" s="261" t="s">
        <v>1014</v>
      </c>
      <c r="Z568" s="261"/>
      <c r="AA568" s="31"/>
    </row>
    <row r="569" spans="1:27" ht="27.75" customHeight="1" x14ac:dyDescent="0.2">
      <c r="A569" s="244"/>
      <c r="B569" s="251"/>
      <c r="C569" s="251"/>
      <c r="D569" s="251"/>
      <c r="E569" s="251"/>
      <c r="F569" s="251"/>
      <c r="G569" s="251"/>
      <c r="H569" s="251" t="s">
        <v>27</v>
      </c>
      <c r="I569" s="252"/>
      <c r="J569" s="251"/>
      <c r="K569" s="251"/>
      <c r="L569" s="251"/>
      <c r="M569" s="253"/>
      <c r="N569" s="253"/>
      <c r="O569" s="253"/>
      <c r="P569" s="32" t="s">
        <v>703</v>
      </c>
      <c r="Q569" s="33" t="s">
        <v>44</v>
      </c>
      <c r="R569" s="33" t="s">
        <v>36</v>
      </c>
      <c r="S569" s="33" t="s">
        <v>84</v>
      </c>
      <c r="T569" s="33" t="s">
        <v>84</v>
      </c>
      <c r="U569" s="4"/>
      <c r="V569" s="4"/>
      <c r="W569" s="251"/>
      <c r="X569" s="251"/>
      <c r="Y569" s="261"/>
      <c r="Z569" s="261"/>
      <c r="AA569" s="31"/>
    </row>
    <row r="570" spans="1:27" ht="27.75" customHeight="1" x14ac:dyDescent="0.2">
      <c r="A570" s="244"/>
      <c r="B570" s="251"/>
      <c r="C570" s="251"/>
      <c r="D570" s="251"/>
      <c r="E570" s="251"/>
      <c r="F570" s="251"/>
      <c r="G570" s="251"/>
      <c r="H570" s="251" t="s">
        <v>27</v>
      </c>
      <c r="I570" s="252"/>
      <c r="J570" s="251"/>
      <c r="K570" s="251"/>
      <c r="L570" s="251"/>
      <c r="M570" s="253"/>
      <c r="N570" s="253"/>
      <c r="O570" s="253"/>
      <c r="P570" s="32" t="s">
        <v>1015</v>
      </c>
      <c r="Q570" s="33" t="s">
        <v>44</v>
      </c>
      <c r="R570" s="33" t="s">
        <v>36</v>
      </c>
      <c r="S570" s="33" t="s">
        <v>84</v>
      </c>
      <c r="T570" s="33" t="s">
        <v>84</v>
      </c>
      <c r="U570" s="4"/>
      <c r="V570" s="4"/>
      <c r="W570" s="251"/>
      <c r="X570" s="251"/>
      <c r="Y570" s="261"/>
      <c r="Z570" s="261"/>
      <c r="AA570" s="31"/>
    </row>
    <row r="571" spans="1:27" ht="27.75" customHeight="1" x14ac:dyDescent="0.2">
      <c r="A571" s="244"/>
      <c r="B571" s="251"/>
      <c r="C571" s="251"/>
      <c r="D571" s="251"/>
      <c r="E571" s="251"/>
      <c r="F571" s="251"/>
      <c r="G571" s="251"/>
      <c r="H571" s="251" t="s">
        <v>27</v>
      </c>
      <c r="I571" s="252"/>
      <c r="J571" s="251"/>
      <c r="K571" s="251"/>
      <c r="L571" s="251"/>
      <c r="M571" s="253"/>
      <c r="N571" s="253"/>
      <c r="O571" s="253"/>
      <c r="P571" s="32" t="s">
        <v>1016</v>
      </c>
      <c r="Q571" s="33" t="s">
        <v>44</v>
      </c>
      <c r="R571" s="33" t="s">
        <v>36</v>
      </c>
      <c r="S571" s="33" t="s">
        <v>84</v>
      </c>
      <c r="T571" s="33" t="s">
        <v>84</v>
      </c>
      <c r="U571" s="4"/>
      <c r="V571" s="4"/>
      <c r="W571" s="251"/>
      <c r="X571" s="251"/>
      <c r="Y571" s="261"/>
      <c r="Z571" s="261"/>
      <c r="AA571" s="31"/>
    </row>
    <row r="572" spans="1:27" ht="27.75" customHeight="1" x14ac:dyDescent="0.2">
      <c r="A572" s="244"/>
      <c r="B572" s="251"/>
      <c r="C572" s="251"/>
      <c r="D572" s="251"/>
      <c r="E572" s="251"/>
      <c r="F572" s="251"/>
      <c r="G572" s="251"/>
      <c r="H572" s="251" t="s">
        <v>27</v>
      </c>
      <c r="I572" s="252"/>
      <c r="J572" s="251"/>
      <c r="K572" s="251"/>
      <c r="L572" s="251"/>
      <c r="M572" s="253"/>
      <c r="N572" s="253"/>
      <c r="O572" s="253"/>
      <c r="P572" s="36" t="s">
        <v>1017</v>
      </c>
      <c r="Q572" s="37" t="s">
        <v>44</v>
      </c>
      <c r="R572" s="37" t="s">
        <v>36</v>
      </c>
      <c r="S572" s="37" t="s">
        <v>84</v>
      </c>
      <c r="T572" s="37" t="s">
        <v>84</v>
      </c>
      <c r="U572" s="4"/>
      <c r="V572" s="4"/>
      <c r="W572" s="251"/>
      <c r="X572" s="251"/>
      <c r="Y572" s="261"/>
      <c r="Z572" s="261"/>
      <c r="AA572" s="31"/>
    </row>
    <row r="573" spans="1:27" ht="27.75" customHeight="1" x14ac:dyDescent="0.2">
      <c r="A573" s="14">
        <v>136</v>
      </c>
      <c r="B573" s="13" t="s">
        <v>1018</v>
      </c>
      <c r="C573" s="13" t="s">
        <v>27</v>
      </c>
      <c r="D573" s="13" t="s">
        <v>1019</v>
      </c>
      <c r="E573" s="13" t="s">
        <v>29</v>
      </c>
      <c r="F573" s="13" t="s">
        <v>197</v>
      </c>
      <c r="G573" s="13" t="s">
        <v>116</v>
      </c>
      <c r="H573" s="13" t="s">
        <v>27</v>
      </c>
      <c r="I573" s="12">
        <v>41970</v>
      </c>
      <c r="J573" s="13" t="s">
        <v>1020</v>
      </c>
      <c r="K573" s="13" t="s">
        <v>32</v>
      </c>
      <c r="L573" s="13" t="s">
        <v>33</v>
      </c>
      <c r="M573" s="11">
        <v>5</v>
      </c>
      <c r="N573" s="11">
        <v>4</v>
      </c>
      <c r="O573" s="11">
        <v>1</v>
      </c>
      <c r="P573" s="27" t="s">
        <v>950</v>
      </c>
      <c r="Q573" s="28" t="s">
        <v>35</v>
      </c>
      <c r="R573" s="28" t="s">
        <v>223</v>
      </c>
      <c r="S573" s="28" t="s">
        <v>224</v>
      </c>
      <c r="T573" s="28" t="s">
        <v>224</v>
      </c>
      <c r="U573" s="10" t="s">
        <v>224</v>
      </c>
      <c r="V573" s="10" t="s">
        <v>224</v>
      </c>
      <c r="W573" s="13" t="s">
        <v>27</v>
      </c>
      <c r="X573" s="13" t="s">
        <v>185</v>
      </c>
      <c r="Y573" s="263" t="s">
        <v>555</v>
      </c>
      <c r="Z573" s="263"/>
      <c r="AA573" s="31"/>
    </row>
    <row r="574" spans="1:27" ht="27.75" customHeight="1" x14ac:dyDescent="0.2">
      <c r="A574" s="14"/>
      <c r="B574" s="13"/>
      <c r="C574" s="13"/>
      <c r="D574" s="13"/>
      <c r="E574" s="13"/>
      <c r="F574" s="13"/>
      <c r="G574" s="13"/>
      <c r="H574" s="13" t="s">
        <v>27</v>
      </c>
      <c r="I574" s="12"/>
      <c r="J574" s="13"/>
      <c r="K574" s="13"/>
      <c r="L574" s="13"/>
      <c r="M574" s="11"/>
      <c r="N574" s="11"/>
      <c r="O574" s="11"/>
      <c r="P574" s="32" t="s">
        <v>1021</v>
      </c>
      <c r="Q574" s="33" t="s">
        <v>44</v>
      </c>
      <c r="R574" s="33" t="s">
        <v>223</v>
      </c>
      <c r="S574" s="33" t="s">
        <v>224</v>
      </c>
      <c r="T574" s="33" t="s">
        <v>224</v>
      </c>
      <c r="U574" s="10"/>
      <c r="V574" s="10"/>
      <c r="W574" s="13"/>
      <c r="X574" s="13"/>
      <c r="Y574" s="263"/>
      <c r="Z574" s="263"/>
      <c r="AA574" s="31"/>
    </row>
    <row r="575" spans="1:27" ht="27.75" customHeight="1" x14ac:dyDescent="0.2">
      <c r="A575" s="14"/>
      <c r="B575" s="13"/>
      <c r="C575" s="13"/>
      <c r="D575" s="13"/>
      <c r="E575" s="13"/>
      <c r="F575" s="13"/>
      <c r="G575" s="13"/>
      <c r="H575" s="13" t="s">
        <v>27</v>
      </c>
      <c r="I575" s="12"/>
      <c r="J575" s="13"/>
      <c r="K575" s="13"/>
      <c r="L575" s="13"/>
      <c r="M575" s="11"/>
      <c r="N575" s="11"/>
      <c r="O575" s="11"/>
      <c r="P575" s="32" t="s">
        <v>1022</v>
      </c>
      <c r="Q575" s="33" t="s">
        <v>44</v>
      </c>
      <c r="R575" s="33" t="s">
        <v>223</v>
      </c>
      <c r="S575" s="33" t="s">
        <v>224</v>
      </c>
      <c r="T575" s="33" t="s">
        <v>224</v>
      </c>
      <c r="U575" s="10"/>
      <c r="V575" s="10"/>
      <c r="W575" s="13"/>
      <c r="X575" s="13"/>
      <c r="Y575" s="263"/>
      <c r="Z575" s="263"/>
      <c r="AA575" s="31"/>
    </row>
    <row r="576" spans="1:27" ht="27.75" customHeight="1" x14ac:dyDescent="0.2">
      <c r="A576" s="14"/>
      <c r="B576" s="13"/>
      <c r="C576" s="13"/>
      <c r="D576" s="13"/>
      <c r="E576" s="13"/>
      <c r="F576" s="13"/>
      <c r="G576" s="13"/>
      <c r="H576" s="13" t="s">
        <v>27</v>
      </c>
      <c r="I576" s="12"/>
      <c r="J576" s="13"/>
      <c r="K576" s="13"/>
      <c r="L576" s="13"/>
      <c r="M576" s="11"/>
      <c r="N576" s="11"/>
      <c r="O576" s="11"/>
      <c r="P576" s="32" t="s">
        <v>1023</v>
      </c>
      <c r="Q576" s="33" t="s">
        <v>44</v>
      </c>
      <c r="R576" s="33" t="s">
        <v>36</v>
      </c>
      <c r="S576" s="33" t="s">
        <v>74</v>
      </c>
      <c r="T576" s="33" t="s">
        <v>74</v>
      </c>
      <c r="U576" s="7" t="s">
        <v>74</v>
      </c>
      <c r="V576" s="7" t="s">
        <v>74</v>
      </c>
      <c r="W576" s="13"/>
      <c r="X576" s="13"/>
      <c r="Y576" s="263"/>
      <c r="Z576" s="263"/>
      <c r="AA576" s="31"/>
    </row>
    <row r="577" spans="1:27" ht="27.75" customHeight="1" x14ac:dyDescent="0.2">
      <c r="A577" s="14"/>
      <c r="B577" s="13"/>
      <c r="C577" s="13"/>
      <c r="D577" s="13"/>
      <c r="E577" s="13"/>
      <c r="F577" s="13"/>
      <c r="G577" s="13"/>
      <c r="H577" s="13" t="s">
        <v>27</v>
      </c>
      <c r="I577" s="12"/>
      <c r="J577" s="13"/>
      <c r="K577" s="13"/>
      <c r="L577" s="13"/>
      <c r="M577" s="11"/>
      <c r="N577" s="11"/>
      <c r="O577" s="11"/>
      <c r="P577" s="43" t="s">
        <v>1024</v>
      </c>
      <c r="Q577" s="44" t="s">
        <v>44</v>
      </c>
      <c r="R577" s="44" t="s">
        <v>223</v>
      </c>
      <c r="S577" s="44" t="s">
        <v>224</v>
      </c>
      <c r="T577" s="44" t="s">
        <v>224</v>
      </c>
      <c r="U577" s="7"/>
      <c r="V577" s="7"/>
      <c r="W577" s="13"/>
      <c r="X577" s="13"/>
      <c r="Y577" s="263"/>
      <c r="Z577" s="263"/>
      <c r="AA577" s="31"/>
    </row>
    <row r="578" spans="1:27" ht="27.75" customHeight="1" x14ac:dyDescent="0.2">
      <c r="A578" s="269">
        <v>137</v>
      </c>
      <c r="B578" s="270" t="s">
        <v>1025</v>
      </c>
      <c r="C578" s="270" t="s">
        <v>27</v>
      </c>
      <c r="D578" s="270" t="s">
        <v>1026</v>
      </c>
      <c r="E578" s="270" t="s">
        <v>29</v>
      </c>
      <c r="F578" s="270" t="s">
        <v>197</v>
      </c>
      <c r="G578" s="270" t="s">
        <v>116</v>
      </c>
      <c r="H578" s="270" t="s">
        <v>27</v>
      </c>
      <c r="I578" s="271">
        <v>41989</v>
      </c>
      <c r="J578" s="270" t="s">
        <v>1027</v>
      </c>
      <c r="K578" s="270" t="s">
        <v>32</v>
      </c>
      <c r="L578" s="270" t="s">
        <v>33</v>
      </c>
      <c r="M578" s="272">
        <v>4</v>
      </c>
      <c r="N578" s="272">
        <v>1</v>
      </c>
      <c r="O578" s="272">
        <v>3</v>
      </c>
      <c r="P578" s="61" t="s">
        <v>1028</v>
      </c>
      <c r="Q578" s="62" t="s">
        <v>35</v>
      </c>
      <c r="R578" s="62" t="s">
        <v>36</v>
      </c>
      <c r="S578" s="62" t="s">
        <v>183</v>
      </c>
      <c r="T578" s="62" t="s">
        <v>550</v>
      </c>
      <c r="U578" s="10" t="s">
        <v>183</v>
      </c>
      <c r="V578" s="10" t="s">
        <v>550</v>
      </c>
      <c r="W578" s="270" t="s">
        <v>27</v>
      </c>
      <c r="X578" s="270" t="s">
        <v>185</v>
      </c>
      <c r="Y578" s="264" t="s">
        <v>312</v>
      </c>
      <c r="Z578" s="264"/>
      <c r="AA578" s="31"/>
    </row>
    <row r="579" spans="1:27" ht="27.75" customHeight="1" x14ac:dyDescent="0.2">
      <c r="A579" s="269"/>
      <c r="B579" s="270"/>
      <c r="C579" s="270"/>
      <c r="D579" s="270"/>
      <c r="E579" s="270"/>
      <c r="F579" s="270"/>
      <c r="G579" s="270"/>
      <c r="H579" s="270" t="s">
        <v>27</v>
      </c>
      <c r="I579" s="271"/>
      <c r="J579" s="270"/>
      <c r="K579" s="270"/>
      <c r="L579" s="270"/>
      <c r="M579" s="272"/>
      <c r="N579" s="272"/>
      <c r="O579" s="272"/>
      <c r="P579" s="32" t="s">
        <v>1029</v>
      </c>
      <c r="Q579" s="33" t="s">
        <v>44</v>
      </c>
      <c r="R579" s="33" t="s">
        <v>36</v>
      </c>
      <c r="S579" s="33" t="s">
        <v>183</v>
      </c>
      <c r="T579" s="33" t="s">
        <v>550</v>
      </c>
      <c r="U579" s="10"/>
      <c r="V579" s="10"/>
      <c r="W579" s="270"/>
      <c r="X579" s="270"/>
      <c r="Y579" s="264"/>
      <c r="Z579" s="264"/>
      <c r="AA579" s="31"/>
    </row>
    <row r="580" spans="1:27" ht="27.75" customHeight="1" x14ac:dyDescent="0.2">
      <c r="A580" s="269"/>
      <c r="B580" s="270"/>
      <c r="C580" s="270"/>
      <c r="D580" s="270"/>
      <c r="E580" s="270"/>
      <c r="F580" s="270"/>
      <c r="G580" s="270"/>
      <c r="H580" s="270" t="s">
        <v>27</v>
      </c>
      <c r="I580" s="271"/>
      <c r="J580" s="270"/>
      <c r="K580" s="270"/>
      <c r="L580" s="270"/>
      <c r="M580" s="272"/>
      <c r="N580" s="272"/>
      <c r="O580" s="272"/>
      <c r="P580" s="32" t="s">
        <v>549</v>
      </c>
      <c r="Q580" s="33" t="s">
        <v>35</v>
      </c>
      <c r="R580" s="33" t="s">
        <v>36</v>
      </c>
      <c r="S580" s="33" t="s">
        <v>183</v>
      </c>
      <c r="T580" s="33" t="s">
        <v>550</v>
      </c>
      <c r="U580" s="10"/>
      <c r="V580" s="243" t="s">
        <v>224</v>
      </c>
      <c r="W580" s="270"/>
      <c r="X580" s="270"/>
      <c r="Y580" s="264"/>
      <c r="Z580" s="264"/>
      <c r="AA580" s="31"/>
    </row>
    <row r="581" spans="1:27" ht="27.75" customHeight="1" x14ac:dyDescent="0.2">
      <c r="A581" s="269"/>
      <c r="B581" s="270"/>
      <c r="C581" s="270"/>
      <c r="D581" s="270"/>
      <c r="E581" s="270"/>
      <c r="F581" s="270"/>
      <c r="G581" s="270"/>
      <c r="H581" s="270" t="s">
        <v>27</v>
      </c>
      <c r="I581" s="271"/>
      <c r="J581" s="270"/>
      <c r="K581" s="270"/>
      <c r="L581" s="270"/>
      <c r="M581" s="272"/>
      <c r="N581" s="272"/>
      <c r="O581" s="272"/>
      <c r="P581" s="32" t="s">
        <v>1030</v>
      </c>
      <c r="Q581" s="33" t="s">
        <v>44</v>
      </c>
      <c r="R581" s="33" t="s">
        <v>36</v>
      </c>
      <c r="S581" s="33" t="s">
        <v>183</v>
      </c>
      <c r="T581" s="33" t="s">
        <v>550</v>
      </c>
      <c r="U581" s="10"/>
      <c r="V581" s="243"/>
      <c r="W581" s="270"/>
      <c r="X581" s="270"/>
      <c r="Y581" s="264"/>
      <c r="Z581" s="264"/>
      <c r="AA581" s="31"/>
    </row>
    <row r="582" spans="1:27" ht="27.75" customHeight="1" x14ac:dyDescent="0.2">
      <c r="A582" s="273">
        <v>138</v>
      </c>
      <c r="B582" s="274" t="s">
        <v>1031</v>
      </c>
      <c r="C582" s="274" t="s">
        <v>27</v>
      </c>
      <c r="D582" s="274" t="s">
        <v>1032</v>
      </c>
      <c r="E582" s="274" t="s">
        <v>29</v>
      </c>
      <c r="F582" s="274"/>
      <c r="G582" s="274" t="s">
        <v>30</v>
      </c>
      <c r="H582" s="274" t="s">
        <v>27</v>
      </c>
      <c r="I582" s="275">
        <v>41989</v>
      </c>
      <c r="J582" s="274" t="s">
        <v>1033</v>
      </c>
      <c r="K582" s="274" t="s">
        <v>32</v>
      </c>
      <c r="L582" s="274" t="s">
        <v>33</v>
      </c>
      <c r="M582" s="276">
        <v>5</v>
      </c>
      <c r="N582" s="276">
        <v>0</v>
      </c>
      <c r="O582" s="276">
        <v>5</v>
      </c>
      <c r="P582" s="32" t="s">
        <v>638</v>
      </c>
      <c r="Q582" s="33" t="s">
        <v>35</v>
      </c>
      <c r="R582" s="33" t="s">
        <v>223</v>
      </c>
      <c r="S582" s="33" t="s">
        <v>224</v>
      </c>
      <c r="T582" s="33" t="s">
        <v>224</v>
      </c>
      <c r="U582" s="10"/>
      <c r="V582" s="243"/>
      <c r="W582" s="274" t="s">
        <v>27</v>
      </c>
      <c r="X582" s="274" t="s">
        <v>185</v>
      </c>
      <c r="Y582" s="265" t="s">
        <v>361</v>
      </c>
      <c r="Z582" s="265"/>
      <c r="AA582" s="31"/>
    </row>
    <row r="583" spans="1:27" ht="27.75" customHeight="1" x14ac:dyDescent="0.2">
      <c r="A583" s="273"/>
      <c r="B583" s="274"/>
      <c r="C583" s="274"/>
      <c r="D583" s="274"/>
      <c r="E583" s="274"/>
      <c r="F583" s="274"/>
      <c r="G583" s="274"/>
      <c r="H583" s="274" t="s">
        <v>27</v>
      </c>
      <c r="I583" s="275"/>
      <c r="J583" s="274"/>
      <c r="K583" s="274"/>
      <c r="L583" s="274"/>
      <c r="M583" s="276"/>
      <c r="N583" s="276"/>
      <c r="O583" s="276"/>
      <c r="P583" s="32" t="s">
        <v>1034</v>
      </c>
      <c r="Q583" s="33" t="s">
        <v>35</v>
      </c>
      <c r="R583" s="33" t="s">
        <v>36</v>
      </c>
      <c r="S583" s="33" t="s">
        <v>153</v>
      </c>
      <c r="T583" s="33" t="s">
        <v>153</v>
      </c>
      <c r="U583" s="243" t="s">
        <v>153</v>
      </c>
      <c r="V583" s="243" t="s">
        <v>153</v>
      </c>
      <c r="W583" s="274"/>
      <c r="X583" s="274"/>
      <c r="Y583" s="265"/>
      <c r="Z583" s="265"/>
      <c r="AA583" s="31"/>
    </row>
    <row r="584" spans="1:27" ht="27.75" customHeight="1" x14ac:dyDescent="0.2">
      <c r="A584" s="273"/>
      <c r="B584" s="274"/>
      <c r="C584" s="274"/>
      <c r="D584" s="274"/>
      <c r="E584" s="274"/>
      <c r="F584" s="274"/>
      <c r="G584" s="274"/>
      <c r="H584" s="274" t="s">
        <v>27</v>
      </c>
      <c r="I584" s="275"/>
      <c r="J584" s="274"/>
      <c r="K584" s="274"/>
      <c r="L584" s="274"/>
      <c r="M584" s="276"/>
      <c r="N584" s="276"/>
      <c r="O584" s="276"/>
      <c r="P584" s="32" t="s">
        <v>686</v>
      </c>
      <c r="Q584" s="33" t="s">
        <v>44</v>
      </c>
      <c r="R584" s="33" t="s">
        <v>36</v>
      </c>
      <c r="S584" s="33" t="s">
        <v>74</v>
      </c>
      <c r="T584" s="33" t="s">
        <v>74</v>
      </c>
      <c r="U584" s="243"/>
      <c r="V584" s="243"/>
      <c r="W584" s="274"/>
      <c r="X584" s="274"/>
      <c r="Y584" s="265"/>
      <c r="Z584" s="265"/>
      <c r="AA584" s="31"/>
    </row>
    <row r="585" spans="1:27" ht="27.75" customHeight="1" x14ac:dyDescent="0.2">
      <c r="A585" s="273"/>
      <c r="B585" s="274"/>
      <c r="C585" s="274"/>
      <c r="D585" s="274"/>
      <c r="E585" s="274"/>
      <c r="F585" s="274"/>
      <c r="G585" s="274"/>
      <c r="H585" s="274" t="s">
        <v>27</v>
      </c>
      <c r="I585" s="275"/>
      <c r="J585" s="274"/>
      <c r="K585" s="274"/>
      <c r="L585" s="274"/>
      <c r="M585" s="276"/>
      <c r="N585" s="276"/>
      <c r="O585" s="276"/>
      <c r="P585" s="32" t="s">
        <v>1035</v>
      </c>
      <c r="Q585" s="33" t="s">
        <v>44</v>
      </c>
      <c r="R585" s="33" t="s">
        <v>223</v>
      </c>
      <c r="S585" s="33" t="s">
        <v>224</v>
      </c>
      <c r="T585" s="33" t="s">
        <v>224</v>
      </c>
      <c r="U585" s="7" t="s">
        <v>224</v>
      </c>
      <c r="V585" s="7" t="s">
        <v>224</v>
      </c>
      <c r="W585" s="274"/>
      <c r="X585" s="274"/>
      <c r="Y585" s="265"/>
      <c r="Z585" s="265"/>
      <c r="AA585" s="31"/>
    </row>
    <row r="586" spans="1:27" ht="27.75" customHeight="1" x14ac:dyDescent="0.2">
      <c r="A586" s="273"/>
      <c r="B586" s="274"/>
      <c r="C586" s="274"/>
      <c r="D586" s="274"/>
      <c r="E586" s="274"/>
      <c r="F586" s="274"/>
      <c r="G586" s="274"/>
      <c r="H586" s="274" t="s">
        <v>27</v>
      </c>
      <c r="I586" s="275"/>
      <c r="J586" s="274"/>
      <c r="K586" s="274"/>
      <c r="L586" s="274"/>
      <c r="M586" s="276"/>
      <c r="N586" s="276"/>
      <c r="O586" s="276"/>
      <c r="P586" s="36" t="s">
        <v>1036</v>
      </c>
      <c r="Q586" s="37" t="s">
        <v>44</v>
      </c>
      <c r="R586" s="37" t="s">
        <v>223</v>
      </c>
      <c r="S586" s="37" t="s">
        <v>224</v>
      </c>
      <c r="T586" s="37" t="s">
        <v>224</v>
      </c>
      <c r="U586" s="7"/>
      <c r="V586" s="7"/>
      <c r="W586" s="274"/>
      <c r="X586" s="274"/>
      <c r="Y586" s="265"/>
      <c r="Z586" s="265"/>
      <c r="AA586" s="31"/>
    </row>
    <row r="587" spans="1:27" ht="27.75" customHeight="1" x14ac:dyDescent="0.2">
      <c r="A587" s="14">
        <v>139</v>
      </c>
      <c r="B587" s="13" t="s">
        <v>1037</v>
      </c>
      <c r="C587" s="13" t="s">
        <v>27</v>
      </c>
      <c r="D587" s="13" t="s">
        <v>1038</v>
      </c>
      <c r="E587" s="13" t="s">
        <v>29</v>
      </c>
      <c r="F587" s="13"/>
      <c r="G587" s="13" t="s">
        <v>116</v>
      </c>
      <c r="H587" s="13" t="s">
        <v>27</v>
      </c>
      <c r="I587" s="12">
        <v>42033</v>
      </c>
      <c r="J587" s="13" t="s">
        <v>1039</v>
      </c>
      <c r="K587" s="13" t="s">
        <v>100</v>
      </c>
      <c r="L587" s="13" t="s">
        <v>101</v>
      </c>
      <c r="M587" s="11">
        <v>3</v>
      </c>
      <c r="N587" s="11">
        <v>1</v>
      </c>
      <c r="O587" s="11">
        <v>2</v>
      </c>
      <c r="P587" s="27" t="s">
        <v>123</v>
      </c>
      <c r="Q587" s="28" t="s">
        <v>57</v>
      </c>
      <c r="R587" s="28" t="s">
        <v>58</v>
      </c>
      <c r="S587" s="28" t="s">
        <v>58</v>
      </c>
      <c r="T587" s="28" t="s">
        <v>58</v>
      </c>
      <c r="U587" s="4" t="s">
        <v>521</v>
      </c>
      <c r="V587" s="4" t="s">
        <v>521</v>
      </c>
      <c r="W587" s="13" t="s">
        <v>1040</v>
      </c>
      <c r="X587" s="13" t="s">
        <v>185</v>
      </c>
      <c r="Y587" s="263" t="s">
        <v>278</v>
      </c>
      <c r="Z587" s="263"/>
      <c r="AA587" s="31"/>
    </row>
    <row r="588" spans="1:27" ht="27.75" customHeight="1" x14ac:dyDescent="0.2">
      <c r="A588" s="14"/>
      <c r="B588" s="13"/>
      <c r="C588" s="13"/>
      <c r="D588" s="13"/>
      <c r="E588" s="13"/>
      <c r="F588" s="13"/>
      <c r="G588" s="13"/>
      <c r="H588" s="13" t="s">
        <v>27</v>
      </c>
      <c r="I588" s="12"/>
      <c r="J588" s="13"/>
      <c r="K588" s="13"/>
      <c r="L588" s="13"/>
      <c r="M588" s="11"/>
      <c r="N588" s="11"/>
      <c r="O588" s="11"/>
      <c r="P588" s="32" t="s">
        <v>1041</v>
      </c>
      <c r="Q588" s="33" t="s">
        <v>57</v>
      </c>
      <c r="R588" s="33" t="s">
        <v>58</v>
      </c>
      <c r="S588" s="33" t="s">
        <v>58</v>
      </c>
      <c r="T588" s="33" t="s">
        <v>58</v>
      </c>
      <c r="U588" s="4"/>
      <c r="V588" s="4"/>
      <c r="W588" s="13"/>
      <c r="X588" s="13"/>
      <c r="Y588" s="263"/>
      <c r="Z588" s="263"/>
      <c r="AA588" s="31"/>
    </row>
    <row r="589" spans="1:27" ht="27.75" customHeight="1" x14ac:dyDescent="0.2">
      <c r="A589" s="14"/>
      <c r="B589" s="13"/>
      <c r="C589" s="13"/>
      <c r="D589" s="13"/>
      <c r="E589" s="13"/>
      <c r="F589" s="13"/>
      <c r="G589" s="13"/>
      <c r="H589" s="13" t="s">
        <v>27</v>
      </c>
      <c r="I589" s="12"/>
      <c r="J589" s="13"/>
      <c r="K589" s="13"/>
      <c r="L589" s="13"/>
      <c r="M589" s="11"/>
      <c r="N589" s="11"/>
      <c r="O589" s="11"/>
      <c r="P589" s="43" t="s">
        <v>519</v>
      </c>
      <c r="Q589" s="44" t="s">
        <v>35</v>
      </c>
      <c r="R589" s="44" t="s">
        <v>520</v>
      </c>
      <c r="S589" s="44" t="s">
        <v>521</v>
      </c>
      <c r="T589" s="44" t="s">
        <v>521</v>
      </c>
      <c r="U589" s="4"/>
      <c r="V589" s="4"/>
      <c r="W589" s="13"/>
      <c r="X589" s="13"/>
      <c r="Y589" s="263"/>
      <c r="Z589" s="263"/>
      <c r="AA589" s="31"/>
    </row>
    <row r="590" spans="1:27" ht="27.75" customHeight="1" x14ac:dyDescent="0.2">
      <c r="A590" s="244">
        <v>140</v>
      </c>
      <c r="B590" s="251" t="s">
        <v>1042</v>
      </c>
      <c r="C590" s="251" t="s">
        <v>27</v>
      </c>
      <c r="D590" s="251" t="s">
        <v>1043</v>
      </c>
      <c r="E590" s="251" t="s">
        <v>29</v>
      </c>
      <c r="F590" s="251"/>
      <c r="G590" s="251" t="s">
        <v>116</v>
      </c>
      <c r="H590" s="251" t="s">
        <v>27</v>
      </c>
      <c r="I590" s="252">
        <v>42090</v>
      </c>
      <c r="J590" s="251" t="s">
        <v>1044</v>
      </c>
      <c r="K590" s="251" t="s">
        <v>1045</v>
      </c>
      <c r="L590" s="251" t="s">
        <v>33</v>
      </c>
      <c r="M590" s="253">
        <v>7</v>
      </c>
      <c r="N590" s="253">
        <v>5</v>
      </c>
      <c r="O590" s="253">
        <v>2</v>
      </c>
      <c r="P590" s="61" t="s">
        <v>1046</v>
      </c>
      <c r="Q590" s="62" t="s">
        <v>35</v>
      </c>
      <c r="R590" s="62" t="s">
        <v>36</v>
      </c>
      <c r="S590" s="62" t="s">
        <v>183</v>
      </c>
      <c r="T590" s="62" t="s">
        <v>210</v>
      </c>
      <c r="U590" s="10" t="s">
        <v>183</v>
      </c>
      <c r="V590" s="10" t="s">
        <v>210</v>
      </c>
      <c r="W590" s="251" t="s">
        <v>27</v>
      </c>
      <c r="X590" s="251" t="s">
        <v>185</v>
      </c>
      <c r="Y590" s="261" t="s">
        <v>194</v>
      </c>
      <c r="Z590" s="261"/>
      <c r="AA590" s="31"/>
    </row>
    <row r="591" spans="1:27" ht="27.75" customHeight="1" x14ac:dyDescent="0.2">
      <c r="A591" s="244"/>
      <c r="B591" s="251"/>
      <c r="C591" s="251"/>
      <c r="D591" s="251"/>
      <c r="E591" s="251"/>
      <c r="F591" s="251"/>
      <c r="G591" s="251"/>
      <c r="H591" s="251" t="s">
        <v>27</v>
      </c>
      <c r="I591" s="252"/>
      <c r="J591" s="251"/>
      <c r="K591" s="251"/>
      <c r="L591" s="251"/>
      <c r="M591" s="253"/>
      <c r="N591" s="253"/>
      <c r="O591" s="253"/>
      <c r="P591" s="32" t="s">
        <v>1047</v>
      </c>
      <c r="Q591" s="33" t="s">
        <v>35</v>
      </c>
      <c r="R591" s="33" t="s">
        <v>36</v>
      </c>
      <c r="S591" s="33" t="s">
        <v>183</v>
      </c>
      <c r="T591" s="33" t="s">
        <v>210</v>
      </c>
      <c r="U591" s="10"/>
      <c r="V591" s="10"/>
      <c r="W591" s="251"/>
      <c r="X591" s="251"/>
      <c r="Y591" s="261"/>
      <c r="Z591" s="261"/>
      <c r="AA591" s="31"/>
    </row>
    <row r="592" spans="1:27" ht="27.75" customHeight="1" x14ac:dyDescent="0.2">
      <c r="A592" s="244"/>
      <c r="B592" s="251"/>
      <c r="C592" s="251"/>
      <c r="D592" s="251"/>
      <c r="E592" s="251"/>
      <c r="F592" s="251"/>
      <c r="G592" s="251"/>
      <c r="H592" s="251" t="s">
        <v>27</v>
      </c>
      <c r="I592" s="252"/>
      <c r="J592" s="251"/>
      <c r="K592" s="251"/>
      <c r="L592" s="251"/>
      <c r="M592" s="253"/>
      <c r="N592" s="253"/>
      <c r="O592" s="253"/>
      <c r="P592" s="32" t="s">
        <v>1048</v>
      </c>
      <c r="Q592" s="33" t="s">
        <v>44</v>
      </c>
      <c r="R592" s="33" t="s">
        <v>520</v>
      </c>
      <c r="S592" s="33" t="s">
        <v>521</v>
      </c>
      <c r="T592" s="33" t="s">
        <v>521</v>
      </c>
      <c r="U592" s="10"/>
      <c r="V592" s="10"/>
      <c r="W592" s="251"/>
      <c r="X592" s="251"/>
      <c r="Y592" s="261"/>
      <c r="Z592" s="261"/>
      <c r="AA592" s="31"/>
    </row>
    <row r="593" spans="1:27" ht="27.75" customHeight="1" x14ac:dyDescent="0.2">
      <c r="A593" s="244"/>
      <c r="B593" s="251"/>
      <c r="C593" s="251"/>
      <c r="D593" s="251"/>
      <c r="E593" s="251"/>
      <c r="F593" s="251"/>
      <c r="G593" s="251"/>
      <c r="H593" s="251" t="s">
        <v>27</v>
      </c>
      <c r="I593" s="252"/>
      <c r="J593" s="251"/>
      <c r="K593" s="251"/>
      <c r="L593" s="251"/>
      <c r="M593" s="253"/>
      <c r="N593" s="253"/>
      <c r="O593" s="253"/>
      <c r="P593" s="32" t="s">
        <v>1049</v>
      </c>
      <c r="Q593" s="33" t="s">
        <v>44</v>
      </c>
      <c r="R593" s="33" t="s">
        <v>36</v>
      </c>
      <c r="S593" s="33" t="s">
        <v>183</v>
      </c>
      <c r="T593" s="33" t="s">
        <v>210</v>
      </c>
      <c r="U593" s="10"/>
      <c r="V593" s="10"/>
      <c r="W593" s="251"/>
      <c r="X593" s="251"/>
      <c r="Y593" s="261"/>
      <c r="Z593" s="261"/>
      <c r="AA593" s="31"/>
    </row>
    <row r="594" spans="1:27" ht="27.75" customHeight="1" x14ac:dyDescent="0.2">
      <c r="A594" s="244"/>
      <c r="B594" s="251"/>
      <c r="C594" s="251"/>
      <c r="D594" s="251"/>
      <c r="E594" s="251"/>
      <c r="F594" s="251"/>
      <c r="G594" s="251"/>
      <c r="H594" s="251" t="s">
        <v>27</v>
      </c>
      <c r="I594" s="252"/>
      <c r="J594" s="251"/>
      <c r="K594" s="251"/>
      <c r="L594" s="251"/>
      <c r="M594" s="253"/>
      <c r="N594" s="253"/>
      <c r="O594" s="253"/>
      <c r="P594" s="32" t="s">
        <v>1050</v>
      </c>
      <c r="Q594" s="33" t="s">
        <v>57</v>
      </c>
      <c r="R594" s="33" t="s">
        <v>58</v>
      </c>
      <c r="S594" s="33" t="s">
        <v>58</v>
      </c>
      <c r="T594" s="33" t="s">
        <v>58</v>
      </c>
      <c r="U594" s="7" t="s">
        <v>521</v>
      </c>
      <c r="V594" s="7" t="s">
        <v>521</v>
      </c>
      <c r="W594" s="251"/>
      <c r="X594" s="251"/>
      <c r="Y594" s="261"/>
      <c r="Z594" s="261"/>
      <c r="AA594" s="31"/>
    </row>
    <row r="595" spans="1:27" ht="27.75" customHeight="1" x14ac:dyDescent="0.2">
      <c r="A595" s="244"/>
      <c r="B595" s="251"/>
      <c r="C595" s="251"/>
      <c r="D595" s="251"/>
      <c r="E595" s="251"/>
      <c r="F595" s="251"/>
      <c r="G595" s="251"/>
      <c r="H595" s="251" t="s">
        <v>27</v>
      </c>
      <c r="I595" s="252"/>
      <c r="J595" s="251"/>
      <c r="K595" s="251"/>
      <c r="L595" s="251"/>
      <c r="M595" s="253"/>
      <c r="N595" s="253"/>
      <c r="O595" s="253"/>
      <c r="P595" s="32" t="s">
        <v>1051</v>
      </c>
      <c r="Q595" s="33" t="s">
        <v>57</v>
      </c>
      <c r="R595" s="33" t="s">
        <v>58</v>
      </c>
      <c r="S595" s="33" t="s">
        <v>58</v>
      </c>
      <c r="T595" s="33" t="s">
        <v>58</v>
      </c>
      <c r="U595" s="7"/>
      <c r="V595" s="7"/>
      <c r="W595" s="251"/>
      <c r="X595" s="251"/>
      <c r="Y595" s="261"/>
      <c r="Z595" s="261"/>
      <c r="AA595" s="31"/>
    </row>
    <row r="596" spans="1:27" ht="27.75" customHeight="1" x14ac:dyDescent="0.2">
      <c r="A596" s="244"/>
      <c r="B596" s="251"/>
      <c r="C596" s="251"/>
      <c r="D596" s="251"/>
      <c r="E596" s="251"/>
      <c r="F596" s="251"/>
      <c r="G596" s="251"/>
      <c r="H596" s="251" t="s">
        <v>27</v>
      </c>
      <c r="I596" s="252"/>
      <c r="J596" s="251"/>
      <c r="K596" s="251"/>
      <c r="L596" s="251"/>
      <c r="M596" s="253"/>
      <c r="N596" s="253"/>
      <c r="O596" s="253"/>
      <c r="P596" s="36" t="s">
        <v>1052</v>
      </c>
      <c r="Q596" s="37" t="s">
        <v>152</v>
      </c>
      <c r="R596" s="37" t="s">
        <v>58</v>
      </c>
      <c r="S596" s="37" t="s">
        <v>58</v>
      </c>
      <c r="T596" s="37" t="s">
        <v>58</v>
      </c>
      <c r="U596" s="7"/>
      <c r="V596" s="7"/>
      <c r="W596" s="251"/>
      <c r="X596" s="251"/>
      <c r="Y596" s="261"/>
      <c r="Z596" s="261"/>
      <c r="AA596" s="31"/>
    </row>
    <row r="597" spans="1:27" ht="27.75" customHeight="1" x14ac:dyDescent="0.2">
      <c r="A597" s="14">
        <v>141</v>
      </c>
      <c r="B597" s="13" t="s">
        <v>1053</v>
      </c>
      <c r="C597" s="13" t="s">
        <v>27</v>
      </c>
      <c r="D597" s="13" t="s">
        <v>1054</v>
      </c>
      <c r="E597" s="13" t="s">
        <v>29</v>
      </c>
      <c r="F597" s="13" t="s">
        <v>197</v>
      </c>
      <c r="G597" s="13" t="s">
        <v>116</v>
      </c>
      <c r="H597" s="13" t="s">
        <v>27</v>
      </c>
      <c r="I597" s="12">
        <v>42095</v>
      </c>
      <c r="J597" s="13" t="s">
        <v>1055</v>
      </c>
      <c r="K597" s="13" t="s">
        <v>891</v>
      </c>
      <c r="L597" s="13" t="s">
        <v>33</v>
      </c>
      <c r="M597" s="11">
        <v>5</v>
      </c>
      <c r="N597" s="11">
        <v>2</v>
      </c>
      <c r="O597" s="11">
        <v>3</v>
      </c>
      <c r="P597" s="27" t="s">
        <v>892</v>
      </c>
      <c r="Q597" s="28" t="s">
        <v>35</v>
      </c>
      <c r="R597" s="28" t="s">
        <v>36</v>
      </c>
      <c r="S597" s="28" t="s">
        <v>37</v>
      </c>
      <c r="T597" s="28" t="s">
        <v>38</v>
      </c>
      <c r="U597" s="4" t="s">
        <v>37</v>
      </c>
      <c r="V597" s="4" t="s">
        <v>38</v>
      </c>
      <c r="W597" s="13" t="s">
        <v>27</v>
      </c>
      <c r="X597" s="13" t="s">
        <v>41</v>
      </c>
      <c r="Y597" s="263" t="s">
        <v>54</v>
      </c>
      <c r="Z597" s="263"/>
      <c r="AA597" s="31"/>
    </row>
    <row r="598" spans="1:27" ht="27.75" customHeight="1" x14ac:dyDescent="0.2">
      <c r="A598" s="14"/>
      <c r="B598" s="13"/>
      <c r="C598" s="13"/>
      <c r="D598" s="13"/>
      <c r="E598" s="13"/>
      <c r="F598" s="13"/>
      <c r="G598" s="13"/>
      <c r="H598" s="13" t="s">
        <v>27</v>
      </c>
      <c r="I598" s="12"/>
      <c r="J598" s="13"/>
      <c r="K598" s="13"/>
      <c r="L598" s="13"/>
      <c r="M598" s="11"/>
      <c r="N598" s="11"/>
      <c r="O598" s="11"/>
      <c r="P598" s="32" t="s">
        <v>894</v>
      </c>
      <c r="Q598" s="33" t="s">
        <v>57</v>
      </c>
      <c r="R598" s="33" t="s">
        <v>58</v>
      </c>
      <c r="S598" s="33" t="s">
        <v>58</v>
      </c>
      <c r="T598" s="33" t="s">
        <v>58</v>
      </c>
      <c r="U598" s="4"/>
      <c r="V598" s="4"/>
      <c r="W598" s="13"/>
      <c r="X598" s="13"/>
      <c r="Y598" s="263"/>
      <c r="Z598" s="263"/>
      <c r="AA598" s="31"/>
    </row>
    <row r="599" spans="1:27" ht="27.75" customHeight="1" x14ac:dyDescent="0.2">
      <c r="A599" s="14"/>
      <c r="B599" s="13"/>
      <c r="C599" s="13"/>
      <c r="D599" s="13"/>
      <c r="E599" s="13"/>
      <c r="F599" s="13"/>
      <c r="G599" s="13"/>
      <c r="H599" s="13" t="s">
        <v>27</v>
      </c>
      <c r="I599" s="12"/>
      <c r="J599" s="13"/>
      <c r="K599" s="13"/>
      <c r="L599" s="13"/>
      <c r="M599" s="11"/>
      <c r="N599" s="11"/>
      <c r="O599" s="11"/>
      <c r="P599" s="32" t="s">
        <v>1056</v>
      </c>
      <c r="Q599" s="33" t="s">
        <v>44</v>
      </c>
      <c r="R599" s="33" t="s">
        <v>36</v>
      </c>
      <c r="S599" s="33" t="s">
        <v>37</v>
      </c>
      <c r="T599" s="33" t="s">
        <v>38</v>
      </c>
      <c r="U599" s="4"/>
      <c r="V599" s="4"/>
      <c r="W599" s="13"/>
      <c r="X599" s="13"/>
      <c r="Y599" s="263"/>
      <c r="Z599" s="263"/>
      <c r="AA599" s="31"/>
    </row>
    <row r="600" spans="1:27" ht="27.75" customHeight="1" x14ac:dyDescent="0.2">
      <c r="A600" s="14"/>
      <c r="B600" s="13"/>
      <c r="C600" s="13"/>
      <c r="D600" s="13"/>
      <c r="E600" s="13"/>
      <c r="F600" s="13"/>
      <c r="G600" s="13"/>
      <c r="H600" s="13" t="s">
        <v>27</v>
      </c>
      <c r="I600" s="12"/>
      <c r="J600" s="13"/>
      <c r="K600" s="13"/>
      <c r="L600" s="13"/>
      <c r="M600" s="11"/>
      <c r="N600" s="11"/>
      <c r="O600" s="11"/>
      <c r="P600" s="32" t="s">
        <v>1057</v>
      </c>
      <c r="Q600" s="33" t="s">
        <v>44</v>
      </c>
      <c r="R600" s="33" t="s">
        <v>36</v>
      </c>
      <c r="S600" s="33" t="s">
        <v>37</v>
      </c>
      <c r="T600" s="33" t="s">
        <v>38</v>
      </c>
      <c r="U600" s="4"/>
      <c r="V600" s="4"/>
      <c r="W600" s="13"/>
      <c r="X600" s="13"/>
      <c r="Y600" s="263"/>
      <c r="Z600" s="263"/>
      <c r="AA600" s="31"/>
    </row>
    <row r="601" spans="1:27" ht="27.75" customHeight="1" x14ac:dyDescent="0.2">
      <c r="A601" s="14"/>
      <c r="B601" s="13"/>
      <c r="C601" s="13"/>
      <c r="D601" s="13"/>
      <c r="E601" s="13"/>
      <c r="F601" s="13"/>
      <c r="G601" s="13"/>
      <c r="H601" s="13" t="s">
        <v>27</v>
      </c>
      <c r="I601" s="12"/>
      <c r="J601" s="13"/>
      <c r="K601" s="13"/>
      <c r="L601" s="13"/>
      <c r="M601" s="11"/>
      <c r="N601" s="11"/>
      <c r="O601" s="11"/>
      <c r="P601" s="43" t="s">
        <v>896</v>
      </c>
      <c r="Q601" s="44" t="s">
        <v>57</v>
      </c>
      <c r="R601" s="44" t="s">
        <v>58</v>
      </c>
      <c r="S601" s="44" t="s">
        <v>58</v>
      </c>
      <c r="T601" s="44" t="s">
        <v>58</v>
      </c>
      <c r="U601" s="4"/>
      <c r="V601" s="4"/>
      <c r="W601" s="13"/>
      <c r="X601" s="13"/>
      <c r="Y601" s="263"/>
      <c r="Z601" s="263"/>
      <c r="AA601" s="31"/>
    </row>
    <row r="602" spans="1:27" ht="27.75" customHeight="1" x14ac:dyDescent="0.2">
      <c r="A602" s="244">
        <v>142</v>
      </c>
      <c r="B602" s="251" t="s">
        <v>1058</v>
      </c>
      <c r="C602" s="251" t="s">
        <v>27</v>
      </c>
      <c r="D602" s="251" t="s">
        <v>1059</v>
      </c>
      <c r="E602" s="251" t="s">
        <v>29</v>
      </c>
      <c r="F602" s="53"/>
      <c r="G602" s="251" t="s">
        <v>30</v>
      </c>
      <c r="H602" s="251" t="s">
        <v>27</v>
      </c>
      <c r="I602" s="252">
        <v>42096</v>
      </c>
      <c r="J602" s="251" t="s">
        <v>1060</v>
      </c>
      <c r="K602" s="251" t="s">
        <v>1061</v>
      </c>
      <c r="L602" s="251" t="s">
        <v>33</v>
      </c>
      <c r="M602" s="253">
        <v>7</v>
      </c>
      <c r="N602" s="253">
        <v>3</v>
      </c>
      <c r="O602" s="253">
        <v>4</v>
      </c>
      <c r="P602" s="61" t="s">
        <v>674</v>
      </c>
      <c r="Q602" s="62" t="s">
        <v>57</v>
      </c>
      <c r="R602" s="62" t="s">
        <v>58</v>
      </c>
      <c r="S602" s="62" t="s">
        <v>58</v>
      </c>
      <c r="T602" s="62" t="s">
        <v>58</v>
      </c>
      <c r="U602" s="10" t="s">
        <v>37</v>
      </c>
      <c r="V602" s="10" t="s">
        <v>38</v>
      </c>
      <c r="W602" s="251" t="s">
        <v>27</v>
      </c>
      <c r="X602" s="251" t="s">
        <v>185</v>
      </c>
      <c r="Y602" s="261" t="s">
        <v>361</v>
      </c>
      <c r="Z602" s="261"/>
      <c r="AA602" s="31"/>
    </row>
    <row r="603" spans="1:27" ht="27.75" customHeight="1" x14ac:dyDescent="0.2">
      <c r="A603" s="244"/>
      <c r="B603" s="251"/>
      <c r="C603" s="251"/>
      <c r="D603" s="251"/>
      <c r="E603" s="251"/>
      <c r="F603" s="53"/>
      <c r="G603" s="251"/>
      <c r="H603" s="251" t="s">
        <v>27</v>
      </c>
      <c r="I603" s="252"/>
      <c r="J603" s="251"/>
      <c r="K603" s="251"/>
      <c r="L603" s="251"/>
      <c r="M603" s="253"/>
      <c r="N603" s="253"/>
      <c r="O603" s="253"/>
      <c r="P603" s="32" t="s">
        <v>193</v>
      </c>
      <c r="Q603" s="33" t="s">
        <v>35</v>
      </c>
      <c r="R603" s="33" t="s">
        <v>36</v>
      </c>
      <c r="S603" s="33" t="s">
        <v>37</v>
      </c>
      <c r="T603" s="33" t="s">
        <v>38</v>
      </c>
      <c r="U603" s="10"/>
      <c r="V603" s="10"/>
      <c r="W603" s="251"/>
      <c r="X603" s="251"/>
      <c r="Y603" s="261"/>
      <c r="Z603" s="261"/>
      <c r="AA603" s="31"/>
    </row>
    <row r="604" spans="1:27" ht="27.75" customHeight="1" x14ac:dyDescent="0.2">
      <c r="A604" s="244"/>
      <c r="B604" s="251"/>
      <c r="C604" s="251"/>
      <c r="D604" s="251"/>
      <c r="E604" s="251"/>
      <c r="F604" s="53"/>
      <c r="G604" s="251"/>
      <c r="H604" s="251" t="s">
        <v>27</v>
      </c>
      <c r="I604" s="252"/>
      <c r="J604" s="251"/>
      <c r="K604" s="251"/>
      <c r="L604" s="251"/>
      <c r="M604" s="253"/>
      <c r="N604" s="253"/>
      <c r="O604" s="253"/>
      <c r="P604" s="32" t="s">
        <v>47</v>
      </c>
      <c r="Q604" s="33" t="s">
        <v>35</v>
      </c>
      <c r="R604" s="33" t="s">
        <v>36</v>
      </c>
      <c r="S604" s="33" t="s">
        <v>48</v>
      </c>
      <c r="T604" s="33" t="s">
        <v>48</v>
      </c>
      <c r="U604" s="10"/>
      <c r="V604" s="10"/>
      <c r="W604" s="251"/>
      <c r="X604" s="251"/>
      <c r="Y604" s="261"/>
      <c r="Z604" s="261"/>
      <c r="AA604" s="31"/>
    </row>
    <row r="605" spans="1:27" ht="27.75" customHeight="1" x14ac:dyDescent="0.2">
      <c r="A605" s="244"/>
      <c r="B605" s="251"/>
      <c r="C605" s="251"/>
      <c r="D605" s="251"/>
      <c r="E605" s="251"/>
      <c r="F605" s="53"/>
      <c r="G605" s="251"/>
      <c r="H605" s="251" t="s">
        <v>27</v>
      </c>
      <c r="I605" s="252"/>
      <c r="J605" s="251"/>
      <c r="K605" s="251"/>
      <c r="L605" s="251"/>
      <c r="M605" s="253"/>
      <c r="N605" s="253"/>
      <c r="O605" s="253"/>
      <c r="P605" s="32" t="s">
        <v>675</v>
      </c>
      <c r="Q605" s="33" t="s">
        <v>44</v>
      </c>
      <c r="R605" s="33" t="s">
        <v>36</v>
      </c>
      <c r="S605" s="33" t="s">
        <v>48</v>
      </c>
      <c r="T605" s="33" t="s">
        <v>48</v>
      </c>
      <c r="U605" s="10"/>
      <c r="V605" s="10"/>
      <c r="W605" s="251"/>
      <c r="X605" s="251"/>
      <c r="Y605" s="261"/>
      <c r="Z605" s="261"/>
      <c r="AA605" s="31"/>
    </row>
    <row r="606" spans="1:27" ht="27.75" customHeight="1" x14ac:dyDescent="0.2">
      <c r="A606" s="244"/>
      <c r="B606" s="251"/>
      <c r="C606" s="251"/>
      <c r="D606" s="251"/>
      <c r="E606" s="251"/>
      <c r="F606" s="53"/>
      <c r="G606" s="251"/>
      <c r="H606" s="251" t="s">
        <v>27</v>
      </c>
      <c r="I606" s="252"/>
      <c r="J606" s="251"/>
      <c r="K606" s="251"/>
      <c r="L606" s="251"/>
      <c r="M606" s="253"/>
      <c r="N606" s="253"/>
      <c r="O606" s="253"/>
      <c r="P606" s="32" t="s">
        <v>1062</v>
      </c>
      <c r="Q606" s="33" t="s">
        <v>152</v>
      </c>
      <c r="R606" s="33" t="s">
        <v>58</v>
      </c>
      <c r="S606" s="33" t="s">
        <v>58</v>
      </c>
      <c r="T606" s="33" t="s">
        <v>58</v>
      </c>
      <c r="U606" s="7" t="s">
        <v>48</v>
      </c>
      <c r="V606" s="7" t="s">
        <v>48</v>
      </c>
      <c r="W606" s="251"/>
      <c r="X606" s="251"/>
      <c r="Y606" s="261"/>
      <c r="Z606" s="261"/>
      <c r="AA606" s="31"/>
    </row>
    <row r="607" spans="1:27" ht="27.75" customHeight="1" x14ac:dyDescent="0.2">
      <c r="A607" s="244"/>
      <c r="B607" s="251"/>
      <c r="C607" s="251"/>
      <c r="D607" s="251"/>
      <c r="E607" s="251"/>
      <c r="F607" s="53"/>
      <c r="G607" s="251"/>
      <c r="H607" s="251" t="s">
        <v>27</v>
      </c>
      <c r="I607" s="252"/>
      <c r="J607" s="251"/>
      <c r="K607" s="251"/>
      <c r="L607" s="251"/>
      <c r="M607" s="253"/>
      <c r="N607" s="253"/>
      <c r="O607" s="253"/>
      <c r="P607" s="32" t="s">
        <v>1063</v>
      </c>
      <c r="Q607" s="33" t="s">
        <v>44</v>
      </c>
      <c r="R607" s="33" t="s">
        <v>36</v>
      </c>
      <c r="S607" s="33" t="s">
        <v>48</v>
      </c>
      <c r="T607" s="33" t="s">
        <v>48</v>
      </c>
      <c r="U607" s="7"/>
      <c r="V607" s="7"/>
      <c r="W607" s="251"/>
      <c r="X607" s="251"/>
      <c r="Y607" s="261"/>
      <c r="Z607" s="261"/>
      <c r="AA607" s="31"/>
    </row>
    <row r="608" spans="1:27" ht="27.75" customHeight="1" x14ac:dyDescent="0.2">
      <c r="A608" s="244"/>
      <c r="B608" s="251"/>
      <c r="C608" s="251"/>
      <c r="D608" s="251"/>
      <c r="E608" s="251"/>
      <c r="F608" s="53"/>
      <c r="G608" s="251"/>
      <c r="H608" s="251" t="s">
        <v>27</v>
      </c>
      <c r="I608" s="252"/>
      <c r="J608" s="251"/>
      <c r="K608" s="251"/>
      <c r="L608" s="251"/>
      <c r="M608" s="253"/>
      <c r="N608" s="253"/>
      <c r="O608" s="253"/>
      <c r="P608" s="36" t="s">
        <v>1064</v>
      </c>
      <c r="Q608" s="37" t="s">
        <v>152</v>
      </c>
      <c r="R608" s="37" t="s">
        <v>58</v>
      </c>
      <c r="S608" s="37" t="s">
        <v>58</v>
      </c>
      <c r="T608" s="37" t="s">
        <v>58</v>
      </c>
      <c r="U608" s="7"/>
      <c r="V608" s="7"/>
      <c r="W608" s="251"/>
      <c r="X608" s="251"/>
      <c r="Y608" s="261"/>
      <c r="Z608" s="261"/>
      <c r="AA608" s="31"/>
    </row>
    <row r="609" spans="1:27" ht="27.75" customHeight="1" x14ac:dyDescent="0.2">
      <c r="A609" s="14">
        <v>143</v>
      </c>
      <c r="B609" s="13" t="s">
        <v>1065</v>
      </c>
      <c r="C609" s="13" t="s">
        <v>27</v>
      </c>
      <c r="D609" s="13" t="s">
        <v>1066</v>
      </c>
      <c r="E609" s="13" t="s">
        <v>29</v>
      </c>
      <c r="F609" s="13"/>
      <c r="G609" s="13" t="s">
        <v>116</v>
      </c>
      <c r="H609" s="13" t="s">
        <v>27</v>
      </c>
      <c r="I609" s="12">
        <v>42181</v>
      </c>
      <c r="J609" s="13" t="s">
        <v>1067</v>
      </c>
      <c r="K609" s="13" t="s">
        <v>395</v>
      </c>
      <c r="L609" s="13" t="s">
        <v>150</v>
      </c>
      <c r="M609" s="11">
        <v>6</v>
      </c>
      <c r="N609" s="11">
        <v>3</v>
      </c>
      <c r="O609" s="11">
        <v>3</v>
      </c>
      <c r="P609" s="27" t="s">
        <v>1068</v>
      </c>
      <c r="Q609" s="28" t="s">
        <v>57</v>
      </c>
      <c r="R609" s="28" t="s">
        <v>58</v>
      </c>
      <c r="S609" s="28" t="s">
        <v>58</v>
      </c>
      <c r="T609" s="28" t="s">
        <v>1069</v>
      </c>
      <c r="U609" s="4" t="s">
        <v>37</v>
      </c>
      <c r="V609" s="4" t="s">
        <v>38</v>
      </c>
      <c r="W609" s="13" t="s">
        <v>27</v>
      </c>
      <c r="X609" s="13" t="s">
        <v>41</v>
      </c>
      <c r="Y609" s="263" t="s">
        <v>939</v>
      </c>
      <c r="Z609" s="263"/>
      <c r="AA609" s="31"/>
    </row>
    <row r="610" spans="1:27" ht="27.75" customHeight="1" x14ac:dyDescent="0.2">
      <c r="A610" s="14"/>
      <c r="B610" s="13"/>
      <c r="C610" s="13"/>
      <c r="D610" s="13"/>
      <c r="E610" s="13"/>
      <c r="F610" s="13"/>
      <c r="G610" s="13"/>
      <c r="H610" s="13" t="s">
        <v>27</v>
      </c>
      <c r="I610" s="12"/>
      <c r="J610" s="13"/>
      <c r="K610" s="13"/>
      <c r="L610" s="13"/>
      <c r="M610" s="11"/>
      <c r="N610" s="11"/>
      <c r="O610" s="11"/>
      <c r="P610" s="32" t="s">
        <v>193</v>
      </c>
      <c r="Q610" s="33" t="s">
        <v>35</v>
      </c>
      <c r="R610" s="33" t="s">
        <v>36</v>
      </c>
      <c r="S610" s="33" t="s">
        <v>37</v>
      </c>
      <c r="T610" s="33" t="s">
        <v>38</v>
      </c>
      <c r="U610" s="4"/>
      <c r="V610" s="4"/>
      <c r="W610" s="13"/>
      <c r="X610" s="13"/>
      <c r="Y610" s="263"/>
      <c r="Z610" s="263"/>
      <c r="AA610" s="31"/>
    </row>
    <row r="611" spans="1:27" ht="27.75" customHeight="1" x14ac:dyDescent="0.2">
      <c r="A611" s="14"/>
      <c r="B611" s="13"/>
      <c r="C611" s="13"/>
      <c r="D611" s="13"/>
      <c r="E611" s="13"/>
      <c r="F611" s="13"/>
      <c r="G611" s="13"/>
      <c r="H611" s="13" t="s">
        <v>27</v>
      </c>
      <c r="I611" s="12"/>
      <c r="J611" s="13"/>
      <c r="K611" s="13"/>
      <c r="L611" s="13"/>
      <c r="M611" s="11"/>
      <c r="N611" s="11"/>
      <c r="O611" s="11"/>
      <c r="P611" s="32" t="s">
        <v>1070</v>
      </c>
      <c r="Q611" s="33" t="s">
        <v>152</v>
      </c>
      <c r="R611" s="42" t="s">
        <v>58</v>
      </c>
      <c r="S611" s="33" t="s">
        <v>58</v>
      </c>
      <c r="T611" s="33" t="s">
        <v>1069</v>
      </c>
      <c r="U611" s="4"/>
      <c r="V611" s="4"/>
      <c r="W611" s="13"/>
      <c r="X611" s="13"/>
      <c r="Y611" s="263"/>
      <c r="Z611" s="263"/>
      <c r="AA611" s="31"/>
    </row>
    <row r="612" spans="1:27" ht="27.75" customHeight="1" x14ac:dyDescent="0.2">
      <c r="A612" s="14"/>
      <c r="B612" s="13"/>
      <c r="C612" s="13"/>
      <c r="D612" s="13"/>
      <c r="E612" s="13"/>
      <c r="F612" s="13"/>
      <c r="G612" s="13"/>
      <c r="H612" s="13" t="s">
        <v>27</v>
      </c>
      <c r="I612" s="12"/>
      <c r="J612" s="13"/>
      <c r="K612" s="13"/>
      <c r="L612" s="13"/>
      <c r="M612" s="11"/>
      <c r="N612" s="11"/>
      <c r="O612" s="11"/>
      <c r="P612" s="32" t="s">
        <v>1071</v>
      </c>
      <c r="Q612" s="33" t="s">
        <v>57</v>
      </c>
      <c r="R612" s="42" t="s">
        <v>58</v>
      </c>
      <c r="S612" s="33" t="s">
        <v>58</v>
      </c>
      <c r="T612" s="33" t="s">
        <v>1069</v>
      </c>
      <c r="U612" s="4"/>
      <c r="V612" s="4"/>
      <c r="W612" s="13"/>
      <c r="X612" s="13"/>
      <c r="Y612" s="263"/>
      <c r="Z612" s="263"/>
      <c r="AA612" s="31"/>
    </row>
    <row r="613" spans="1:27" ht="27.75" customHeight="1" x14ac:dyDescent="0.2">
      <c r="A613" s="14"/>
      <c r="B613" s="13"/>
      <c r="C613" s="13"/>
      <c r="D613" s="13"/>
      <c r="E613" s="13"/>
      <c r="F613" s="13"/>
      <c r="G613" s="13"/>
      <c r="H613" s="13" t="s">
        <v>27</v>
      </c>
      <c r="I613" s="12"/>
      <c r="J613" s="13"/>
      <c r="K613" s="13"/>
      <c r="L613" s="13"/>
      <c r="M613" s="11"/>
      <c r="N613" s="11"/>
      <c r="O613" s="11"/>
      <c r="P613" s="32" t="s">
        <v>1072</v>
      </c>
      <c r="Q613" s="33" t="s">
        <v>152</v>
      </c>
      <c r="R613" s="42" t="s">
        <v>58</v>
      </c>
      <c r="S613" s="33" t="s">
        <v>58</v>
      </c>
      <c r="T613" s="33" t="s">
        <v>1069</v>
      </c>
      <c r="U613" s="4"/>
      <c r="V613" s="4"/>
      <c r="W613" s="13"/>
      <c r="X613" s="13"/>
      <c r="Y613" s="263"/>
      <c r="Z613" s="263"/>
      <c r="AA613" s="31"/>
    </row>
    <row r="614" spans="1:27" ht="27.75" customHeight="1" x14ac:dyDescent="0.2">
      <c r="A614" s="14"/>
      <c r="B614" s="13"/>
      <c r="C614" s="13"/>
      <c r="D614" s="13"/>
      <c r="E614" s="13"/>
      <c r="F614" s="13"/>
      <c r="G614" s="13"/>
      <c r="H614" s="13" t="s">
        <v>27</v>
      </c>
      <c r="I614" s="12"/>
      <c r="J614" s="13"/>
      <c r="K614" s="13"/>
      <c r="L614" s="13"/>
      <c r="M614" s="11"/>
      <c r="N614" s="11"/>
      <c r="O614" s="11"/>
      <c r="P614" s="43" t="s">
        <v>1073</v>
      </c>
      <c r="Q614" s="44" t="s">
        <v>152</v>
      </c>
      <c r="R614" s="45" t="s">
        <v>58</v>
      </c>
      <c r="S614" s="44" t="s">
        <v>58</v>
      </c>
      <c r="T614" s="44" t="s">
        <v>1069</v>
      </c>
      <c r="U614" s="4"/>
      <c r="V614" s="4"/>
      <c r="W614" s="13"/>
      <c r="X614" s="13"/>
      <c r="Y614" s="263"/>
      <c r="Z614" s="263"/>
      <c r="AA614" s="31"/>
    </row>
    <row r="615" spans="1:27" ht="27.75" customHeight="1" x14ac:dyDescent="0.2">
      <c r="A615" s="244">
        <v>144</v>
      </c>
      <c r="B615" s="251" t="s">
        <v>1074</v>
      </c>
      <c r="C615" s="251" t="s">
        <v>27</v>
      </c>
      <c r="D615" s="251" t="s">
        <v>1075</v>
      </c>
      <c r="E615" s="251" t="s">
        <v>29</v>
      </c>
      <c r="F615" s="53"/>
      <c r="G615" s="251" t="s">
        <v>116</v>
      </c>
      <c r="H615" s="251" t="s">
        <v>27</v>
      </c>
      <c r="I615" s="252">
        <v>42188</v>
      </c>
      <c r="J615" s="251" t="s">
        <v>1076</v>
      </c>
      <c r="K615" s="251" t="s">
        <v>32</v>
      </c>
      <c r="L615" s="251" t="s">
        <v>33</v>
      </c>
      <c r="M615" s="253">
        <v>4</v>
      </c>
      <c r="N615" s="253">
        <v>2</v>
      </c>
      <c r="O615" s="253">
        <v>2</v>
      </c>
      <c r="P615" s="61" t="s">
        <v>638</v>
      </c>
      <c r="Q615" s="62" t="s">
        <v>35</v>
      </c>
      <c r="R615" s="64" t="s">
        <v>223</v>
      </c>
      <c r="S615" s="62" t="s">
        <v>224</v>
      </c>
      <c r="T615" s="62" t="s">
        <v>224</v>
      </c>
      <c r="U615" s="10" t="s">
        <v>224</v>
      </c>
      <c r="V615" s="10" t="s">
        <v>224</v>
      </c>
      <c r="W615" s="251" t="s">
        <v>27</v>
      </c>
      <c r="X615" s="251" t="s">
        <v>185</v>
      </c>
      <c r="Y615" s="261" t="s">
        <v>637</v>
      </c>
      <c r="Z615" s="261"/>
      <c r="AA615" s="31"/>
    </row>
    <row r="616" spans="1:27" ht="27.75" customHeight="1" x14ac:dyDescent="0.2">
      <c r="A616" s="244"/>
      <c r="B616" s="251"/>
      <c r="C616" s="251"/>
      <c r="D616" s="251"/>
      <c r="E616" s="251"/>
      <c r="F616" s="53"/>
      <c r="G616" s="251"/>
      <c r="H616" s="251" t="s">
        <v>27</v>
      </c>
      <c r="I616" s="252"/>
      <c r="J616" s="251"/>
      <c r="K616" s="251"/>
      <c r="L616" s="251"/>
      <c r="M616" s="253"/>
      <c r="N616" s="253"/>
      <c r="O616" s="253"/>
      <c r="P616" s="32" t="s">
        <v>1077</v>
      </c>
      <c r="Q616" s="33" t="s">
        <v>44</v>
      </c>
      <c r="R616" s="33" t="s">
        <v>223</v>
      </c>
      <c r="S616" s="33" t="s">
        <v>224</v>
      </c>
      <c r="T616" s="33" t="s">
        <v>224</v>
      </c>
      <c r="U616" s="10"/>
      <c r="V616" s="10"/>
      <c r="W616" s="251"/>
      <c r="X616" s="251"/>
      <c r="Y616" s="261"/>
      <c r="Z616" s="261"/>
      <c r="AA616" s="31"/>
    </row>
    <row r="617" spans="1:27" ht="27.75" customHeight="1" x14ac:dyDescent="0.2">
      <c r="A617" s="244"/>
      <c r="B617" s="251"/>
      <c r="C617" s="251"/>
      <c r="D617" s="251"/>
      <c r="E617" s="251"/>
      <c r="F617" s="53"/>
      <c r="G617" s="251"/>
      <c r="H617" s="251" t="s">
        <v>27</v>
      </c>
      <c r="I617" s="252"/>
      <c r="J617" s="251"/>
      <c r="K617" s="251"/>
      <c r="L617" s="251"/>
      <c r="M617" s="253"/>
      <c r="N617" s="253"/>
      <c r="O617" s="253"/>
      <c r="P617" s="32" t="s">
        <v>1078</v>
      </c>
      <c r="Q617" s="33" t="s">
        <v>44</v>
      </c>
      <c r="R617" s="33" t="s">
        <v>36</v>
      </c>
      <c r="S617" s="33" t="s">
        <v>1079</v>
      </c>
      <c r="T617" s="33" t="s">
        <v>228</v>
      </c>
      <c r="U617" s="7" t="s">
        <v>74</v>
      </c>
      <c r="V617" s="7" t="s">
        <v>228</v>
      </c>
      <c r="W617" s="251"/>
      <c r="X617" s="251"/>
      <c r="Y617" s="261"/>
      <c r="Z617" s="261"/>
      <c r="AA617" s="31"/>
    </row>
    <row r="618" spans="1:27" ht="27.75" customHeight="1" x14ac:dyDescent="0.2">
      <c r="A618" s="244"/>
      <c r="B618" s="251"/>
      <c r="C618" s="251"/>
      <c r="D618" s="251"/>
      <c r="E618" s="251"/>
      <c r="F618" s="53"/>
      <c r="G618" s="251"/>
      <c r="H618" s="251" t="s">
        <v>27</v>
      </c>
      <c r="I618" s="252"/>
      <c r="J618" s="251"/>
      <c r="K618" s="251"/>
      <c r="L618" s="251"/>
      <c r="M618" s="253"/>
      <c r="N618" s="253"/>
      <c r="O618" s="253"/>
      <c r="P618" s="36" t="s">
        <v>1080</v>
      </c>
      <c r="Q618" s="37" t="s">
        <v>44</v>
      </c>
      <c r="R618" s="37" t="s">
        <v>223</v>
      </c>
      <c r="S618" s="37" t="s">
        <v>224</v>
      </c>
      <c r="T618" s="37" t="s">
        <v>224</v>
      </c>
      <c r="U618" s="7"/>
      <c r="V618" s="7"/>
      <c r="W618" s="251"/>
      <c r="X618" s="251"/>
      <c r="Y618" s="261"/>
      <c r="Z618" s="261"/>
      <c r="AA618" s="31"/>
    </row>
    <row r="619" spans="1:27" ht="27.75" customHeight="1" x14ac:dyDescent="0.2">
      <c r="A619" s="46">
        <v>145</v>
      </c>
      <c r="B619" s="24" t="s">
        <v>1081</v>
      </c>
      <c r="C619" s="24" t="s">
        <v>27</v>
      </c>
      <c r="D619" s="24" t="s">
        <v>1082</v>
      </c>
      <c r="E619" s="24" t="s">
        <v>29</v>
      </c>
      <c r="F619" s="24" t="s">
        <v>197</v>
      </c>
      <c r="G619" s="24" t="s">
        <v>116</v>
      </c>
      <c r="H619" s="24" t="s">
        <v>27</v>
      </c>
      <c r="I619" s="25">
        <v>42251</v>
      </c>
      <c r="J619" s="26" t="s">
        <v>1083</v>
      </c>
      <c r="K619" s="24" t="s">
        <v>32</v>
      </c>
      <c r="L619" s="24" t="s">
        <v>33</v>
      </c>
      <c r="M619" s="26">
        <v>1</v>
      </c>
      <c r="N619" s="26">
        <v>1</v>
      </c>
      <c r="O619" s="26">
        <v>0</v>
      </c>
      <c r="P619" s="26" t="s">
        <v>1084</v>
      </c>
      <c r="Q619" s="24" t="s">
        <v>35</v>
      </c>
      <c r="R619" s="24" t="s">
        <v>36</v>
      </c>
      <c r="S619" s="24" t="s">
        <v>1085</v>
      </c>
      <c r="T619" s="24" t="s">
        <v>1086</v>
      </c>
      <c r="U619" s="40" t="s">
        <v>1085</v>
      </c>
      <c r="V619" s="40" t="s">
        <v>1086</v>
      </c>
      <c r="W619" s="24" t="s">
        <v>27</v>
      </c>
      <c r="X619" s="24" t="s">
        <v>297</v>
      </c>
      <c r="Y619" s="76" t="s">
        <v>1087</v>
      </c>
      <c r="Z619" s="76"/>
      <c r="AA619" s="31"/>
    </row>
    <row r="620" spans="1:27" ht="27.75" customHeight="1" x14ac:dyDescent="0.2">
      <c r="A620" s="244">
        <v>146</v>
      </c>
      <c r="B620" s="251" t="s">
        <v>1088</v>
      </c>
      <c r="C620" s="251" t="s">
        <v>27</v>
      </c>
      <c r="D620" s="251" t="s">
        <v>1089</v>
      </c>
      <c r="E620" s="251" t="s">
        <v>29</v>
      </c>
      <c r="F620" s="251" t="s">
        <v>197</v>
      </c>
      <c r="G620" s="251" t="s">
        <v>116</v>
      </c>
      <c r="H620" s="251" t="s">
        <v>27</v>
      </c>
      <c r="I620" s="252">
        <v>42251</v>
      </c>
      <c r="J620" s="251" t="s">
        <v>1090</v>
      </c>
      <c r="K620" s="251" t="s">
        <v>32</v>
      </c>
      <c r="L620" s="251" t="s">
        <v>33</v>
      </c>
      <c r="M620" s="253">
        <v>3</v>
      </c>
      <c r="N620" s="253">
        <v>3</v>
      </c>
      <c r="O620" s="253">
        <v>0</v>
      </c>
      <c r="P620" s="61" t="s">
        <v>1091</v>
      </c>
      <c r="Q620" s="62" t="s">
        <v>35</v>
      </c>
      <c r="R620" s="62" t="s">
        <v>36</v>
      </c>
      <c r="S620" s="62" t="s">
        <v>84</v>
      </c>
      <c r="T620" s="62" t="s">
        <v>84</v>
      </c>
      <c r="U620" s="4" t="s">
        <v>84</v>
      </c>
      <c r="V620" s="4" t="s">
        <v>84</v>
      </c>
      <c r="W620" s="251"/>
      <c r="X620" s="251" t="s">
        <v>41</v>
      </c>
      <c r="Y620" s="261" t="s">
        <v>1092</v>
      </c>
      <c r="Z620" s="261"/>
      <c r="AA620" s="31"/>
    </row>
    <row r="621" spans="1:27" ht="27.75" customHeight="1" x14ac:dyDescent="0.2">
      <c r="A621" s="244"/>
      <c r="B621" s="251"/>
      <c r="C621" s="251"/>
      <c r="D621" s="251"/>
      <c r="E621" s="251"/>
      <c r="F621" s="251"/>
      <c r="G621" s="251"/>
      <c r="H621" s="251" t="s">
        <v>27</v>
      </c>
      <c r="I621" s="252"/>
      <c r="J621" s="251"/>
      <c r="K621" s="251"/>
      <c r="L621" s="251"/>
      <c r="M621" s="253"/>
      <c r="N621" s="253"/>
      <c r="O621" s="253"/>
      <c r="P621" s="32" t="s">
        <v>1093</v>
      </c>
      <c r="Q621" s="33" t="s">
        <v>35</v>
      </c>
      <c r="R621" s="33" t="s">
        <v>36</v>
      </c>
      <c r="S621" s="33" t="s">
        <v>84</v>
      </c>
      <c r="T621" s="33" t="s">
        <v>84</v>
      </c>
      <c r="U621" s="4"/>
      <c r="V621" s="4"/>
      <c r="W621" s="251"/>
      <c r="X621" s="251"/>
      <c r="Y621" s="261"/>
      <c r="Z621" s="261"/>
      <c r="AA621" s="31"/>
    </row>
    <row r="622" spans="1:27" ht="27.75" customHeight="1" x14ac:dyDescent="0.2">
      <c r="A622" s="244"/>
      <c r="B622" s="251"/>
      <c r="C622" s="251"/>
      <c r="D622" s="251"/>
      <c r="E622" s="251"/>
      <c r="F622" s="251"/>
      <c r="G622" s="251"/>
      <c r="H622" s="251" t="s">
        <v>27</v>
      </c>
      <c r="I622" s="252"/>
      <c r="J622" s="251"/>
      <c r="K622" s="251"/>
      <c r="L622" s="251"/>
      <c r="M622" s="253"/>
      <c r="N622" s="253"/>
      <c r="O622" s="253"/>
      <c r="P622" s="36" t="s">
        <v>1094</v>
      </c>
      <c r="Q622" s="37" t="s">
        <v>44</v>
      </c>
      <c r="R622" s="37" t="s">
        <v>36</v>
      </c>
      <c r="S622" s="37" t="s">
        <v>84</v>
      </c>
      <c r="T622" s="37" t="s">
        <v>84</v>
      </c>
      <c r="U622" s="4"/>
      <c r="V622" s="4"/>
      <c r="W622" s="251"/>
      <c r="X622" s="251"/>
      <c r="Y622" s="261"/>
      <c r="Z622" s="261"/>
      <c r="AA622" s="31"/>
    </row>
    <row r="623" spans="1:27" ht="27.75" customHeight="1" x14ac:dyDescent="0.2">
      <c r="A623" s="14">
        <v>147</v>
      </c>
      <c r="B623" s="13" t="s">
        <v>1095</v>
      </c>
      <c r="C623" s="13" t="s">
        <v>27</v>
      </c>
      <c r="D623" s="13" t="s">
        <v>1096</v>
      </c>
      <c r="E623" s="13" t="s">
        <v>29</v>
      </c>
      <c r="F623" s="13"/>
      <c r="G623" s="13" t="s">
        <v>30</v>
      </c>
      <c r="H623" s="13" t="s">
        <v>27</v>
      </c>
      <c r="I623" s="12">
        <v>42277</v>
      </c>
      <c r="J623" s="13" t="s">
        <v>1097</v>
      </c>
      <c r="K623" s="13" t="s">
        <v>32</v>
      </c>
      <c r="L623" s="13" t="s">
        <v>33</v>
      </c>
      <c r="M623" s="11">
        <v>2</v>
      </c>
      <c r="N623" s="11">
        <v>2</v>
      </c>
      <c r="O623" s="11">
        <v>0</v>
      </c>
      <c r="P623" s="27" t="s">
        <v>1091</v>
      </c>
      <c r="Q623" s="28" t="s">
        <v>35</v>
      </c>
      <c r="R623" s="28" t="s">
        <v>36</v>
      </c>
      <c r="S623" s="28" t="s">
        <v>84</v>
      </c>
      <c r="T623" s="28" t="s">
        <v>84</v>
      </c>
      <c r="U623" s="4" t="s">
        <v>84</v>
      </c>
      <c r="V623" s="4" t="s">
        <v>84</v>
      </c>
      <c r="W623" s="13" t="s">
        <v>27</v>
      </c>
      <c r="X623" s="13" t="s">
        <v>41</v>
      </c>
      <c r="Y623" s="263" t="s">
        <v>1092</v>
      </c>
      <c r="Z623" s="263"/>
      <c r="AA623" s="31"/>
    </row>
    <row r="624" spans="1:27" ht="27.75" customHeight="1" x14ac:dyDescent="0.2">
      <c r="A624" s="14"/>
      <c r="B624" s="13"/>
      <c r="C624" s="13"/>
      <c r="D624" s="13"/>
      <c r="E624" s="13"/>
      <c r="F624" s="13"/>
      <c r="G624" s="13"/>
      <c r="H624" s="13" t="s">
        <v>27</v>
      </c>
      <c r="I624" s="12"/>
      <c r="J624" s="13"/>
      <c r="K624" s="13"/>
      <c r="L624" s="13"/>
      <c r="M624" s="11"/>
      <c r="N624" s="11"/>
      <c r="O624" s="11"/>
      <c r="P624" s="43" t="s">
        <v>1098</v>
      </c>
      <c r="Q624" s="44" t="s">
        <v>44</v>
      </c>
      <c r="R624" s="44" t="s">
        <v>36</v>
      </c>
      <c r="S624" s="44" t="s">
        <v>84</v>
      </c>
      <c r="T624" s="44" t="s">
        <v>84</v>
      </c>
      <c r="U624" s="4"/>
      <c r="V624" s="4"/>
      <c r="W624" s="13"/>
      <c r="X624" s="13"/>
      <c r="Y624" s="263"/>
      <c r="Z624" s="263"/>
      <c r="AA624" s="31"/>
    </row>
    <row r="625" spans="1:27" ht="27.75" customHeight="1" x14ac:dyDescent="0.2">
      <c r="A625" s="244">
        <v>148</v>
      </c>
      <c r="B625" s="251" t="s">
        <v>1099</v>
      </c>
      <c r="C625" s="251" t="s">
        <v>27</v>
      </c>
      <c r="D625" s="251" t="s">
        <v>1100</v>
      </c>
      <c r="E625" s="251" t="s">
        <v>29</v>
      </c>
      <c r="F625" s="251" t="s">
        <v>197</v>
      </c>
      <c r="G625" s="251" t="s">
        <v>116</v>
      </c>
      <c r="H625" s="251" t="s">
        <v>27</v>
      </c>
      <c r="I625" s="252">
        <v>42285</v>
      </c>
      <c r="J625" s="251" t="s">
        <v>1101</v>
      </c>
      <c r="K625" s="251" t="s">
        <v>32</v>
      </c>
      <c r="L625" s="251" t="s">
        <v>33</v>
      </c>
      <c r="M625" s="253">
        <v>5</v>
      </c>
      <c r="N625" s="253">
        <v>3</v>
      </c>
      <c r="O625" s="253">
        <v>2</v>
      </c>
      <c r="P625" s="61" t="s">
        <v>1102</v>
      </c>
      <c r="Q625" s="62" t="s">
        <v>35</v>
      </c>
      <c r="R625" s="62" t="s">
        <v>977</v>
      </c>
      <c r="S625" s="62" t="s">
        <v>521</v>
      </c>
      <c r="T625" s="62" t="s">
        <v>521</v>
      </c>
      <c r="U625" s="10" t="s">
        <v>521</v>
      </c>
      <c r="V625" s="10" t="s">
        <v>521</v>
      </c>
      <c r="W625" s="251" t="s">
        <v>27</v>
      </c>
      <c r="X625" s="251" t="s">
        <v>185</v>
      </c>
      <c r="Y625" s="261" t="s">
        <v>555</v>
      </c>
      <c r="Z625" s="261"/>
      <c r="AA625" s="31"/>
    </row>
    <row r="626" spans="1:27" ht="27.75" customHeight="1" x14ac:dyDescent="0.2">
      <c r="A626" s="244"/>
      <c r="B626" s="251"/>
      <c r="C626" s="251"/>
      <c r="D626" s="251"/>
      <c r="E626" s="251"/>
      <c r="F626" s="251"/>
      <c r="G626" s="251"/>
      <c r="H626" s="251" t="s">
        <v>27</v>
      </c>
      <c r="I626" s="252"/>
      <c r="J626" s="251"/>
      <c r="K626" s="251"/>
      <c r="L626" s="251"/>
      <c r="M626" s="253"/>
      <c r="N626" s="253"/>
      <c r="O626" s="253"/>
      <c r="P626" s="32" t="s">
        <v>1103</v>
      </c>
      <c r="Q626" s="33" t="s">
        <v>44</v>
      </c>
      <c r="R626" s="33" t="s">
        <v>36</v>
      </c>
      <c r="S626" s="33" t="s">
        <v>521</v>
      </c>
      <c r="T626" s="33" t="s">
        <v>521</v>
      </c>
      <c r="U626" s="10"/>
      <c r="V626" s="10"/>
      <c r="W626" s="251"/>
      <c r="X626" s="251"/>
      <c r="Y626" s="261"/>
      <c r="Z626" s="261"/>
      <c r="AA626" s="31"/>
    </row>
    <row r="627" spans="1:27" ht="27.75" customHeight="1" x14ac:dyDescent="0.2">
      <c r="A627" s="244"/>
      <c r="B627" s="251"/>
      <c r="C627" s="251"/>
      <c r="D627" s="251"/>
      <c r="E627" s="251"/>
      <c r="F627" s="251"/>
      <c r="G627" s="251"/>
      <c r="H627" s="251" t="s">
        <v>27</v>
      </c>
      <c r="I627" s="252"/>
      <c r="J627" s="251"/>
      <c r="K627" s="251"/>
      <c r="L627" s="251"/>
      <c r="M627" s="253"/>
      <c r="N627" s="253"/>
      <c r="O627" s="253"/>
      <c r="P627" s="32" t="s">
        <v>1104</v>
      </c>
      <c r="Q627" s="33" t="s">
        <v>35</v>
      </c>
      <c r="R627" s="33" t="s">
        <v>968</v>
      </c>
      <c r="S627" s="33" t="s">
        <v>74</v>
      </c>
      <c r="T627" s="33" t="s">
        <v>228</v>
      </c>
      <c r="U627" s="10"/>
      <c r="V627" s="10"/>
      <c r="W627" s="251"/>
      <c r="X627" s="251"/>
      <c r="Y627" s="261"/>
      <c r="Z627" s="261"/>
      <c r="AA627" s="31"/>
    </row>
    <row r="628" spans="1:27" ht="27.75" customHeight="1" x14ac:dyDescent="0.2">
      <c r="A628" s="244"/>
      <c r="B628" s="251"/>
      <c r="C628" s="251"/>
      <c r="D628" s="251"/>
      <c r="E628" s="251"/>
      <c r="F628" s="251"/>
      <c r="G628" s="251"/>
      <c r="H628" s="251" t="s">
        <v>27</v>
      </c>
      <c r="I628" s="252"/>
      <c r="J628" s="251"/>
      <c r="K628" s="251"/>
      <c r="L628" s="251"/>
      <c r="M628" s="253"/>
      <c r="N628" s="253"/>
      <c r="O628" s="253"/>
      <c r="P628" s="32" t="s">
        <v>1105</v>
      </c>
      <c r="Q628" s="33" t="s">
        <v>44</v>
      </c>
      <c r="R628" s="33" t="s">
        <v>36</v>
      </c>
      <c r="S628" s="33" t="s">
        <v>521</v>
      </c>
      <c r="T628" s="33" t="s">
        <v>521</v>
      </c>
      <c r="U628" s="241" t="s">
        <v>74</v>
      </c>
      <c r="V628" s="7" t="s">
        <v>228</v>
      </c>
      <c r="W628" s="251"/>
      <c r="X628" s="251"/>
      <c r="Y628" s="261"/>
      <c r="Z628" s="261"/>
      <c r="AA628" s="31"/>
    </row>
    <row r="629" spans="1:27" ht="27.75" customHeight="1" x14ac:dyDescent="0.2">
      <c r="A629" s="244"/>
      <c r="B629" s="251"/>
      <c r="C629" s="251"/>
      <c r="D629" s="251"/>
      <c r="E629" s="251"/>
      <c r="F629" s="251"/>
      <c r="G629" s="251"/>
      <c r="H629" s="251" t="s">
        <v>27</v>
      </c>
      <c r="I629" s="252"/>
      <c r="J629" s="251"/>
      <c r="K629" s="251"/>
      <c r="L629" s="251"/>
      <c r="M629" s="253"/>
      <c r="N629" s="253"/>
      <c r="O629" s="253"/>
      <c r="P629" s="36" t="s">
        <v>1106</v>
      </c>
      <c r="Q629" s="37" t="s">
        <v>44</v>
      </c>
      <c r="R629" s="37" t="s">
        <v>968</v>
      </c>
      <c r="S629" s="37" t="s">
        <v>74</v>
      </c>
      <c r="T629" s="37" t="s">
        <v>228</v>
      </c>
      <c r="U629" s="241"/>
      <c r="V629" s="7"/>
      <c r="W629" s="251"/>
      <c r="X629" s="251"/>
      <c r="Y629" s="261"/>
      <c r="Z629" s="261"/>
      <c r="AA629" s="31"/>
    </row>
    <row r="630" spans="1:27" ht="27.75" customHeight="1" x14ac:dyDescent="0.2">
      <c r="A630" s="14">
        <v>149</v>
      </c>
      <c r="B630" s="13" t="s">
        <v>1107</v>
      </c>
      <c r="C630" s="13" t="s">
        <v>27</v>
      </c>
      <c r="D630" s="13" t="s">
        <v>1108</v>
      </c>
      <c r="E630" s="13" t="s">
        <v>29</v>
      </c>
      <c r="F630" s="13"/>
      <c r="G630" s="13" t="s">
        <v>116</v>
      </c>
      <c r="H630" s="13" t="s">
        <v>27</v>
      </c>
      <c r="I630" s="12">
        <v>42286</v>
      </c>
      <c r="J630" s="13" t="s">
        <v>1109</v>
      </c>
      <c r="K630" s="13" t="s">
        <v>100</v>
      </c>
      <c r="L630" s="13" t="s">
        <v>33</v>
      </c>
      <c r="M630" s="11">
        <v>3</v>
      </c>
      <c r="N630" s="11">
        <v>2</v>
      </c>
      <c r="O630" s="11">
        <v>1</v>
      </c>
      <c r="P630" s="27" t="s">
        <v>698</v>
      </c>
      <c r="Q630" s="28" t="s">
        <v>35</v>
      </c>
      <c r="R630" s="28" t="s">
        <v>968</v>
      </c>
      <c r="S630" s="28" t="s">
        <v>84</v>
      </c>
      <c r="T630" s="28" t="s">
        <v>84</v>
      </c>
      <c r="U630" s="4" t="s">
        <v>84</v>
      </c>
      <c r="V630" s="4" t="s">
        <v>84</v>
      </c>
      <c r="W630" s="13" t="s">
        <v>27</v>
      </c>
      <c r="X630" s="13" t="s">
        <v>185</v>
      </c>
      <c r="Y630" s="263" t="s">
        <v>795</v>
      </c>
      <c r="Z630" s="263"/>
      <c r="AA630" s="31"/>
    </row>
    <row r="631" spans="1:27" ht="27.75" customHeight="1" x14ac:dyDescent="0.2">
      <c r="A631" s="14"/>
      <c r="B631" s="13"/>
      <c r="C631" s="13"/>
      <c r="D631" s="13"/>
      <c r="E631" s="13"/>
      <c r="F631" s="13"/>
      <c r="G631" s="13"/>
      <c r="H631" s="13" t="s">
        <v>27</v>
      </c>
      <c r="I631" s="12"/>
      <c r="J631" s="13"/>
      <c r="K631" s="13"/>
      <c r="L631" s="13"/>
      <c r="M631" s="11"/>
      <c r="N631" s="11"/>
      <c r="O631" s="11"/>
      <c r="P631" s="32" t="s">
        <v>1110</v>
      </c>
      <c r="Q631" s="33" t="s">
        <v>57</v>
      </c>
      <c r="R631" s="33" t="s">
        <v>58</v>
      </c>
      <c r="S631" s="33" t="s">
        <v>58</v>
      </c>
      <c r="T631" s="33" t="s">
        <v>58</v>
      </c>
      <c r="U631" s="4"/>
      <c r="V631" s="4"/>
      <c r="W631" s="13"/>
      <c r="X631" s="13"/>
      <c r="Y631" s="263"/>
      <c r="Z631" s="263"/>
      <c r="AA631" s="31"/>
    </row>
    <row r="632" spans="1:27" ht="27.75" customHeight="1" x14ac:dyDescent="0.2">
      <c r="A632" s="14"/>
      <c r="B632" s="13"/>
      <c r="C632" s="13"/>
      <c r="D632" s="13"/>
      <c r="E632" s="13"/>
      <c r="F632" s="13"/>
      <c r="G632" s="13"/>
      <c r="H632" s="13" t="s">
        <v>27</v>
      </c>
      <c r="I632" s="12"/>
      <c r="J632" s="13"/>
      <c r="K632" s="13"/>
      <c r="L632" s="13"/>
      <c r="M632" s="11"/>
      <c r="N632" s="11"/>
      <c r="O632" s="11"/>
      <c r="P632" s="43" t="s">
        <v>1111</v>
      </c>
      <c r="Q632" s="44" t="s">
        <v>44</v>
      </c>
      <c r="R632" s="44" t="s">
        <v>968</v>
      </c>
      <c r="S632" s="44" t="s">
        <v>84</v>
      </c>
      <c r="T632" s="44" t="s">
        <v>84</v>
      </c>
      <c r="U632" s="4"/>
      <c r="V632" s="4"/>
      <c r="W632" s="13"/>
      <c r="X632" s="13"/>
      <c r="Y632" s="263"/>
      <c r="Z632" s="263"/>
      <c r="AA632" s="31"/>
    </row>
    <row r="633" spans="1:27" ht="27.75" customHeight="1" x14ac:dyDescent="0.2">
      <c r="A633" s="244">
        <v>150</v>
      </c>
      <c r="B633" s="251" t="s">
        <v>1112</v>
      </c>
      <c r="C633" s="251" t="s">
        <v>27</v>
      </c>
      <c r="D633" s="251" t="s">
        <v>1113</v>
      </c>
      <c r="E633" s="251" t="s">
        <v>29</v>
      </c>
      <c r="F633" s="53"/>
      <c r="G633" s="251" t="s">
        <v>116</v>
      </c>
      <c r="H633" s="251" t="s">
        <v>27</v>
      </c>
      <c r="I633" s="252">
        <v>42303</v>
      </c>
      <c r="J633" s="251" t="s">
        <v>1114</v>
      </c>
      <c r="K633" s="251" t="s">
        <v>1115</v>
      </c>
      <c r="L633" s="251" t="s">
        <v>33</v>
      </c>
      <c r="M633" s="253">
        <v>9</v>
      </c>
      <c r="N633" s="253">
        <v>7</v>
      </c>
      <c r="O633" s="253">
        <v>2</v>
      </c>
      <c r="P633" s="61" t="s">
        <v>950</v>
      </c>
      <c r="Q633" s="62" t="s">
        <v>35</v>
      </c>
      <c r="R633" s="62" t="s">
        <v>223</v>
      </c>
      <c r="S633" s="62" t="s">
        <v>224</v>
      </c>
      <c r="T633" s="62" t="s">
        <v>224</v>
      </c>
      <c r="U633" s="10" t="s">
        <v>224</v>
      </c>
      <c r="V633" s="10" t="s">
        <v>224</v>
      </c>
      <c r="W633" s="251" t="s">
        <v>27</v>
      </c>
      <c r="X633" s="251" t="s">
        <v>41</v>
      </c>
      <c r="Y633" s="261" t="s">
        <v>46</v>
      </c>
      <c r="Z633" s="261"/>
      <c r="AA633" s="31"/>
    </row>
    <row r="634" spans="1:27" ht="27.75" customHeight="1" x14ac:dyDescent="0.2">
      <c r="A634" s="244"/>
      <c r="B634" s="251"/>
      <c r="C634" s="251"/>
      <c r="D634" s="251"/>
      <c r="E634" s="251"/>
      <c r="F634" s="53"/>
      <c r="G634" s="251"/>
      <c r="H634" s="251" t="s">
        <v>27</v>
      </c>
      <c r="I634" s="252"/>
      <c r="J634" s="251"/>
      <c r="K634" s="251"/>
      <c r="L634" s="251"/>
      <c r="M634" s="253"/>
      <c r="N634" s="253"/>
      <c r="O634" s="253"/>
      <c r="P634" s="32" t="s">
        <v>1024</v>
      </c>
      <c r="Q634" s="33" t="s">
        <v>44</v>
      </c>
      <c r="R634" s="33" t="s">
        <v>36</v>
      </c>
      <c r="S634" s="33" t="s">
        <v>74</v>
      </c>
      <c r="T634" s="33" t="s">
        <v>228</v>
      </c>
      <c r="U634" s="10"/>
      <c r="V634" s="10"/>
      <c r="W634" s="251"/>
      <c r="X634" s="251"/>
      <c r="Y634" s="261"/>
      <c r="Z634" s="261"/>
      <c r="AA634" s="31"/>
    </row>
    <row r="635" spans="1:27" ht="27.75" customHeight="1" x14ac:dyDescent="0.2">
      <c r="A635" s="244"/>
      <c r="B635" s="251"/>
      <c r="C635" s="251"/>
      <c r="D635" s="251"/>
      <c r="E635" s="251"/>
      <c r="F635" s="53"/>
      <c r="G635" s="251"/>
      <c r="H635" s="251" t="s">
        <v>27</v>
      </c>
      <c r="I635" s="252"/>
      <c r="J635" s="251"/>
      <c r="K635" s="251"/>
      <c r="L635" s="251"/>
      <c r="M635" s="253"/>
      <c r="N635" s="253"/>
      <c r="O635" s="253"/>
      <c r="P635" s="32" t="s">
        <v>1116</v>
      </c>
      <c r="Q635" s="33" t="s">
        <v>44</v>
      </c>
      <c r="R635" s="33" t="s">
        <v>223</v>
      </c>
      <c r="S635" s="33" t="s">
        <v>224</v>
      </c>
      <c r="T635" s="33" t="s">
        <v>224</v>
      </c>
      <c r="U635" s="10"/>
      <c r="V635" s="10"/>
      <c r="W635" s="251"/>
      <c r="X635" s="251"/>
      <c r="Y635" s="261"/>
      <c r="Z635" s="261"/>
      <c r="AA635" s="31"/>
    </row>
    <row r="636" spans="1:27" ht="27.75" customHeight="1" x14ac:dyDescent="0.2">
      <c r="A636" s="244"/>
      <c r="B636" s="251"/>
      <c r="C636" s="251"/>
      <c r="D636" s="251"/>
      <c r="E636" s="251"/>
      <c r="F636" s="53"/>
      <c r="G636" s="251"/>
      <c r="H636" s="251" t="s">
        <v>27</v>
      </c>
      <c r="I636" s="252"/>
      <c r="J636" s="251"/>
      <c r="K636" s="251"/>
      <c r="L636" s="251"/>
      <c r="M636" s="253"/>
      <c r="N636" s="253"/>
      <c r="O636" s="253"/>
      <c r="P636" s="32" t="s">
        <v>1117</v>
      </c>
      <c r="Q636" s="33" t="s">
        <v>44</v>
      </c>
      <c r="R636" s="33" t="s">
        <v>223</v>
      </c>
      <c r="S636" s="33" t="s">
        <v>224</v>
      </c>
      <c r="T636" s="33" t="s">
        <v>224</v>
      </c>
      <c r="U636" s="10"/>
      <c r="V636" s="10"/>
      <c r="W636" s="251"/>
      <c r="X636" s="251"/>
      <c r="Y636" s="261"/>
      <c r="Z636" s="261"/>
      <c r="AA636" s="31"/>
    </row>
    <row r="637" spans="1:27" ht="27.75" customHeight="1" x14ac:dyDescent="0.2">
      <c r="A637" s="244"/>
      <c r="B637" s="251"/>
      <c r="C637" s="251"/>
      <c r="D637" s="251"/>
      <c r="E637" s="251"/>
      <c r="F637" s="53"/>
      <c r="G637" s="251"/>
      <c r="H637" s="251" t="s">
        <v>27</v>
      </c>
      <c r="I637" s="252"/>
      <c r="J637" s="251"/>
      <c r="K637" s="251"/>
      <c r="L637" s="251"/>
      <c r="M637" s="253"/>
      <c r="N637" s="253"/>
      <c r="O637" s="253"/>
      <c r="P637" s="32" t="s">
        <v>1118</v>
      </c>
      <c r="Q637" s="33" t="s">
        <v>44</v>
      </c>
      <c r="R637" s="33" t="s">
        <v>223</v>
      </c>
      <c r="S637" s="33" t="s">
        <v>224</v>
      </c>
      <c r="T637" s="33" t="s">
        <v>224</v>
      </c>
      <c r="U637" s="10"/>
      <c r="V637" s="10"/>
      <c r="W637" s="251"/>
      <c r="X637" s="251"/>
      <c r="Y637" s="261"/>
      <c r="Z637" s="261"/>
      <c r="AA637" s="31"/>
    </row>
    <row r="638" spans="1:27" ht="27.75" customHeight="1" x14ac:dyDescent="0.2">
      <c r="A638" s="244"/>
      <c r="B638" s="251"/>
      <c r="C638" s="251"/>
      <c r="D638" s="251"/>
      <c r="E638" s="251"/>
      <c r="F638" s="53"/>
      <c r="G638" s="251"/>
      <c r="H638" s="251" t="s">
        <v>27</v>
      </c>
      <c r="I638" s="252"/>
      <c r="J638" s="251"/>
      <c r="K638" s="251"/>
      <c r="L638" s="251"/>
      <c r="M638" s="253"/>
      <c r="N638" s="253"/>
      <c r="O638" s="253"/>
      <c r="P638" s="32" t="s">
        <v>1119</v>
      </c>
      <c r="Q638" s="33" t="s">
        <v>44</v>
      </c>
      <c r="R638" s="33" t="s">
        <v>36</v>
      </c>
      <c r="S638" s="33" t="s">
        <v>1079</v>
      </c>
      <c r="T638" s="33" t="s">
        <v>228</v>
      </c>
      <c r="U638" s="241" t="s">
        <v>74</v>
      </c>
      <c r="V638" s="7" t="s">
        <v>228</v>
      </c>
      <c r="W638" s="251"/>
      <c r="X638" s="251"/>
      <c r="Y638" s="261"/>
      <c r="Z638" s="261"/>
      <c r="AA638" s="31"/>
    </row>
    <row r="639" spans="1:27" ht="27.75" customHeight="1" x14ac:dyDescent="0.2">
      <c r="A639" s="244"/>
      <c r="B639" s="251"/>
      <c r="C639" s="251"/>
      <c r="D639" s="251"/>
      <c r="E639" s="251"/>
      <c r="F639" s="53"/>
      <c r="G639" s="251"/>
      <c r="H639" s="251" t="s">
        <v>27</v>
      </c>
      <c r="I639" s="252"/>
      <c r="J639" s="251"/>
      <c r="K639" s="251"/>
      <c r="L639" s="251"/>
      <c r="M639" s="253"/>
      <c r="N639" s="253"/>
      <c r="O639" s="253"/>
      <c r="P639" s="32" t="s">
        <v>1120</v>
      </c>
      <c r="Q639" s="33" t="s">
        <v>44</v>
      </c>
      <c r="R639" s="33" t="s">
        <v>36</v>
      </c>
      <c r="S639" s="33" t="s">
        <v>1079</v>
      </c>
      <c r="T639" s="33" t="s">
        <v>228</v>
      </c>
      <c r="U639" s="241"/>
      <c r="V639" s="7"/>
      <c r="W639" s="251"/>
      <c r="X639" s="251"/>
      <c r="Y639" s="261"/>
      <c r="Z639" s="261"/>
      <c r="AA639" s="31"/>
    </row>
    <row r="640" spans="1:27" ht="27.75" customHeight="1" x14ac:dyDescent="0.2">
      <c r="A640" s="244"/>
      <c r="B640" s="251"/>
      <c r="C640" s="251"/>
      <c r="D640" s="251"/>
      <c r="E640" s="251"/>
      <c r="F640" s="53"/>
      <c r="G640" s="251"/>
      <c r="H640" s="251" t="s">
        <v>27</v>
      </c>
      <c r="I640" s="252"/>
      <c r="J640" s="251"/>
      <c r="K640" s="251"/>
      <c r="L640" s="251"/>
      <c r="M640" s="253"/>
      <c r="N640" s="253"/>
      <c r="O640" s="253"/>
      <c r="P640" s="32" t="s">
        <v>1121</v>
      </c>
      <c r="Q640" s="33" t="s">
        <v>44</v>
      </c>
      <c r="R640" s="33" t="s">
        <v>36</v>
      </c>
      <c r="S640" s="33" t="s">
        <v>1079</v>
      </c>
      <c r="T640" s="33" t="s">
        <v>228</v>
      </c>
      <c r="U640" s="241"/>
      <c r="V640" s="7"/>
      <c r="W640" s="251"/>
      <c r="X640" s="251"/>
      <c r="Y640" s="261"/>
      <c r="Z640" s="261"/>
      <c r="AA640" s="31"/>
    </row>
    <row r="641" spans="1:27" ht="27.75" customHeight="1" x14ac:dyDescent="0.2">
      <c r="A641" s="244"/>
      <c r="B641" s="251"/>
      <c r="C641" s="251"/>
      <c r="D641" s="251"/>
      <c r="E641" s="251"/>
      <c r="F641" s="53"/>
      <c r="G641" s="251"/>
      <c r="H641" s="251" t="s">
        <v>27</v>
      </c>
      <c r="I641" s="252"/>
      <c r="J641" s="251"/>
      <c r="K641" s="251"/>
      <c r="L641" s="251"/>
      <c r="M641" s="253"/>
      <c r="N641" s="253"/>
      <c r="O641" s="253"/>
      <c r="P641" s="36" t="s">
        <v>1122</v>
      </c>
      <c r="Q641" s="37" t="s">
        <v>57</v>
      </c>
      <c r="R641" s="37" t="s">
        <v>58</v>
      </c>
      <c r="S641" s="37" t="s">
        <v>58</v>
      </c>
      <c r="T641" s="37" t="s">
        <v>58</v>
      </c>
      <c r="U641" s="241"/>
      <c r="V641" s="7"/>
      <c r="W641" s="251"/>
      <c r="X641" s="251"/>
      <c r="Y641" s="261"/>
      <c r="Z641" s="261"/>
      <c r="AA641" s="31"/>
    </row>
    <row r="642" spans="1:27" ht="27.75" customHeight="1" x14ac:dyDescent="0.2">
      <c r="A642" s="14">
        <v>151</v>
      </c>
      <c r="B642" s="13" t="s">
        <v>1123</v>
      </c>
      <c r="C642" s="13" t="s">
        <v>27</v>
      </c>
      <c r="D642" s="13" t="s">
        <v>1124</v>
      </c>
      <c r="E642" s="13" t="s">
        <v>29</v>
      </c>
      <c r="F642" s="13" t="s">
        <v>273</v>
      </c>
      <c r="G642" s="13" t="s">
        <v>116</v>
      </c>
      <c r="H642" s="13" t="s">
        <v>27</v>
      </c>
      <c r="I642" s="12">
        <v>42360</v>
      </c>
      <c r="J642" s="13" t="s">
        <v>1125</v>
      </c>
      <c r="K642" s="13" t="s">
        <v>1126</v>
      </c>
      <c r="L642" s="13" t="s">
        <v>1127</v>
      </c>
      <c r="M642" s="11">
        <v>5</v>
      </c>
      <c r="N642" s="11">
        <v>3</v>
      </c>
      <c r="O642" s="11">
        <v>2</v>
      </c>
      <c r="P642" s="27" t="s">
        <v>1128</v>
      </c>
      <c r="Q642" s="28" t="s">
        <v>57</v>
      </c>
      <c r="R642" s="28" t="s">
        <v>58</v>
      </c>
      <c r="S642" s="28" t="s">
        <v>58</v>
      </c>
      <c r="T642" s="28" t="s">
        <v>58</v>
      </c>
      <c r="U642" s="4" t="s">
        <v>224</v>
      </c>
      <c r="V642" s="262" t="s">
        <v>224</v>
      </c>
      <c r="W642" s="13" t="s">
        <v>27</v>
      </c>
      <c r="X642" s="13" t="s">
        <v>185</v>
      </c>
      <c r="Y642" s="263" t="s">
        <v>555</v>
      </c>
      <c r="Z642" s="263"/>
      <c r="AA642" s="31"/>
    </row>
    <row r="643" spans="1:27" ht="27.75" customHeight="1" x14ac:dyDescent="0.2">
      <c r="A643" s="14"/>
      <c r="B643" s="13"/>
      <c r="C643" s="13"/>
      <c r="D643" s="13"/>
      <c r="E643" s="13"/>
      <c r="F643" s="13"/>
      <c r="G643" s="13"/>
      <c r="H643" s="13" t="s">
        <v>27</v>
      </c>
      <c r="I643" s="12"/>
      <c r="J643" s="13"/>
      <c r="K643" s="13"/>
      <c r="L643" s="13"/>
      <c r="M643" s="11"/>
      <c r="N643" s="11"/>
      <c r="O643" s="11"/>
      <c r="P643" s="32" t="s">
        <v>638</v>
      </c>
      <c r="Q643" s="33" t="s">
        <v>35</v>
      </c>
      <c r="R643" s="33" t="s">
        <v>223</v>
      </c>
      <c r="S643" s="33" t="s">
        <v>224</v>
      </c>
      <c r="T643" s="33" t="s">
        <v>224</v>
      </c>
      <c r="U643" s="4"/>
      <c r="V643" s="4"/>
      <c r="W643" s="13"/>
      <c r="X643" s="13"/>
      <c r="Y643" s="263"/>
      <c r="Z643" s="263"/>
      <c r="AA643" s="31"/>
    </row>
    <row r="644" spans="1:27" ht="27.75" customHeight="1" x14ac:dyDescent="0.2">
      <c r="A644" s="14"/>
      <c r="B644" s="13"/>
      <c r="C644" s="13"/>
      <c r="D644" s="13"/>
      <c r="E644" s="13"/>
      <c r="F644" s="13"/>
      <c r="G644" s="13"/>
      <c r="H644" s="13" t="s">
        <v>27</v>
      </c>
      <c r="I644" s="12"/>
      <c r="J644" s="13"/>
      <c r="K644" s="13"/>
      <c r="L644" s="13"/>
      <c r="M644" s="11"/>
      <c r="N644" s="11"/>
      <c r="O644" s="11"/>
      <c r="P644" s="32" t="s">
        <v>1129</v>
      </c>
      <c r="Q644" s="33" t="s">
        <v>152</v>
      </c>
      <c r="R644" s="33" t="s">
        <v>58</v>
      </c>
      <c r="S644" s="33" t="s">
        <v>58</v>
      </c>
      <c r="T644" s="33" t="s">
        <v>58</v>
      </c>
      <c r="U644" s="4"/>
      <c r="V644" s="4"/>
      <c r="W644" s="13"/>
      <c r="X644" s="13"/>
      <c r="Y644" s="263"/>
      <c r="Z644" s="263"/>
      <c r="AA644" s="31"/>
    </row>
    <row r="645" spans="1:27" ht="27.75" customHeight="1" x14ac:dyDescent="0.2">
      <c r="A645" s="14"/>
      <c r="B645" s="13"/>
      <c r="C645" s="13"/>
      <c r="D645" s="13"/>
      <c r="E645" s="13"/>
      <c r="F645" s="13"/>
      <c r="G645" s="13"/>
      <c r="H645" s="13" t="s">
        <v>27</v>
      </c>
      <c r="I645" s="12"/>
      <c r="J645" s="13"/>
      <c r="K645" s="13"/>
      <c r="L645" s="13"/>
      <c r="M645" s="11"/>
      <c r="N645" s="11"/>
      <c r="O645" s="11"/>
      <c r="P645" s="32" t="s">
        <v>1130</v>
      </c>
      <c r="Q645" s="33" t="s">
        <v>152</v>
      </c>
      <c r="R645" s="33" t="s">
        <v>58</v>
      </c>
      <c r="S645" s="33" t="s">
        <v>58</v>
      </c>
      <c r="T645" s="33" t="s">
        <v>58</v>
      </c>
      <c r="U645" s="4"/>
      <c r="V645" s="4"/>
      <c r="W645" s="13"/>
      <c r="X645" s="13"/>
      <c r="Y645" s="263"/>
      <c r="Z645" s="263"/>
      <c r="AA645" s="31"/>
    </row>
    <row r="646" spans="1:27" ht="27.75" customHeight="1" x14ac:dyDescent="0.2">
      <c r="A646" s="14"/>
      <c r="B646" s="13"/>
      <c r="C646" s="13"/>
      <c r="D646" s="13"/>
      <c r="E646" s="13"/>
      <c r="F646" s="13"/>
      <c r="G646" s="13"/>
      <c r="H646" s="13" t="s">
        <v>27</v>
      </c>
      <c r="I646" s="12"/>
      <c r="J646" s="13"/>
      <c r="K646" s="13"/>
      <c r="L646" s="13"/>
      <c r="M646" s="11"/>
      <c r="N646" s="11"/>
      <c r="O646" s="11"/>
      <c r="P646" s="43" t="s">
        <v>1131</v>
      </c>
      <c r="Q646" s="44" t="s">
        <v>152</v>
      </c>
      <c r="R646" s="44" t="s">
        <v>58</v>
      </c>
      <c r="S646" s="44" t="s">
        <v>58</v>
      </c>
      <c r="T646" s="44" t="s">
        <v>58</v>
      </c>
      <c r="U646" s="4"/>
      <c r="V646" s="4"/>
      <c r="W646" s="13"/>
      <c r="X646" s="13"/>
      <c r="Y646" s="263"/>
      <c r="Z646" s="263"/>
      <c r="AA646" s="31"/>
    </row>
    <row r="647" spans="1:27" ht="27.75" customHeight="1" x14ac:dyDescent="0.2">
      <c r="A647" s="244">
        <v>152</v>
      </c>
      <c r="B647" s="251" t="s">
        <v>1132</v>
      </c>
      <c r="C647" s="251" t="s">
        <v>27</v>
      </c>
      <c r="D647" s="251" t="s">
        <v>1133</v>
      </c>
      <c r="E647" s="277" t="s">
        <v>29</v>
      </c>
      <c r="F647" s="251" t="s">
        <v>197</v>
      </c>
      <c r="G647" s="251" t="s">
        <v>116</v>
      </c>
      <c r="H647" s="251" t="s">
        <v>27</v>
      </c>
      <c r="I647" s="252">
        <v>42433</v>
      </c>
      <c r="J647" s="268" t="s">
        <v>1134</v>
      </c>
      <c r="K647" s="251" t="s">
        <v>32</v>
      </c>
      <c r="L647" s="251" t="s">
        <v>33</v>
      </c>
      <c r="M647" s="253">
        <v>4</v>
      </c>
      <c r="N647" s="253">
        <v>2</v>
      </c>
      <c r="O647" s="253">
        <v>2</v>
      </c>
      <c r="P647" s="61" t="s">
        <v>1135</v>
      </c>
      <c r="Q647" s="62" t="s">
        <v>35</v>
      </c>
      <c r="R647" s="62" t="s">
        <v>36</v>
      </c>
      <c r="S647" s="62" t="s">
        <v>84</v>
      </c>
      <c r="T647" s="62" t="s">
        <v>84</v>
      </c>
      <c r="U647" s="4" t="s">
        <v>84</v>
      </c>
      <c r="V647" s="4" t="s">
        <v>84</v>
      </c>
      <c r="W647" s="251" t="s">
        <v>27</v>
      </c>
      <c r="X647" s="251" t="s">
        <v>185</v>
      </c>
      <c r="Y647" s="264" t="s">
        <v>795</v>
      </c>
      <c r="Z647" s="264"/>
      <c r="AA647" s="31"/>
    </row>
    <row r="648" spans="1:27" ht="27.75" customHeight="1" x14ac:dyDescent="0.2">
      <c r="A648" s="244"/>
      <c r="B648" s="251"/>
      <c r="C648" s="251"/>
      <c r="D648" s="251"/>
      <c r="E648" s="277"/>
      <c r="F648" s="251"/>
      <c r="G648" s="251"/>
      <c r="H648" s="251" t="s">
        <v>27</v>
      </c>
      <c r="I648" s="252"/>
      <c r="J648" s="268"/>
      <c r="K648" s="268"/>
      <c r="L648" s="268"/>
      <c r="M648" s="253"/>
      <c r="N648" s="253"/>
      <c r="O648" s="253"/>
      <c r="P648" s="32" t="s">
        <v>698</v>
      </c>
      <c r="Q648" s="33" t="s">
        <v>35</v>
      </c>
      <c r="R648" s="33" t="s">
        <v>36</v>
      </c>
      <c r="S648" s="33" t="s">
        <v>84</v>
      </c>
      <c r="T648" s="33" t="s">
        <v>84</v>
      </c>
      <c r="U648" s="4"/>
      <c r="V648" s="4"/>
      <c r="W648" s="251"/>
      <c r="X648" s="251"/>
      <c r="Y648" s="264"/>
      <c r="Z648" s="264"/>
      <c r="AA648" s="31"/>
    </row>
    <row r="649" spans="1:27" ht="27.75" customHeight="1" x14ac:dyDescent="0.2">
      <c r="A649" s="244"/>
      <c r="B649" s="251"/>
      <c r="C649" s="251"/>
      <c r="D649" s="251"/>
      <c r="E649" s="277"/>
      <c r="F649" s="251"/>
      <c r="G649" s="251"/>
      <c r="H649" s="251" t="s">
        <v>27</v>
      </c>
      <c r="I649" s="252"/>
      <c r="J649" s="268"/>
      <c r="K649" s="268"/>
      <c r="L649" s="268"/>
      <c r="M649" s="253"/>
      <c r="N649" s="253"/>
      <c r="O649" s="253"/>
      <c r="P649" s="32" t="s">
        <v>1136</v>
      </c>
      <c r="Q649" s="33" t="s">
        <v>44</v>
      </c>
      <c r="R649" s="33" t="s">
        <v>36</v>
      </c>
      <c r="S649" s="33" t="s">
        <v>84</v>
      </c>
      <c r="T649" s="33" t="s">
        <v>84</v>
      </c>
      <c r="U649" s="4"/>
      <c r="V649" s="4"/>
      <c r="W649" s="251"/>
      <c r="X649" s="251"/>
      <c r="Y649" s="265" t="s">
        <v>518</v>
      </c>
      <c r="Z649" s="265"/>
      <c r="AA649" s="31"/>
    </row>
    <row r="650" spans="1:27" ht="27.75" customHeight="1" x14ac:dyDescent="0.2">
      <c r="A650" s="244"/>
      <c r="B650" s="251"/>
      <c r="C650" s="251"/>
      <c r="D650" s="251"/>
      <c r="E650" s="277"/>
      <c r="F650" s="251"/>
      <c r="G650" s="251"/>
      <c r="H650" s="251" t="s">
        <v>27</v>
      </c>
      <c r="I650" s="252"/>
      <c r="J650" s="268"/>
      <c r="K650" s="268"/>
      <c r="L650" s="268"/>
      <c r="M650" s="253"/>
      <c r="N650" s="253"/>
      <c r="O650" s="253"/>
      <c r="P650" s="36" t="s">
        <v>1137</v>
      </c>
      <c r="Q650" s="37" t="s">
        <v>44</v>
      </c>
      <c r="R650" s="37" t="s">
        <v>36</v>
      </c>
      <c r="S650" s="37" t="s">
        <v>84</v>
      </c>
      <c r="T650" s="37" t="s">
        <v>84</v>
      </c>
      <c r="U650" s="4"/>
      <c r="V650" s="4"/>
      <c r="W650" s="251"/>
      <c r="X650" s="251"/>
      <c r="Y650" s="265"/>
      <c r="Z650" s="265"/>
      <c r="AA650" s="31"/>
    </row>
    <row r="651" spans="1:27" ht="27.75" customHeight="1" x14ac:dyDescent="0.2">
      <c r="A651" s="14">
        <v>153</v>
      </c>
      <c r="B651" s="13" t="s">
        <v>1138</v>
      </c>
      <c r="C651" s="13" t="s">
        <v>27</v>
      </c>
      <c r="D651" s="13" t="s">
        <v>1139</v>
      </c>
      <c r="E651" s="13" t="s">
        <v>29</v>
      </c>
      <c r="F651" s="13" t="s">
        <v>197</v>
      </c>
      <c r="G651" s="13" t="s">
        <v>116</v>
      </c>
      <c r="H651" s="13" t="s">
        <v>27</v>
      </c>
      <c r="I651" s="12">
        <v>42433</v>
      </c>
      <c r="J651" s="5" t="s">
        <v>1140</v>
      </c>
      <c r="K651" s="13" t="s">
        <v>32</v>
      </c>
      <c r="L651" s="13" t="s">
        <v>33</v>
      </c>
      <c r="M651" s="11">
        <v>4</v>
      </c>
      <c r="N651" s="11">
        <v>1</v>
      </c>
      <c r="O651" s="11">
        <v>3</v>
      </c>
      <c r="P651" s="27" t="s">
        <v>1135</v>
      </c>
      <c r="Q651" s="28" t="s">
        <v>35</v>
      </c>
      <c r="R651" s="28" t="s">
        <v>36</v>
      </c>
      <c r="S651" s="28" t="s">
        <v>84</v>
      </c>
      <c r="T651" s="28" t="s">
        <v>84</v>
      </c>
      <c r="U651" s="4" t="s">
        <v>84</v>
      </c>
      <c r="V651" s="4" t="s">
        <v>84</v>
      </c>
      <c r="W651" s="13" t="s">
        <v>27</v>
      </c>
      <c r="X651" s="13" t="s">
        <v>76</v>
      </c>
      <c r="Y651" s="263" t="s">
        <v>1141</v>
      </c>
      <c r="Z651" s="263"/>
      <c r="AA651" s="31"/>
    </row>
    <row r="652" spans="1:27" ht="27.75" customHeight="1" x14ac:dyDescent="0.2">
      <c r="A652" s="14"/>
      <c r="B652" s="13"/>
      <c r="C652" s="13"/>
      <c r="D652" s="13"/>
      <c r="E652" s="13"/>
      <c r="F652" s="13"/>
      <c r="G652" s="13"/>
      <c r="H652" s="13" t="s">
        <v>27</v>
      </c>
      <c r="I652" s="12"/>
      <c r="J652" s="5"/>
      <c r="K652" s="5"/>
      <c r="L652" s="5"/>
      <c r="M652" s="11"/>
      <c r="N652" s="11"/>
      <c r="O652" s="11"/>
      <c r="P652" s="32" t="s">
        <v>1137</v>
      </c>
      <c r="Q652" s="33" t="s">
        <v>44</v>
      </c>
      <c r="R652" s="33" t="s">
        <v>36</v>
      </c>
      <c r="S652" s="33" t="s">
        <v>84</v>
      </c>
      <c r="T652" s="33" t="s">
        <v>84</v>
      </c>
      <c r="U652" s="4"/>
      <c r="V652" s="4"/>
      <c r="W652" s="13"/>
      <c r="X652" s="13"/>
      <c r="Y652" s="263"/>
      <c r="Z652" s="263"/>
      <c r="AA652" s="31"/>
    </row>
    <row r="653" spans="1:27" ht="27.75" customHeight="1" x14ac:dyDescent="0.2">
      <c r="A653" s="14"/>
      <c r="B653" s="13"/>
      <c r="C653" s="13"/>
      <c r="D653" s="13"/>
      <c r="E653" s="13"/>
      <c r="F653" s="13"/>
      <c r="G653" s="13"/>
      <c r="H653" s="13" t="s">
        <v>27</v>
      </c>
      <c r="I653" s="12"/>
      <c r="J653" s="5"/>
      <c r="K653" s="5"/>
      <c r="L653" s="5"/>
      <c r="M653" s="11"/>
      <c r="N653" s="11"/>
      <c r="O653" s="11"/>
      <c r="P653" s="32" t="s">
        <v>1136</v>
      </c>
      <c r="Q653" s="33" t="s">
        <v>44</v>
      </c>
      <c r="R653" s="33" t="s">
        <v>36</v>
      </c>
      <c r="S653" s="33" t="s">
        <v>84</v>
      </c>
      <c r="T653" s="33" t="s">
        <v>84</v>
      </c>
      <c r="U653" s="4"/>
      <c r="V653" s="4"/>
      <c r="W653" s="13"/>
      <c r="X653" s="13"/>
      <c r="Y653" s="263"/>
      <c r="Z653" s="263"/>
      <c r="AA653" s="31"/>
    </row>
    <row r="654" spans="1:27" ht="27.75" customHeight="1" x14ac:dyDescent="0.2">
      <c r="A654" s="14"/>
      <c r="B654" s="13"/>
      <c r="C654" s="13"/>
      <c r="D654" s="13"/>
      <c r="E654" s="13"/>
      <c r="F654" s="13"/>
      <c r="G654" s="13"/>
      <c r="H654" s="13" t="s">
        <v>27</v>
      </c>
      <c r="I654" s="12"/>
      <c r="J654" s="5"/>
      <c r="K654" s="5"/>
      <c r="L654" s="5"/>
      <c r="M654" s="11"/>
      <c r="N654" s="11"/>
      <c r="O654" s="11"/>
      <c r="P654" s="43" t="s">
        <v>1142</v>
      </c>
      <c r="Q654" s="44" t="s">
        <v>44</v>
      </c>
      <c r="R654" s="44" t="s">
        <v>36</v>
      </c>
      <c r="S654" s="44" t="s">
        <v>84</v>
      </c>
      <c r="T654" s="44" t="s">
        <v>84</v>
      </c>
      <c r="U654" s="4"/>
      <c r="V654" s="4"/>
      <c r="W654" s="13"/>
      <c r="X654" s="13"/>
      <c r="Y654" s="263"/>
      <c r="Z654" s="263"/>
      <c r="AA654" s="31"/>
    </row>
    <row r="655" spans="1:27" ht="27.75" customHeight="1" x14ac:dyDescent="0.2">
      <c r="A655" s="244">
        <v>154</v>
      </c>
      <c r="B655" s="251" t="s">
        <v>1143</v>
      </c>
      <c r="C655" s="251" t="s">
        <v>27</v>
      </c>
      <c r="D655" s="251" t="s">
        <v>1144</v>
      </c>
      <c r="E655" s="251" t="s">
        <v>29</v>
      </c>
      <c r="F655" s="53"/>
      <c r="G655" s="251" t="s">
        <v>30</v>
      </c>
      <c r="H655" s="251" t="s">
        <v>27</v>
      </c>
      <c r="I655" s="252">
        <v>42482</v>
      </c>
      <c r="J655" s="251" t="s">
        <v>1145</v>
      </c>
      <c r="K655" s="251" t="s">
        <v>32</v>
      </c>
      <c r="L655" s="251" t="s">
        <v>33</v>
      </c>
      <c r="M655" s="253">
        <v>4</v>
      </c>
      <c r="N655" s="253">
        <v>4</v>
      </c>
      <c r="O655" s="253">
        <v>0</v>
      </c>
      <c r="P655" s="61" t="s">
        <v>1146</v>
      </c>
      <c r="Q655" s="62" t="s">
        <v>35</v>
      </c>
      <c r="R655" s="62" t="s">
        <v>36</v>
      </c>
      <c r="S655" s="62" t="s">
        <v>74</v>
      </c>
      <c r="T655" s="62" t="s">
        <v>347</v>
      </c>
      <c r="U655" s="11" t="s">
        <v>74</v>
      </c>
      <c r="V655" s="4" t="s">
        <v>347</v>
      </c>
      <c r="W655" s="251" t="s">
        <v>27</v>
      </c>
      <c r="X655" s="251" t="s">
        <v>348</v>
      </c>
      <c r="Y655" s="261" t="s">
        <v>1008</v>
      </c>
      <c r="Z655" s="261"/>
      <c r="AA655" s="31"/>
    </row>
    <row r="656" spans="1:27" ht="27.75" customHeight="1" x14ac:dyDescent="0.2">
      <c r="A656" s="244"/>
      <c r="B656" s="251"/>
      <c r="C656" s="251"/>
      <c r="D656" s="251"/>
      <c r="E656" s="251"/>
      <c r="F656" s="53"/>
      <c r="G656" s="251"/>
      <c r="H656" s="251" t="s">
        <v>27</v>
      </c>
      <c r="I656" s="252"/>
      <c r="J656" s="251"/>
      <c r="K656" s="251"/>
      <c r="L656" s="251"/>
      <c r="M656" s="253"/>
      <c r="N656" s="253"/>
      <c r="O656" s="253"/>
      <c r="P656" s="32" t="s">
        <v>1147</v>
      </c>
      <c r="Q656" s="33" t="s">
        <v>44</v>
      </c>
      <c r="R656" s="33" t="s">
        <v>36</v>
      </c>
      <c r="S656" s="62" t="s">
        <v>74</v>
      </c>
      <c r="T656" s="33" t="s">
        <v>347</v>
      </c>
      <c r="U656" s="11"/>
      <c r="V656" s="4"/>
      <c r="W656" s="251"/>
      <c r="X656" s="251"/>
      <c r="Y656" s="261"/>
      <c r="Z656" s="261"/>
      <c r="AA656" s="31"/>
    </row>
    <row r="657" spans="1:27" ht="27.75" customHeight="1" x14ac:dyDescent="0.2">
      <c r="A657" s="244"/>
      <c r="B657" s="251"/>
      <c r="C657" s="251"/>
      <c r="D657" s="251"/>
      <c r="E657" s="251"/>
      <c r="F657" s="53"/>
      <c r="G657" s="251"/>
      <c r="H657" s="251" t="s">
        <v>27</v>
      </c>
      <c r="I657" s="252"/>
      <c r="J657" s="251"/>
      <c r="K657" s="251"/>
      <c r="L657" s="251"/>
      <c r="M657" s="253"/>
      <c r="N657" s="253"/>
      <c r="O657" s="253"/>
      <c r="P657" s="32" t="s">
        <v>1148</v>
      </c>
      <c r="Q657" s="33" t="s">
        <v>44</v>
      </c>
      <c r="R657" s="33" t="s">
        <v>36</v>
      </c>
      <c r="S657" s="62" t="s">
        <v>74</v>
      </c>
      <c r="T657" s="33" t="s">
        <v>347</v>
      </c>
      <c r="U657" s="11"/>
      <c r="V657" s="4"/>
      <c r="W657" s="251"/>
      <c r="X657" s="251"/>
      <c r="Y657" s="261"/>
      <c r="Z657" s="261"/>
      <c r="AA657" s="31"/>
    </row>
    <row r="658" spans="1:27" ht="27.75" customHeight="1" x14ac:dyDescent="0.2">
      <c r="A658" s="244"/>
      <c r="B658" s="251"/>
      <c r="C658" s="251"/>
      <c r="D658" s="251"/>
      <c r="E658" s="251"/>
      <c r="F658" s="53"/>
      <c r="G658" s="251"/>
      <c r="H658" s="251" t="s">
        <v>27</v>
      </c>
      <c r="I658" s="252"/>
      <c r="J658" s="251"/>
      <c r="K658" s="251"/>
      <c r="L658" s="251"/>
      <c r="M658" s="253"/>
      <c r="N658" s="253"/>
      <c r="O658" s="253"/>
      <c r="P658" s="36" t="s">
        <v>1149</v>
      </c>
      <c r="Q658" s="37" t="s">
        <v>57</v>
      </c>
      <c r="R658" s="37" t="s">
        <v>58</v>
      </c>
      <c r="S658" s="37" t="s">
        <v>58</v>
      </c>
      <c r="T658" s="37" t="s">
        <v>58</v>
      </c>
      <c r="U658" s="11"/>
      <c r="V658" s="4"/>
      <c r="W658" s="251"/>
      <c r="X658" s="251"/>
      <c r="Y658" s="261"/>
      <c r="Z658" s="261"/>
      <c r="AA658" s="31"/>
    </row>
    <row r="659" spans="1:27" ht="27.75" customHeight="1" x14ac:dyDescent="0.2">
      <c r="A659" s="14">
        <v>155</v>
      </c>
      <c r="B659" s="13" t="s">
        <v>1150</v>
      </c>
      <c r="C659" s="13" t="s">
        <v>27</v>
      </c>
      <c r="D659" s="13" t="s">
        <v>1151</v>
      </c>
      <c r="E659" s="13" t="s">
        <v>29</v>
      </c>
      <c r="F659" s="13"/>
      <c r="G659" s="13" t="s">
        <v>30</v>
      </c>
      <c r="H659" s="13" t="s">
        <v>27</v>
      </c>
      <c r="I659" s="12">
        <v>42611</v>
      </c>
      <c r="J659" s="13" t="s">
        <v>1152</v>
      </c>
      <c r="K659" s="13" t="s">
        <v>32</v>
      </c>
      <c r="L659" s="13" t="s">
        <v>33</v>
      </c>
      <c r="M659" s="11">
        <v>4</v>
      </c>
      <c r="N659" s="11">
        <v>3</v>
      </c>
      <c r="O659" s="11">
        <v>1</v>
      </c>
      <c r="P659" s="27" t="s">
        <v>638</v>
      </c>
      <c r="Q659" s="28" t="s">
        <v>35</v>
      </c>
      <c r="R659" s="28" t="s">
        <v>223</v>
      </c>
      <c r="S659" s="28" t="s">
        <v>224</v>
      </c>
      <c r="T659" s="28" t="s">
        <v>224</v>
      </c>
      <c r="U659" s="10" t="s">
        <v>224</v>
      </c>
      <c r="V659" s="10" t="s">
        <v>224</v>
      </c>
      <c r="W659" s="13" t="s">
        <v>27</v>
      </c>
      <c r="X659" s="13" t="s">
        <v>185</v>
      </c>
      <c r="Y659" s="263" t="s">
        <v>518</v>
      </c>
      <c r="Z659" s="263"/>
      <c r="AA659" s="31"/>
    </row>
    <row r="660" spans="1:27" ht="27.75" customHeight="1" x14ac:dyDescent="0.2">
      <c r="A660" s="14"/>
      <c r="B660" s="13"/>
      <c r="C660" s="13"/>
      <c r="D660" s="13"/>
      <c r="E660" s="13"/>
      <c r="F660" s="13"/>
      <c r="G660" s="13"/>
      <c r="H660" s="13" t="s">
        <v>27</v>
      </c>
      <c r="I660" s="12"/>
      <c r="J660" s="13"/>
      <c r="K660" s="13"/>
      <c r="L660" s="13"/>
      <c r="M660" s="11"/>
      <c r="N660" s="11"/>
      <c r="O660" s="11"/>
      <c r="P660" s="32" t="s">
        <v>1077</v>
      </c>
      <c r="Q660" s="33" t="s">
        <v>44</v>
      </c>
      <c r="R660" s="33" t="s">
        <v>223</v>
      </c>
      <c r="S660" s="33" t="s">
        <v>224</v>
      </c>
      <c r="T660" s="33" t="s">
        <v>224</v>
      </c>
      <c r="U660" s="10"/>
      <c r="V660" s="10"/>
      <c r="W660" s="13"/>
      <c r="X660" s="13"/>
      <c r="Y660" s="263"/>
      <c r="Z660" s="263"/>
      <c r="AA660" s="31"/>
    </row>
    <row r="661" spans="1:27" ht="27.75" customHeight="1" x14ac:dyDescent="0.2">
      <c r="A661" s="14"/>
      <c r="B661" s="13"/>
      <c r="C661" s="13"/>
      <c r="D661" s="13"/>
      <c r="E661" s="13"/>
      <c r="F661" s="13"/>
      <c r="G661" s="13"/>
      <c r="H661" s="13" t="s">
        <v>27</v>
      </c>
      <c r="I661" s="12"/>
      <c r="J661" s="13"/>
      <c r="K661" s="13"/>
      <c r="L661" s="13"/>
      <c r="M661" s="11"/>
      <c r="N661" s="11"/>
      <c r="O661" s="11"/>
      <c r="P661" s="32" t="s">
        <v>1106</v>
      </c>
      <c r="Q661" s="33" t="s">
        <v>44</v>
      </c>
      <c r="R661" s="33" t="s">
        <v>36</v>
      </c>
      <c r="S661" s="33" t="s">
        <v>74</v>
      </c>
      <c r="T661" s="33" t="s">
        <v>228</v>
      </c>
      <c r="U661" s="33" t="s">
        <v>74</v>
      </c>
      <c r="V661" s="33" t="s">
        <v>228</v>
      </c>
      <c r="W661" s="13"/>
      <c r="X661" s="13"/>
      <c r="Y661" s="263"/>
      <c r="Z661" s="263"/>
      <c r="AA661" s="31"/>
    </row>
    <row r="662" spans="1:27" ht="27.75" customHeight="1" x14ac:dyDescent="0.2">
      <c r="A662" s="14"/>
      <c r="B662" s="13"/>
      <c r="C662" s="13"/>
      <c r="D662" s="13"/>
      <c r="E662" s="13"/>
      <c r="F662" s="13"/>
      <c r="G662" s="13"/>
      <c r="H662" s="13" t="s">
        <v>27</v>
      </c>
      <c r="I662" s="12"/>
      <c r="J662" s="13"/>
      <c r="K662" s="13"/>
      <c r="L662" s="13"/>
      <c r="M662" s="11"/>
      <c r="N662" s="11"/>
      <c r="O662" s="11"/>
      <c r="P662" s="43" t="s">
        <v>1153</v>
      </c>
      <c r="Q662" s="44" t="s">
        <v>1154</v>
      </c>
      <c r="R662" s="44" t="s">
        <v>36</v>
      </c>
      <c r="S662" s="44" t="s">
        <v>1155</v>
      </c>
      <c r="T662" s="44" t="s">
        <v>1155</v>
      </c>
      <c r="U662" s="44" t="s">
        <v>1155</v>
      </c>
      <c r="V662" s="44" t="s">
        <v>1155</v>
      </c>
      <c r="W662" s="13"/>
      <c r="X662" s="13"/>
      <c r="Y662" s="263"/>
      <c r="Z662" s="263"/>
      <c r="AA662" s="31"/>
    </row>
    <row r="663" spans="1:27" ht="27.75" customHeight="1" x14ac:dyDescent="0.2">
      <c r="A663" s="244">
        <v>156</v>
      </c>
      <c r="B663" s="251" t="s">
        <v>1156</v>
      </c>
      <c r="C663" s="251" t="s">
        <v>27</v>
      </c>
      <c r="D663" s="251" t="s">
        <v>1157</v>
      </c>
      <c r="E663" s="251" t="s">
        <v>29</v>
      </c>
      <c r="F663" s="251" t="s">
        <v>197</v>
      </c>
      <c r="G663" s="251" t="s">
        <v>116</v>
      </c>
      <c r="H663" s="251" t="s">
        <v>27</v>
      </c>
      <c r="I663" s="252">
        <v>42613</v>
      </c>
      <c r="J663" s="251" t="s">
        <v>1158</v>
      </c>
      <c r="K663" s="251" t="s">
        <v>1159</v>
      </c>
      <c r="L663" s="251" t="s">
        <v>1160</v>
      </c>
      <c r="M663" s="253">
        <v>5</v>
      </c>
      <c r="N663" s="253">
        <v>1</v>
      </c>
      <c r="O663" s="253">
        <v>4</v>
      </c>
      <c r="P663" s="61" t="s">
        <v>1161</v>
      </c>
      <c r="Q663" s="62" t="s">
        <v>57</v>
      </c>
      <c r="R663" s="62" t="s">
        <v>58</v>
      </c>
      <c r="S663" s="62" t="s">
        <v>58</v>
      </c>
      <c r="T663" s="62" t="s">
        <v>58</v>
      </c>
      <c r="U663" s="4" t="s">
        <v>169</v>
      </c>
      <c r="V663" s="4" t="s">
        <v>169</v>
      </c>
      <c r="W663" s="251" t="s">
        <v>27</v>
      </c>
      <c r="X663" s="251" t="s">
        <v>185</v>
      </c>
      <c r="Y663" s="264" t="s">
        <v>186</v>
      </c>
      <c r="Z663" s="264"/>
      <c r="AA663" s="31"/>
    </row>
    <row r="664" spans="1:27" ht="27.75" customHeight="1" x14ac:dyDescent="0.2">
      <c r="A664" s="244"/>
      <c r="B664" s="251"/>
      <c r="C664" s="251"/>
      <c r="D664" s="251"/>
      <c r="E664" s="251"/>
      <c r="F664" s="251"/>
      <c r="G664" s="251"/>
      <c r="H664" s="251" t="s">
        <v>27</v>
      </c>
      <c r="I664" s="252"/>
      <c r="J664" s="251"/>
      <c r="K664" s="251"/>
      <c r="L664" s="251"/>
      <c r="M664" s="253"/>
      <c r="N664" s="253"/>
      <c r="O664" s="253"/>
      <c r="P664" s="32" t="s">
        <v>1162</v>
      </c>
      <c r="Q664" s="33" t="s">
        <v>57</v>
      </c>
      <c r="R664" s="33" t="s">
        <v>58</v>
      </c>
      <c r="S664" s="33" t="s">
        <v>58</v>
      </c>
      <c r="T664" s="33" t="s">
        <v>58</v>
      </c>
      <c r="U664" s="4"/>
      <c r="V664" s="4"/>
      <c r="W664" s="251"/>
      <c r="X664" s="251"/>
      <c r="Y664" s="264"/>
      <c r="Z664" s="264"/>
      <c r="AA664" s="31"/>
    </row>
    <row r="665" spans="1:27" ht="27.75" customHeight="1" x14ac:dyDescent="0.2">
      <c r="A665" s="244"/>
      <c r="B665" s="251"/>
      <c r="C665" s="251"/>
      <c r="D665" s="251"/>
      <c r="E665" s="251"/>
      <c r="F665" s="251"/>
      <c r="G665" s="251"/>
      <c r="H665" s="251" t="s">
        <v>27</v>
      </c>
      <c r="I665" s="252"/>
      <c r="J665" s="251"/>
      <c r="K665" s="251"/>
      <c r="L665" s="251"/>
      <c r="M665" s="253"/>
      <c r="N665" s="253"/>
      <c r="O665" s="253"/>
      <c r="P665" s="32" t="s">
        <v>1163</v>
      </c>
      <c r="Q665" s="33" t="s">
        <v>57</v>
      </c>
      <c r="R665" s="33" t="s">
        <v>58</v>
      </c>
      <c r="S665" s="33" t="s">
        <v>58</v>
      </c>
      <c r="T665" s="33" t="s">
        <v>58</v>
      </c>
      <c r="U665" s="4"/>
      <c r="V665" s="4"/>
      <c r="W665" s="251"/>
      <c r="X665" s="251"/>
      <c r="Y665" s="264"/>
      <c r="Z665" s="264"/>
      <c r="AA665" s="31"/>
    </row>
    <row r="666" spans="1:27" ht="27.75" customHeight="1" x14ac:dyDescent="0.2">
      <c r="A666" s="244"/>
      <c r="B666" s="251"/>
      <c r="C666" s="251"/>
      <c r="D666" s="251"/>
      <c r="E666" s="251"/>
      <c r="F666" s="251"/>
      <c r="G666" s="251"/>
      <c r="H666" s="251" t="s">
        <v>27</v>
      </c>
      <c r="I666" s="252"/>
      <c r="J666" s="251"/>
      <c r="K666" s="251"/>
      <c r="L666" s="251"/>
      <c r="M666" s="253"/>
      <c r="N666" s="253"/>
      <c r="O666" s="253"/>
      <c r="P666" s="32" t="s">
        <v>1164</v>
      </c>
      <c r="Q666" s="33" t="s">
        <v>57</v>
      </c>
      <c r="R666" s="33" t="s">
        <v>58</v>
      </c>
      <c r="S666" s="33" t="s">
        <v>58</v>
      </c>
      <c r="T666" s="33" t="s">
        <v>58</v>
      </c>
      <c r="U666" s="4"/>
      <c r="V666" s="4"/>
      <c r="W666" s="251"/>
      <c r="X666" s="251"/>
      <c r="Y666" s="265" t="s">
        <v>312</v>
      </c>
      <c r="Z666" s="265"/>
      <c r="AA666" s="31"/>
    </row>
    <row r="667" spans="1:27" ht="27.75" customHeight="1" x14ac:dyDescent="0.2">
      <c r="A667" s="244"/>
      <c r="B667" s="251"/>
      <c r="C667" s="251"/>
      <c r="D667" s="251"/>
      <c r="E667" s="251"/>
      <c r="F667" s="251"/>
      <c r="G667" s="251"/>
      <c r="H667" s="251" t="s">
        <v>27</v>
      </c>
      <c r="I667" s="252"/>
      <c r="J667" s="251"/>
      <c r="K667" s="251"/>
      <c r="L667" s="251"/>
      <c r="M667" s="253"/>
      <c r="N667" s="253"/>
      <c r="O667" s="253"/>
      <c r="P667" s="36" t="s">
        <v>1165</v>
      </c>
      <c r="Q667" s="37" t="s">
        <v>35</v>
      </c>
      <c r="R667" s="37" t="s">
        <v>968</v>
      </c>
      <c r="S667" s="37" t="s">
        <v>169</v>
      </c>
      <c r="T667" s="37" t="s">
        <v>169</v>
      </c>
      <c r="U667" s="4"/>
      <c r="V667" s="4"/>
      <c r="W667" s="251"/>
      <c r="X667" s="251"/>
      <c r="Y667" s="265"/>
      <c r="Z667" s="265"/>
      <c r="AA667" s="31"/>
    </row>
    <row r="668" spans="1:27" ht="27.75" customHeight="1" x14ac:dyDescent="0.2">
      <c r="A668" s="14">
        <v>157</v>
      </c>
      <c r="B668" s="13" t="s">
        <v>1166</v>
      </c>
      <c r="C668" s="13" t="s">
        <v>27</v>
      </c>
      <c r="D668" s="13" t="s">
        <v>1167</v>
      </c>
      <c r="E668" s="13" t="s">
        <v>29</v>
      </c>
      <c r="F668" s="13"/>
      <c r="G668" s="13" t="s">
        <v>30</v>
      </c>
      <c r="H668" s="13" t="s">
        <v>27</v>
      </c>
      <c r="I668" s="12">
        <v>42613</v>
      </c>
      <c r="J668" s="5" t="s">
        <v>1168</v>
      </c>
      <c r="K668" s="13" t="s">
        <v>1169</v>
      </c>
      <c r="L668" s="13" t="s">
        <v>33</v>
      </c>
      <c r="M668" s="11">
        <v>6</v>
      </c>
      <c r="N668" s="11">
        <v>3</v>
      </c>
      <c r="O668" s="11">
        <v>3</v>
      </c>
      <c r="P668" s="27" t="s">
        <v>892</v>
      </c>
      <c r="Q668" s="28" t="s">
        <v>35</v>
      </c>
      <c r="R668" s="28" t="s">
        <v>36</v>
      </c>
      <c r="S668" s="28" t="s">
        <v>37</v>
      </c>
      <c r="T668" s="28" t="s">
        <v>38</v>
      </c>
      <c r="U668" s="4" t="s">
        <v>37</v>
      </c>
      <c r="V668" s="4" t="s">
        <v>38</v>
      </c>
      <c r="W668" s="13" t="s">
        <v>27</v>
      </c>
      <c r="X668" s="13" t="s">
        <v>185</v>
      </c>
      <c r="Y668" s="263" t="s">
        <v>186</v>
      </c>
      <c r="Z668" s="263"/>
      <c r="AA668" s="31"/>
    </row>
    <row r="669" spans="1:27" ht="27.75" customHeight="1" x14ac:dyDescent="0.2">
      <c r="A669" s="14"/>
      <c r="B669" s="13"/>
      <c r="C669" s="13"/>
      <c r="D669" s="13"/>
      <c r="E669" s="13"/>
      <c r="F669" s="13"/>
      <c r="G669" s="13"/>
      <c r="H669" s="13" t="s">
        <v>27</v>
      </c>
      <c r="I669" s="12"/>
      <c r="J669" s="5"/>
      <c r="K669" s="5"/>
      <c r="L669" s="5"/>
      <c r="M669" s="11"/>
      <c r="N669" s="11"/>
      <c r="O669" s="11"/>
      <c r="P669" s="32" t="s">
        <v>894</v>
      </c>
      <c r="Q669" s="33" t="s">
        <v>57</v>
      </c>
      <c r="R669" s="33" t="s">
        <v>58</v>
      </c>
      <c r="S669" s="33" t="s">
        <v>58</v>
      </c>
      <c r="T669" s="33" t="s">
        <v>58</v>
      </c>
      <c r="U669" s="4"/>
      <c r="V669" s="4"/>
      <c r="W669" s="13"/>
      <c r="X669" s="13"/>
      <c r="Y669" s="263"/>
      <c r="Z669" s="263"/>
      <c r="AA669" s="31"/>
    </row>
    <row r="670" spans="1:27" ht="27.75" customHeight="1" x14ac:dyDescent="0.2">
      <c r="A670" s="14"/>
      <c r="B670" s="13"/>
      <c r="C670" s="13"/>
      <c r="D670" s="13"/>
      <c r="E670" s="13"/>
      <c r="F670" s="13"/>
      <c r="G670" s="13"/>
      <c r="H670" s="13" t="s">
        <v>27</v>
      </c>
      <c r="I670" s="12"/>
      <c r="J670" s="5"/>
      <c r="K670" s="5"/>
      <c r="L670" s="5"/>
      <c r="M670" s="11"/>
      <c r="N670" s="11"/>
      <c r="O670" s="11"/>
      <c r="P670" s="32" t="s">
        <v>1170</v>
      </c>
      <c r="Q670" s="33" t="s">
        <v>57</v>
      </c>
      <c r="R670" s="33" t="s">
        <v>58</v>
      </c>
      <c r="S670" s="33" t="s">
        <v>58</v>
      </c>
      <c r="T670" s="33" t="s">
        <v>58</v>
      </c>
      <c r="U670" s="4"/>
      <c r="V670" s="4"/>
      <c r="W670" s="13"/>
      <c r="X670" s="13"/>
      <c r="Y670" s="263"/>
      <c r="Z670" s="263"/>
      <c r="AA670" s="31"/>
    </row>
    <row r="671" spans="1:27" ht="27.75" customHeight="1" x14ac:dyDescent="0.2">
      <c r="A671" s="14"/>
      <c r="B671" s="13"/>
      <c r="C671" s="13"/>
      <c r="D671" s="13"/>
      <c r="E671" s="13"/>
      <c r="F671" s="13"/>
      <c r="G671" s="13"/>
      <c r="H671" s="13" t="s">
        <v>27</v>
      </c>
      <c r="I671" s="12"/>
      <c r="J671" s="5"/>
      <c r="K671" s="5"/>
      <c r="L671" s="5"/>
      <c r="M671" s="11"/>
      <c r="N671" s="11"/>
      <c r="O671" s="11"/>
      <c r="P671" s="32" t="s">
        <v>1057</v>
      </c>
      <c r="Q671" s="33" t="s">
        <v>44</v>
      </c>
      <c r="R671" s="33" t="s">
        <v>36</v>
      </c>
      <c r="S671" s="33" t="s">
        <v>37</v>
      </c>
      <c r="T671" s="33" t="s">
        <v>38</v>
      </c>
      <c r="U671" s="4"/>
      <c r="V671" s="4"/>
      <c r="W671" s="13"/>
      <c r="X671" s="13"/>
      <c r="Y671" s="263"/>
      <c r="Z671" s="263"/>
      <c r="AA671" s="31"/>
    </row>
    <row r="672" spans="1:27" ht="27.75" customHeight="1" x14ac:dyDescent="0.2">
      <c r="A672" s="14"/>
      <c r="B672" s="13"/>
      <c r="C672" s="13"/>
      <c r="D672" s="13"/>
      <c r="E672" s="13"/>
      <c r="F672" s="13"/>
      <c r="G672" s="13"/>
      <c r="H672" s="13" t="s">
        <v>27</v>
      </c>
      <c r="I672" s="12"/>
      <c r="J672" s="5"/>
      <c r="K672" s="5"/>
      <c r="L672" s="5"/>
      <c r="M672" s="11"/>
      <c r="N672" s="11"/>
      <c r="O672" s="11"/>
      <c r="P672" s="32" t="s">
        <v>1171</v>
      </c>
      <c r="Q672" s="33" t="s">
        <v>44</v>
      </c>
      <c r="R672" s="33" t="s">
        <v>36</v>
      </c>
      <c r="S672" s="33" t="s">
        <v>37</v>
      </c>
      <c r="T672" s="33" t="s">
        <v>38</v>
      </c>
      <c r="U672" s="4"/>
      <c r="V672" s="4"/>
      <c r="W672" s="13"/>
      <c r="X672" s="13"/>
      <c r="Y672" s="263"/>
      <c r="Z672" s="263"/>
      <c r="AA672" s="31"/>
    </row>
    <row r="673" spans="1:27" ht="27.75" customHeight="1" x14ac:dyDescent="0.2">
      <c r="A673" s="14"/>
      <c r="B673" s="13"/>
      <c r="C673" s="13"/>
      <c r="D673" s="13"/>
      <c r="E673" s="13"/>
      <c r="F673" s="13"/>
      <c r="G673" s="13"/>
      <c r="H673" s="13" t="s">
        <v>27</v>
      </c>
      <c r="I673" s="12"/>
      <c r="J673" s="5"/>
      <c r="K673" s="5"/>
      <c r="L673" s="5"/>
      <c r="M673" s="11"/>
      <c r="N673" s="11"/>
      <c r="O673" s="11"/>
      <c r="P673" s="43" t="s">
        <v>1172</v>
      </c>
      <c r="Q673" s="44" t="s">
        <v>44</v>
      </c>
      <c r="R673" s="44" t="s">
        <v>36</v>
      </c>
      <c r="S673" s="44" t="s">
        <v>37</v>
      </c>
      <c r="T673" s="44" t="s">
        <v>38</v>
      </c>
      <c r="U673" s="4"/>
      <c r="V673" s="4"/>
      <c r="W673" s="13"/>
      <c r="X673" s="13"/>
      <c r="Y673" s="263"/>
      <c r="Z673" s="263"/>
      <c r="AA673" s="31"/>
    </row>
    <row r="674" spans="1:27" ht="27.75" customHeight="1" x14ac:dyDescent="0.2">
      <c r="A674" s="244">
        <v>158</v>
      </c>
      <c r="B674" s="251" t="s">
        <v>1173</v>
      </c>
      <c r="C674" s="251" t="s">
        <v>27</v>
      </c>
      <c r="D674" s="251" t="s">
        <v>1174</v>
      </c>
      <c r="E674" s="251" t="s">
        <v>29</v>
      </c>
      <c r="F674" s="53"/>
      <c r="G674" s="251" t="s">
        <v>30</v>
      </c>
      <c r="H674" s="251" t="s">
        <v>27</v>
      </c>
      <c r="I674" s="252">
        <v>42613</v>
      </c>
      <c r="J674" s="268" t="s">
        <v>1175</v>
      </c>
      <c r="K674" s="251" t="s">
        <v>1169</v>
      </c>
      <c r="L674" s="251" t="s">
        <v>33</v>
      </c>
      <c r="M674" s="253">
        <v>5</v>
      </c>
      <c r="N674" s="253">
        <v>2</v>
      </c>
      <c r="O674" s="253">
        <v>3</v>
      </c>
      <c r="P674" s="61" t="s">
        <v>892</v>
      </c>
      <c r="Q674" s="62" t="s">
        <v>35</v>
      </c>
      <c r="R674" s="62" t="s">
        <v>36</v>
      </c>
      <c r="S674" s="62" t="s">
        <v>37</v>
      </c>
      <c r="T674" s="62" t="s">
        <v>38</v>
      </c>
      <c r="U674" s="4" t="s">
        <v>37</v>
      </c>
      <c r="V674" s="4" t="s">
        <v>38</v>
      </c>
      <c r="W674" s="251" t="s">
        <v>27</v>
      </c>
      <c r="X674" s="251" t="s">
        <v>185</v>
      </c>
      <c r="Y674" s="261" t="s">
        <v>186</v>
      </c>
      <c r="Z674" s="261"/>
      <c r="AA674" s="31"/>
    </row>
    <row r="675" spans="1:27" ht="27.75" customHeight="1" x14ac:dyDescent="0.2">
      <c r="A675" s="244"/>
      <c r="B675" s="251"/>
      <c r="C675" s="251"/>
      <c r="D675" s="251"/>
      <c r="E675" s="251"/>
      <c r="F675" s="53"/>
      <c r="G675" s="251"/>
      <c r="H675" s="251" t="s">
        <v>27</v>
      </c>
      <c r="I675" s="252"/>
      <c r="J675" s="268"/>
      <c r="K675" s="268"/>
      <c r="L675" s="268"/>
      <c r="M675" s="253"/>
      <c r="N675" s="253"/>
      <c r="O675" s="253"/>
      <c r="P675" s="32" t="s">
        <v>1171</v>
      </c>
      <c r="Q675" s="33" t="s">
        <v>44</v>
      </c>
      <c r="R675" s="33" t="s">
        <v>36</v>
      </c>
      <c r="S675" s="33" t="s">
        <v>37</v>
      </c>
      <c r="T675" s="33" t="s">
        <v>38</v>
      </c>
      <c r="U675" s="4"/>
      <c r="V675" s="4"/>
      <c r="W675" s="251"/>
      <c r="X675" s="251"/>
      <c r="Y675" s="261"/>
      <c r="Z675" s="261"/>
      <c r="AA675" s="31"/>
    </row>
    <row r="676" spans="1:27" ht="27.75" customHeight="1" x14ac:dyDescent="0.2">
      <c r="A676" s="244"/>
      <c r="B676" s="251"/>
      <c r="C676" s="251"/>
      <c r="D676" s="251"/>
      <c r="E676" s="251"/>
      <c r="F676" s="53"/>
      <c r="G676" s="251"/>
      <c r="H676" s="251" t="s">
        <v>27</v>
      </c>
      <c r="I676" s="252"/>
      <c r="J676" s="268"/>
      <c r="K676" s="268"/>
      <c r="L676" s="268"/>
      <c r="M676" s="253"/>
      <c r="N676" s="253"/>
      <c r="O676" s="253"/>
      <c r="P676" s="32" t="s">
        <v>894</v>
      </c>
      <c r="Q676" s="33" t="s">
        <v>57</v>
      </c>
      <c r="R676" s="33" t="s">
        <v>58</v>
      </c>
      <c r="S676" s="33" t="s">
        <v>58</v>
      </c>
      <c r="T676" s="33" t="s">
        <v>58</v>
      </c>
      <c r="U676" s="4"/>
      <c r="V676" s="4"/>
      <c r="W676" s="251"/>
      <c r="X676" s="251"/>
      <c r="Y676" s="261"/>
      <c r="Z676" s="261"/>
      <c r="AA676" s="31"/>
    </row>
    <row r="677" spans="1:27" ht="27.75" customHeight="1" x14ac:dyDescent="0.2">
      <c r="A677" s="244"/>
      <c r="B677" s="251"/>
      <c r="C677" s="251"/>
      <c r="D677" s="251"/>
      <c r="E677" s="251"/>
      <c r="F677" s="53"/>
      <c r="G677" s="251"/>
      <c r="H677" s="251" t="s">
        <v>27</v>
      </c>
      <c r="I677" s="252"/>
      <c r="J677" s="268"/>
      <c r="K677" s="268"/>
      <c r="L677" s="268"/>
      <c r="M677" s="253"/>
      <c r="N677" s="253"/>
      <c r="O677" s="253"/>
      <c r="P677" s="32" t="s">
        <v>1170</v>
      </c>
      <c r="Q677" s="33" t="s">
        <v>57</v>
      </c>
      <c r="R677" s="33" t="s">
        <v>58</v>
      </c>
      <c r="S677" s="33" t="s">
        <v>58</v>
      </c>
      <c r="T677" s="33" t="s">
        <v>58</v>
      </c>
      <c r="U677" s="4"/>
      <c r="V677" s="4"/>
      <c r="W677" s="251"/>
      <c r="X677" s="251"/>
      <c r="Y677" s="261"/>
      <c r="Z677" s="261"/>
      <c r="AA677" s="31"/>
    </row>
    <row r="678" spans="1:27" ht="27.75" customHeight="1" x14ac:dyDescent="0.2">
      <c r="A678" s="244"/>
      <c r="B678" s="251"/>
      <c r="C678" s="251"/>
      <c r="D678" s="251"/>
      <c r="E678" s="251"/>
      <c r="F678" s="53"/>
      <c r="G678" s="251"/>
      <c r="H678" s="251" t="s">
        <v>27</v>
      </c>
      <c r="I678" s="252"/>
      <c r="J678" s="268"/>
      <c r="K678" s="268"/>
      <c r="L678" s="268"/>
      <c r="M678" s="253"/>
      <c r="N678" s="253"/>
      <c r="O678" s="253"/>
      <c r="P678" s="36" t="s">
        <v>1057</v>
      </c>
      <c r="Q678" s="37" t="s">
        <v>44</v>
      </c>
      <c r="R678" s="37" t="s">
        <v>36</v>
      </c>
      <c r="S678" s="37" t="s">
        <v>37</v>
      </c>
      <c r="T678" s="37" t="s">
        <v>38</v>
      </c>
      <c r="U678" s="4"/>
      <c r="V678" s="4"/>
      <c r="W678" s="251"/>
      <c r="X678" s="251"/>
      <c r="Y678" s="261"/>
      <c r="Z678" s="261"/>
      <c r="AA678" s="31"/>
    </row>
    <row r="679" spans="1:27" ht="27.75" customHeight="1" x14ac:dyDescent="0.2">
      <c r="A679" s="14">
        <v>159</v>
      </c>
      <c r="B679" s="13" t="s">
        <v>1176</v>
      </c>
      <c r="C679" s="13" t="s">
        <v>27</v>
      </c>
      <c r="D679" s="13" t="s">
        <v>1177</v>
      </c>
      <c r="E679" s="13" t="s">
        <v>29</v>
      </c>
      <c r="F679" s="13" t="s">
        <v>197</v>
      </c>
      <c r="G679" s="13" t="s">
        <v>116</v>
      </c>
      <c r="H679" s="13" t="s">
        <v>27</v>
      </c>
      <c r="I679" s="12">
        <v>42675</v>
      </c>
      <c r="J679" s="13" t="s">
        <v>1178</v>
      </c>
      <c r="K679" s="13" t="s">
        <v>32</v>
      </c>
      <c r="L679" s="13" t="s">
        <v>33</v>
      </c>
      <c r="M679" s="11">
        <v>4</v>
      </c>
      <c r="N679" s="11">
        <v>4</v>
      </c>
      <c r="O679" s="11">
        <v>0</v>
      </c>
      <c r="P679" s="27" t="s">
        <v>390</v>
      </c>
      <c r="Q679" s="28" t="s">
        <v>35</v>
      </c>
      <c r="R679" s="28" t="s">
        <v>36</v>
      </c>
      <c r="S679" s="28" t="s">
        <v>84</v>
      </c>
      <c r="T679" s="28" t="s">
        <v>84</v>
      </c>
      <c r="U679" s="10" t="s">
        <v>84</v>
      </c>
      <c r="V679" s="10" t="s">
        <v>84</v>
      </c>
      <c r="W679" s="13" t="s">
        <v>27</v>
      </c>
      <c r="X679" s="13" t="s">
        <v>185</v>
      </c>
      <c r="Y679" s="263" t="s">
        <v>518</v>
      </c>
      <c r="Z679" s="263"/>
      <c r="AA679" s="31"/>
    </row>
    <row r="680" spans="1:27" ht="27.75" customHeight="1" x14ac:dyDescent="0.2">
      <c r="A680" s="14"/>
      <c r="B680" s="13"/>
      <c r="C680" s="13"/>
      <c r="D680" s="13"/>
      <c r="E680" s="13"/>
      <c r="F680" s="13"/>
      <c r="G680" s="13"/>
      <c r="H680" s="13" t="s">
        <v>27</v>
      </c>
      <c r="I680" s="12"/>
      <c r="J680" s="13"/>
      <c r="K680" s="13"/>
      <c r="L680" s="13"/>
      <c r="M680" s="11"/>
      <c r="N680" s="11"/>
      <c r="O680" s="11"/>
      <c r="P680" s="32" t="s">
        <v>649</v>
      </c>
      <c r="Q680" s="33" t="s">
        <v>35</v>
      </c>
      <c r="R680" s="33" t="s">
        <v>36</v>
      </c>
      <c r="S680" s="33" t="s">
        <v>37</v>
      </c>
      <c r="T680" s="33" t="s">
        <v>37</v>
      </c>
      <c r="U680" s="10"/>
      <c r="V680" s="10"/>
      <c r="W680" s="13"/>
      <c r="X680" s="13"/>
      <c r="Y680" s="263"/>
      <c r="Z680" s="263"/>
      <c r="AA680" s="31"/>
    </row>
    <row r="681" spans="1:27" ht="27.75" customHeight="1" x14ac:dyDescent="0.2">
      <c r="A681" s="14"/>
      <c r="B681" s="13"/>
      <c r="C681" s="13"/>
      <c r="D681" s="13"/>
      <c r="E681" s="13"/>
      <c r="F681" s="13"/>
      <c r="G681" s="13"/>
      <c r="H681" s="13" t="s">
        <v>27</v>
      </c>
      <c r="I681" s="12"/>
      <c r="J681" s="13"/>
      <c r="K681" s="13"/>
      <c r="L681" s="13"/>
      <c r="M681" s="11"/>
      <c r="N681" s="11"/>
      <c r="O681" s="11"/>
      <c r="P681" s="32" t="s">
        <v>1179</v>
      </c>
      <c r="Q681" s="33" t="s">
        <v>44</v>
      </c>
      <c r="R681" s="33" t="s">
        <v>36</v>
      </c>
      <c r="S681" s="33" t="s">
        <v>84</v>
      </c>
      <c r="T681" s="33" t="s">
        <v>84</v>
      </c>
      <c r="U681" s="7" t="s">
        <v>37</v>
      </c>
      <c r="V681" s="7" t="s">
        <v>37</v>
      </c>
      <c r="W681" s="13"/>
      <c r="X681" s="13"/>
      <c r="Y681" s="263"/>
      <c r="Z681" s="263"/>
      <c r="AA681" s="31"/>
    </row>
    <row r="682" spans="1:27" ht="27.75" customHeight="1" x14ac:dyDescent="0.2">
      <c r="A682" s="14"/>
      <c r="B682" s="13"/>
      <c r="C682" s="13"/>
      <c r="D682" s="13"/>
      <c r="E682" s="13"/>
      <c r="F682" s="13"/>
      <c r="G682" s="13"/>
      <c r="H682" s="13" t="s">
        <v>27</v>
      </c>
      <c r="I682" s="12"/>
      <c r="J682" s="13"/>
      <c r="K682" s="13"/>
      <c r="L682" s="13"/>
      <c r="M682" s="11"/>
      <c r="N682" s="11"/>
      <c r="O682" s="11"/>
      <c r="P682" s="43" t="s">
        <v>1180</v>
      </c>
      <c r="Q682" s="44" t="s">
        <v>44</v>
      </c>
      <c r="R682" s="44" t="s">
        <v>36</v>
      </c>
      <c r="S682" s="44" t="s">
        <v>84</v>
      </c>
      <c r="T682" s="44" t="s">
        <v>84</v>
      </c>
      <c r="U682" s="7"/>
      <c r="V682" s="7"/>
      <c r="W682" s="13"/>
      <c r="X682" s="13"/>
      <c r="Y682" s="263"/>
      <c r="Z682" s="263"/>
      <c r="AA682" s="31"/>
    </row>
    <row r="683" spans="1:27" ht="27.75" customHeight="1" x14ac:dyDescent="0.2">
      <c r="A683" s="244">
        <v>160</v>
      </c>
      <c r="B683" s="251" t="s">
        <v>1181</v>
      </c>
      <c r="C683" s="251" t="s">
        <v>27</v>
      </c>
      <c r="D683" s="251" t="s">
        <v>1182</v>
      </c>
      <c r="E683" s="251" t="s">
        <v>29</v>
      </c>
      <c r="F683" s="53"/>
      <c r="G683" s="251" t="s">
        <v>116</v>
      </c>
      <c r="H683" s="251" t="s">
        <v>27</v>
      </c>
      <c r="I683" s="252">
        <v>42692</v>
      </c>
      <c r="J683" s="251" t="s">
        <v>1183</v>
      </c>
      <c r="K683" s="251" t="s">
        <v>32</v>
      </c>
      <c r="L683" s="251" t="s">
        <v>33</v>
      </c>
      <c r="M683" s="253">
        <v>3</v>
      </c>
      <c r="N683" s="253">
        <v>2</v>
      </c>
      <c r="O683" s="253">
        <v>1</v>
      </c>
      <c r="P683" s="61" t="s">
        <v>1184</v>
      </c>
      <c r="Q683" s="62" t="s">
        <v>35</v>
      </c>
      <c r="R683" s="62" t="s">
        <v>36</v>
      </c>
      <c r="S683" s="62" t="s">
        <v>1079</v>
      </c>
      <c r="T683" s="62" t="s">
        <v>347</v>
      </c>
      <c r="U683" s="240" t="s">
        <v>74</v>
      </c>
      <c r="V683" s="10" t="s">
        <v>347</v>
      </c>
      <c r="W683" s="251" t="s">
        <v>27</v>
      </c>
      <c r="X683" s="251" t="s">
        <v>348</v>
      </c>
      <c r="Y683" s="261" t="s">
        <v>1008</v>
      </c>
      <c r="Z683" s="261"/>
      <c r="AA683" s="31"/>
    </row>
    <row r="684" spans="1:27" ht="27.75" customHeight="1" x14ac:dyDescent="0.2">
      <c r="A684" s="244"/>
      <c r="B684" s="251"/>
      <c r="C684" s="251"/>
      <c r="D684" s="251"/>
      <c r="E684" s="251"/>
      <c r="F684" s="53"/>
      <c r="G684" s="251"/>
      <c r="H684" s="251" t="s">
        <v>27</v>
      </c>
      <c r="I684" s="252"/>
      <c r="J684" s="251"/>
      <c r="K684" s="251"/>
      <c r="L684" s="251"/>
      <c r="M684" s="253"/>
      <c r="N684" s="253"/>
      <c r="O684" s="253"/>
      <c r="P684" s="32" t="s">
        <v>1009</v>
      </c>
      <c r="Q684" s="33" t="s">
        <v>35</v>
      </c>
      <c r="R684" s="33" t="s">
        <v>223</v>
      </c>
      <c r="S684" s="33" t="s">
        <v>224</v>
      </c>
      <c r="T684" s="33" t="s">
        <v>224</v>
      </c>
      <c r="U684" s="240"/>
      <c r="V684" s="10"/>
      <c r="W684" s="251"/>
      <c r="X684" s="251"/>
      <c r="Y684" s="261"/>
      <c r="Z684" s="261"/>
      <c r="AA684" s="31"/>
    </row>
    <row r="685" spans="1:27" ht="27.75" customHeight="1" x14ac:dyDescent="0.2">
      <c r="A685" s="244"/>
      <c r="B685" s="251"/>
      <c r="C685" s="251"/>
      <c r="D685" s="251"/>
      <c r="E685" s="251"/>
      <c r="F685" s="53"/>
      <c r="G685" s="251"/>
      <c r="H685" s="251" t="s">
        <v>27</v>
      </c>
      <c r="I685" s="252"/>
      <c r="J685" s="251"/>
      <c r="K685" s="251"/>
      <c r="L685" s="251"/>
      <c r="M685" s="253"/>
      <c r="N685" s="253"/>
      <c r="O685" s="253"/>
      <c r="P685" s="36" t="s">
        <v>1185</v>
      </c>
      <c r="Q685" s="37" t="s">
        <v>44</v>
      </c>
      <c r="R685" s="37" t="s">
        <v>36</v>
      </c>
      <c r="S685" s="37" t="s">
        <v>1079</v>
      </c>
      <c r="T685" s="37" t="s">
        <v>347</v>
      </c>
      <c r="U685" s="63" t="s">
        <v>224</v>
      </c>
      <c r="V685" s="63" t="s">
        <v>224</v>
      </c>
      <c r="W685" s="251"/>
      <c r="X685" s="251"/>
      <c r="Y685" s="261"/>
      <c r="Z685" s="261"/>
      <c r="AA685" s="31"/>
    </row>
    <row r="686" spans="1:27" ht="27.75" customHeight="1" x14ac:dyDescent="0.2">
      <c r="A686" s="14">
        <v>161</v>
      </c>
      <c r="B686" s="13" t="s">
        <v>1186</v>
      </c>
      <c r="C686" s="13" t="s">
        <v>27</v>
      </c>
      <c r="D686" s="13" t="s">
        <v>1187</v>
      </c>
      <c r="E686" s="13" t="s">
        <v>29</v>
      </c>
      <c r="F686" s="13" t="s">
        <v>197</v>
      </c>
      <c r="G686" s="13" t="s">
        <v>116</v>
      </c>
      <c r="H686" s="13" t="s">
        <v>27</v>
      </c>
      <c r="I686" s="12">
        <v>42713</v>
      </c>
      <c r="J686" s="13" t="s">
        <v>1188</v>
      </c>
      <c r="K686" s="13" t="s">
        <v>32</v>
      </c>
      <c r="L686" s="13" t="s">
        <v>33</v>
      </c>
      <c r="M686" s="11">
        <v>2</v>
      </c>
      <c r="N686" s="11">
        <v>1</v>
      </c>
      <c r="O686" s="11">
        <v>1</v>
      </c>
      <c r="P686" s="27" t="s">
        <v>1189</v>
      </c>
      <c r="Q686" s="28" t="s">
        <v>35</v>
      </c>
      <c r="R686" s="28" t="s">
        <v>36</v>
      </c>
      <c r="S686" s="28" t="s">
        <v>1079</v>
      </c>
      <c r="T686" s="28" t="s">
        <v>228</v>
      </c>
      <c r="U686" s="11" t="s">
        <v>74</v>
      </c>
      <c r="V686" s="4" t="s">
        <v>228</v>
      </c>
      <c r="W686" s="13" t="s">
        <v>27</v>
      </c>
      <c r="X686" s="11" t="s">
        <v>185</v>
      </c>
      <c r="Y686" s="3" t="s">
        <v>637</v>
      </c>
      <c r="Z686" s="3"/>
      <c r="AA686" s="31"/>
    </row>
    <row r="687" spans="1:27" ht="27.75" customHeight="1" x14ac:dyDescent="0.2">
      <c r="A687" s="14"/>
      <c r="B687" s="13"/>
      <c r="C687" s="13"/>
      <c r="D687" s="13"/>
      <c r="E687" s="13"/>
      <c r="F687" s="13"/>
      <c r="G687" s="13"/>
      <c r="H687" s="13" t="s">
        <v>27</v>
      </c>
      <c r="I687" s="12"/>
      <c r="J687" s="13"/>
      <c r="K687" s="13"/>
      <c r="L687" s="13"/>
      <c r="M687" s="11"/>
      <c r="N687" s="11"/>
      <c r="O687" s="11"/>
      <c r="P687" s="43" t="s">
        <v>1190</v>
      </c>
      <c r="Q687" s="44" t="s">
        <v>44</v>
      </c>
      <c r="R687" s="44" t="s">
        <v>968</v>
      </c>
      <c r="S687" s="44" t="s">
        <v>1079</v>
      </c>
      <c r="T687" s="44" t="s">
        <v>228</v>
      </c>
      <c r="U687" s="11"/>
      <c r="V687" s="4"/>
      <c r="W687" s="13"/>
      <c r="X687" s="11"/>
      <c r="Y687" s="3"/>
      <c r="Z687" s="3"/>
      <c r="AA687" s="31"/>
    </row>
    <row r="688" spans="1:27" ht="27.75" customHeight="1" x14ac:dyDescent="0.2">
      <c r="A688" s="52">
        <v>162</v>
      </c>
      <c r="B688" s="53" t="s">
        <v>1191</v>
      </c>
      <c r="C688" s="53" t="s">
        <v>27</v>
      </c>
      <c r="D688" s="53" t="s">
        <v>1192</v>
      </c>
      <c r="E688" s="53" t="s">
        <v>29</v>
      </c>
      <c r="F688" s="53"/>
      <c r="G688" s="53" t="s">
        <v>30</v>
      </c>
      <c r="H688" s="53" t="s">
        <v>27</v>
      </c>
      <c r="I688" s="54">
        <v>42775</v>
      </c>
      <c r="J688" s="55" t="s">
        <v>1193</v>
      </c>
      <c r="K688" s="53" t="s">
        <v>32</v>
      </c>
      <c r="L688" s="53" t="s">
        <v>33</v>
      </c>
      <c r="M688" s="55">
        <v>1</v>
      </c>
      <c r="N688" s="55">
        <v>0</v>
      </c>
      <c r="O688" s="55">
        <v>1</v>
      </c>
      <c r="P688" s="55" t="s">
        <v>638</v>
      </c>
      <c r="Q688" s="53" t="s">
        <v>35</v>
      </c>
      <c r="R688" s="53" t="s">
        <v>223</v>
      </c>
      <c r="S688" s="53" t="s">
        <v>224</v>
      </c>
      <c r="T688" s="53" t="s">
        <v>224</v>
      </c>
      <c r="U688" s="56" t="s">
        <v>224</v>
      </c>
      <c r="V688" s="56" t="s">
        <v>224</v>
      </c>
      <c r="W688" s="53" t="s">
        <v>27</v>
      </c>
      <c r="X688" s="55" t="s">
        <v>185</v>
      </c>
      <c r="Y688" s="57" t="s">
        <v>637</v>
      </c>
      <c r="Z688" s="57"/>
      <c r="AA688" s="31"/>
    </row>
    <row r="689" spans="1:27" ht="27.75" customHeight="1" x14ac:dyDescent="0.2">
      <c r="A689" s="14">
        <v>163</v>
      </c>
      <c r="B689" s="13" t="s">
        <v>1194</v>
      </c>
      <c r="C689" s="13" t="s">
        <v>27</v>
      </c>
      <c r="D689" s="13" t="s">
        <v>1195</v>
      </c>
      <c r="E689" s="13" t="s">
        <v>29</v>
      </c>
      <c r="F689" s="13"/>
      <c r="G689" s="13" t="s">
        <v>30</v>
      </c>
      <c r="H689" s="13" t="s">
        <v>27</v>
      </c>
      <c r="I689" s="12">
        <v>42775</v>
      </c>
      <c r="J689" s="13" t="s">
        <v>1196</v>
      </c>
      <c r="K689" s="13" t="s">
        <v>32</v>
      </c>
      <c r="L689" s="13" t="s">
        <v>33</v>
      </c>
      <c r="M689" s="11">
        <v>5</v>
      </c>
      <c r="N689" s="11">
        <v>1</v>
      </c>
      <c r="O689" s="11">
        <v>4</v>
      </c>
      <c r="P689" s="27" t="s">
        <v>1197</v>
      </c>
      <c r="Q689" s="28" t="s">
        <v>44</v>
      </c>
      <c r="R689" s="28" t="s">
        <v>36</v>
      </c>
      <c r="S689" s="39" t="s">
        <v>37</v>
      </c>
      <c r="T689" s="28" t="s">
        <v>38</v>
      </c>
      <c r="U689" s="278" t="s">
        <v>37</v>
      </c>
      <c r="V689" s="10" t="s">
        <v>38</v>
      </c>
      <c r="W689" s="13" t="s">
        <v>27</v>
      </c>
      <c r="X689" s="11" t="s">
        <v>41</v>
      </c>
      <c r="Y689" s="3" t="s">
        <v>54</v>
      </c>
      <c r="Z689" s="3"/>
      <c r="AA689" s="31"/>
    </row>
    <row r="690" spans="1:27" ht="27.75" customHeight="1" x14ac:dyDescent="0.2">
      <c r="A690" s="14"/>
      <c r="B690" s="13"/>
      <c r="C690" s="13"/>
      <c r="D690" s="13"/>
      <c r="E690" s="13"/>
      <c r="F690" s="13"/>
      <c r="G690" s="13"/>
      <c r="H690" s="13" t="s">
        <v>27</v>
      </c>
      <c r="I690" s="12"/>
      <c r="J690" s="13"/>
      <c r="K690" s="13"/>
      <c r="L690" s="13"/>
      <c r="M690" s="11"/>
      <c r="N690" s="11"/>
      <c r="O690" s="11"/>
      <c r="P690" s="32" t="s">
        <v>1198</v>
      </c>
      <c r="Q690" s="33" t="s">
        <v>44</v>
      </c>
      <c r="R690" s="33" t="s">
        <v>36</v>
      </c>
      <c r="S690" s="42" t="s">
        <v>37</v>
      </c>
      <c r="T690" s="33" t="s">
        <v>38</v>
      </c>
      <c r="U690" s="278"/>
      <c r="V690" s="10"/>
      <c r="W690" s="13"/>
      <c r="X690" s="11"/>
      <c r="Y690" s="3"/>
      <c r="Z690" s="3"/>
      <c r="AA690" s="31"/>
    </row>
    <row r="691" spans="1:27" ht="27.75" customHeight="1" x14ac:dyDescent="0.2">
      <c r="A691" s="14"/>
      <c r="B691" s="13"/>
      <c r="C691" s="13"/>
      <c r="D691" s="13"/>
      <c r="E691" s="13"/>
      <c r="F691" s="13"/>
      <c r="G691" s="13"/>
      <c r="H691" s="13" t="s">
        <v>27</v>
      </c>
      <c r="I691" s="12"/>
      <c r="J691" s="13"/>
      <c r="K691" s="13"/>
      <c r="L691" s="13"/>
      <c r="M691" s="11"/>
      <c r="N691" s="11"/>
      <c r="O691" s="11"/>
      <c r="P691" s="32" t="s">
        <v>459</v>
      </c>
      <c r="Q691" s="33" t="s">
        <v>35</v>
      </c>
      <c r="R691" s="33" t="s">
        <v>36</v>
      </c>
      <c r="S691" s="33" t="s">
        <v>183</v>
      </c>
      <c r="T691" s="33" t="s">
        <v>210</v>
      </c>
      <c r="U691" s="278"/>
      <c r="V691" s="10"/>
      <c r="W691" s="13"/>
      <c r="X691" s="11"/>
      <c r="Y691" s="3"/>
      <c r="Z691" s="3"/>
      <c r="AA691" s="31"/>
    </row>
    <row r="692" spans="1:27" ht="27.75" customHeight="1" x14ac:dyDescent="0.2">
      <c r="A692" s="14"/>
      <c r="B692" s="13"/>
      <c r="C692" s="13"/>
      <c r="D692" s="13"/>
      <c r="E692" s="13"/>
      <c r="F692" s="13"/>
      <c r="G692" s="13"/>
      <c r="H692" s="13" t="s">
        <v>27</v>
      </c>
      <c r="I692" s="12"/>
      <c r="J692" s="13"/>
      <c r="K692" s="13"/>
      <c r="L692" s="13"/>
      <c r="M692" s="11"/>
      <c r="N692" s="11"/>
      <c r="O692" s="11"/>
      <c r="P692" s="32" t="s">
        <v>287</v>
      </c>
      <c r="Q692" s="33" t="s">
        <v>35</v>
      </c>
      <c r="R692" s="33" t="s">
        <v>36</v>
      </c>
      <c r="S692" s="42" t="s">
        <v>37</v>
      </c>
      <c r="T692" s="33" t="s">
        <v>38</v>
      </c>
      <c r="U692" s="7" t="s">
        <v>183</v>
      </c>
      <c r="V692" s="7" t="s">
        <v>210</v>
      </c>
      <c r="W692" s="13"/>
      <c r="X692" s="11"/>
      <c r="Y692" s="3"/>
      <c r="Z692" s="3"/>
      <c r="AA692" s="31"/>
    </row>
    <row r="693" spans="1:27" ht="27.75" customHeight="1" x14ac:dyDescent="0.2">
      <c r="A693" s="14"/>
      <c r="B693" s="13"/>
      <c r="C693" s="13"/>
      <c r="D693" s="13"/>
      <c r="E693" s="13"/>
      <c r="F693" s="13"/>
      <c r="G693" s="13"/>
      <c r="H693" s="13" t="s">
        <v>27</v>
      </c>
      <c r="I693" s="12"/>
      <c r="J693" s="13"/>
      <c r="K693" s="13"/>
      <c r="L693" s="13"/>
      <c r="M693" s="11"/>
      <c r="N693" s="11"/>
      <c r="O693" s="11"/>
      <c r="P693" s="43" t="s">
        <v>193</v>
      </c>
      <c r="Q693" s="44" t="s">
        <v>35</v>
      </c>
      <c r="R693" s="44" t="s">
        <v>36</v>
      </c>
      <c r="S693" s="45" t="s">
        <v>37</v>
      </c>
      <c r="T693" s="44" t="s">
        <v>38</v>
      </c>
      <c r="U693" s="7"/>
      <c r="V693" s="7"/>
      <c r="W693" s="13"/>
      <c r="X693" s="11"/>
      <c r="Y693" s="3"/>
      <c r="Z693" s="3"/>
      <c r="AA693" s="31"/>
    </row>
    <row r="694" spans="1:27" ht="27.75" customHeight="1" x14ac:dyDescent="0.2">
      <c r="A694" s="52">
        <v>164</v>
      </c>
      <c r="B694" s="53" t="s">
        <v>1199</v>
      </c>
      <c r="C694" s="53" t="s">
        <v>27</v>
      </c>
      <c r="D694" s="53" t="s">
        <v>1200</v>
      </c>
      <c r="E694" s="53" t="s">
        <v>29</v>
      </c>
      <c r="F694" s="53"/>
      <c r="G694" s="53" t="s">
        <v>30</v>
      </c>
      <c r="H694" s="53" t="s">
        <v>27</v>
      </c>
      <c r="I694" s="54">
        <v>42780</v>
      </c>
      <c r="J694" s="55" t="s">
        <v>1201</v>
      </c>
      <c r="K694" s="53" t="s">
        <v>32</v>
      </c>
      <c r="L694" s="53" t="s">
        <v>33</v>
      </c>
      <c r="M694" s="55">
        <v>1</v>
      </c>
      <c r="N694" s="55">
        <v>0</v>
      </c>
      <c r="O694" s="55">
        <v>1</v>
      </c>
      <c r="P694" s="55" t="s">
        <v>638</v>
      </c>
      <c r="Q694" s="53" t="s">
        <v>35</v>
      </c>
      <c r="R694" s="53" t="s">
        <v>223</v>
      </c>
      <c r="S694" s="53" t="s">
        <v>224</v>
      </c>
      <c r="T694" s="53" t="s">
        <v>224</v>
      </c>
      <c r="U694" s="56" t="s">
        <v>224</v>
      </c>
      <c r="V694" s="56" t="s">
        <v>224</v>
      </c>
      <c r="W694" s="53" t="s">
        <v>27</v>
      </c>
      <c r="X694" s="55" t="s">
        <v>185</v>
      </c>
      <c r="Y694" s="57" t="s">
        <v>637</v>
      </c>
      <c r="Z694" s="57"/>
      <c r="AA694" s="31"/>
    </row>
    <row r="695" spans="1:27" ht="27.75" customHeight="1" x14ac:dyDescent="0.2">
      <c r="A695" s="14">
        <v>165</v>
      </c>
      <c r="B695" s="11" t="s">
        <v>1202</v>
      </c>
      <c r="C695" s="11" t="s">
        <v>27</v>
      </c>
      <c r="D695" s="11" t="s">
        <v>1203</v>
      </c>
      <c r="E695" s="13" t="s">
        <v>29</v>
      </c>
      <c r="F695" s="13"/>
      <c r="G695" s="11" t="s">
        <v>30</v>
      </c>
      <c r="H695" s="11" t="s">
        <v>27</v>
      </c>
      <c r="I695" s="12">
        <v>42802</v>
      </c>
      <c r="J695" s="11" t="s">
        <v>1204</v>
      </c>
      <c r="K695" s="11" t="s">
        <v>32</v>
      </c>
      <c r="L695" s="11" t="s">
        <v>33</v>
      </c>
      <c r="M695" s="11">
        <v>6</v>
      </c>
      <c r="N695" s="11">
        <v>5</v>
      </c>
      <c r="O695" s="11">
        <v>1</v>
      </c>
      <c r="P695" s="39" t="s">
        <v>390</v>
      </c>
      <c r="Q695" s="39" t="s">
        <v>35</v>
      </c>
      <c r="R695" s="39" t="s">
        <v>36</v>
      </c>
      <c r="S695" s="39" t="s">
        <v>84</v>
      </c>
      <c r="T695" s="39" t="s">
        <v>84</v>
      </c>
      <c r="U695" s="278" t="s">
        <v>84</v>
      </c>
      <c r="V695" s="278" t="s">
        <v>84</v>
      </c>
      <c r="W695" s="13" t="s">
        <v>27</v>
      </c>
      <c r="X695" s="11" t="s">
        <v>185</v>
      </c>
      <c r="Y695" s="263" t="s">
        <v>518</v>
      </c>
      <c r="Z695" s="263"/>
      <c r="AA695" s="31"/>
    </row>
    <row r="696" spans="1:27" ht="27.75" customHeight="1" x14ac:dyDescent="0.2">
      <c r="A696" s="14"/>
      <c r="B696" s="11"/>
      <c r="C696" s="11"/>
      <c r="D696" s="11"/>
      <c r="E696" s="13"/>
      <c r="F696" s="13"/>
      <c r="G696" s="11"/>
      <c r="H696" s="11" t="s">
        <v>27</v>
      </c>
      <c r="I696" s="12"/>
      <c r="J696" s="11"/>
      <c r="K696" s="11"/>
      <c r="L696" s="11"/>
      <c r="M696" s="11"/>
      <c r="N696" s="11"/>
      <c r="O696" s="11"/>
      <c r="P696" s="42" t="s">
        <v>649</v>
      </c>
      <c r="Q696" s="42" t="s">
        <v>35</v>
      </c>
      <c r="R696" s="42" t="s">
        <v>36</v>
      </c>
      <c r="S696" s="42" t="s">
        <v>37</v>
      </c>
      <c r="T696" s="42" t="s">
        <v>37</v>
      </c>
      <c r="U696" s="278"/>
      <c r="V696" s="278"/>
      <c r="W696" s="13"/>
      <c r="X696" s="11"/>
      <c r="Y696" s="263"/>
      <c r="Z696" s="263"/>
      <c r="AA696" s="31"/>
    </row>
    <row r="697" spans="1:27" ht="27.75" customHeight="1" x14ac:dyDescent="0.2">
      <c r="A697" s="14"/>
      <c r="B697" s="11"/>
      <c r="C697" s="11"/>
      <c r="D697" s="11"/>
      <c r="E697" s="13"/>
      <c r="F697" s="13"/>
      <c r="G697" s="11"/>
      <c r="H697" s="11" t="s">
        <v>27</v>
      </c>
      <c r="I697" s="12"/>
      <c r="J697" s="11"/>
      <c r="K697" s="11"/>
      <c r="L697" s="11"/>
      <c r="M697" s="11"/>
      <c r="N697" s="11"/>
      <c r="O697" s="11"/>
      <c r="P697" s="32" t="s">
        <v>698</v>
      </c>
      <c r="Q697" s="33" t="s">
        <v>35</v>
      </c>
      <c r="R697" s="33" t="s">
        <v>36</v>
      </c>
      <c r="S697" s="33" t="s">
        <v>84</v>
      </c>
      <c r="T697" s="33" t="s">
        <v>84</v>
      </c>
      <c r="U697" s="278"/>
      <c r="V697" s="278"/>
      <c r="W697" s="13"/>
      <c r="X697" s="11"/>
      <c r="Y697" s="263"/>
      <c r="Z697" s="263"/>
      <c r="AA697" s="31"/>
    </row>
    <row r="698" spans="1:27" ht="27.75" customHeight="1" x14ac:dyDescent="0.2">
      <c r="A698" s="14"/>
      <c r="B698" s="11"/>
      <c r="C698" s="11"/>
      <c r="D698" s="11"/>
      <c r="E698" s="13"/>
      <c r="F698" s="13"/>
      <c r="G698" s="11"/>
      <c r="H698" s="11" t="s">
        <v>27</v>
      </c>
      <c r="I698" s="12"/>
      <c r="J698" s="11"/>
      <c r="K698" s="11"/>
      <c r="L698" s="11"/>
      <c r="M698" s="11"/>
      <c r="N698" s="11"/>
      <c r="O698" s="11"/>
      <c r="P698" s="42" t="s">
        <v>503</v>
      </c>
      <c r="Q698" s="42" t="s">
        <v>35</v>
      </c>
      <c r="R698" s="42" t="s">
        <v>36</v>
      </c>
      <c r="S698" s="42" t="s">
        <v>84</v>
      </c>
      <c r="T698" s="42" t="s">
        <v>84</v>
      </c>
      <c r="U698" s="279" t="s">
        <v>37</v>
      </c>
      <c r="V698" s="279" t="s">
        <v>37</v>
      </c>
      <c r="W698" s="13"/>
      <c r="X698" s="11"/>
      <c r="Y698" s="263"/>
      <c r="Z698" s="263"/>
      <c r="AA698" s="31"/>
    </row>
    <row r="699" spans="1:27" ht="27.75" customHeight="1" x14ac:dyDescent="0.2">
      <c r="A699" s="14"/>
      <c r="B699" s="11"/>
      <c r="C699" s="11"/>
      <c r="D699" s="11"/>
      <c r="E699" s="13"/>
      <c r="F699" s="13"/>
      <c r="G699" s="11"/>
      <c r="H699" s="11" t="s">
        <v>27</v>
      </c>
      <c r="I699" s="12"/>
      <c r="J699" s="11"/>
      <c r="K699" s="11"/>
      <c r="L699" s="11"/>
      <c r="M699" s="11"/>
      <c r="N699" s="11"/>
      <c r="O699" s="11"/>
      <c r="P699" s="42" t="s">
        <v>1205</v>
      </c>
      <c r="Q699" s="42" t="s">
        <v>35</v>
      </c>
      <c r="R699" s="42" t="s">
        <v>36</v>
      </c>
      <c r="S699" s="42" t="s">
        <v>84</v>
      </c>
      <c r="T699" s="42" t="s">
        <v>84</v>
      </c>
      <c r="U699" s="279"/>
      <c r="V699" s="279"/>
      <c r="W699" s="13"/>
      <c r="X699" s="11"/>
      <c r="Y699" s="263"/>
      <c r="Z699" s="263"/>
      <c r="AA699" s="31"/>
    </row>
    <row r="700" spans="1:27" ht="27.75" customHeight="1" x14ac:dyDescent="0.2">
      <c r="A700" s="14"/>
      <c r="B700" s="11"/>
      <c r="C700" s="11"/>
      <c r="D700" s="11"/>
      <c r="E700" s="13"/>
      <c r="F700" s="13"/>
      <c r="G700" s="11"/>
      <c r="H700" s="11" t="s">
        <v>27</v>
      </c>
      <c r="I700" s="12"/>
      <c r="J700" s="11"/>
      <c r="K700" s="11"/>
      <c r="L700" s="11"/>
      <c r="M700" s="11"/>
      <c r="N700" s="11"/>
      <c r="O700" s="11"/>
      <c r="P700" s="45" t="s">
        <v>1206</v>
      </c>
      <c r="Q700" s="45" t="s">
        <v>44</v>
      </c>
      <c r="R700" s="45" t="s">
        <v>36</v>
      </c>
      <c r="S700" s="45" t="s">
        <v>84</v>
      </c>
      <c r="T700" s="45" t="s">
        <v>84</v>
      </c>
      <c r="U700" s="279"/>
      <c r="V700" s="279"/>
      <c r="W700" s="13"/>
      <c r="X700" s="11"/>
      <c r="Y700" s="263"/>
      <c r="Z700" s="263"/>
      <c r="AA700" s="31"/>
    </row>
    <row r="701" spans="1:27" ht="27.75" customHeight="1" x14ac:dyDescent="0.2">
      <c r="A701" s="244">
        <v>166</v>
      </c>
      <c r="B701" s="251" t="s">
        <v>1207</v>
      </c>
      <c r="C701" s="251" t="s">
        <v>27</v>
      </c>
      <c r="D701" s="251" t="s">
        <v>1208</v>
      </c>
      <c r="E701" s="251" t="s">
        <v>29</v>
      </c>
      <c r="F701" s="53"/>
      <c r="G701" s="251" t="s">
        <v>30</v>
      </c>
      <c r="H701" s="251" t="s">
        <v>27</v>
      </c>
      <c r="I701" s="252">
        <v>42804</v>
      </c>
      <c r="J701" s="251" t="s">
        <v>1209</v>
      </c>
      <c r="K701" s="251" t="s">
        <v>836</v>
      </c>
      <c r="L701" s="251" t="s">
        <v>33</v>
      </c>
      <c r="M701" s="253">
        <v>7</v>
      </c>
      <c r="N701" s="253">
        <v>3</v>
      </c>
      <c r="O701" s="253">
        <v>4</v>
      </c>
      <c r="P701" s="61" t="s">
        <v>892</v>
      </c>
      <c r="Q701" s="62" t="s">
        <v>35</v>
      </c>
      <c r="R701" s="62" t="s">
        <v>36</v>
      </c>
      <c r="S701" s="62" t="s">
        <v>37</v>
      </c>
      <c r="T701" s="62" t="s">
        <v>38</v>
      </c>
      <c r="U701" s="238" t="s">
        <v>37</v>
      </c>
      <c r="V701" s="238" t="s">
        <v>38</v>
      </c>
      <c r="W701" s="251" t="s">
        <v>27</v>
      </c>
      <c r="X701" s="253" t="s">
        <v>41</v>
      </c>
      <c r="Y701" s="254" t="s">
        <v>54</v>
      </c>
      <c r="Z701" s="254"/>
      <c r="AA701" s="31"/>
    </row>
    <row r="702" spans="1:27" ht="27.75" customHeight="1" x14ac:dyDescent="0.2">
      <c r="A702" s="244"/>
      <c r="B702" s="251"/>
      <c r="C702" s="251"/>
      <c r="D702" s="251"/>
      <c r="E702" s="251"/>
      <c r="F702" s="53"/>
      <c r="G702" s="251"/>
      <c r="H702" s="251" t="s">
        <v>27</v>
      </c>
      <c r="I702" s="252"/>
      <c r="J702" s="251"/>
      <c r="K702" s="251"/>
      <c r="L702" s="251"/>
      <c r="M702" s="253"/>
      <c r="N702" s="253"/>
      <c r="O702" s="253"/>
      <c r="P702" s="32" t="s">
        <v>1210</v>
      </c>
      <c r="Q702" s="33" t="s">
        <v>44</v>
      </c>
      <c r="R702" s="33" t="s">
        <v>36</v>
      </c>
      <c r="S702" s="33" t="s">
        <v>37</v>
      </c>
      <c r="T702" s="33" t="s">
        <v>38</v>
      </c>
      <c r="U702" s="238"/>
      <c r="V702" s="238"/>
      <c r="W702" s="251"/>
      <c r="X702" s="253"/>
      <c r="Y702" s="254"/>
      <c r="Z702" s="254"/>
      <c r="AA702" s="31"/>
    </row>
    <row r="703" spans="1:27" ht="27.75" customHeight="1" x14ac:dyDescent="0.2">
      <c r="A703" s="244"/>
      <c r="B703" s="251"/>
      <c r="C703" s="251"/>
      <c r="D703" s="251"/>
      <c r="E703" s="251"/>
      <c r="F703" s="53"/>
      <c r="G703" s="251"/>
      <c r="H703" s="251" t="s">
        <v>27</v>
      </c>
      <c r="I703" s="252"/>
      <c r="J703" s="251"/>
      <c r="K703" s="251"/>
      <c r="L703" s="251"/>
      <c r="M703" s="253"/>
      <c r="N703" s="253"/>
      <c r="O703" s="253"/>
      <c r="P703" s="32" t="s">
        <v>1211</v>
      </c>
      <c r="Q703" s="33" t="s">
        <v>44</v>
      </c>
      <c r="R703" s="33" t="s">
        <v>36</v>
      </c>
      <c r="S703" s="33" t="s">
        <v>37</v>
      </c>
      <c r="T703" s="33" t="s">
        <v>38</v>
      </c>
      <c r="U703" s="238"/>
      <c r="V703" s="238"/>
      <c r="W703" s="251"/>
      <c r="X703" s="253"/>
      <c r="Y703" s="254"/>
      <c r="Z703" s="254"/>
      <c r="AA703" s="31"/>
    </row>
    <row r="704" spans="1:27" ht="27.75" customHeight="1" x14ac:dyDescent="0.2">
      <c r="A704" s="244"/>
      <c r="B704" s="251"/>
      <c r="C704" s="251"/>
      <c r="D704" s="251"/>
      <c r="E704" s="251"/>
      <c r="F704" s="53"/>
      <c r="G704" s="251"/>
      <c r="H704" s="251" t="s">
        <v>27</v>
      </c>
      <c r="I704" s="252"/>
      <c r="J704" s="251"/>
      <c r="K704" s="251"/>
      <c r="L704" s="251"/>
      <c r="M704" s="253"/>
      <c r="N704" s="253"/>
      <c r="O704" s="253"/>
      <c r="P704" s="32" t="s">
        <v>1172</v>
      </c>
      <c r="Q704" s="33" t="s">
        <v>44</v>
      </c>
      <c r="R704" s="33" t="s">
        <v>36</v>
      </c>
      <c r="S704" s="33" t="s">
        <v>37</v>
      </c>
      <c r="T704" s="33" t="s">
        <v>38</v>
      </c>
      <c r="U704" s="238"/>
      <c r="V704" s="238"/>
      <c r="W704" s="251"/>
      <c r="X704" s="253"/>
      <c r="Y704" s="254"/>
      <c r="Z704" s="254"/>
      <c r="AA704" s="31"/>
    </row>
    <row r="705" spans="1:27" ht="27.75" customHeight="1" x14ac:dyDescent="0.2">
      <c r="A705" s="244"/>
      <c r="B705" s="251"/>
      <c r="C705" s="251"/>
      <c r="D705" s="251"/>
      <c r="E705" s="251"/>
      <c r="F705" s="53"/>
      <c r="G705" s="251"/>
      <c r="H705" s="251" t="s">
        <v>27</v>
      </c>
      <c r="I705" s="252"/>
      <c r="J705" s="251"/>
      <c r="K705" s="251"/>
      <c r="L705" s="251"/>
      <c r="M705" s="253"/>
      <c r="N705" s="253"/>
      <c r="O705" s="253"/>
      <c r="P705" s="32" t="s">
        <v>1212</v>
      </c>
      <c r="Q705" s="33" t="s">
        <v>44</v>
      </c>
      <c r="R705" s="33" t="s">
        <v>36</v>
      </c>
      <c r="S705" s="33" t="s">
        <v>37</v>
      </c>
      <c r="T705" s="33" t="s">
        <v>38</v>
      </c>
      <c r="U705" s="238"/>
      <c r="V705" s="238"/>
      <c r="W705" s="251"/>
      <c r="X705" s="253"/>
      <c r="Y705" s="254"/>
      <c r="Z705" s="254"/>
      <c r="AA705" s="31"/>
    </row>
    <row r="706" spans="1:27" ht="27.75" customHeight="1" x14ac:dyDescent="0.2">
      <c r="A706" s="244"/>
      <c r="B706" s="251"/>
      <c r="C706" s="251"/>
      <c r="D706" s="251"/>
      <c r="E706" s="251"/>
      <c r="F706" s="53"/>
      <c r="G706" s="251"/>
      <c r="H706" s="251" t="s">
        <v>27</v>
      </c>
      <c r="I706" s="252"/>
      <c r="J706" s="251"/>
      <c r="K706" s="251"/>
      <c r="L706" s="251"/>
      <c r="M706" s="253"/>
      <c r="N706" s="253"/>
      <c r="O706" s="253"/>
      <c r="P706" s="32" t="s">
        <v>1213</v>
      </c>
      <c r="Q706" s="33" t="s">
        <v>57</v>
      </c>
      <c r="R706" s="33" t="s">
        <v>58</v>
      </c>
      <c r="S706" s="33" t="s">
        <v>58</v>
      </c>
      <c r="T706" s="33" t="s">
        <v>58</v>
      </c>
      <c r="U706" s="238"/>
      <c r="V706" s="238"/>
      <c r="W706" s="251"/>
      <c r="X706" s="253"/>
      <c r="Y706" s="254"/>
      <c r="Z706" s="254"/>
      <c r="AA706" s="31"/>
    </row>
    <row r="707" spans="1:27" ht="27.75" customHeight="1" x14ac:dyDescent="0.2">
      <c r="A707" s="244"/>
      <c r="B707" s="251"/>
      <c r="C707" s="251"/>
      <c r="D707" s="251"/>
      <c r="E707" s="251"/>
      <c r="F707" s="53"/>
      <c r="G707" s="251"/>
      <c r="H707" s="251" t="s">
        <v>27</v>
      </c>
      <c r="I707" s="252"/>
      <c r="J707" s="251"/>
      <c r="K707" s="251"/>
      <c r="L707" s="251"/>
      <c r="M707" s="253"/>
      <c r="N707" s="253"/>
      <c r="O707" s="253"/>
      <c r="P707" s="36" t="s">
        <v>1214</v>
      </c>
      <c r="Q707" s="37" t="s">
        <v>408</v>
      </c>
      <c r="R707" s="37" t="s">
        <v>58</v>
      </c>
      <c r="S707" s="37" t="s">
        <v>58</v>
      </c>
      <c r="T707" s="37" t="s">
        <v>58</v>
      </c>
      <c r="U707" s="238"/>
      <c r="V707" s="238"/>
      <c r="W707" s="251"/>
      <c r="X707" s="253"/>
      <c r="Y707" s="254"/>
      <c r="Z707" s="254"/>
      <c r="AA707" s="31"/>
    </row>
    <row r="708" spans="1:27" ht="27.75" customHeight="1" x14ac:dyDescent="0.2">
      <c r="A708" s="14">
        <v>167</v>
      </c>
      <c r="B708" s="13" t="s">
        <v>1215</v>
      </c>
      <c r="C708" s="13" t="s">
        <v>27</v>
      </c>
      <c r="D708" s="13" t="s">
        <v>1216</v>
      </c>
      <c r="E708" s="13" t="s">
        <v>29</v>
      </c>
      <c r="F708" s="13"/>
      <c r="G708" s="13" t="s">
        <v>116</v>
      </c>
      <c r="H708" s="13" t="s">
        <v>27</v>
      </c>
      <c r="I708" s="12">
        <v>42829</v>
      </c>
      <c r="J708" s="13" t="s">
        <v>1217</v>
      </c>
      <c r="K708" s="13" t="s">
        <v>304</v>
      </c>
      <c r="L708" s="13" t="s">
        <v>101</v>
      </c>
      <c r="M708" s="11">
        <v>6</v>
      </c>
      <c r="N708" s="11">
        <v>1</v>
      </c>
      <c r="O708" s="11">
        <v>5</v>
      </c>
      <c r="P708" s="27" t="s">
        <v>811</v>
      </c>
      <c r="Q708" s="28" t="s">
        <v>57</v>
      </c>
      <c r="R708" s="28" t="s">
        <v>58</v>
      </c>
      <c r="S708" s="28" t="s">
        <v>58</v>
      </c>
      <c r="T708" s="28" t="s">
        <v>58</v>
      </c>
      <c r="U708" s="4" t="s">
        <v>37</v>
      </c>
      <c r="V708" s="4" t="s">
        <v>37</v>
      </c>
      <c r="W708" s="13" t="s">
        <v>1218</v>
      </c>
      <c r="X708" s="11" t="s">
        <v>76</v>
      </c>
      <c r="Y708" s="3" t="s">
        <v>120</v>
      </c>
      <c r="Z708" s="3"/>
      <c r="AA708" s="31"/>
    </row>
    <row r="709" spans="1:27" ht="27.75" customHeight="1" x14ac:dyDescent="0.2">
      <c r="A709" s="14"/>
      <c r="B709" s="13"/>
      <c r="C709" s="13"/>
      <c r="D709" s="13"/>
      <c r="E709" s="13"/>
      <c r="F709" s="13"/>
      <c r="G709" s="13"/>
      <c r="H709" s="13" t="s">
        <v>27</v>
      </c>
      <c r="I709" s="12"/>
      <c r="J709" s="13"/>
      <c r="K709" s="13"/>
      <c r="L709" s="13"/>
      <c r="M709" s="11"/>
      <c r="N709" s="11"/>
      <c r="O709" s="11"/>
      <c r="P709" s="32" t="s">
        <v>806</v>
      </c>
      <c r="Q709" s="33" t="s">
        <v>35</v>
      </c>
      <c r="R709" s="33" t="s">
        <v>36</v>
      </c>
      <c r="S709" s="33" t="s">
        <v>37</v>
      </c>
      <c r="T709" s="33" t="s">
        <v>37</v>
      </c>
      <c r="U709" s="4"/>
      <c r="V709" s="4"/>
      <c r="W709" s="13"/>
      <c r="X709" s="11"/>
      <c r="Y709" s="3"/>
      <c r="Z709" s="3"/>
      <c r="AA709" s="31"/>
    </row>
    <row r="710" spans="1:27" ht="27.75" customHeight="1" x14ac:dyDescent="0.2">
      <c r="A710" s="14"/>
      <c r="B710" s="13"/>
      <c r="C710" s="13"/>
      <c r="D710" s="13"/>
      <c r="E710" s="13"/>
      <c r="F710" s="13"/>
      <c r="G710" s="13"/>
      <c r="H710" s="13" t="s">
        <v>27</v>
      </c>
      <c r="I710" s="12"/>
      <c r="J710" s="13"/>
      <c r="K710" s="13"/>
      <c r="L710" s="13"/>
      <c r="M710" s="11"/>
      <c r="N710" s="11"/>
      <c r="O710" s="11"/>
      <c r="P710" s="32" t="s">
        <v>809</v>
      </c>
      <c r="Q710" s="33" t="s">
        <v>57</v>
      </c>
      <c r="R710" s="33" t="s">
        <v>58</v>
      </c>
      <c r="S710" s="33" t="s">
        <v>58</v>
      </c>
      <c r="T710" s="33" t="s">
        <v>58</v>
      </c>
      <c r="U710" s="4"/>
      <c r="V710" s="4"/>
      <c r="W710" s="13"/>
      <c r="X710" s="11"/>
      <c r="Y710" s="3"/>
      <c r="Z710" s="3"/>
      <c r="AA710" s="31"/>
    </row>
    <row r="711" spans="1:27" ht="27.75" customHeight="1" x14ac:dyDescent="0.2">
      <c r="A711" s="14"/>
      <c r="B711" s="13"/>
      <c r="C711" s="13"/>
      <c r="D711" s="13"/>
      <c r="E711" s="13"/>
      <c r="F711" s="13"/>
      <c r="G711" s="13"/>
      <c r="H711" s="13" t="s">
        <v>27</v>
      </c>
      <c r="I711" s="12"/>
      <c r="J711" s="13"/>
      <c r="K711" s="13"/>
      <c r="L711" s="13"/>
      <c r="M711" s="11"/>
      <c r="N711" s="11"/>
      <c r="O711" s="11"/>
      <c r="P711" s="32" t="s">
        <v>1219</v>
      </c>
      <c r="Q711" s="33" t="s">
        <v>44</v>
      </c>
      <c r="R711" s="33" t="s">
        <v>36</v>
      </c>
      <c r="S711" s="33" t="s">
        <v>37</v>
      </c>
      <c r="T711" s="33" t="s">
        <v>37</v>
      </c>
      <c r="U711" s="4"/>
      <c r="V711" s="4"/>
      <c r="W711" s="13"/>
      <c r="X711" s="11"/>
      <c r="Y711" s="3"/>
      <c r="Z711" s="3"/>
      <c r="AA711" s="31"/>
    </row>
    <row r="712" spans="1:27" ht="27.75" customHeight="1" x14ac:dyDescent="0.2">
      <c r="A712" s="14"/>
      <c r="B712" s="13"/>
      <c r="C712" s="13"/>
      <c r="D712" s="13"/>
      <c r="E712" s="13"/>
      <c r="F712" s="13"/>
      <c r="G712" s="13"/>
      <c r="H712" s="13" t="s">
        <v>27</v>
      </c>
      <c r="I712" s="12"/>
      <c r="J712" s="13"/>
      <c r="K712" s="13"/>
      <c r="L712" s="13"/>
      <c r="M712" s="11"/>
      <c r="N712" s="11"/>
      <c r="O712" s="11"/>
      <c r="P712" s="32" t="s">
        <v>1220</v>
      </c>
      <c r="Q712" s="33" t="s">
        <v>44</v>
      </c>
      <c r="R712" s="33" t="s">
        <v>36</v>
      </c>
      <c r="S712" s="33" t="s">
        <v>37</v>
      </c>
      <c r="T712" s="33" t="s">
        <v>37</v>
      </c>
      <c r="U712" s="4"/>
      <c r="V712" s="4"/>
      <c r="W712" s="13"/>
      <c r="X712" s="11"/>
      <c r="Y712" s="3"/>
      <c r="Z712" s="3"/>
      <c r="AA712" s="31"/>
    </row>
    <row r="713" spans="1:27" ht="27.75" customHeight="1" x14ac:dyDescent="0.2">
      <c r="A713" s="14"/>
      <c r="B713" s="13"/>
      <c r="C713" s="13"/>
      <c r="D713" s="13"/>
      <c r="E713" s="13"/>
      <c r="F713" s="13"/>
      <c r="G713" s="13"/>
      <c r="H713" s="13" t="s">
        <v>27</v>
      </c>
      <c r="I713" s="12"/>
      <c r="J713" s="13"/>
      <c r="K713" s="13"/>
      <c r="L713" s="13"/>
      <c r="M713" s="11"/>
      <c r="N713" s="11"/>
      <c r="O713" s="11"/>
      <c r="P713" s="43" t="s">
        <v>1221</v>
      </c>
      <c r="Q713" s="44" t="s">
        <v>57</v>
      </c>
      <c r="R713" s="44" t="s">
        <v>58</v>
      </c>
      <c r="S713" s="44" t="s">
        <v>58</v>
      </c>
      <c r="T713" s="44" t="s">
        <v>58</v>
      </c>
      <c r="U713" s="4"/>
      <c r="V713" s="4"/>
      <c r="W713" s="13"/>
      <c r="X713" s="11"/>
      <c r="Y713" s="3"/>
      <c r="Z713" s="3"/>
      <c r="AA713" s="31"/>
    </row>
    <row r="714" spans="1:27" ht="27.75" customHeight="1" x14ac:dyDescent="0.2">
      <c r="A714" s="244">
        <v>168</v>
      </c>
      <c r="B714" s="251" t="s">
        <v>1222</v>
      </c>
      <c r="C714" s="251" t="s">
        <v>27</v>
      </c>
      <c r="D714" s="251" t="s">
        <v>1223</v>
      </c>
      <c r="E714" s="251" t="s">
        <v>29</v>
      </c>
      <c r="F714" s="251" t="s">
        <v>197</v>
      </c>
      <c r="G714" s="251" t="s">
        <v>116</v>
      </c>
      <c r="H714" s="251" t="s">
        <v>27</v>
      </c>
      <c r="I714" s="252">
        <v>42867</v>
      </c>
      <c r="J714" s="251" t="s">
        <v>1224</v>
      </c>
      <c r="K714" s="251" t="s">
        <v>32</v>
      </c>
      <c r="L714" s="251" t="s">
        <v>33</v>
      </c>
      <c r="M714" s="253">
        <v>6</v>
      </c>
      <c r="N714" s="253">
        <v>4</v>
      </c>
      <c r="O714" s="253">
        <v>2</v>
      </c>
      <c r="P714" s="61" t="s">
        <v>83</v>
      </c>
      <c r="Q714" s="62" t="s">
        <v>35</v>
      </c>
      <c r="R714" s="62" t="s">
        <v>36</v>
      </c>
      <c r="S714" s="62" t="s">
        <v>84</v>
      </c>
      <c r="T714" s="62" t="s">
        <v>84</v>
      </c>
      <c r="U714" s="4" t="s">
        <v>84</v>
      </c>
      <c r="V714" s="4" t="s">
        <v>84</v>
      </c>
      <c r="W714" s="251" t="s">
        <v>1225</v>
      </c>
      <c r="X714" s="253" t="s">
        <v>185</v>
      </c>
      <c r="Y714" s="254" t="s">
        <v>518</v>
      </c>
      <c r="Z714" s="254"/>
      <c r="AA714" s="31"/>
    </row>
    <row r="715" spans="1:27" ht="27.75" customHeight="1" x14ac:dyDescent="0.2">
      <c r="A715" s="244"/>
      <c r="B715" s="251"/>
      <c r="C715" s="251"/>
      <c r="D715" s="251"/>
      <c r="E715" s="251"/>
      <c r="F715" s="251"/>
      <c r="G715" s="251"/>
      <c r="H715" s="251" t="s">
        <v>27</v>
      </c>
      <c r="I715" s="252"/>
      <c r="J715" s="251"/>
      <c r="K715" s="251"/>
      <c r="L715" s="251"/>
      <c r="M715" s="253"/>
      <c r="N715" s="253"/>
      <c r="O715" s="253"/>
      <c r="P715" s="32" t="s">
        <v>1205</v>
      </c>
      <c r="Q715" s="33" t="s">
        <v>35</v>
      </c>
      <c r="R715" s="33" t="s">
        <v>36</v>
      </c>
      <c r="S715" s="33" t="s">
        <v>84</v>
      </c>
      <c r="T715" s="33" t="s">
        <v>84</v>
      </c>
      <c r="U715" s="4"/>
      <c r="V715" s="4"/>
      <c r="W715" s="251"/>
      <c r="X715" s="253"/>
      <c r="Y715" s="254"/>
      <c r="Z715" s="254"/>
      <c r="AA715" s="31"/>
    </row>
    <row r="716" spans="1:27" ht="27.75" customHeight="1" x14ac:dyDescent="0.2">
      <c r="A716" s="244"/>
      <c r="B716" s="251"/>
      <c r="C716" s="251"/>
      <c r="D716" s="251"/>
      <c r="E716" s="251"/>
      <c r="F716" s="251"/>
      <c r="G716" s="251"/>
      <c r="H716" s="251" t="s">
        <v>27</v>
      </c>
      <c r="I716" s="252"/>
      <c r="J716" s="251"/>
      <c r="K716" s="251"/>
      <c r="L716" s="251"/>
      <c r="M716" s="253"/>
      <c r="N716" s="253"/>
      <c r="O716" s="253"/>
      <c r="P716" s="32" t="s">
        <v>1226</v>
      </c>
      <c r="Q716" s="33" t="s">
        <v>44</v>
      </c>
      <c r="R716" s="33" t="s">
        <v>36</v>
      </c>
      <c r="S716" s="33" t="s">
        <v>84</v>
      </c>
      <c r="T716" s="33" t="s">
        <v>84</v>
      </c>
      <c r="U716" s="4"/>
      <c r="V716" s="4"/>
      <c r="W716" s="251"/>
      <c r="X716" s="253"/>
      <c r="Y716" s="254"/>
      <c r="Z716" s="254"/>
      <c r="AA716" s="31"/>
    </row>
    <row r="717" spans="1:27" ht="27.75" customHeight="1" x14ac:dyDescent="0.2">
      <c r="A717" s="244"/>
      <c r="B717" s="251"/>
      <c r="C717" s="251"/>
      <c r="D717" s="251"/>
      <c r="E717" s="251"/>
      <c r="F717" s="251"/>
      <c r="G717" s="251"/>
      <c r="H717" s="251" t="s">
        <v>27</v>
      </c>
      <c r="I717" s="252"/>
      <c r="J717" s="251"/>
      <c r="K717" s="251"/>
      <c r="L717" s="251"/>
      <c r="M717" s="253"/>
      <c r="N717" s="253"/>
      <c r="O717" s="253"/>
      <c r="P717" s="32" t="s">
        <v>1227</v>
      </c>
      <c r="Q717" s="33" t="s">
        <v>44</v>
      </c>
      <c r="R717" s="33" t="s">
        <v>36</v>
      </c>
      <c r="S717" s="33" t="s">
        <v>84</v>
      </c>
      <c r="T717" s="33" t="s">
        <v>84</v>
      </c>
      <c r="U717" s="4"/>
      <c r="V717" s="4"/>
      <c r="W717" s="251"/>
      <c r="X717" s="253"/>
      <c r="Y717" s="254"/>
      <c r="Z717" s="254"/>
      <c r="AA717" s="31"/>
    </row>
    <row r="718" spans="1:27" ht="27.75" customHeight="1" x14ac:dyDescent="0.2">
      <c r="A718" s="244"/>
      <c r="B718" s="251"/>
      <c r="C718" s="251"/>
      <c r="D718" s="251"/>
      <c r="E718" s="251"/>
      <c r="F718" s="251"/>
      <c r="G718" s="251"/>
      <c r="H718" s="251" t="s">
        <v>27</v>
      </c>
      <c r="I718" s="252"/>
      <c r="J718" s="251"/>
      <c r="K718" s="251"/>
      <c r="L718" s="251"/>
      <c r="M718" s="253"/>
      <c r="N718" s="253"/>
      <c r="O718" s="253"/>
      <c r="P718" s="32" t="s">
        <v>1228</v>
      </c>
      <c r="Q718" s="33" t="s">
        <v>44</v>
      </c>
      <c r="R718" s="33" t="s">
        <v>36</v>
      </c>
      <c r="S718" s="33" t="s">
        <v>84</v>
      </c>
      <c r="T718" s="33" t="s">
        <v>84</v>
      </c>
      <c r="U718" s="4"/>
      <c r="V718" s="4"/>
      <c r="W718" s="251"/>
      <c r="X718" s="253"/>
      <c r="Y718" s="254"/>
      <c r="Z718" s="254"/>
      <c r="AA718" s="31"/>
    </row>
    <row r="719" spans="1:27" ht="27.75" customHeight="1" x14ac:dyDescent="0.2">
      <c r="A719" s="244"/>
      <c r="B719" s="251"/>
      <c r="C719" s="251"/>
      <c r="D719" s="251"/>
      <c r="E719" s="251"/>
      <c r="F719" s="251"/>
      <c r="G719" s="251"/>
      <c r="H719" s="251" t="s">
        <v>27</v>
      </c>
      <c r="I719" s="252"/>
      <c r="J719" s="251"/>
      <c r="K719" s="251"/>
      <c r="L719" s="251"/>
      <c r="M719" s="253"/>
      <c r="N719" s="253"/>
      <c r="O719" s="253"/>
      <c r="P719" s="36" t="s">
        <v>1229</v>
      </c>
      <c r="Q719" s="37" t="s">
        <v>44</v>
      </c>
      <c r="R719" s="37" t="s">
        <v>36</v>
      </c>
      <c r="S719" s="37" t="s">
        <v>84</v>
      </c>
      <c r="T719" s="37" t="s">
        <v>84</v>
      </c>
      <c r="U719" s="4"/>
      <c r="V719" s="4"/>
      <c r="W719" s="251"/>
      <c r="X719" s="253"/>
      <c r="Y719" s="254"/>
      <c r="Z719" s="254"/>
      <c r="AA719" s="31"/>
    </row>
    <row r="720" spans="1:27" ht="27.75" customHeight="1" x14ac:dyDescent="0.2">
      <c r="A720" s="14">
        <v>169</v>
      </c>
      <c r="B720" s="13" t="s">
        <v>1230</v>
      </c>
      <c r="C720" s="13" t="s">
        <v>27</v>
      </c>
      <c r="D720" s="13" t="s">
        <v>1231</v>
      </c>
      <c r="E720" s="13" t="s">
        <v>29</v>
      </c>
      <c r="F720" s="13"/>
      <c r="G720" s="13" t="s">
        <v>116</v>
      </c>
      <c r="H720" s="13" t="s">
        <v>27</v>
      </c>
      <c r="I720" s="12">
        <v>42906</v>
      </c>
      <c r="J720" s="13" t="s">
        <v>1232</v>
      </c>
      <c r="K720" s="13" t="s">
        <v>1233</v>
      </c>
      <c r="L720" s="13" t="s">
        <v>33</v>
      </c>
      <c r="M720" s="11">
        <v>13</v>
      </c>
      <c r="N720" s="11">
        <v>5</v>
      </c>
      <c r="O720" s="11">
        <v>8</v>
      </c>
      <c r="P720" s="80" t="s">
        <v>996</v>
      </c>
      <c r="Q720" s="81" t="s">
        <v>35</v>
      </c>
      <c r="R720" s="81" t="s">
        <v>36</v>
      </c>
      <c r="S720" s="81" t="s">
        <v>37</v>
      </c>
      <c r="T720" s="81" t="s">
        <v>770</v>
      </c>
      <c r="U720" s="280" t="s">
        <v>37</v>
      </c>
      <c r="V720" s="280" t="s">
        <v>770</v>
      </c>
      <c r="W720" s="13" t="s">
        <v>27</v>
      </c>
      <c r="X720" s="11" t="s">
        <v>185</v>
      </c>
      <c r="Y720" s="3" t="s">
        <v>194</v>
      </c>
      <c r="Z720" s="3"/>
      <c r="AA720" s="31"/>
    </row>
    <row r="721" spans="1:27" ht="27.75" customHeight="1" x14ac:dyDescent="0.2">
      <c r="A721" s="14"/>
      <c r="B721" s="13"/>
      <c r="C721" s="13"/>
      <c r="D721" s="13"/>
      <c r="E721" s="13"/>
      <c r="F721" s="13"/>
      <c r="G721" s="13"/>
      <c r="H721" s="13" t="s">
        <v>27</v>
      </c>
      <c r="I721" s="12"/>
      <c r="J721" s="13"/>
      <c r="K721" s="13"/>
      <c r="L721" s="13"/>
      <c r="M721" s="11"/>
      <c r="N721" s="11"/>
      <c r="O721" s="11"/>
      <c r="P721" s="82" t="s">
        <v>1234</v>
      </c>
      <c r="Q721" s="67" t="s">
        <v>44</v>
      </c>
      <c r="R721" s="67" t="s">
        <v>36</v>
      </c>
      <c r="S721" s="67" t="s">
        <v>37</v>
      </c>
      <c r="T721" s="67" t="s">
        <v>770</v>
      </c>
      <c r="U721" s="280"/>
      <c r="V721" s="280"/>
      <c r="W721" s="13"/>
      <c r="X721" s="11"/>
      <c r="Y721" s="3"/>
      <c r="Z721" s="3"/>
      <c r="AA721" s="31"/>
    </row>
    <row r="722" spans="1:27" ht="27.75" customHeight="1" x14ac:dyDescent="0.2">
      <c r="A722" s="14"/>
      <c r="B722" s="13"/>
      <c r="C722" s="13"/>
      <c r="D722" s="13"/>
      <c r="E722" s="13"/>
      <c r="F722" s="13"/>
      <c r="G722" s="13"/>
      <c r="H722" s="13" t="s">
        <v>27</v>
      </c>
      <c r="I722" s="12"/>
      <c r="J722" s="13"/>
      <c r="K722" s="13"/>
      <c r="L722" s="13"/>
      <c r="M722" s="11"/>
      <c r="N722" s="11"/>
      <c r="O722" s="11"/>
      <c r="P722" s="82" t="s">
        <v>519</v>
      </c>
      <c r="Q722" s="67" t="s">
        <v>35</v>
      </c>
      <c r="R722" s="67" t="s">
        <v>520</v>
      </c>
      <c r="S722" s="67" t="s">
        <v>521</v>
      </c>
      <c r="T722" s="67" t="s">
        <v>521</v>
      </c>
      <c r="U722" s="280"/>
      <c r="V722" s="280"/>
      <c r="W722" s="13"/>
      <c r="X722" s="11"/>
      <c r="Y722" s="3"/>
      <c r="Z722" s="3"/>
      <c r="AA722" s="31"/>
    </row>
    <row r="723" spans="1:27" ht="27.75" customHeight="1" x14ac:dyDescent="0.2">
      <c r="A723" s="14"/>
      <c r="B723" s="13"/>
      <c r="C723" s="13"/>
      <c r="D723" s="13"/>
      <c r="E723" s="13"/>
      <c r="F723" s="13"/>
      <c r="G723" s="13"/>
      <c r="H723" s="13" t="s">
        <v>27</v>
      </c>
      <c r="I723" s="12"/>
      <c r="J723" s="13"/>
      <c r="K723" s="13"/>
      <c r="L723" s="13"/>
      <c r="M723" s="11"/>
      <c r="N723" s="11"/>
      <c r="O723" s="11"/>
      <c r="P723" s="82" t="s">
        <v>1235</v>
      </c>
      <c r="Q723" s="67" t="s">
        <v>35</v>
      </c>
      <c r="R723" s="67" t="s">
        <v>36</v>
      </c>
      <c r="S723" s="67" t="s">
        <v>84</v>
      </c>
      <c r="T723" s="67" t="s">
        <v>84</v>
      </c>
      <c r="U723" s="281" t="s">
        <v>521</v>
      </c>
      <c r="V723" s="281" t="s">
        <v>521</v>
      </c>
      <c r="W723" s="13"/>
      <c r="X723" s="11"/>
      <c r="Y723" s="3"/>
      <c r="Z723" s="3"/>
      <c r="AA723" s="31"/>
    </row>
    <row r="724" spans="1:27" ht="27.75" customHeight="1" x14ac:dyDescent="0.2">
      <c r="A724" s="14"/>
      <c r="B724" s="13"/>
      <c r="C724" s="13"/>
      <c r="D724" s="13"/>
      <c r="E724" s="13"/>
      <c r="F724" s="13"/>
      <c r="G724" s="13"/>
      <c r="H724" s="13" t="s">
        <v>27</v>
      </c>
      <c r="I724" s="12"/>
      <c r="J724" s="13"/>
      <c r="K724" s="13"/>
      <c r="L724" s="13"/>
      <c r="M724" s="11"/>
      <c r="N724" s="11"/>
      <c r="O724" s="11"/>
      <c r="P724" s="82" t="s">
        <v>1236</v>
      </c>
      <c r="Q724" s="67" t="s">
        <v>35</v>
      </c>
      <c r="R724" s="67" t="s">
        <v>36</v>
      </c>
      <c r="S724" s="67" t="s">
        <v>37</v>
      </c>
      <c r="T724" s="67" t="s">
        <v>38</v>
      </c>
      <c r="U724" s="281"/>
      <c r="V724" s="281"/>
      <c r="W724" s="13"/>
      <c r="X724" s="11"/>
      <c r="Y724" s="3"/>
      <c r="Z724" s="3"/>
      <c r="AA724" s="31"/>
    </row>
    <row r="725" spans="1:27" ht="27.75" customHeight="1" x14ac:dyDescent="0.2">
      <c r="A725" s="14"/>
      <c r="B725" s="13"/>
      <c r="C725" s="13"/>
      <c r="D725" s="13"/>
      <c r="E725" s="13"/>
      <c r="F725" s="13"/>
      <c r="G725" s="13"/>
      <c r="H725" s="13" t="s">
        <v>27</v>
      </c>
      <c r="I725" s="12"/>
      <c r="J725" s="13"/>
      <c r="K725" s="13"/>
      <c r="L725" s="13"/>
      <c r="M725" s="11"/>
      <c r="N725" s="11"/>
      <c r="O725" s="11"/>
      <c r="P725" s="82" t="s">
        <v>1237</v>
      </c>
      <c r="Q725" s="67" t="s">
        <v>44</v>
      </c>
      <c r="R725" s="67" t="s">
        <v>36</v>
      </c>
      <c r="S725" s="67" t="s">
        <v>37</v>
      </c>
      <c r="T725" s="67" t="s">
        <v>38</v>
      </c>
      <c r="U725" s="281"/>
      <c r="V725" s="281"/>
      <c r="W725" s="13"/>
      <c r="X725" s="11"/>
      <c r="Y725" s="3"/>
      <c r="Z725" s="3"/>
      <c r="AA725" s="31"/>
    </row>
    <row r="726" spans="1:27" ht="27.75" customHeight="1" x14ac:dyDescent="0.2">
      <c r="A726" s="14"/>
      <c r="B726" s="13"/>
      <c r="C726" s="13"/>
      <c r="D726" s="13"/>
      <c r="E726" s="13"/>
      <c r="F726" s="13"/>
      <c r="G726" s="13"/>
      <c r="H726" s="13" t="s">
        <v>27</v>
      </c>
      <c r="I726" s="12"/>
      <c r="J726" s="13"/>
      <c r="K726" s="13"/>
      <c r="L726" s="13"/>
      <c r="M726" s="11"/>
      <c r="N726" s="11"/>
      <c r="O726" s="11"/>
      <c r="P726" s="82" t="s">
        <v>1238</v>
      </c>
      <c r="Q726" s="67" t="s">
        <v>57</v>
      </c>
      <c r="R726" s="67" t="s">
        <v>58</v>
      </c>
      <c r="S726" s="67" t="s">
        <v>58</v>
      </c>
      <c r="T726" s="67" t="s">
        <v>58</v>
      </c>
      <c r="U726" s="282" t="s">
        <v>84</v>
      </c>
      <c r="V726" s="283" t="s">
        <v>84</v>
      </c>
      <c r="W726" s="13"/>
      <c r="X726" s="11"/>
      <c r="Y726" s="3"/>
      <c r="Z726" s="3"/>
      <c r="AA726" s="31"/>
    </row>
    <row r="727" spans="1:27" ht="27.75" customHeight="1" x14ac:dyDescent="0.2">
      <c r="A727" s="14"/>
      <c r="B727" s="13"/>
      <c r="C727" s="13"/>
      <c r="D727" s="13"/>
      <c r="E727" s="13"/>
      <c r="F727" s="13"/>
      <c r="G727" s="13"/>
      <c r="H727" s="13" t="s">
        <v>27</v>
      </c>
      <c r="I727" s="12"/>
      <c r="J727" s="13"/>
      <c r="K727" s="13"/>
      <c r="L727" s="13"/>
      <c r="M727" s="11"/>
      <c r="N727" s="11"/>
      <c r="O727" s="11"/>
      <c r="P727" s="82" t="s">
        <v>944</v>
      </c>
      <c r="Q727" s="67" t="s">
        <v>35</v>
      </c>
      <c r="R727" s="67" t="s">
        <v>36</v>
      </c>
      <c r="S727" s="67" t="s">
        <v>37</v>
      </c>
      <c r="T727" s="67" t="s">
        <v>770</v>
      </c>
      <c r="U727" s="282"/>
      <c r="V727" s="283"/>
      <c r="W727" s="13"/>
      <c r="X727" s="11"/>
      <c r="Y727" s="3"/>
      <c r="Z727" s="3"/>
      <c r="AA727" s="31"/>
    </row>
    <row r="728" spans="1:27" ht="27.75" customHeight="1" x14ac:dyDescent="0.2">
      <c r="A728" s="14"/>
      <c r="B728" s="13"/>
      <c r="C728" s="13"/>
      <c r="D728" s="13"/>
      <c r="E728" s="13"/>
      <c r="F728" s="13"/>
      <c r="G728" s="13"/>
      <c r="H728" s="13" t="s">
        <v>27</v>
      </c>
      <c r="I728" s="12"/>
      <c r="J728" s="13"/>
      <c r="K728" s="13"/>
      <c r="L728" s="13"/>
      <c r="M728" s="11"/>
      <c r="N728" s="11"/>
      <c r="O728" s="11"/>
      <c r="P728" s="82" t="s">
        <v>1239</v>
      </c>
      <c r="Q728" s="67" t="s">
        <v>57</v>
      </c>
      <c r="R728" s="67" t="s">
        <v>58</v>
      </c>
      <c r="S728" s="67" t="s">
        <v>58</v>
      </c>
      <c r="T728" s="67" t="s">
        <v>58</v>
      </c>
      <c r="U728" s="282"/>
      <c r="V728" s="283"/>
      <c r="W728" s="13"/>
      <c r="X728" s="11"/>
      <c r="Y728" s="3"/>
      <c r="Z728" s="3"/>
      <c r="AA728" s="31"/>
    </row>
    <row r="729" spans="1:27" ht="27.75" customHeight="1" x14ac:dyDescent="0.2">
      <c r="A729" s="14"/>
      <c r="B729" s="13"/>
      <c r="C729" s="13"/>
      <c r="D729" s="13"/>
      <c r="E729" s="13"/>
      <c r="F729" s="13"/>
      <c r="G729" s="13"/>
      <c r="H729" s="13" t="s">
        <v>27</v>
      </c>
      <c r="I729" s="12"/>
      <c r="J729" s="13"/>
      <c r="K729" s="13"/>
      <c r="L729" s="13"/>
      <c r="M729" s="11"/>
      <c r="N729" s="11"/>
      <c r="O729" s="11"/>
      <c r="P729" s="82" t="s">
        <v>1240</v>
      </c>
      <c r="Q729" s="67" t="s">
        <v>57</v>
      </c>
      <c r="R729" s="67" t="s">
        <v>58</v>
      </c>
      <c r="S729" s="67" t="s">
        <v>58</v>
      </c>
      <c r="T729" s="67" t="s">
        <v>58</v>
      </c>
      <c r="U729" s="282"/>
      <c r="V729" s="283"/>
      <c r="W729" s="13"/>
      <c r="X729" s="11"/>
      <c r="Y729" s="3"/>
      <c r="Z729" s="3"/>
      <c r="AA729" s="31"/>
    </row>
    <row r="730" spans="1:27" ht="27.75" customHeight="1" x14ac:dyDescent="0.2">
      <c r="A730" s="14"/>
      <c r="B730" s="13"/>
      <c r="C730" s="13"/>
      <c r="D730" s="13"/>
      <c r="E730" s="13"/>
      <c r="F730" s="13"/>
      <c r="G730" s="13"/>
      <c r="H730" s="13" t="s">
        <v>27</v>
      </c>
      <c r="I730" s="12"/>
      <c r="J730" s="13"/>
      <c r="K730" s="13"/>
      <c r="L730" s="13"/>
      <c r="M730" s="11"/>
      <c r="N730" s="11"/>
      <c r="O730" s="11"/>
      <c r="P730" s="82" t="s">
        <v>517</v>
      </c>
      <c r="Q730" s="67" t="s">
        <v>35</v>
      </c>
      <c r="R730" s="67" t="s">
        <v>36</v>
      </c>
      <c r="S730" s="67" t="s">
        <v>37</v>
      </c>
      <c r="T730" s="67" t="s">
        <v>38</v>
      </c>
      <c r="U730" s="282"/>
      <c r="V730" s="282" t="s">
        <v>38</v>
      </c>
      <c r="W730" s="13"/>
      <c r="X730" s="11"/>
      <c r="Y730" s="3"/>
      <c r="Z730" s="3"/>
      <c r="AA730" s="31"/>
    </row>
    <row r="731" spans="1:27" ht="27.75" customHeight="1" x14ac:dyDescent="0.2">
      <c r="A731" s="14"/>
      <c r="B731" s="13"/>
      <c r="C731" s="13"/>
      <c r="D731" s="13"/>
      <c r="E731" s="13"/>
      <c r="F731" s="13"/>
      <c r="G731" s="13"/>
      <c r="H731" s="13" t="s">
        <v>27</v>
      </c>
      <c r="I731" s="12"/>
      <c r="J731" s="13"/>
      <c r="K731" s="13"/>
      <c r="L731" s="13"/>
      <c r="M731" s="11"/>
      <c r="N731" s="11"/>
      <c r="O731" s="11"/>
      <c r="P731" s="82" t="s">
        <v>121</v>
      </c>
      <c r="Q731" s="67" t="s">
        <v>35</v>
      </c>
      <c r="R731" s="67" t="s">
        <v>36</v>
      </c>
      <c r="S731" s="67" t="s">
        <v>37</v>
      </c>
      <c r="T731" s="67" t="s">
        <v>38</v>
      </c>
      <c r="U731" s="282"/>
      <c r="V731" s="282"/>
      <c r="W731" s="13"/>
      <c r="X731" s="11"/>
      <c r="Y731" s="3"/>
      <c r="Z731" s="3"/>
      <c r="AA731" s="31"/>
    </row>
    <row r="732" spans="1:27" ht="27.75" customHeight="1" x14ac:dyDescent="0.2">
      <c r="A732" s="14"/>
      <c r="B732" s="13"/>
      <c r="C732" s="13"/>
      <c r="D732" s="13"/>
      <c r="E732" s="13"/>
      <c r="F732" s="13"/>
      <c r="G732" s="13"/>
      <c r="H732" s="13" t="s">
        <v>27</v>
      </c>
      <c r="I732" s="12"/>
      <c r="J732" s="13"/>
      <c r="K732" s="13"/>
      <c r="L732" s="13"/>
      <c r="M732" s="11"/>
      <c r="N732" s="11"/>
      <c r="O732" s="11"/>
      <c r="P732" s="84" t="s">
        <v>1241</v>
      </c>
      <c r="Q732" s="85" t="s">
        <v>57</v>
      </c>
      <c r="R732" s="85" t="s">
        <v>58</v>
      </c>
      <c r="S732" s="85" t="s">
        <v>58</v>
      </c>
      <c r="T732" s="85" t="s">
        <v>58</v>
      </c>
      <c r="U732" s="282"/>
      <c r="V732" s="282"/>
      <c r="W732" s="13"/>
      <c r="X732" s="11"/>
      <c r="Y732" s="3"/>
      <c r="Z732" s="3"/>
      <c r="AA732" s="31"/>
    </row>
    <row r="733" spans="1:27" ht="27.75" customHeight="1" x14ac:dyDescent="0.2">
      <c r="A733" s="244">
        <v>170</v>
      </c>
      <c r="B733" s="251" t="s">
        <v>1242</v>
      </c>
      <c r="C733" s="251" t="s">
        <v>27</v>
      </c>
      <c r="D733" s="251" t="s">
        <v>1243</v>
      </c>
      <c r="E733" s="251" t="s">
        <v>29</v>
      </c>
      <c r="F733" s="53"/>
      <c r="G733" s="251" t="s">
        <v>116</v>
      </c>
      <c r="H733" s="251" t="s">
        <v>27</v>
      </c>
      <c r="I733" s="252">
        <v>42909</v>
      </c>
      <c r="J733" s="251" t="s">
        <v>1244</v>
      </c>
      <c r="K733" s="251" t="s">
        <v>32</v>
      </c>
      <c r="L733" s="251" t="s">
        <v>33</v>
      </c>
      <c r="M733" s="253">
        <v>3</v>
      </c>
      <c r="N733" s="253">
        <v>3</v>
      </c>
      <c r="O733" s="253">
        <v>0</v>
      </c>
      <c r="P733" s="61" t="s">
        <v>1245</v>
      </c>
      <c r="Q733" s="62" t="s">
        <v>35</v>
      </c>
      <c r="R733" s="62" t="s">
        <v>36</v>
      </c>
      <c r="S733" s="62" t="s">
        <v>74</v>
      </c>
      <c r="T733" s="62" t="s">
        <v>75</v>
      </c>
      <c r="U733" s="61" t="s">
        <v>74</v>
      </c>
      <c r="V733" s="71" t="s">
        <v>75</v>
      </c>
      <c r="W733" s="251" t="s">
        <v>27</v>
      </c>
      <c r="X733" s="253" t="s">
        <v>225</v>
      </c>
      <c r="Y733" s="254" t="s">
        <v>655</v>
      </c>
      <c r="Z733" s="254"/>
      <c r="AA733" s="31"/>
    </row>
    <row r="734" spans="1:27" ht="27.75" customHeight="1" x14ac:dyDescent="0.2">
      <c r="A734" s="244"/>
      <c r="B734" s="251"/>
      <c r="C734" s="251"/>
      <c r="D734" s="251"/>
      <c r="E734" s="251"/>
      <c r="F734" s="53"/>
      <c r="G734" s="251"/>
      <c r="H734" s="251" t="s">
        <v>27</v>
      </c>
      <c r="I734" s="252"/>
      <c r="J734" s="251"/>
      <c r="K734" s="251"/>
      <c r="L734" s="251"/>
      <c r="M734" s="253"/>
      <c r="N734" s="253"/>
      <c r="O734" s="253"/>
      <c r="P734" s="32" t="s">
        <v>1246</v>
      </c>
      <c r="Q734" s="33" t="s">
        <v>35</v>
      </c>
      <c r="R734" s="33" t="s">
        <v>223</v>
      </c>
      <c r="S734" s="33" t="s">
        <v>224</v>
      </c>
      <c r="T734" s="33" t="s">
        <v>224</v>
      </c>
      <c r="U734" s="7" t="s">
        <v>224</v>
      </c>
      <c r="V734" s="7" t="s">
        <v>224</v>
      </c>
      <c r="W734" s="251"/>
      <c r="X734" s="253"/>
      <c r="Y734" s="254"/>
      <c r="Z734" s="254"/>
      <c r="AA734" s="31"/>
    </row>
    <row r="735" spans="1:27" ht="27.75" customHeight="1" x14ac:dyDescent="0.2">
      <c r="A735" s="244"/>
      <c r="B735" s="251"/>
      <c r="C735" s="251"/>
      <c r="D735" s="251"/>
      <c r="E735" s="251"/>
      <c r="F735" s="53"/>
      <c r="G735" s="251"/>
      <c r="H735" s="251" t="s">
        <v>27</v>
      </c>
      <c r="I735" s="252"/>
      <c r="J735" s="251"/>
      <c r="K735" s="251"/>
      <c r="L735" s="251"/>
      <c r="M735" s="253"/>
      <c r="N735" s="253"/>
      <c r="O735" s="253"/>
      <c r="P735" s="36" t="s">
        <v>1247</v>
      </c>
      <c r="Q735" s="37" t="s">
        <v>44</v>
      </c>
      <c r="R735" s="37" t="s">
        <v>36</v>
      </c>
      <c r="S735" s="37" t="s">
        <v>74</v>
      </c>
      <c r="T735" s="37" t="s">
        <v>75</v>
      </c>
      <c r="U735" s="7"/>
      <c r="V735" s="7"/>
      <c r="W735" s="251"/>
      <c r="X735" s="253"/>
      <c r="Y735" s="254"/>
      <c r="Z735" s="254"/>
      <c r="AA735" s="31"/>
    </row>
    <row r="736" spans="1:27" ht="27.75" customHeight="1" x14ac:dyDescent="0.2">
      <c r="A736" s="14">
        <v>171</v>
      </c>
      <c r="B736" s="13" t="s">
        <v>1248</v>
      </c>
      <c r="C736" s="13" t="s">
        <v>27</v>
      </c>
      <c r="D736" s="13" t="s">
        <v>1249</v>
      </c>
      <c r="E736" s="13" t="s">
        <v>29</v>
      </c>
      <c r="F736" s="13"/>
      <c r="G736" s="13" t="s">
        <v>116</v>
      </c>
      <c r="H736" s="13" t="s">
        <v>27</v>
      </c>
      <c r="I736" s="12">
        <v>42915</v>
      </c>
      <c r="J736" s="13" t="s">
        <v>1250</v>
      </c>
      <c r="K736" s="13" t="s">
        <v>32</v>
      </c>
      <c r="L736" s="13" t="s">
        <v>33</v>
      </c>
      <c r="M736" s="11">
        <v>2</v>
      </c>
      <c r="N736" s="11">
        <v>1</v>
      </c>
      <c r="O736" s="11">
        <v>1</v>
      </c>
      <c r="P736" s="80" t="s">
        <v>638</v>
      </c>
      <c r="Q736" s="81" t="s">
        <v>35</v>
      </c>
      <c r="R736" s="81" t="s">
        <v>223</v>
      </c>
      <c r="S736" s="81" t="s">
        <v>224</v>
      </c>
      <c r="T736" s="81" t="s">
        <v>224</v>
      </c>
      <c r="U736" s="284" t="s">
        <v>224</v>
      </c>
      <c r="V736" s="284" t="s">
        <v>224</v>
      </c>
      <c r="W736" s="13" t="s">
        <v>27</v>
      </c>
      <c r="X736" s="11" t="s">
        <v>185</v>
      </c>
      <c r="Y736" s="3" t="s">
        <v>555</v>
      </c>
      <c r="Z736" s="3"/>
      <c r="AA736" s="31"/>
    </row>
    <row r="737" spans="1:27" ht="27.75" customHeight="1" x14ac:dyDescent="0.2">
      <c r="A737" s="14"/>
      <c r="B737" s="13"/>
      <c r="C737" s="13"/>
      <c r="D737" s="13"/>
      <c r="E737" s="13"/>
      <c r="F737" s="13"/>
      <c r="G737" s="13"/>
      <c r="H737" s="13" t="s">
        <v>27</v>
      </c>
      <c r="I737" s="12"/>
      <c r="J737" s="13"/>
      <c r="K737" s="13"/>
      <c r="L737" s="13"/>
      <c r="M737" s="11"/>
      <c r="N737" s="11"/>
      <c r="O737" s="11"/>
      <c r="P737" s="84" t="s">
        <v>1251</v>
      </c>
      <c r="Q737" s="85" t="s">
        <v>44</v>
      </c>
      <c r="R737" s="85" t="s">
        <v>223</v>
      </c>
      <c r="S737" s="85" t="s">
        <v>224</v>
      </c>
      <c r="T737" s="85" t="s">
        <v>224</v>
      </c>
      <c r="U737" s="284"/>
      <c r="V737" s="284"/>
      <c r="W737" s="13"/>
      <c r="X737" s="11"/>
      <c r="Y737" s="3"/>
      <c r="Z737" s="3"/>
      <c r="AA737" s="31"/>
    </row>
    <row r="738" spans="1:27" ht="27.75" customHeight="1" x14ac:dyDescent="0.2">
      <c r="A738" s="244">
        <v>172</v>
      </c>
      <c r="B738" s="251" t="s">
        <v>1252</v>
      </c>
      <c r="C738" s="251" t="s">
        <v>27</v>
      </c>
      <c r="D738" s="251" t="s">
        <v>1253</v>
      </c>
      <c r="E738" s="251" t="s">
        <v>29</v>
      </c>
      <c r="F738" s="251" t="s">
        <v>197</v>
      </c>
      <c r="G738" s="251" t="s">
        <v>116</v>
      </c>
      <c r="H738" s="251" t="s">
        <v>27</v>
      </c>
      <c r="I738" s="252">
        <v>42977</v>
      </c>
      <c r="J738" s="251" t="s">
        <v>1254</v>
      </c>
      <c r="K738" s="251" t="s">
        <v>32</v>
      </c>
      <c r="L738" s="251" t="s">
        <v>33</v>
      </c>
      <c r="M738" s="253">
        <v>4</v>
      </c>
      <c r="N738" s="253">
        <v>2</v>
      </c>
      <c r="O738" s="253">
        <v>2</v>
      </c>
      <c r="P738" s="61" t="s">
        <v>381</v>
      </c>
      <c r="Q738" s="62" t="s">
        <v>35</v>
      </c>
      <c r="R738" s="62" t="s">
        <v>36</v>
      </c>
      <c r="S738" s="62" t="s">
        <v>84</v>
      </c>
      <c r="T738" s="62" t="s">
        <v>84</v>
      </c>
      <c r="U738" s="4" t="s">
        <v>84</v>
      </c>
      <c r="V738" s="4" t="s">
        <v>84</v>
      </c>
      <c r="W738" s="251" t="s">
        <v>27</v>
      </c>
      <c r="X738" s="253" t="s">
        <v>140</v>
      </c>
      <c r="Y738" s="254" t="s">
        <v>141</v>
      </c>
      <c r="Z738" s="254"/>
      <c r="AA738" s="31"/>
    </row>
    <row r="739" spans="1:27" ht="27.75" customHeight="1" x14ac:dyDescent="0.2">
      <c r="A739" s="244"/>
      <c r="B739" s="251"/>
      <c r="C739" s="251"/>
      <c r="D739" s="251"/>
      <c r="E739" s="251"/>
      <c r="F739" s="251"/>
      <c r="G739" s="251"/>
      <c r="H739" s="251" t="s">
        <v>27</v>
      </c>
      <c r="I739" s="252"/>
      <c r="J739" s="251"/>
      <c r="K739" s="251"/>
      <c r="L739" s="251"/>
      <c r="M739" s="253"/>
      <c r="N739" s="253"/>
      <c r="O739" s="253"/>
      <c r="P739" s="32" t="s">
        <v>938</v>
      </c>
      <c r="Q739" s="33" t="s">
        <v>35</v>
      </c>
      <c r="R739" s="33" t="s">
        <v>36</v>
      </c>
      <c r="S739" s="33" t="s">
        <v>84</v>
      </c>
      <c r="T739" s="33" t="s">
        <v>84</v>
      </c>
      <c r="U739" s="4"/>
      <c r="V739" s="4"/>
      <c r="W739" s="251"/>
      <c r="X739" s="253"/>
      <c r="Y739" s="254"/>
      <c r="Z739" s="254"/>
      <c r="AA739" s="31"/>
    </row>
    <row r="740" spans="1:27" ht="27.75" customHeight="1" x14ac:dyDescent="0.2">
      <c r="A740" s="244"/>
      <c r="B740" s="251"/>
      <c r="C740" s="251"/>
      <c r="D740" s="251"/>
      <c r="E740" s="251"/>
      <c r="F740" s="251"/>
      <c r="G740" s="251"/>
      <c r="H740" s="251" t="s">
        <v>27</v>
      </c>
      <c r="I740" s="252"/>
      <c r="J740" s="251"/>
      <c r="K740" s="251"/>
      <c r="L740" s="251"/>
      <c r="M740" s="253"/>
      <c r="N740" s="253"/>
      <c r="O740" s="253"/>
      <c r="P740" s="32" t="s">
        <v>1255</v>
      </c>
      <c r="Q740" s="33" t="s">
        <v>44</v>
      </c>
      <c r="R740" s="33" t="s">
        <v>36</v>
      </c>
      <c r="S740" s="33" t="s">
        <v>84</v>
      </c>
      <c r="T740" s="33" t="s">
        <v>84</v>
      </c>
      <c r="U740" s="4"/>
      <c r="V740" s="4"/>
      <c r="W740" s="251"/>
      <c r="X740" s="253"/>
      <c r="Y740" s="254"/>
      <c r="Z740" s="254"/>
      <c r="AA740" s="31"/>
    </row>
    <row r="741" spans="1:27" ht="27.75" customHeight="1" x14ac:dyDescent="0.2">
      <c r="A741" s="244"/>
      <c r="B741" s="251"/>
      <c r="C741" s="251"/>
      <c r="D741" s="251"/>
      <c r="E741" s="251"/>
      <c r="F741" s="251"/>
      <c r="G741" s="251"/>
      <c r="H741" s="251" t="s">
        <v>27</v>
      </c>
      <c r="I741" s="252"/>
      <c r="J741" s="251"/>
      <c r="K741" s="251"/>
      <c r="L741" s="251"/>
      <c r="M741" s="253"/>
      <c r="N741" s="253"/>
      <c r="O741" s="253"/>
      <c r="P741" s="36" t="s">
        <v>1256</v>
      </c>
      <c r="Q741" s="37" t="s">
        <v>44</v>
      </c>
      <c r="R741" s="37" t="s">
        <v>36</v>
      </c>
      <c r="S741" s="37" t="s">
        <v>84</v>
      </c>
      <c r="T741" s="37" t="s">
        <v>84</v>
      </c>
      <c r="U741" s="4"/>
      <c r="V741" s="4"/>
      <c r="W741" s="251"/>
      <c r="X741" s="253"/>
      <c r="Y741" s="254"/>
      <c r="Z741" s="254"/>
      <c r="AA741" s="31"/>
    </row>
    <row r="742" spans="1:27" ht="27.75" customHeight="1" x14ac:dyDescent="0.2">
      <c r="A742" s="14">
        <v>173</v>
      </c>
      <c r="B742" s="13" t="s">
        <v>1257</v>
      </c>
      <c r="C742" s="13" t="s">
        <v>27</v>
      </c>
      <c r="D742" s="13" t="s">
        <v>1258</v>
      </c>
      <c r="E742" s="13" t="s">
        <v>29</v>
      </c>
      <c r="F742" s="13"/>
      <c r="G742" s="13" t="s">
        <v>116</v>
      </c>
      <c r="H742" s="13" t="s">
        <v>27</v>
      </c>
      <c r="I742" s="12">
        <v>43019</v>
      </c>
      <c r="J742" s="13" t="s">
        <v>1259</v>
      </c>
      <c r="K742" s="13" t="s">
        <v>1260</v>
      </c>
      <c r="L742" s="13" t="s">
        <v>33</v>
      </c>
      <c r="M742" s="11">
        <v>7</v>
      </c>
      <c r="N742" s="11">
        <v>6</v>
      </c>
      <c r="O742" s="11">
        <v>1</v>
      </c>
      <c r="P742" s="80" t="s">
        <v>1261</v>
      </c>
      <c r="Q742" s="81" t="s">
        <v>35</v>
      </c>
      <c r="R742" s="81" t="s">
        <v>520</v>
      </c>
      <c r="S742" s="81" t="s">
        <v>521</v>
      </c>
      <c r="T742" s="81" t="s">
        <v>521</v>
      </c>
      <c r="U742" s="280" t="s">
        <v>521</v>
      </c>
      <c r="V742" s="280" t="s">
        <v>521</v>
      </c>
      <c r="W742" s="13" t="s">
        <v>27</v>
      </c>
      <c r="X742" s="11" t="s">
        <v>185</v>
      </c>
      <c r="Y742" s="3" t="s">
        <v>637</v>
      </c>
      <c r="Z742" s="3"/>
      <c r="AA742" s="1" t="s">
        <v>1262</v>
      </c>
    </row>
    <row r="743" spans="1:27" ht="27.75" customHeight="1" x14ac:dyDescent="0.2">
      <c r="A743" s="14"/>
      <c r="B743" s="13"/>
      <c r="C743" s="13"/>
      <c r="D743" s="13"/>
      <c r="E743" s="13"/>
      <c r="F743" s="13"/>
      <c r="G743" s="13"/>
      <c r="H743" s="13" t="s">
        <v>27</v>
      </c>
      <c r="I743" s="12"/>
      <c r="J743" s="13"/>
      <c r="K743" s="13"/>
      <c r="L743" s="13"/>
      <c r="M743" s="11"/>
      <c r="N743" s="11"/>
      <c r="O743" s="11"/>
      <c r="P743" s="82" t="s">
        <v>1263</v>
      </c>
      <c r="Q743" s="67" t="s">
        <v>35</v>
      </c>
      <c r="R743" s="67" t="s">
        <v>520</v>
      </c>
      <c r="S743" s="67" t="s">
        <v>521</v>
      </c>
      <c r="T743" s="67" t="s">
        <v>521</v>
      </c>
      <c r="U743" s="280"/>
      <c r="V743" s="280"/>
      <c r="W743" s="13"/>
      <c r="X743" s="11"/>
      <c r="Y743" s="3"/>
      <c r="Z743" s="3"/>
      <c r="AA743" s="1"/>
    </row>
    <row r="744" spans="1:27" ht="27.75" customHeight="1" x14ac:dyDescent="0.2">
      <c r="A744" s="14"/>
      <c r="B744" s="13"/>
      <c r="C744" s="13"/>
      <c r="D744" s="13"/>
      <c r="E744" s="13"/>
      <c r="F744" s="13"/>
      <c r="G744" s="13"/>
      <c r="H744" s="13" t="s">
        <v>27</v>
      </c>
      <c r="I744" s="12"/>
      <c r="J744" s="13"/>
      <c r="K744" s="13"/>
      <c r="L744" s="13"/>
      <c r="M744" s="11"/>
      <c r="N744" s="11"/>
      <c r="O744" s="11"/>
      <c r="P744" s="82" t="s">
        <v>950</v>
      </c>
      <c r="Q744" s="67" t="s">
        <v>35</v>
      </c>
      <c r="R744" s="67" t="s">
        <v>223</v>
      </c>
      <c r="S744" s="67" t="s">
        <v>224</v>
      </c>
      <c r="T744" s="67" t="s">
        <v>224</v>
      </c>
      <c r="U744" s="280"/>
      <c r="V744" s="280"/>
      <c r="W744" s="13"/>
      <c r="X744" s="11"/>
      <c r="Y744" s="3"/>
      <c r="Z744" s="3"/>
      <c r="AA744" s="1"/>
    </row>
    <row r="745" spans="1:27" ht="27.75" customHeight="1" x14ac:dyDescent="0.2">
      <c r="A745" s="14"/>
      <c r="B745" s="13"/>
      <c r="C745" s="13"/>
      <c r="D745" s="13"/>
      <c r="E745" s="13"/>
      <c r="F745" s="13"/>
      <c r="G745" s="13"/>
      <c r="H745" s="13" t="s">
        <v>27</v>
      </c>
      <c r="I745" s="12"/>
      <c r="J745" s="13"/>
      <c r="K745" s="13"/>
      <c r="L745" s="13"/>
      <c r="M745" s="11"/>
      <c r="N745" s="11"/>
      <c r="O745" s="11"/>
      <c r="P745" s="82" t="s">
        <v>1264</v>
      </c>
      <c r="Q745" s="67" t="s">
        <v>57</v>
      </c>
      <c r="R745" s="67" t="s">
        <v>58</v>
      </c>
      <c r="S745" s="67" t="s">
        <v>58</v>
      </c>
      <c r="T745" s="67" t="s">
        <v>58</v>
      </c>
      <c r="U745" s="280"/>
      <c r="V745" s="280"/>
      <c r="W745" s="13"/>
      <c r="X745" s="11"/>
      <c r="Y745" s="3"/>
      <c r="Z745" s="3"/>
      <c r="AA745" s="1"/>
    </row>
    <row r="746" spans="1:27" ht="27.75" customHeight="1" x14ac:dyDescent="0.2">
      <c r="A746" s="14"/>
      <c r="B746" s="13"/>
      <c r="C746" s="13"/>
      <c r="D746" s="13"/>
      <c r="E746" s="13"/>
      <c r="F746" s="13"/>
      <c r="G746" s="13"/>
      <c r="H746" s="13" t="s">
        <v>27</v>
      </c>
      <c r="I746" s="12"/>
      <c r="J746" s="13"/>
      <c r="K746" s="13"/>
      <c r="L746" s="13"/>
      <c r="M746" s="11"/>
      <c r="N746" s="11"/>
      <c r="O746" s="11"/>
      <c r="P746" s="82" t="s">
        <v>1021</v>
      </c>
      <c r="Q746" s="67" t="s">
        <v>44</v>
      </c>
      <c r="R746" s="67" t="s">
        <v>520</v>
      </c>
      <c r="S746" s="67" t="s">
        <v>521</v>
      </c>
      <c r="T746" s="67" t="s">
        <v>521</v>
      </c>
      <c r="U746" s="282" t="s">
        <v>224</v>
      </c>
      <c r="V746" s="282" t="s">
        <v>224</v>
      </c>
      <c r="W746" s="13"/>
      <c r="X746" s="11"/>
      <c r="Y746" s="3"/>
      <c r="Z746" s="3"/>
      <c r="AA746" s="1"/>
    </row>
    <row r="747" spans="1:27" ht="27.75" customHeight="1" x14ac:dyDescent="0.2">
      <c r="A747" s="14"/>
      <c r="B747" s="13"/>
      <c r="C747" s="13"/>
      <c r="D747" s="13"/>
      <c r="E747" s="13"/>
      <c r="F747" s="13"/>
      <c r="G747" s="13"/>
      <c r="H747" s="13" t="s">
        <v>27</v>
      </c>
      <c r="I747" s="12"/>
      <c r="J747" s="13"/>
      <c r="K747" s="13"/>
      <c r="L747" s="13"/>
      <c r="M747" s="11"/>
      <c r="N747" s="11"/>
      <c r="O747" s="11"/>
      <c r="P747" s="82" t="s">
        <v>1265</v>
      </c>
      <c r="Q747" s="67" t="s">
        <v>44</v>
      </c>
      <c r="R747" s="67" t="s">
        <v>520</v>
      </c>
      <c r="S747" s="67" t="s">
        <v>521</v>
      </c>
      <c r="T747" s="67" t="s">
        <v>521</v>
      </c>
      <c r="U747" s="282"/>
      <c r="V747" s="282"/>
      <c r="W747" s="13"/>
      <c r="X747" s="11"/>
      <c r="Y747" s="3"/>
      <c r="Z747" s="3"/>
      <c r="AA747" s="1"/>
    </row>
    <row r="748" spans="1:27" ht="27.75" customHeight="1" x14ac:dyDescent="0.2">
      <c r="A748" s="14"/>
      <c r="B748" s="13"/>
      <c r="C748" s="13"/>
      <c r="D748" s="13"/>
      <c r="E748" s="13"/>
      <c r="F748" s="13"/>
      <c r="G748" s="13"/>
      <c r="H748" s="13" t="s">
        <v>27</v>
      </c>
      <c r="I748" s="12"/>
      <c r="J748" s="13"/>
      <c r="K748" s="13"/>
      <c r="L748" s="13"/>
      <c r="M748" s="11"/>
      <c r="N748" s="11"/>
      <c r="O748" s="11"/>
      <c r="P748" s="84" t="s">
        <v>1266</v>
      </c>
      <c r="Q748" s="85" t="s">
        <v>44</v>
      </c>
      <c r="R748" s="85" t="s">
        <v>520</v>
      </c>
      <c r="S748" s="85" t="s">
        <v>521</v>
      </c>
      <c r="T748" s="85" t="s">
        <v>521</v>
      </c>
      <c r="U748" s="282"/>
      <c r="V748" s="282"/>
      <c r="W748" s="13"/>
      <c r="X748" s="11"/>
      <c r="Y748" s="3"/>
      <c r="Z748" s="3"/>
      <c r="AA748" s="1"/>
    </row>
    <row r="749" spans="1:27" ht="27.75" customHeight="1" x14ac:dyDescent="0.2">
      <c r="A749" s="244">
        <v>174</v>
      </c>
      <c r="B749" s="251" t="s">
        <v>1267</v>
      </c>
      <c r="C749" s="251" t="s">
        <v>27</v>
      </c>
      <c r="D749" s="251" t="s">
        <v>1268</v>
      </c>
      <c r="E749" s="251" t="s">
        <v>29</v>
      </c>
      <c r="F749" s="53"/>
      <c r="G749" s="251" t="s">
        <v>116</v>
      </c>
      <c r="H749" s="251" t="s">
        <v>27</v>
      </c>
      <c r="I749" s="252">
        <v>43056</v>
      </c>
      <c r="J749" s="251" t="s">
        <v>1269</v>
      </c>
      <c r="K749" s="251" t="s">
        <v>746</v>
      </c>
      <c r="L749" s="251" t="s">
        <v>33</v>
      </c>
      <c r="M749" s="253">
        <v>19</v>
      </c>
      <c r="N749" s="253">
        <v>6</v>
      </c>
      <c r="O749" s="253">
        <v>13</v>
      </c>
      <c r="P749" s="61" t="s">
        <v>517</v>
      </c>
      <c r="Q749" s="62" t="s">
        <v>35</v>
      </c>
      <c r="R749" s="62" t="s">
        <v>36</v>
      </c>
      <c r="S749" s="62" t="s">
        <v>37</v>
      </c>
      <c r="T749" s="62" t="s">
        <v>38</v>
      </c>
      <c r="U749" s="10" t="s">
        <v>37</v>
      </c>
      <c r="V749" s="10" t="s">
        <v>38</v>
      </c>
      <c r="W749" s="251" t="s">
        <v>27</v>
      </c>
      <c r="X749" s="253" t="s">
        <v>185</v>
      </c>
      <c r="Y749" s="254" t="s">
        <v>194</v>
      </c>
      <c r="Z749" s="254"/>
      <c r="AA749" s="31"/>
    </row>
    <row r="750" spans="1:27" ht="27.75" customHeight="1" x14ac:dyDescent="0.2">
      <c r="A750" s="244"/>
      <c r="B750" s="251"/>
      <c r="C750" s="251"/>
      <c r="D750" s="251"/>
      <c r="E750" s="251"/>
      <c r="F750" s="53"/>
      <c r="G750" s="251"/>
      <c r="H750" s="251" t="s">
        <v>27</v>
      </c>
      <c r="I750" s="252"/>
      <c r="J750" s="251"/>
      <c r="K750" s="251"/>
      <c r="L750" s="251"/>
      <c r="M750" s="253"/>
      <c r="N750" s="253"/>
      <c r="O750" s="253"/>
      <c r="P750" s="32" t="s">
        <v>529</v>
      </c>
      <c r="Q750" s="33" t="s">
        <v>35</v>
      </c>
      <c r="R750" s="33" t="s">
        <v>36</v>
      </c>
      <c r="S750" s="33" t="s">
        <v>37</v>
      </c>
      <c r="T750" s="33" t="s">
        <v>38</v>
      </c>
      <c r="U750" s="10"/>
      <c r="V750" s="10"/>
      <c r="W750" s="251"/>
      <c r="X750" s="253"/>
      <c r="Y750" s="254"/>
      <c r="Z750" s="254"/>
      <c r="AA750" s="31"/>
    </row>
    <row r="751" spans="1:27" ht="27.75" customHeight="1" x14ac:dyDescent="0.2">
      <c r="A751" s="244"/>
      <c r="B751" s="251"/>
      <c r="C751" s="251"/>
      <c r="D751" s="251"/>
      <c r="E751" s="251"/>
      <c r="F751" s="53"/>
      <c r="G751" s="251"/>
      <c r="H751" s="251" t="s">
        <v>27</v>
      </c>
      <c r="I751" s="252"/>
      <c r="J751" s="251"/>
      <c r="K751" s="251"/>
      <c r="L751" s="251"/>
      <c r="M751" s="253"/>
      <c r="N751" s="253"/>
      <c r="O751" s="253"/>
      <c r="P751" s="32" t="s">
        <v>944</v>
      </c>
      <c r="Q751" s="33" t="s">
        <v>35</v>
      </c>
      <c r="R751" s="33" t="s">
        <v>36</v>
      </c>
      <c r="S751" s="33" t="s">
        <v>37</v>
      </c>
      <c r="T751" s="33" t="s">
        <v>770</v>
      </c>
      <c r="U751" s="10"/>
      <c r="V751" s="10"/>
      <c r="W751" s="251"/>
      <c r="X751" s="253"/>
      <c r="Y751" s="254"/>
      <c r="Z751" s="254"/>
      <c r="AA751" s="31"/>
    </row>
    <row r="752" spans="1:27" ht="27.75" customHeight="1" x14ac:dyDescent="0.2">
      <c r="A752" s="244"/>
      <c r="B752" s="251"/>
      <c r="C752" s="251"/>
      <c r="D752" s="251"/>
      <c r="E752" s="251"/>
      <c r="F752" s="53"/>
      <c r="G752" s="251"/>
      <c r="H752" s="251" t="s">
        <v>27</v>
      </c>
      <c r="I752" s="252"/>
      <c r="J752" s="251"/>
      <c r="K752" s="251"/>
      <c r="L752" s="251"/>
      <c r="M752" s="253"/>
      <c r="N752" s="253"/>
      <c r="O752" s="253"/>
      <c r="P752" s="32" t="s">
        <v>1270</v>
      </c>
      <c r="Q752" s="33" t="s">
        <v>35</v>
      </c>
      <c r="R752" s="33" t="s">
        <v>520</v>
      </c>
      <c r="S752" s="33" t="s">
        <v>521</v>
      </c>
      <c r="T752" s="33" t="s">
        <v>521</v>
      </c>
      <c r="U752" s="10"/>
      <c r="V752" s="10"/>
      <c r="W752" s="251"/>
      <c r="X752" s="253"/>
      <c r="Y752" s="254"/>
      <c r="Z752" s="254"/>
      <c r="AA752" s="31"/>
    </row>
    <row r="753" spans="1:27" ht="27.75" customHeight="1" x14ac:dyDescent="0.2">
      <c r="A753" s="244"/>
      <c r="B753" s="251"/>
      <c r="C753" s="251"/>
      <c r="D753" s="251"/>
      <c r="E753" s="251"/>
      <c r="F753" s="53"/>
      <c r="G753" s="251"/>
      <c r="H753" s="251" t="s">
        <v>27</v>
      </c>
      <c r="I753" s="252"/>
      <c r="J753" s="251"/>
      <c r="K753" s="251"/>
      <c r="L753" s="251"/>
      <c r="M753" s="253"/>
      <c r="N753" s="253"/>
      <c r="O753" s="253"/>
      <c r="P753" s="32" t="s">
        <v>996</v>
      </c>
      <c r="Q753" s="33" t="s">
        <v>35</v>
      </c>
      <c r="R753" s="33" t="s">
        <v>36</v>
      </c>
      <c r="S753" s="33" t="s">
        <v>37</v>
      </c>
      <c r="T753" s="33" t="s">
        <v>770</v>
      </c>
      <c r="U753" s="10"/>
      <c r="V753" s="243" t="s">
        <v>770</v>
      </c>
      <c r="W753" s="251"/>
      <c r="X753" s="253"/>
      <c r="Y753" s="254"/>
      <c r="Z753" s="254"/>
      <c r="AA753" s="31"/>
    </row>
    <row r="754" spans="1:27" ht="27.75" customHeight="1" x14ac:dyDescent="0.2">
      <c r="A754" s="244"/>
      <c r="B754" s="251"/>
      <c r="C754" s="251"/>
      <c r="D754" s="251"/>
      <c r="E754" s="251"/>
      <c r="F754" s="53"/>
      <c r="G754" s="251"/>
      <c r="H754" s="251" t="s">
        <v>27</v>
      </c>
      <c r="I754" s="252"/>
      <c r="J754" s="251"/>
      <c r="K754" s="251"/>
      <c r="L754" s="251"/>
      <c r="M754" s="253"/>
      <c r="N754" s="253"/>
      <c r="O754" s="253"/>
      <c r="P754" s="32" t="s">
        <v>1271</v>
      </c>
      <c r="Q754" s="33" t="s">
        <v>44</v>
      </c>
      <c r="R754" s="33" t="s">
        <v>36</v>
      </c>
      <c r="S754" s="33" t="s">
        <v>37</v>
      </c>
      <c r="T754" s="33" t="s">
        <v>38</v>
      </c>
      <c r="U754" s="10"/>
      <c r="V754" s="243"/>
      <c r="W754" s="251"/>
      <c r="X754" s="253"/>
      <c r="Y754" s="254"/>
      <c r="Z754" s="254"/>
      <c r="AA754" s="31"/>
    </row>
    <row r="755" spans="1:27" ht="27.75" customHeight="1" x14ac:dyDescent="0.2">
      <c r="A755" s="244"/>
      <c r="B755" s="251"/>
      <c r="C755" s="251"/>
      <c r="D755" s="251"/>
      <c r="E755" s="251"/>
      <c r="F755" s="53"/>
      <c r="G755" s="251"/>
      <c r="H755" s="251" t="s">
        <v>27</v>
      </c>
      <c r="I755" s="252"/>
      <c r="J755" s="251"/>
      <c r="K755" s="251"/>
      <c r="L755" s="251"/>
      <c r="M755" s="253"/>
      <c r="N755" s="253"/>
      <c r="O755" s="253"/>
      <c r="P755" s="32" t="s">
        <v>1272</v>
      </c>
      <c r="Q755" s="33" t="s">
        <v>44</v>
      </c>
      <c r="R755" s="33" t="s">
        <v>36</v>
      </c>
      <c r="S755" s="33" t="s">
        <v>37</v>
      </c>
      <c r="T755" s="33" t="s">
        <v>38</v>
      </c>
      <c r="U755" s="10"/>
      <c r="V755" s="243"/>
      <c r="W755" s="251"/>
      <c r="X755" s="253"/>
      <c r="Y755" s="254"/>
      <c r="Z755" s="254"/>
      <c r="AA755" s="31"/>
    </row>
    <row r="756" spans="1:27" ht="27.75" customHeight="1" x14ac:dyDescent="0.2">
      <c r="A756" s="244"/>
      <c r="B756" s="251"/>
      <c r="C756" s="251"/>
      <c r="D756" s="251"/>
      <c r="E756" s="251"/>
      <c r="F756" s="53"/>
      <c r="G756" s="251"/>
      <c r="H756" s="251" t="s">
        <v>27</v>
      </c>
      <c r="I756" s="252"/>
      <c r="J756" s="251"/>
      <c r="K756" s="251"/>
      <c r="L756" s="251"/>
      <c r="M756" s="253"/>
      <c r="N756" s="253"/>
      <c r="O756" s="253"/>
      <c r="P756" s="32" t="s">
        <v>1273</v>
      </c>
      <c r="Q756" s="33" t="s">
        <v>44</v>
      </c>
      <c r="R756" s="33" t="s">
        <v>36</v>
      </c>
      <c r="S756" s="33" t="s">
        <v>37</v>
      </c>
      <c r="T756" s="33" t="s">
        <v>38</v>
      </c>
      <c r="U756" s="10"/>
      <c r="V756" s="243"/>
      <c r="W756" s="251"/>
      <c r="X756" s="253"/>
      <c r="Y756" s="254"/>
      <c r="Z756" s="254"/>
      <c r="AA756" s="31"/>
    </row>
    <row r="757" spans="1:27" ht="27.75" customHeight="1" x14ac:dyDescent="0.2">
      <c r="A757" s="244"/>
      <c r="B757" s="251"/>
      <c r="C757" s="251"/>
      <c r="D757" s="251"/>
      <c r="E757" s="251"/>
      <c r="F757" s="53"/>
      <c r="G757" s="251"/>
      <c r="H757" s="251" t="s">
        <v>27</v>
      </c>
      <c r="I757" s="252"/>
      <c r="J757" s="251"/>
      <c r="K757" s="251"/>
      <c r="L757" s="251"/>
      <c r="M757" s="253"/>
      <c r="N757" s="253"/>
      <c r="O757" s="253"/>
      <c r="P757" s="32" t="s">
        <v>1274</v>
      </c>
      <c r="Q757" s="33" t="s">
        <v>44</v>
      </c>
      <c r="R757" s="33" t="s">
        <v>36</v>
      </c>
      <c r="S757" s="33" t="s">
        <v>37</v>
      </c>
      <c r="T757" s="33" t="s">
        <v>38</v>
      </c>
      <c r="U757" s="243" t="s">
        <v>521</v>
      </c>
      <c r="V757" s="243" t="s">
        <v>521</v>
      </c>
      <c r="W757" s="251"/>
      <c r="X757" s="253"/>
      <c r="Y757" s="254"/>
      <c r="Z757" s="254"/>
      <c r="AA757" s="31"/>
    </row>
    <row r="758" spans="1:27" ht="27.75" customHeight="1" x14ac:dyDescent="0.2">
      <c r="A758" s="244"/>
      <c r="B758" s="251"/>
      <c r="C758" s="251"/>
      <c r="D758" s="251"/>
      <c r="E758" s="251"/>
      <c r="F758" s="53"/>
      <c r="G758" s="251"/>
      <c r="H758" s="251" t="s">
        <v>27</v>
      </c>
      <c r="I758" s="252"/>
      <c r="J758" s="251"/>
      <c r="K758" s="251"/>
      <c r="L758" s="251"/>
      <c r="M758" s="253"/>
      <c r="N758" s="253"/>
      <c r="O758" s="253"/>
      <c r="P758" s="32" t="s">
        <v>1275</v>
      </c>
      <c r="Q758" s="33" t="s">
        <v>35</v>
      </c>
      <c r="R758" s="33" t="s">
        <v>520</v>
      </c>
      <c r="S758" s="33" t="s">
        <v>521</v>
      </c>
      <c r="T758" s="33" t="s">
        <v>521</v>
      </c>
      <c r="U758" s="243"/>
      <c r="V758" s="243"/>
      <c r="W758" s="251"/>
      <c r="X758" s="253"/>
      <c r="Y758" s="254"/>
      <c r="Z758" s="254"/>
      <c r="AA758" s="31"/>
    </row>
    <row r="759" spans="1:27" ht="27.75" customHeight="1" x14ac:dyDescent="0.2">
      <c r="A759" s="244"/>
      <c r="B759" s="251"/>
      <c r="C759" s="251"/>
      <c r="D759" s="251"/>
      <c r="E759" s="251"/>
      <c r="F759" s="53"/>
      <c r="G759" s="251"/>
      <c r="H759" s="251" t="s">
        <v>27</v>
      </c>
      <c r="I759" s="252"/>
      <c r="J759" s="251"/>
      <c r="K759" s="251"/>
      <c r="L759" s="251"/>
      <c r="M759" s="253"/>
      <c r="N759" s="253"/>
      <c r="O759" s="253"/>
      <c r="P759" s="32" t="s">
        <v>1276</v>
      </c>
      <c r="Q759" s="33" t="s">
        <v>44</v>
      </c>
      <c r="R759" s="33" t="s">
        <v>36</v>
      </c>
      <c r="S759" s="33" t="s">
        <v>37</v>
      </c>
      <c r="T759" s="33" t="s">
        <v>38</v>
      </c>
      <c r="U759" s="243"/>
      <c r="V759" s="243"/>
      <c r="W759" s="251"/>
      <c r="X759" s="253"/>
      <c r="Y759" s="254"/>
      <c r="Z759" s="254"/>
      <c r="AA759" s="31"/>
    </row>
    <row r="760" spans="1:27" ht="27.75" customHeight="1" x14ac:dyDescent="0.2">
      <c r="A760" s="244"/>
      <c r="B760" s="251"/>
      <c r="C760" s="251"/>
      <c r="D760" s="251"/>
      <c r="E760" s="251"/>
      <c r="F760" s="53"/>
      <c r="G760" s="251"/>
      <c r="H760" s="251" t="s">
        <v>27</v>
      </c>
      <c r="I760" s="252"/>
      <c r="J760" s="251"/>
      <c r="K760" s="251"/>
      <c r="L760" s="251"/>
      <c r="M760" s="253"/>
      <c r="N760" s="253"/>
      <c r="O760" s="253"/>
      <c r="P760" s="32" t="s">
        <v>1277</v>
      </c>
      <c r="Q760" s="33" t="s">
        <v>44</v>
      </c>
      <c r="R760" s="33" t="s">
        <v>36</v>
      </c>
      <c r="S760" s="33" t="s">
        <v>37</v>
      </c>
      <c r="T760" s="33" t="s">
        <v>38</v>
      </c>
      <c r="U760" s="243"/>
      <c r="V760" s="243"/>
      <c r="W760" s="251"/>
      <c r="X760" s="253"/>
      <c r="Y760" s="254"/>
      <c r="Z760" s="254"/>
      <c r="AA760" s="31"/>
    </row>
    <row r="761" spans="1:27" ht="27.75" customHeight="1" x14ac:dyDescent="0.2">
      <c r="A761" s="244"/>
      <c r="B761" s="251"/>
      <c r="C761" s="251"/>
      <c r="D761" s="251"/>
      <c r="E761" s="251"/>
      <c r="F761" s="53"/>
      <c r="G761" s="251"/>
      <c r="H761" s="251" t="s">
        <v>27</v>
      </c>
      <c r="I761" s="252"/>
      <c r="J761" s="251"/>
      <c r="K761" s="251"/>
      <c r="L761" s="251"/>
      <c r="M761" s="253"/>
      <c r="N761" s="253"/>
      <c r="O761" s="253"/>
      <c r="P761" s="32" t="s">
        <v>424</v>
      </c>
      <c r="Q761" s="33" t="s">
        <v>35</v>
      </c>
      <c r="R761" s="33" t="s">
        <v>36</v>
      </c>
      <c r="S761" s="33" t="s">
        <v>37</v>
      </c>
      <c r="T761" s="33" t="s">
        <v>38</v>
      </c>
      <c r="U761" s="7" t="s">
        <v>48</v>
      </c>
      <c r="V761" s="243" t="s">
        <v>48</v>
      </c>
      <c r="W761" s="251"/>
      <c r="X761" s="253"/>
      <c r="Y761" s="254"/>
      <c r="Z761" s="254"/>
      <c r="AA761" s="31"/>
    </row>
    <row r="762" spans="1:27" ht="27.75" customHeight="1" x14ac:dyDescent="0.2">
      <c r="A762" s="244"/>
      <c r="B762" s="251"/>
      <c r="C762" s="251"/>
      <c r="D762" s="251"/>
      <c r="E762" s="251"/>
      <c r="F762" s="53"/>
      <c r="G762" s="251"/>
      <c r="H762" s="251" t="s">
        <v>27</v>
      </c>
      <c r="I762" s="252"/>
      <c r="J762" s="251"/>
      <c r="K762" s="251"/>
      <c r="L762" s="251"/>
      <c r="M762" s="253"/>
      <c r="N762" s="253"/>
      <c r="O762" s="253"/>
      <c r="P762" s="32" t="s">
        <v>881</v>
      </c>
      <c r="Q762" s="33" t="s">
        <v>35</v>
      </c>
      <c r="R762" s="33" t="s">
        <v>36</v>
      </c>
      <c r="S762" s="33" t="s">
        <v>37</v>
      </c>
      <c r="T762" s="33" t="s">
        <v>37</v>
      </c>
      <c r="U762" s="7"/>
      <c r="V762" s="243"/>
      <c r="W762" s="251"/>
      <c r="X762" s="253"/>
      <c r="Y762" s="254"/>
      <c r="Z762" s="254"/>
      <c r="AA762" s="31"/>
    </row>
    <row r="763" spans="1:27" ht="27.75" customHeight="1" x14ac:dyDescent="0.2">
      <c r="A763" s="244"/>
      <c r="B763" s="251"/>
      <c r="C763" s="251"/>
      <c r="D763" s="251"/>
      <c r="E763" s="251"/>
      <c r="F763" s="53"/>
      <c r="G763" s="251"/>
      <c r="H763" s="251" t="s">
        <v>27</v>
      </c>
      <c r="I763" s="252"/>
      <c r="J763" s="251"/>
      <c r="K763" s="251"/>
      <c r="L763" s="251"/>
      <c r="M763" s="253"/>
      <c r="N763" s="253"/>
      <c r="O763" s="253"/>
      <c r="P763" s="32" t="s">
        <v>1278</v>
      </c>
      <c r="Q763" s="33" t="s">
        <v>35</v>
      </c>
      <c r="R763" s="33" t="s">
        <v>36</v>
      </c>
      <c r="S763" s="33" t="s">
        <v>48</v>
      </c>
      <c r="T763" s="33" t="s">
        <v>48</v>
      </c>
      <c r="U763" s="7"/>
      <c r="V763" s="243"/>
      <c r="W763" s="251"/>
      <c r="X763" s="253"/>
      <c r="Y763" s="254"/>
      <c r="Z763" s="254"/>
      <c r="AA763" s="31"/>
    </row>
    <row r="764" spans="1:27" ht="27.75" customHeight="1" x14ac:dyDescent="0.2">
      <c r="A764" s="244"/>
      <c r="B764" s="251"/>
      <c r="C764" s="251"/>
      <c r="D764" s="251"/>
      <c r="E764" s="251"/>
      <c r="F764" s="53"/>
      <c r="G764" s="251"/>
      <c r="H764" s="251" t="s">
        <v>27</v>
      </c>
      <c r="I764" s="252"/>
      <c r="J764" s="251"/>
      <c r="K764" s="251"/>
      <c r="L764" s="251"/>
      <c r="M764" s="253"/>
      <c r="N764" s="253"/>
      <c r="O764" s="253"/>
      <c r="P764" s="32" t="s">
        <v>1279</v>
      </c>
      <c r="Q764" s="33" t="s">
        <v>57</v>
      </c>
      <c r="R764" s="33" t="s">
        <v>58</v>
      </c>
      <c r="S764" s="33" t="s">
        <v>58</v>
      </c>
      <c r="T764" s="33" t="s">
        <v>58</v>
      </c>
      <c r="U764" s="7"/>
      <c r="V764" s="243"/>
      <c r="W764" s="251"/>
      <c r="X764" s="253"/>
      <c r="Y764" s="254"/>
      <c r="Z764" s="254"/>
      <c r="AA764" s="31"/>
    </row>
    <row r="765" spans="1:27" ht="27.75" customHeight="1" x14ac:dyDescent="0.2">
      <c r="A765" s="244"/>
      <c r="B765" s="251"/>
      <c r="C765" s="251"/>
      <c r="D765" s="251"/>
      <c r="E765" s="251"/>
      <c r="F765" s="53"/>
      <c r="G765" s="251"/>
      <c r="H765" s="251" t="s">
        <v>27</v>
      </c>
      <c r="I765" s="252"/>
      <c r="J765" s="251"/>
      <c r="K765" s="251"/>
      <c r="L765" s="251"/>
      <c r="M765" s="253"/>
      <c r="N765" s="253"/>
      <c r="O765" s="253"/>
      <c r="P765" s="32" t="s">
        <v>1280</v>
      </c>
      <c r="Q765" s="33" t="s">
        <v>44</v>
      </c>
      <c r="R765" s="33" t="s">
        <v>36</v>
      </c>
      <c r="S765" s="33" t="s">
        <v>37</v>
      </c>
      <c r="T765" s="33" t="s">
        <v>37</v>
      </c>
      <c r="U765" s="7"/>
      <c r="V765" s="7" t="s">
        <v>37</v>
      </c>
      <c r="W765" s="251"/>
      <c r="X765" s="253"/>
      <c r="Y765" s="254"/>
      <c r="Z765" s="254"/>
      <c r="AA765" s="31"/>
    </row>
    <row r="766" spans="1:27" ht="27.75" customHeight="1" x14ac:dyDescent="0.2">
      <c r="A766" s="244"/>
      <c r="B766" s="251"/>
      <c r="C766" s="251"/>
      <c r="D766" s="251"/>
      <c r="E766" s="251"/>
      <c r="F766" s="53"/>
      <c r="G766" s="251"/>
      <c r="H766" s="251" t="s">
        <v>27</v>
      </c>
      <c r="I766" s="252"/>
      <c r="J766" s="251"/>
      <c r="K766" s="251"/>
      <c r="L766" s="251"/>
      <c r="M766" s="253"/>
      <c r="N766" s="253"/>
      <c r="O766" s="253"/>
      <c r="P766" s="32" t="s">
        <v>1281</v>
      </c>
      <c r="Q766" s="33" t="s">
        <v>44</v>
      </c>
      <c r="R766" s="33" t="s">
        <v>36</v>
      </c>
      <c r="S766" s="33" t="s">
        <v>37</v>
      </c>
      <c r="T766" s="33" t="s">
        <v>38</v>
      </c>
      <c r="U766" s="7"/>
      <c r="V766" s="7"/>
      <c r="W766" s="251"/>
      <c r="X766" s="253"/>
      <c r="Y766" s="254"/>
      <c r="Z766" s="254"/>
      <c r="AA766" s="31"/>
    </row>
    <row r="767" spans="1:27" ht="27.75" customHeight="1" x14ac:dyDescent="0.2">
      <c r="A767" s="244"/>
      <c r="B767" s="251"/>
      <c r="C767" s="251"/>
      <c r="D767" s="251"/>
      <c r="E767" s="251"/>
      <c r="F767" s="53"/>
      <c r="G767" s="251"/>
      <c r="H767" s="251" t="s">
        <v>27</v>
      </c>
      <c r="I767" s="252"/>
      <c r="J767" s="251"/>
      <c r="K767" s="251"/>
      <c r="L767" s="251"/>
      <c r="M767" s="253"/>
      <c r="N767" s="253"/>
      <c r="O767" s="253"/>
      <c r="P767" s="36" t="s">
        <v>1282</v>
      </c>
      <c r="Q767" s="37" t="s">
        <v>44</v>
      </c>
      <c r="R767" s="37" t="s">
        <v>36</v>
      </c>
      <c r="S767" s="37" t="s">
        <v>37</v>
      </c>
      <c r="T767" s="37" t="s">
        <v>37</v>
      </c>
      <c r="U767" s="7"/>
      <c r="V767" s="7"/>
      <c r="W767" s="251"/>
      <c r="X767" s="253"/>
      <c r="Y767" s="254"/>
      <c r="Z767" s="254"/>
      <c r="AA767" s="31"/>
    </row>
    <row r="768" spans="1:27" ht="27.75" customHeight="1" x14ac:dyDescent="0.2">
      <c r="A768" s="14">
        <v>175</v>
      </c>
      <c r="B768" s="13" t="s">
        <v>1283</v>
      </c>
      <c r="C768" s="13" t="s">
        <v>27</v>
      </c>
      <c r="D768" s="13" t="s">
        <v>1284</v>
      </c>
      <c r="E768" s="13" t="s">
        <v>29</v>
      </c>
      <c r="F768" s="13"/>
      <c r="G768" s="13" t="s">
        <v>116</v>
      </c>
      <c r="H768" s="13" t="s">
        <v>27</v>
      </c>
      <c r="I768" s="12">
        <v>43063</v>
      </c>
      <c r="J768" s="13" t="s">
        <v>1285</v>
      </c>
      <c r="K768" s="13" t="s">
        <v>1286</v>
      </c>
      <c r="L768" s="13" t="s">
        <v>33</v>
      </c>
      <c r="M768" s="11">
        <v>6</v>
      </c>
      <c r="N768" s="11">
        <v>3</v>
      </c>
      <c r="O768" s="11">
        <v>3</v>
      </c>
      <c r="P768" s="80" t="s">
        <v>1287</v>
      </c>
      <c r="Q768" s="81" t="s">
        <v>35</v>
      </c>
      <c r="R768" s="81" t="s">
        <v>36</v>
      </c>
      <c r="S768" s="28" t="s">
        <v>183</v>
      </c>
      <c r="T768" s="28" t="s">
        <v>210</v>
      </c>
      <c r="U768" s="10" t="s">
        <v>183</v>
      </c>
      <c r="V768" s="10" t="s">
        <v>210</v>
      </c>
      <c r="W768" s="13" t="s">
        <v>27</v>
      </c>
      <c r="X768" s="11" t="s">
        <v>185</v>
      </c>
      <c r="Y768" s="3" t="s">
        <v>194</v>
      </c>
      <c r="Z768" s="3"/>
      <c r="AA768" s="31"/>
    </row>
    <row r="769" spans="1:27" ht="27.75" customHeight="1" x14ac:dyDescent="0.2">
      <c r="A769" s="14"/>
      <c r="B769" s="13"/>
      <c r="C769" s="13"/>
      <c r="D769" s="13"/>
      <c r="E769" s="13"/>
      <c r="F769" s="13"/>
      <c r="G769" s="13"/>
      <c r="H769" s="13" t="s">
        <v>27</v>
      </c>
      <c r="I769" s="12"/>
      <c r="J769" s="13"/>
      <c r="K769" s="13"/>
      <c r="L769" s="13"/>
      <c r="M769" s="11"/>
      <c r="N769" s="11"/>
      <c r="O769" s="11"/>
      <c r="P769" s="82" t="s">
        <v>1288</v>
      </c>
      <c r="Q769" s="67" t="s">
        <v>35</v>
      </c>
      <c r="R769" s="67" t="s">
        <v>36</v>
      </c>
      <c r="S769" s="33" t="s">
        <v>183</v>
      </c>
      <c r="T769" s="33" t="s">
        <v>210</v>
      </c>
      <c r="U769" s="10"/>
      <c r="V769" s="10"/>
      <c r="W769" s="13"/>
      <c r="X769" s="11"/>
      <c r="Y769" s="3"/>
      <c r="Z769" s="3"/>
      <c r="AA769" s="31"/>
    </row>
    <row r="770" spans="1:27" ht="27.75" customHeight="1" x14ac:dyDescent="0.2">
      <c r="A770" s="14"/>
      <c r="B770" s="13"/>
      <c r="C770" s="13"/>
      <c r="D770" s="13"/>
      <c r="E770" s="13"/>
      <c r="F770" s="13"/>
      <c r="G770" s="13"/>
      <c r="H770" s="13" t="s">
        <v>27</v>
      </c>
      <c r="I770" s="12"/>
      <c r="J770" s="13"/>
      <c r="K770" s="13"/>
      <c r="L770" s="13"/>
      <c r="M770" s="11"/>
      <c r="N770" s="11"/>
      <c r="O770" s="11"/>
      <c r="P770" s="82" t="s">
        <v>1289</v>
      </c>
      <c r="Q770" s="33" t="s">
        <v>35</v>
      </c>
      <c r="R770" s="33" t="s">
        <v>36</v>
      </c>
      <c r="S770" s="33" t="s">
        <v>183</v>
      </c>
      <c r="T770" s="33" t="s">
        <v>210</v>
      </c>
      <c r="U770" s="10"/>
      <c r="V770" s="10"/>
      <c r="W770" s="13"/>
      <c r="X770" s="11"/>
      <c r="Y770" s="3"/>
      <c r="Z770" s="3"/>
      <c r="AA770" s="31"/>
    </row>
    <row r="771" spans="1:27" ht="27.75" customHeight="1" x14ac:dyDescent="0.2">
      <c r="A771" s="14"/>
      <c r="B771" s="13"/>
      <c r="C771" s="13"/>
      <c r="D771" s="13"/>
      <c r="E771" s="13"/>
      <c r="F771" s="13"/>
      <c r="G771" s="13"/>
      <c r="H771" s="13" t="s">
        <v>27</v>
      </c>
      <c r="I771" s="12"/>
      <c r="J771" s="13"/>
      <c r="K771" s="13"/>
      <c r="L771" s="13"/>
      <c r="M771" s="11"/>
      <c r="N771" s="11"/>
      <c r="O771" s="11"/>
      <c r="P771" s="82" t="s">
        <v>1290</v>
      </c>
      <c r="Q771" s="67" t="s">
        <v>44</v>
      </c>
      <c r="R771" s="67" t="s">
        <v>36</v>
      </c>
      <c r="S771" s="33" t="s">
        <v>183</v>
      </c>
      <c r="T771" s="33" t="s">
        <v>210</v>
      </c>
      <c r="U771" s="282" t="s">
        <v>1291</v>
      </c>
      <c r="V771" s="282" t="s">
        <v>1291</v>
      </c>
      <c r="W771" s="13"/>
      <c r="X771" s="11"/>
      <c r="Y771" s="3"/>
      <c r="Z771" s="3"/>
      <c r="AA771" s="31"/>
    </row>
    <row r="772" spans="1:27" ht="27.75" customHeight="1" x14ac:dyDescent="0.2">
      <c r="A772" s="14"/>
      <c r="B772" s="13"/>
      <c r="C772" s="13"/>
      <c r="D772" s="13"/>
      <c r="E772" s="13"/>
      <c r="F772" s="13"/>
      <c r="G772" s="13"/>
      <c r="H772" s="13" t="s">
        <v>27</v>
      </c>
      <c r="I772" s="12"/>
      <c r="J772" s="13"/>
      <c r="K772" s="13"/>
      <c r="L772" s="13"/>
      <c r="M772" s="11"/>
      <c r="N772" s="11"/>
      <c r="O772" s="11"/>
      <c r="P772" s="82" t="s">
        <v>1292</v>
      </c>
      <c r="Q772" s="67" t="s">
        <v>44</v>
      </c>
      <c r="R772" s="67" t="s">
        <v>36</v>
      </c>
      <c r="S772" s="33" t="s">
        <v>183</v>
      </c>
      <c r="T772" s="33" t="s">
        <v>210</v>
      </c>
      <c r="U772" s="282"/>
      <c r="V772" s="282"/>
      <c r="W772" s="13"/>
      <c r="X772" s="11"/>
      <c r="Y772" s="3"/>
      <c r="Z772" s="3"/>
      <c r="AA772" s="31"/>
    </row>
    <row r="773" spans="1:27" ht="27.75" customHeight="1" x14ac:dyDescent="0.2">
      <c r="A773" s="14"/>
      <c r="B773" s="13"/>
      <c r="C773" s="13"/>
      <c r="D773" s="13"/>
      <c r="E773" s="13"/>
      <c r="F773" s="13"/>
      <c r="G773" s="13"/>
      <c r="H773" s="13" t="s">
        <v>27</v>
      </c>
      <c r="I773" s="12"/>
      <c r="J773" s="13"/>
      <c r="K773" s="13"/>
      <c r="L773" s="13"/>
      <c r="M773" s="11"/>
      <c r="N773" s="11"/>
      <c r="O773" s="11"/>
      <c r="P773" s="84" t="s">
        <v>1293</v>
      </c>
      <c r="Q773" s="85" t="s">
        <v>57</v>
      </c>
      <c r="R773" s="85" t="s">
        <v>58</v>
      </c>
      <c r="S773" s="85" t="s">
        <v>58</v>
      </c>
      <c r="T773" s="85" t="s">
        <v>58</v>
      </c>
      <c r="U773" s="282"/>
      <c r="V773" s="282"/>
      <c r="W773" s="13"/>
      <c r="X773" s="11"/>
      <c r="Y773" s="3"/>
      <c r="Z773" s="3"/>
      <c r="AA773" s="31"/>
    </row>
    <row r="774" spans="1:27" ht="27.75" customHeight="1" x14ac:dyDescent="0.2">
      <c r="A774" s="244">
        <v>176</v>
      </c>
      <c r="B774" s="251" t="s">
        <v>1294</v>
      </c>
      <c r="C774" s="251" t="s">
        <v>27</v>
      </c>
      <c r="D774" s="251" t="s">
        <v>1295</v>
      </c>
      <c r="E774" s="251" t="s">
        <v>29</v>
      </c>
      <c r="F774" s="251" t="s">
        <v>197</v>
      </c>
      <c r="G774" s="251" t="s">
        <v>116</v>
      </c>
      <c r="H774" s="251" t="s">
        <v>27</v>
      </c>
      <c r="I774" s="252">
        <v>43063</v>
      </c>
      <c r="J774" s="268" t="s">
        <v>1296</v>
      </c>
      <c r="K774" s="251" t="s">
        <v>32</v>
      </c>
      <c r="L774" s="251" t="s">
        <v>33</v>
      </c>
      <c r="M774" s="253">
        <v>3</v>
      </c>
      <c r="N774" s="253">
        <v>2</v>
      </c>
      <c r="O774" s="253">
        <v>1</v>
      </c>
      <c r="P774" s="61" t="s">
        <v>519</v>
      </c>
      <c r="Q774" s="62" t="s">
        <v>35</v>
      </c>
      <c r="R774" s="62" t="s">
        <v>520</v>
      </c>
      <c r="S774" s="62" t="s">
        <v>521</v>
      </c>
      <c r="T774" s="62" t="s">
        <v>521</v>
      </c>
      <c r="U774" s="71" t="s">
        <v>521</v>
      </c>
      <c r="V774" s="71" t="s">
        <v>521</v>
      </c>
      <c r="W774" s="251" t="s">
        <v>27</v>
      </c>
      <c r="X774" s="253" t="s">
        <v>185</v>
      </c>
      <c r="Y774" s="254" t="s">
        <v>278</v>
      </c>
      <c r="Z774" s="254"/>
      <c r="AA774" s="31"/>
    </row>
    <row r="775" spans="1:27" ht="27.75" customHeight="1" x14ac:dyDescent="0.2">
      <c r="A775" s="244"/>
      <c r="B775" s="251"/>
      <c r="C775" s="251"/>
      <c r="D775" s="251"/>
      <c r="E775" s="251"/>
      <c r="F775" s="251"/>
      <c r="G775" s="251"/>
      <c r="H775" s="251" t="s">
        <v>27</v>
      </c>
      <c r="I775" s="252"/>
      <c r="J775" s="268"/>
      <c r="K775" s="268"/>
      <c r="L775" s="268"/>
      <c r="M775" s="253"/>
      <c r="N775" s="253"/>
      <c r="O775" s="253"/>
      <c r="P775" s="32" t="s">
        <v>163</v>
      </c>
      <c r="Q775" s="33" t="s">
        <v>35</v>
      </c>
      <c r="R775" s="33" t="s">
        <v>36</v>
      </c>
      <c r="S775" s="33" t="s">
        <v>37</v>
      </c>
      <c r="T775" s="33" t="s">
        <v>160</v>
      </c>
      <c r="U775" s="7" t="s">
        <v>37</v>
      </c>
      <c r="V775" s="7" t="s">
        <v>160</v>
      </c>
      <c r="W775" s="251"/>
      <c r="X775" s="253"/>
      <c r="Y775" s="254"/>
      <c r="Z775" s="254"/>
      <c r="AA775" s="31"/>
    </row>
    <row r="776" spans="1:27" ht="27.75" customHeight="1" x14ac:dyDescent="0.2">
      <c r="A776" s="244"/>
      <c r="B776" s="251"/>
      <c r="C776" s="251"/>
      <c r="D776" s="251"/>
      <c r="E776" s="251"/>
      <c r="F776" s="251"/>
      <c r="G776" s="251"/>
      <c r="H776" s="251" t="s">
        <v>27</v>
      </c>
      <c r="I776" s="252"/>
      <c r="J776" s="268"/>
      <c r="K776" s="268"/>
      <c r="L776" s="268"/>
      <c r="M776" s="253"/>
      <c r="N776" s="253"/>
      <c r="O776" s="253"/>
      <c r="P776" s="36" t="s">
        <v>1297</v>
      </c>
      <c r="Q776" s="37" t="s">
        <v>44</v>
      </c>
      <c r="R776" s="37" t="s">
        <v>36</v>
      </c>
      <c r="S776" s="37" t="s">
        <v>37</v>
      </c>
      <c r="T776" s="37" t="s">
        <v>160</v>
      </c>
      <c r="U776" s="7"/>
      <c r="V776" s="7"/>
      <c r="W776" s="251"/>
      <c r="X776" s="253"/>
      <c r="Y776" s="254"/>
      <c r="Z776" s="254"/>
      <c r="AA776" s="31"/>
    </row>
    <row r="777" spans="1:27" ht="27.75" customHeight="1" x14ac:dyDescent="0.2">
      <c r="A777" s="14">
        <v>177</v>
      </c>
      <c r="B777" s="13" t="s">
        <v>1298</v>
      </c>
      <c r="C777" s="13" t="s">
        <v>27</v>
      </c>
      <c r="D777" s="13" t="s">
        <v>1299</v>
      </c>
      <c r="E777" s="13" t="s">
        <v>29</v>
      </c>
      <c r="F777" s="13"/>
      <c r="G777" s="13" t="s">
        <v>116</v>
      </c>
      <c r="H777" s="13" t="s">
        <v>27</v>
      </c>
      <c r="I777" s="12">
        <v>42955</v>
      </c>
      <c r="J777" s="13" t="s">
        <v>1300</v>
      </c>
      <c r="K777" s="13" t="s">
        <v>1301</v>
      </c>
      <c r="L777" s="13" t="s">
        <v>1302</v>
      </c>
      <c r="M777" s="11">
        <v>4</v>
      </c>
      <c r="N777" s="11">
        <v>2</v>
      </c>
      <c r="O777" s="11">
        <v>2</v>
      </c>
      <c r="P777" s="80" t="s">
        <v>1303</v>
      </c>
      <c r="Q777" s="81" t="s">
        <v>44</v>
      </c>
      <c r="R777" s="81" t="s">
        <v>36</v>
      </c>
      <c r="S777" s="81" t="s">
        <v>37</v>
      </c>
      <c r="T777" s="81" t="s">
        <v>38</v>
      </c>
      <c r="U777" s="284" t="s">
        <v>37</v>
      </c>
      <c r="V777" s="284" t="s">
        <v>38</v>
      </c>
      <c r="W777" s="13" t="s">
        <v>27</v>
      </c>
      <c r="X777" s="11" t="s">
        <v>41</v>
      </c>
      <c r="Y777" s="3" t="s">
        <v>54</v>
      </c>
      <c r="Z777" s="3"/>
      <c r="AA777" s="31"/>
    </row>
    <row r="778" spans="1:27" ht="27.75" customHeight="1" x14ac:dyDescent="0.2">
      <c r="A778" s="14"/>
      <c r="B778" s="13"/>
      <c r="C778" s="13"/>
      <c r="D778" s="13"/>
      <c r="E778" s="13"/>
      <c r="F778" s="13"/>
      <c r="G778" s="13"/>
      <c r="H778" s="13" t="s">
        <v>27</v>
      </c>
      <c r="I778" s="12"/>
      <c r="J778" s="13"/>
      <c r="K778" s="13"/>
      <c r="L778" s="13"/>
      <c r="M778" s="11"/>
      <c r="N778" s="11"/>
      <c r="O778" s="11"/>
      <c r="P778" s="82" t="s">
        <v>193</v>
      </c>
      <c r="Q778" s="67" t="s">
        <v>35</v>
      </c>
      <c r="R778" s="67" t="s">
        <v>36</v>
      </c>
      <c r="S778" s="67" t="s">
        <v>37</v>
      </c>
      <c r="T778" s="67" t="s">
        <v>38</v>
      </c>
      <c r="U778" s="284"/>
      <c r="V778" s="284"/>
      <c r="W778" s="13"/>
      <c r="X778" s="11"/>
      <c r="Y778" s="3"/>
      <c r="Z778" s="3"/>
      <c r="AA778" s="31"/>
    </row>
    <row r="779" spans="1:27" ht="27.75" customHeight="1" x14ac:dyDescent="0.2">
      <c r="A779" s="14"/>
      <c r="B779" s="13"/>
      <c r="C779" s="13"/>
      <c r="D779" s="13"/>
      <c r="E779" s="13"/>
      <c r="F779" s="13"/>
      <c r="G779" s="13"/>
      <c r="H779" s="13" t="s">
        <v>27</v>
      </c>
      <c r="I779" s="12"/>
      <c r="J779" s="13"/>
      <c r="K779" s="13"/>
      <c r="L779" s="13"/>
      <c r="M779" s="11"/>
      <c r="N779" s="11"/>
      <c r="O779" s="11"/>
      <c r="P779" s="82" t="s">
        <v>1304</v>
      </c>
      <c r="Q779" s="67" t="s">
        <v>57</v>
      </c>
      <c r="R779" s="67" t="s">
        <v>58</v>
      </c>
      <c r="S779" s="67" t="s">
        <v>58</v>
      </c>
      <c r="T779" s="67" t="s">
        <v>58</v>
      </c>
      <c r="U779" s="284"/>
      <c r="V779" s="284"/>
      <c r="W779" s="13"/>
      <c r="X779" s="11"/>
      <c r="Y779" s="3"/>
      <c r="Z779" s="3"/>
      <c r="AA779" s="31"/>
    </row>
    <row r="780" spans="1:27" ht="27.75" customHeight="1" x14ac:dyDescent="0.2">
      <c r="A780" s="14"/>
      <c r="B780" s="13"/>
      <c r="C780" s="13"/>
      <c r="D780" s="13"/>
      <c r="E780" s="13"/>
      <c r="F780" s="13"/>
      <c r="G780" s="13"/>
      <c r="H780" s="13" t="s">
        <v>27</v>
      </c>
      <c r="I780" s="12"/>
      <c r="J780" s="13"/>
      <c r="K780" s="13"/>
      <c r="L780" s="13"/>
      <c r="M780" s="11"/>
      <c r="N780" s="11"/>
      <c r="O780" s="11"/>
      <c r="P780" s="84" t="s">
        <v>1305</v>
      </c>
      <c r="Q780" s="85" t="s">
        <v>57</v>
      </c>
      <c r="R780" s="85" t="s">
        <v>58</v>
      </c>
      <c r="S780" s="85" t="s">
        <v>58</v>
      </c>
      <c r="T780" s="85" t="s">
        <v>58</v>
      </c>
      <c r="U780" s="284"/>
      <c r="V780" s="284"/>
      <c r="W780" s="13"/>
      <c r="X780" s="11"/>
      <c r="Y780" s="3"/>
      <c r="Z780" s="3"/>
      <c r="AA780" s="31"/>
    </row>
    <row r="781" spans="1:27" ht="27.75" customHeight="1" x14ac:dyDescent="0.2">
      <c r="A781" s="244">
        <v>178</v>
      </c>
      <c r="B781" s="251" t="s">
        <v>1306</v>
      </c>
      <c r="C781" s="251" t="s">
        <v>27</v>
      </c>
      <c r="D781" s="251" t="s">
        <v>1307</v>
      </c>
      <c r="E781" s="251" t="s">
        <v>29</v>
      </c>
      <c r="F781" s="53"/>
      <c r="G781" s="251" t="s">
        <v>116</v>
      </c>
      <c r="H781" s="251" t="s">
        <v>27</v>
      </c>
      <c r="I781" s="252">
        <v>43077</v>
      </c>
      <c r="J781" s="251" t="s">
        <v>1308</v>
      </c>
      <c r="K781" s="251" t="s">
        <v>851</v>
      </c>
      <c r="L781" s="251" t="s">
        <v>33</v>
      </c>
      <c r="M781" s="253">
        <v>5</v>
      </c>
      <c r="N781" s="253">
        <v>5</v>
      </c>
      <c r="O781" s="253">
        <v>0</v>
      </c>
      <c r="P781" s="61" t="s">
        <v>1266</v>
      </c>
      <c r="Q781" s="62" t="s">
        <v>44</v>
      </c>
      <c r="R781" s="62" t="s">
        <v>520</v>
      </c>
      <c r="S781" s="62" t="s">
        <v>521</v>
      </c>
      <c r="T781" s="62" t="s">
        <v>521</v>
      </c>
      <c r="U781" s="10" t="s">
        <v>521</v>
      </c>
      <c r="V781" s="10" t="s">
        <v>521</v>
      </c>
      <c r="W781" s="251" t="s">
        <v>27</v>
      </c>
      <c r="X781" s="253" t="s">
        <v>185</v>
      </c>
      <c r="Y781" s="254" t="s">
        <v>637</v>
      </c>
      <c r="Z781" s="254"/>
      <c r="AA781" s="1" t="s">
        <v>1309</v>
      </c>
    </row>
    <row r="782" spans="1:27" ht="27.75" customHeight="1" x14ac:dyDescent="0.2">
      <c r="A782" s="244"/>
      <c r="B782" s="251"/>
      <c r="C782" s="251"/>
      <c r="D782" s="251"/>
      <c r="E782" s="251"/>
      <c r="F782" s="53"/>
      <c r="G782" s="251"/>
      <c r="H782" s="251" t="s">
        <v>27</v>
      </c>
      <c r="I782" s="252"/>
      <c r="J782" s="251"/>
      <c r="K782" s="251"/>
      <c r="L782" s="251"/>
      <c r="M782" s="253"/>
      <c r="N782" s="253"/>
      <c r="O782" s="253"/>
      <c r="P782" s="32" t="s">
        <v>1104</v>
      </c>
      <c r="Q782" s="33" t="s">
        <v>35</v>
      </c>
      <c r="R782" s="33" t="s">
        <v>36</v>
      </c>
      <c r="S782" s="33" t="s">
        <v>74</v>
      </c>
      <c r="T782" s="33" t="s">
        <v>228</v>
      </c>
      <c r="U782" s="10"/>
      <c r="V782" s="10"/>
      <c r="W782" s="251"/>
      <c r="X782" s="253"/>
      <c r="Y782" s="254"/>
      <c r="Z782" s="254"/>
      <c r="AA782" s="1"/>
    </row>
    <row r="783" spans="1:27" ht="27.75" customHeight="1" x14ac:dyDescent="0.2">
      <c r="A783" s="244"/>
      <c r="B783" s="251"/>
      <c r="C783" s="251"/>
      <c r="D783" s="251"/>
      <c r="E783" s="251"/>
      <c r="F783" s="53"/>
      <c r="G783" s="251"/>
      <c r="H783" s="251" t="s">
        <v>27</v>
      </c>
      <c r="I783" s="252"/>
      <c r="J783" s="251"/>
      <c r="K783" s="251"/>
      <c r="L783" s="251"/>
      <c r="M783" s="253"/>
      <c r="N783" s="253"/>
      <c r="O783" s="253"/>
      <c r="P783" s="32" t="s">
        <v>1261</v>
      </c>
      <c r="Q783" s="33" t="s">
        <v>35</v>
      </c>
      <c r="R783" s="33" t="s">
        <v>520</v>
      </c>
      <c r="S783" s="33" t="s">
        <v>521</v>
      </c>
      <c r="T783" s="33" t="s">
        <v>521</v>
      </c>
      <c r="U783" s="10"/>
      <c r="V783" s="10"/>
      <c r="W783" s="251"/>
      <c r="X783" s="253"/>
      <c r="Y783" s="254"/>
      <c r="Z783" s="254"/>
      <c r="AA783" s="1"/>
    </row>
    <row r="784" spans="1:27" ht="27.75" customHeight="1" x14ac:dyDescent="0.2">
      <c r="A784" s="244"/>
      <c r="B784" s="251"/>
      <c r="C784" s="251"/>
      <c r="D784" s="251"/>
      <c r="E784" s="251"/>
      <c r="F784" s="53"/>
      <c r="G784" s="251"/>
      <c r="H784" s="251" t="s">
        <v>27</v>
      </c>
      <c r="I784" s="252"/>
      <c r="J784" s="251"/>
      <c r="K784" s="251"/>
      <c r="L784" s="251"/>
      <c r="M784" s="253"/>
      <c r="N784" s="253"/>
      <c r="O784" s="253"/>
      <c r="P784" s="32" t="s">
        <v>1310</v>
      </c>
      <c r="Q784" s="33" t="s">
        <v>35</v>
      </c>
      <c r="R784" s="33" t="s">
        <v>58</v>
      </c>
      <c r="S784" s="33" t="s">
        <v>58</v>
      </c>
      <c r="T784" s="33" t="s">
        <v>58</v>
      </c>
      <c r="U784" s="241" t="s">
        <v>74</v>
      </c>
      <c r="V784" s="7" t="s">
        <v>228</v>
      </c>
      <c r="W784" s="251"/>
      <c r="X784" s="253"/>
      <c r="Y784" s="254"/>
      <c r="Z784" s="254"/>
      <c r="AA784" s="1"/>
    </row>
    <row r="785" spans="1:27" ht="27.75" customHeight="1" x14ac:dyDescent="0.2">
      <c r="A785" s="244"/>
      <c r="B785" s="251"/>
      <c r="C785" s="251"/>
      <c r="D785" s="251"/>
      <c r="E785" s="251"/>
      <c r="F785" s="53"/>
      <c r="G785" s="251"/>
      <c r="H785" s="251" t="s">
        <v>27</v>
      </c>
      <c r="I785" s="252"/>
      <c r="J785" s="251"/>
      <c r="K785" s="251"/>
      <c r="L785" s="251"/>
      <c r="M785" s="253"/>
      <c r="N785" s="253"/>
      <c r="O785" s="253"/>
      <c r="P785" s="36" t="s">
        <v>1311</v>
      </c>
      <c r="Q785" s="37" t="s">
        <v>44</v>
      </c>
      <c r="R785" s="37" t="s">
        <v>36</v>
      </c>
      <c r="S785" s="37" t="s">
        <v>74</v>
      </c>
      <c r="T785" s="37" t="s">
        <v>228</v>
      </c>
      <c r="U785" s="241"/>
      <c r="V785" s="7"/>
      <c r="W785" s="251"/>
      <c r="X785" s="253"/>
      <c r="Y785" s="254"/>
      <c r="Z785" s="254"/>
      <c r="AA785" s="1"/>
    </row>
    <row r="786" spans="1:27" ht="27.75" customHeight="1" x14ac:dyDescent="0.2">
      <c r="A786" s="14">
        <v>179</v>
      </c>
      <c r="B786" s="13" t="s">
        <v>1312</v>
      </c>
      <c r="C786" s="13" t="s">
        <v>27</v>
      </c>
      <c r="D786" s="13" t="s">
        <v>1313</v>
      </c>
      <c r="E786" s="13" t="s">
        <v>29</v>
      </c>
      <c r="F786" s="13"/>
      <c r="G786" s="13" t="s">
        <v>116</v>
      </c>
      <c r="H786" s="13" t="s">
        <v>27</v>
      </c>
      <c r="I786" s="12">
        <v>43123</v>
      </c>
      <c r="J786" s="285" t="s">
        <v>1314</v>
      </c>
      <c r="K786" s="13" t="s">
        <v>100</v>
      </c>
      <c r="L786" s="13" t="s">
        <v>101</v>
      </c>
      <c r="M786" s="11">
        <v>4</v>
      </c>
      <c r="N786" s="11">
        <v>2</v>
      </c>
      <c r="O786" s="11">
        <v>2</v>
      </c>
      <c r="P786" s="80" t="s">
        <v>1315</v>
      </c>
      <c r="Q786" s="81" t="s">
        <v>57</v>
      </c>
      <c r="R786" s="81" t="s">
        <v>58</v>
      </c>
      <c r="S786" s="81" t="s">
        <v>58</v>
      </c>
      <c r="T786" s="81" t="s">
        <v>58</v>
      </c>
      <c r="U786" s="284" t="s">
        <v>37</v>
      </c>
      <c r="V786" s="284" t="s">
        <v>37</v>
      </c>
      <c r="W786" s="13" t="s">
        <v>27</v>
      </c>
      <c r="X786" s="11" t="s">
        <v>41</v>
      </c>
      <c r="Y786" s="3" t="s">
        <v>54</v>
      </c>
      <c r="Z786" s="3"/>
      <c r="AA786" s="31"/>
    </row>
    <row r="787" spans="1:27" ht="27.75" customHeight="1" x14ac:dyDescent="0.2">
      <c r="A787" s="14"/>
      <c r="B787" s="13"/>
      <c r="C787" s="13"/>
      <c r="D787" s="13"/>
      <c r="E787" s="13"/>
      <c r="F787" s="13"/>
      <c r="G787" s="13"/>
      <c r="H787" s="13" t="s">
        <v>27</v>
      </c>
      <c r="I787" s="12"/>
      <c r="J787" s="285"/>
      <c r="K787" s="285"/>
      <c r="L787" s="13"/>
      <c r="M787" s="11"/>
      <c r="N787" s="11"/>
      <c r="O787" s="11"/>
      <c r="P787" s="82" t="s">
        <v>1316</v>
      </c>
      <c r="Q787" s="67" t="s">
        <v>57</v>
      </c>
      <c r="R787" s="67" t="s">
        <v>58</v>
      </c>
      <c r="S787" s="67" t="s">
        <v>58</v>
      </c>
      <c r="T787" s="67" t="s">
        <v>58</v>
      </c>
      <c r="U787" s="284"/>
      <c r="V787" s="284"/>
      <c r="W787" s="13"/>
      <c r="X787" s="11"/>
      <c r="Y787" s="3"/>
      <c r="Z787" s="3"/>
      <c r="AA787" s="31"/>
    </row>
    <row r="788" spans="1:27" ht="27.75" customHeight="1" x14ac:dyDescent="0.2">
      <c r="A788" s="14"/>
      <c r="B788" s="13"/>
      <c r="C788" s="13"/>
      <c r="D788" s="13"/>
      <c r="E788" s="13"/>
      <c r="F788" s="13"/>
      <c r="G788" s="13"/>
      <c r="H788" s="13" t="s">
        <v>27</v>
      </c>
      <c r="I788" s="12"/>
      <c r="J788" s="285"/>
      <c r="K788" s="285"/>
      <c r="L788" s="13"/>
      <c r="M788" s="11"/>
      <c r="N788" s="11"/>
      <c r="O788" s="11"/>
      <c r="P788" s="82" t="s">
        <v>1317</v>
      </c>
      <c r="Q788" s="67" t="s">
        <v>44</v>
      </c>
      <c r="R788" s="67" t="s">
        <v>36</v>
      </c>
      <c r="S788" s="67" t="s">
        <v>37</v>
      </c>
      <c r="T788" s="67" t="s">
        <v>37</v>
      </c>
      <c r="U788" s="284"/>
      <c r="V788" s="284"/>
      <c r="W788" s="13"/>
      <c r="X788" s="11"/>
      <c r="Y788" s="3"/>
      <c r="Z788" s="3"/>
      <c r="AA788" s="31"/>
    </row>
    <row r="789" spans="1:27" ht="27.75" customHeight="1" x14ac:dyDescent="0.2">
      <c r="A789" s="14"/>
      <c r="B789" s="13"/>
      <c r="C789" s="13"/>
      <c r="D789" s="13"/>
      <c r="E789" s="13"/>
      <c r="F789" s="13"/>
      <c r="G789" s="13"/>
      <c r="H789" s="13" t="s">
        <v>27</v>
      </c>
      <c r="I789" s="12"/>
      <c r="J789" s="285"/>
      <c r="K789" s="285"/>
      <c r="L789" s="13"/>
      <c r="M789" s="11"/>
      <c r="N789" s="11"/>
      <c r="O789" s="11"/>
      <c r="P789" s="84" t="s">
        <v>1318</v>
      </c>
      <c r="Q789" s="85" t="s">
        <v>44</v>
      </c>
      <c r="R789" s="85" t="s">
        <v>36</v>
      </c>
      <c r="S789" s="85" t="s">
        <v>37</v>
      </c>
      <c r="T789" s="85" t="s">
        <v>37</v>
      </c>
      <c r="U789" s="284"/>
      <c r="V789" s="284"/>
      <c r="W789" s="13"/>
      <c r="X789" s="11"/>
      <c r="Y789" s="3"/>
      <c r="Z789" s="3"/>
      <c r="AA789" s="31"/>
    </row>
    <row r="790" spans="1:27" ht="27.75" customHeight="1" x14ac:dyDescent="0.2">
      <c r="A790" s="244">
        <v>180</v>
      </c>
      <c r="B790" s="251" t="s">
        <v>1319</v>
      </c>
      <c r="C790" s="251" t="s">
        <v>27</v>
      </c>
      <c r="D790" s="251" t="s">
        <v>1320</v>
      </c>
      <c r="E790" s="251" t="s">
        <v>29</v>
      </c>
      <c r="F790" s="53"/>
      <c r="G790" s="251" t="s">
        <v>116</v>
      </c>
      <c r="H790" s="251" t="s">
        <v>27</v>
      </c>
      <c r="I790" s="252">
        <v>43157</v>
      </c>
      <c r="J790" s="251" t="s">
        <v>1321</v>
      </c>
      <c r="K790" s="251" t="s">
        <v>1322</v>
      </c>
      <c r="L790" s="251" t="s">
        <v>33</v>
      </c>
      <c r="M790" s="253">
        <v>8</v>
      </c>
      <c r="N790" s="253">
        <v>5</v>
      </c>
      <c r="O790" s="253">
        <v>3</v>
      </c>
      <c r="P790" s="61" t="s">
        <v>1288</v>
      </c>
      <c r="Q790" s="62" t="s">
        <v>35</v>
      </c>
      <c r="R790" s="62" t="s">
        <v>36</v>
      </c>
      <c r="S790" s="62" t="s">
        <v>183</v>
      </c>
      <c r="T790" s="62" t="s">
        <v>210</v>
      </c>
      <c r="U790" s="10" t="s">
        <v>183</v>
      </c>
      <c r="V790" s="10" t="s">
        <v>210</v>
      </c>
      <c r="W790" s="251" t="s">
        <v>27</v>
      </c>
      <c r="X790" s="253" t="s">
        <v>185</v>
      </c>
      <c r="Y790" s="254" t="s">
        <v>194</v>
      </c>
      <c r="Z790" s="254"/>
      <c r="AA790" s="31"/>
    </row>
    <row r="791" spans="1:27" ht="27.75" customHeight="1" x14ac:dyDescent="0.2">
      <c r="A791" s="244"/>
      <c r="B791" s="251"/>
      <c r="C791" s="251"/>
      <c r="D791" s="251"/>
      <c r="E791" s="251"/>
      <c r="F791" s="53"/>
      <c r="G791" s="251"/>
      <c r="H791" s="251" t="s">
        <v>27</v>
      </c>
      <c r="I791" s="252"/>
      <c r="J791" s="251"/>
      <c r="K791" s="251"/>
      <c r="L791" s="251"/>
      <c r="M791" s="253"/>
      <c r="N791" s="253"/>
      <c r="O791" s="253"/>
      <c r="P791" s="32" t="s">
        <v>1323</v>
      </c>
      <c r="Q791" s="33" t="s">
        <v>44</v>
      </c>
      <c r="R791" s="33" t="s">
        <v>36</v>
      </c>
      <c r="S791" s="33" t="s">
        <v>183</v>
      </c>
      <c r="T791" s="33" t="s">
        <v>210</v>
      </c>
      <c r="U791" s="10"/>
      <c r="V791" s="10"/>
      <c r="W791" s="251"/>
      <c r="X791" s="253"/>
      <c r="Y791" s="254"/>
      <c r="Z791" s="254"/>
      <c r="AA791" s="31"/>
    </row>
    <row r="792" spans="1:27" ht="27.75" customHeight="1" x14ac:dyDescent="0.2">
      <c r="A792" s="244"/>
      <c r="B792" s="251"/>
      <c r="C792" s="251"/>
      <c r="D792" s="251"/>
      <c r="E792" s="251"/>
      <c r="F792" s="53"/>
      <c r="G792" s="251"/>
      <c r="H792" s="251" t="s">
        <v>27</v>
      </c>
      <c r="I792" s="252"/>
      <c r="J792" s="251"/>
      <c r="K792" s="251"/>
      <c r="L792" s="251"/>
      <c r="M792" s="253"/>
      <c r="N792" s="253"/>
      <c r="O792" s="253"/>
      <c r="P792" s="32" t="s">
        <v>1324</v>
      </c>
      <c r="Q792" s="33" t="s">
        <v>35</v>
      </c>
      <c r="R792" s="33" t="s">
        <v>36</v>
      </c>
      <c r="S792" s="33" t="s">
        <v>153</v>
      </c>
      <c r="T792" s="33" t="s">
        <v>153</v>
      </c>
      <c r="U792" s="10"/>
      <c r="V792" s="10"/>
      <c r="W792" s="251"/>
      <c r="X792" s="253"/>
      <c r="Y792" s="254"/>
      <c r="Z792" s="254"/>
      <c r="AA792" s="31"/>
    </row>
    <row r="793" spans="1:27" ht="27.75" customHeight="1" x14ac:dyDescent="0.2">
      <c r="A793" s="244"/>
      <c r="B793" s="251"/>
      <c r="C793" s="251"/>
      <c r="D793" s="251"/>
      <c r="E793" s="251"/>
      <c r="F793" s="53"/>
      <c r="G793" s="251"/>
      <c r="H793" s="251" t="s">
        <v>27</v>
      </c>
      <c r="I793" s="252"/>
      <c r="J793" s="251"/>
      <c r="K793" s="251"/>
      <c r="L793" s="251"/>
      <c r="M793" s="253"/>
      <c r="N793" s="253"/>
      <c r="O793" s="253"/>
      <c r="P793" s="32" t="s">
        <v>1289</v>
      </c>
      <c r="Q793" s="33" t="s">
        <v>35</v>
      </c>
      <c r="R793" s="33" t="s">
        <v>36</v>
      </c>
      <c r="S793" s="33" t="s">
        <v>183</v>
      </c>
      <c r="T793" s="33" t="s">
        <v>210</v>
      </c>
      <c r="U793" s="10"/>
      <c r="V793" s="10"/>
      <c r="W793" s="251"/>
      <c r="X793" s="253"/>
      <c r="Y793" s="254"/>
      <c r="Z793" s="254"/>
      <c r="AA793" s="31"/>
    </row>
    <row r="794" spans="1:27" ht="27.75" customHeight="1" x14ac:dyDescent="0.2">
      <c r="A794" s="244"/>
      <c r="B794" s="251"/>
      <c r="C794" s="251"/>
      <c r="D794" s="251"/>
      <c r="E794" s="251"/>
      <c r="F794" s="53"/>
      <c r="G794" s="251"/>
      <c r="H794" s="251" t="s">
        <v>27</v>
      </c>
      <c r="I794" s="252"/>
      <c r="J794" s="251"/>
      <c r="K794" s="251"/>
      <c r="L794" s="251"/>
      <c r="M794" s="253"/>
      <c r="N794" s="253"/>
      <c r="O794" s="253"/>
      <c r="P794" s="32" t="s">
        <v>1287</v>
      </c>
      <c r="Q794" s="33" t="s">
        <v>35</v>
      </c>
      <c r="R794" s="33" t="s">
        <v>36</v>
      </c>
      <c r="S794" s="33" t="s">
        <v>183</v>
      </c>
      <c r="T794" s="33" t="s">
        <v>210</v>
      </c>
      <c r="U794" s="10"/>
      <c r="V794" s="10"/>
      <c r="W794" s="251"/>
      <c r="X794" s="253"/>
      <c r="Y794" s="254"/>
      <c r="Z794" s="254"/>
      <c r="AA794" s="31"/>
    </row>
    <row r="795" spans="1:27" ht="27.75" customHeight="1" x14ac:dyDescent="0.2">
      <c r="A795" s="244"/>
      <c r="B795" s="251"/>
      <c r="C795" s="251"/>
      <c r="D795" s="251"/>
      <c r="E795" s="251"/>
      <c r="F795" s="53"/>
      <c r="G795" s="251"/>
      <c r="H795" s="251" t="s">
        <v>27</v>
      </c>
      <c r="I795" s="252"/>
      <c r="J795" s="251"/>
      <c r="K795" s="251"/>
      <c r="L795" s="251"/>
      <c r="M795" s="253"/>
      <c r="N795" s="253"/>
      <c r="O795" s="253"/>
      <c r="P795" s="32" t="s">
        <v>156</v>
      </c>
      <c r="Q795" s="33" t="s">
        <v>35</v>
      </c>
      <c r="R795" s="33" t="s">
        <v>36</v>
      </c>
      <c r="S795" s="33" t="s">
        <v>153</v>
      </c>
      <c r="T795" s="33" t="s">
        <v>153</v>
      </c>
      <c r="U795" s="243" t="s">
        <v>153</v>
      </c>
      <c r="V795" s="243" t="s">
        <v>153</v>
      </c>
      <c r="W795" s="251"/>
      <c r="X795" s="253"/>
      <c r="Y795" s="254"/>
      <c r="Z795" s="254"/>
      <c r="AA795" s="31"/>
    </row>
    <row r="796" spans="1:27" ht="27.75" customHeight="1" x14ac:dyDescent="0.2">
      <c r="A796" s="244"/>
      <c r="B796" s="251"/>
      <c r="C796" s="251"/>
      <c r="D796" s="251"/>
      <c r="E796" s="251"/>
      <c r="F796" s="53"/>
      <c r="G796" s="251"/>
      <c r="H796" s="251" t="s">
        <v>27</v>
      </c>
      <c r="I796" s="252"/>
      <c r="J796" s="251"/>
      <c r="K796" s="251"/>
      <c r="L796" s="251"/>
      <c r="M796" s="253"/>
      <c r="N796" s="253"/>
      <c r="O796" s="253"/>
      <c r="P796" s="32" t="s">
        <v>607</v>
      </c>
      <c r="Q796" s="33" t="s">
        <v>57</v>
      </c>
      <c r="R796" s="33" t="s">
        <v>58</v>
      </c>
      <c r="S796" s="33" t="s">
        <v>58</v>
      </c>
      <c r="T796" s="33" t="s">
        <v>58</v>
      </c>
      <c r="U796" s="243"/>
      <c r="V796" s="243"/>
      <c r="W796" s="251"/>
      <c r="X796" s="253"/>
      <c r="Y796" s="254"/>
      <c r="Z796" s="254"/>
      <c r="AA796" s="31"/>
    </row>
    <row r="797" spans="1:27" ht="27.75" customHeight="1" x14ac:dyDescent="0.2">
      <c r="A797" s="244"/>
      <c r="B797" s="251"/>
      <c r="C797" s="251"/>
      <c r="D797" s="251"/>
      <c r="E797" s="251"/>
      <c r="F797" s="53"/>
      <c r="G797" s="251"/>
      <c r="H797" s="251" t="s">
        <v>27</v>
      </c>
      <c r="I797" s="252"/>
      <c r="J797" s="251"/>
      <c r="K797" s="251"/>
      <c r="L797" s="251"/>
      <c r="M797" s="253"/>
      <c r="N797" s="253"/>
      <c r="O797" s="253"/>
      <c r="P797" s="36" t="s">
        <v>1325</v>
      </c>
      <c r="Q797" s="37" t="s">
        <v>44</v>
      </c>
      <c r="R797" s="37" t="s">
        <v>36</v>
      </c>
      <c r="S797" s="37" t="s">
        <v>183</v>
      </c>
      <c r="T797" s="37" t="s">
        <v>210</v>
      </c>
      <c r="U797" s="243"/>
      <c r="V797" s="243"/>
      <c r="W797" s="251"/>
      <c r="X797" s="253"/>
      <c r="Y797" s="254"/>
      <c r="Z797" s="254"/>
      <c r="AA797" s="31"/>
    </row>
    <row r="798" spans="1:27" ht="27.75" customHeight="1" x14ac:dyDescent="0.2">
      <c r="A798" s="46">
        <v>181</v>
      </c>
      <c r="B798" s="24" t="s">
        <v>1326</v>
      </c>
      <c r="C798" s="24" t="s">
        <v>27</v>
      </c>
      <c r="D798" s="24" t="s">
        <v>1327</v>
      </c>
      <c r="E798" s="24" t="s">
        <v>29</v>
      </c>
      <c r="F798" s="24" t="s">
        <v>197</v>
      </c>
      <c r="G798" s="24" t="s">
        <v>116</v>
      </c>
      <c r="H798" s="24" t="s">
        <v>27</v>
      </c>
      <c r="I798" s="25">
        <v>43209</v>
      </c>
      <c r="J798" s="26" t="s">
        <v>1328</v>
      </c>
      <c r="K798" s="24" t="s">
        <v>32</v>
      </c>
      <c r="L798" s="24" t="s">
        <v>33</v>
      </c>
      <c r="M798" s="26">
        <v>1</v>
      </c>
      <c r="N798" s="26">
        <v>0</v>
      </c>
      <c r="O798" s="26">
        <v>1</v>
      </c>
      <c r="P798" s="26" t="s">
        <v>1329</v>
      </c>
      <c r="Q798" s="24" t="s">
        <v>35</v>
      </c>
      <c r="R798" s="24" t="s">
        <v>36</v>
      </c>
      <c r="S798" s="24" t="s">
        <v>84</v>
      </c>
      <c r="T798" s="24" t="s">
        <v>84</v>
      </c>
      <c r="U798" s="40" t="s">
        <v>84</v>
      </c>
      <c r="V798" s="40" t="s">
        <v>84</v>
      </c>
      <c r="W798" s="24" t="s">
        <v>27</v>
      </c>
      <c r="X798" s="26" t="s">
        <v>41</v>
      </c>
      <c r="Y798" s="41" t="s">
        <v>46</v>
      </c>
      <c r="Z798" s="41"/>
      <c r="AA798" s="31"/>
    </row>
    <row r="799" spans="1:27" ht="27.75" customHeight="1" x14ac:dyDescent="0.2">
      <c r="A799" s="244">
        <v>182</v>
      </c>
      <c r="B799" s="251" t="s">
        <v>1330</v>
      </c>
      <c r="C799" s="251" t="s">
        <v>27</v>
      </c>
      <c r="D799" s="251" t="s">
        <v>1331</v>
      </c>
      <c r="E799" s="251" t="s">
        <v>29</v>
      </c>
      <c r="F799" s="251" t="s">
        <v>90</v>
      </c>
      <c r="G799" s="251" t="s">
        <v>30</v>
      </c>
      <c r="H799" s="251" t="s">
        <v>27</v>
      </c>
      <c r="I799" s="252">
        <v>43216</v>
      </c>
      <c r="J799" s="268" t="s">
        <v>1332</v>
      </c>
      <c r="K799" s="251" t="s">
        <v>32</v>
      </c>
      <c r="L799" s="251" t="s">
        <v>33</v>
      </c>
      <c r="M799" s="253">
        <v>6</v>
      </c>
      <c r="N799" s="253">
        <v>3</v>
      </c>
      <c r="O799" s="253">
        <v>3</v>
      </c>
      <c r="P799" s="61" t="s">
        <v>944</v>
      </c>
      <c r="Q799" s="62" t="s">
        <v>35</v>
      </c>
      <c r="R799" s="62" t="s">
        <v>36</v>
      </c>
      <c r="S799" s="62" t="s">
        <v>37</v>
      </c>
      <c r="T799" s="62" t="s">
        <v>770</v>
      </c>
      <c r="U799" s="10" t="s">
        <v>37</v>
      </c>
      <c r="V799" s="10" t="s">
        <v>770</v>
      </c>
      <c r="W799" s="251" t="s">
        <v>27</v>
      </c>
      <c r="X799" s="253" t="s">
        <v>185</v>
      </c>
      <c r="Y799" s="254" t="s">
        <v>194</v>
      </c>
      <c r="Z799" s="254"/>
      <c r="AA799" s="31"/>
    </row>
    <row r="800" spans="1:27" ht="27.75" customHeight="1" x14ac:dyDescent="0.2">
      <c r="A800" s="244"/>
      <c r="B800" s="251"/>
      <c r="C800" s="251"/>
      <c r="D800" s="251"/>
      <c r="E800" s="251"/>
      <c r="F800" s="251"/>
      <c r="G800" s="251"/>
      <c r="H800" s="251" t="s">
        <v>27</v>
      </c>
      <c r="I800" s="252"/>
      <c r="J800" s="268"/>
      <c r="K800" s="268"/>
      <c r="L800" s="268"/>
      <c r="M800" s="253"/>
      <c r="N800" s="253"/>
      <c r="O800" s="253"/>
      <c r="P800" s="32" t="s">
        <v>1333</v>
      </c>
      <c r="Q800" s="33" t="s">
        <v>44</v>
      </c>
      <c r="R800" s="33" t="s">
        <v>36</v>
      </c>
      <c r="S800" s="33" t="s">
        <v>37</v>
      </c>
      <c r="T800" s="33" t="s">
        <v>37</v>
      </c>
      <c r="U800" s="10"/>
      <c r="V800" s="10"/>
      <c r="W800" s="251"/>
      <c r="X800" s="253"/>
      <c r="Y800" s="254"/>
      <c r="Z800" s="254"/>
      <c r="AA800" s="31"/>
    </row>
    <row r="801" spans="1:27" ht="27.75" customHeight="1" x14ac:dyDescent="0.2">
      <c r="A801" s="244"/>
      <c r="B801" s="251"/>
      <c r="C801" s="251"/>
      <c r="D801" s="251"/>
      <c r="E801" s="251"/>
      <c r="F801" s="251"/>
      <c r="G801" s="251"/>
      <c r="H801" s="251" t="s">
        <v>27</v>
      </c>
      <c r="I801" s="252"/>
      <c r="J801" s="268"/>
      <c r="K801" s="268"/>
      <c r="L801" s="268"/>
      <c r="M801" s="253"/>
      <c r="N801" s="253"/>
      <c r="O801" s="253"/>
      <c r="P801" s="32" t="s">
        <v>1334</v>
      </c>
      <c r="Q801" s="33" t="s">
        <v>44</v>
      </c>
      <c r="R801" s="33" t="s">
        <v>36</v>
      </c>
      <c r="S801" s="33" t="s">
        <v>84</v>
      </c>
      <c r="T801" s="33" t="s">
        <v>84</v>
      </c>
      <c r="U801" s="10"/>
      <c r="V801" s="48" t="s">
        <v>37</v>
      </c>
      <c r="W801" s="251"/>
      <c r="X801" s="253"/>
      <c r="Y801" s="254"/>
      <c r="Z801" s="254"/>
      <c r="AA801" s="31"/>
    </row>
    <row r="802" spans="1:27" ht="27.75" customHeight="1" x14ac:dyDescent="0.2">
      <c r="A802" s="244"/>
      <c r="B802" s="251"/>
      <c r="C802" s="251"/>
      <c r="D802" s="251"/>
      <c r="E802" s="251"/>
      <c r="F802" s="251"/>
      <c r="G802" s="251"/>
      <c r="H802" s="251" t="s">
        <v>27</v>
      </c>
      <c r="I802" s="252"/>
      <c r="J802" s="268"/>
      <c r="K802" s="268"/>
      <c r="L802" s="268"/>
      <c r="M802" s="253"/>
      <c r="N802" s="253"/>
      <c r="O802" s="253"/>
      <c r="P802" s="32" t="s">
        <v>1335</v>
      </c>
      <c r="Q802" s="33" t="s">
        <v>44</v>
      </c>
      <c r="R802" s="33" t="s">
        <v>36</v>
      </c>
      <c r="S802" s="33" t="s">
        <v>37</v>
      </c>
      <c r="T802" s="33" t="s">
        <v>37</v>
      </c>
      <c r="U802" s="48" t="s">
        <v>84</v>
      </c>
      <c r="V802" s="48" t="s">
        <v>84</v>
      </c>
      <c r="W802" s="251"/>
      <c r="X802" s="253"/>
      <c r="Y802" s="254"/>
      <c r="Z802" s="254"/>
      <c r="AA802" s="31"/>
    </row>
    <row r="803" spans="1:27" ht="27.75" customHeight="1" x14ac:dyDescent="0.2">
      <c r="A803" s="244"/>
      <c r="B803" s="251"/>
      <c r="C803" s="251"/>
      <c r="D803" s="251"/>
      <c r="E803" s="251"/>
      <c r="F803" s="251"/>
      <c r="G803" s="251"/>
      <c r="H803" s="251" t="s">
        <v>27</v>
      </c>
      <c r="I803" s="252"/>
      <c r="J803" s="268"/>
      <c r="K803" s="268"/>
      <c r="L803" s="268"/>
      <c r="M803" s="253"/>
      <c r="N803" s="253"/>
      <c r="O803" s="253"/>
      <c r="P803" s="32" t="s">
        <v>1336</v>
      </c>
      <c r="Q803" s="33" t="s">
        <v>44</v>
      </c>
      <c r="R803" s="33" t="s">
        <v>36</v>
      </c>
      <c r="S803" s="33" t="s">
        <v>183</v>
      </c>
      <c r="T803" s="33" t="s">
        <v>210</v>
      </c>
      <c r="U803" s="7" t="s">
        <v>183</v>
      </c>
      <c r="V803" s="7" t="s">
        <v>210</v>
      </c>
      <c r="W803" s="251"/>
      <c r="X803" s="253"/>
      <c r="Y803" s="254"/>
      <c r="Z803" s="254"/>
      <c r="AA803" s="31"/>
    </row>
    <row r="804" spans="1:27" ht="27.75" customHeight="1" x14ac:dyDescent="0.2">
      <c r="A804" s="244"/>
      <c r="B804" s="251"/>
      <c r="C804" s="251"/>
      <c r="D804" s="251"/>
      <c r="E804" s="251"/>
      <c r="F804" s="251"/>
      <c r="G804" s="251"/>
      <c r="H804" s="251" t="s">
        <v>27</v>
      </c>
      <c r="I804" s="252"/>
      <c r="J804" s="268"/>
      <c r="K804" s="268"/>
      <c r="L804" s="268"/>
      <c r="M804" s="253"/>
      <c r="N804" s="253"/>
      <c r="O804" s="253"/>
      <c r="P804" s="36" t="s">
        <v>1337</v>
      </c>
      <c r="Q804" s="37" t="s">
        <v>44</v>
      </c>
      <c r="R804" s="37" t="s">
        <v>36</v>
      </c>
      <c r="S804" s="37" t="s">
        <v>37</v>
      </c>
      <c r="T804" s="37" t="s">
        <v>37</v>
      </c>
      <c r="U804" s="7"/>
      <c r="V804" s="7"/>
      <c r="W804" s="251"/>
      <c r="X804" s="253"/>
      <c r="Y804" s="254"/>
      <c r="Z804" s="254"/>
      <c r="AA804" s="31"/>
    </row>
    <row r="805" spans="1:27" ht="27.75" customHeight="1" x14ac:dyDescent="0.2">
      <c r="A805" s="14">
        <v>183</v>
      </c>
      <c r="B805" s="13" t="s">
        <v>1338</v>
      </c>
      <c r="C805" s="13" t="s">
        <v>27</v>
      </c>
      <c r="D805" s="13" t="s">
        <v>1339</v>
      </c>
      <c r="E805" s="13" t="s">
        <v>29</v>
      </c>
      <c r="F805" s="13"/>
      <c r="G805" s="13" t="s">
        <v>116</v>
      </c>
      <c r="H805" s="13" t="s">
        <v>27</v>
      </c>
      <c r="I805" s="12">
        <v>43223</v>
      </c>
      <c r="J805" s="13" t="s">
        <v>1340</v>
      </c>
      <c r="K805" s="13" t="s">
        <v>1341</v>
      </c>
      <c r="L805" s="13" t="s">
        <v>1342</v>
      </c>
      <c r="M805" s="11">
        <v>12</v>
      </c>
      <c r="N805" s="11">
        <v>2</v>
      </c>
      <c r="O805" s="11">
        <v>10</v>
      </c>
      <c r="P805" s="27" t="s">
        <v>910</v>
      </c>
      <c r="Q805" s="81" t="s">
        <v>57</v>
      </c>
      <c r="R805" s="28" t="s">
        <v>58</v>
      </c>
      <c r="S805" s="28" t="s">
        <v>58</v>
      </c>
      <c r="T805" s="28" t="s">
        <v>58</v>
      </c>
      <c r="U805" s="4" t="s">
        <v>48</v>
      </c>
      <c r="V805" s="4" t="s">
        <v>48</v>
      </c>
      <c r="W805" s="13" t="s">
        <v>27</v>
      </c>
      <c r="X805" s="11" t="s">
        <v>185</v>
      </c>
      <c r="Y805" s="3" t="s">
        <v>194</v>
      </c>
      <c r="Z805" s="3"/>
      <c r="AA805" s="31"/>
    </row>
    <row r="806" spans="1:27" ht="27.75" customHeight="1" x14ac:dyDescent="0.2">
      <c r="A806" s="14"/>
      <c r="B806" s="13"/>
      <c r="C806" s="13"/>
      <c r="D806" s="13"/>
      <c r="E806" s="13"/>
      <c r="F806" s="13"/>
      <c r="G806" s="13"/>
      <c r="H806" s="13" t="s">
        <v>27</v>
      </c>
      <c r="I806" s="12"/>
      <c r="J806" s="13"/>
      <c r="K806" s="13"/>
      <c r="L806" s="13"/>
      <c r="M806" s="11"/>
      <c r="N806" s="11"/>
      <c r="O806" s="11"/>
      <c r="P806" s="32" t="s">
        <v>1343</v>
      </c>
      <c r="Q806" s="67" t="s">
        <v>57</v>
      </c>
      <c r="R806" s="33" t="s">
        <v>58</v>
      </c>
      <c r="S806" s="33" t="s">
        <v>58</v>
      </c>
      <c r="T806" s="33" t="s">
        <v>58</v>
      </c>
      <c r="U806" s="4"/>
      <c r="V806" s="4"/>
      <c r="W806" s="13"/>
      <c r="X806" s="11"/>
      <c r="Y806" s="3"/>
      <c r="Z806" s="3"/>
      <c r="AA806" s="31"/>
    </row>
    <row r="807" spans="1:27" ht="27.75" customHeight="1" x14ac:dyDescent="0.2">
      <c r="A807" s="14"/>
      <c r="B807" s="13"/>
      <c r="C807" s="13"/>
      <c r="D807" s="13"/>
      <c r="E807" s="13"/>
      <c r="F807" s="13"/>
      <c r="G807" s="13"/>
      <c r="H807" s="13" t="s">
        <v>27</v>
      </c>
      <c r="I807" s="12"/>
      <c r="J807" s="13"/>
      <c r="K807" s="13"/>
      <c r="L807" s="13"/>
      <c r="M807" s="11"/>
      <c r="N807" s="11"/>
      <c r="O807" s="11"/>
      <c r="P807" s="32" t="s">
        <v>1344</v>
      </c>
      <c r="Q807" s="67" t="s">
        <v>57</v>
      </c>
      <c r="R807" s="33" t="s">
        <v>58</v>
      </c>
      <c r="S807" s="33" t="s">
        <v>58</v>
      </c>
      <c r="T807" s="33" t="s">
        <v>58</v>
      </c>
      <c r="U807" s="4"/>
      <c r="V807" s="4"/>
      <c r="W807" s="13"/>
      <c r="X807" s="11"/>
      <c r="Y807" s="3"/>
      <c r="Z807" s="3"/>
      <c r="AA807" s="31"/>
    </row>
    <row r="808" spans="1:27" ht="27.75" customHeight="1" x14ac:dyDescent="0.2">
      <c r="A808" s="14"/>
      <c r="B808" s="13"/>
      <c r="C808" s="13"/>
      <c r="D808" s="13"/>
      <c r="E808" s="13"/>
      <c r="F808" s="13"/>
      <c r="G808" s="13"/>
      <c r="H808" s="13" t="s">
        <v>27</v>
      </c>
      <c r="I808" s="12"/>
      <c r="J808" s="13"/>
      <c r="K808" s="13"/>
      <c r="L808" s="13"/>
      <c r="M808" s="11"/>
      <c r="N808" s="11"/>
      <c r="O808" s="11"/>
      <c r="P808" s="32" t="s">
        <v>1345</v>
      </c>
      <c r="Q808" s="67" t="s">
        <v>57</v>
      </c>
      <c r="R808" s="33" t="s">
        <v>58</v>
      </c>
      <c r="S808" s="33" t="s">
        <v>58</v>
      </c>
      <c r="T808" s="33" t="s">
        <v>58</v>
      </c>
      <c r="U808" s="4"/>
      <c r="V808" s="4"/>
      <c r="W808" s="13"/>
      <c r="X808" s="11"/>
      <c r="Y808" s="3"/>
      <c r="Z808" s="3"/>
      <c r="AA808" s="31"/>
    </row>
    <row r="809" spans="1:27" ht="27.75" customHeight="1" x14ac:dyDescent="0.2">
      <c r="A809" s="14"/>
      <c r="B809" s="13"/>
      <c r="C809" s="13"/>
      <c r="D809" s="13"/>
      <c r="E809" s="13"/>
      <c r="F809" s="13"/>
      <c r="G809" s="13"/>
      <c r="H809" s="13" t="s">
        <v>27</v>
      </c>
      <c r="I809" s="12"/>
      <c r="J809" s="13"/>
      <c r="K809" s="13"/>
      <c r="L809" s="13"/>
      <c r="M809" s="11"/>
      <c r="N809" s="11"/>
      <c r="O809" s="11"/>
      <c r="P809" s="32" t="s">
        <v>1346</v>
      </c>
      <c r="Q809" s="67" t="s">
        <v>152</v>
      </c>
      <c r="R809" s="33" t="s">
        <v>58</v>
      </c>
      <c r="S809" s="33" t="s">
        <v>58</v>
      </c>
      <c r="T809" s="33" t="s">
        <v>58</v>
      </c>
      <c r="U809" s="4"/>
      <c r="V809" s="4"/>
      <c r="W809" s="13"/>
      <c r="X809" s="11"/>
      <c r="Y809" s="3"/>
      <c r="Z809" s="3"/>
      <c r="AA809" s="31"/>
    </row>
    <row r="810" spans="1:27" ht="27.75" customHeight="1" x14ac:dyDescent="0.2">
      <c r="A810" s="14"/>
      <c r="B810" s="13"/>
      <c r="C810" s="13"/>
      <c r="D810" s="13"/>
      <c r="E810" s="13"/>
      <c r="F810" s="13"/>
      <c r="G810" s="13"/>
      <c r="H810" s="13" t="s">
        <v>27</v>
      </c>
      <c r="I810" s="12"/>
      <c r="J810" s="13"/>
      <c r="K810" s="13"/>
      <c r="L810" s="13"/>
      <c r="M810" s="11"/>
      <c r="N810" s="11"/>
      <c r="O810" s="11"/>
      <c r="P810" s="32" t="s">
        <v>1347</v>
      </c>
      <c r="Q810" s="67" t="s">
        <v>152</v>
      </c>
      <c r="R810" s="33" t="s">
        <v>58</v>
      </c>
      <c r="S810" s="33" t="s">
        <v>58</v>
      </c>
      <c r="T810" s="33" t="s">
        <v>58</v>
      </c>
      <c r="U810" s="4"/>
      <c r="V810" s="4"/>
      <c r="W810" s="13"/>
      <c r="X810" s="11"/>
      <c r="Y810" s="3"/>
      <c r="Z810" s="3"/>
      <c r="AA810" s="31"/>
    </row>
    <row r="811" spans="1:27" ht="27.75" customHeight="1" x14ac:dyDescent="0.2">
      <c r="A811" s="14"/>
      <c r="B811" s="13"/>
      <c r="C811" s="13"/>
      <c r="D811" s="13"/>
      <c r="E811" s="13"/>
      <c r="F811" s="13"/>
      <c r="G811" s="13"/>
      <c r="H811" s="13" t="s">
        <v>27</v>
      </c>
      <c r="I811" s="12"/>
      <c r="J811" s="13"/>
      <c r="K811" s="13"/>
      <c r="L811" s="13"/>
      <c r="M811" s="11"/>
      <c r="N811" s="11"/>
      <c r="O811" s="11"/>
      <c r="P811" s="32" t="s">
        <v>1348</v>
      </c>
      <c r="Q811" s="67" t="s">
        <v>152</v>
      </c>
      <c r="R811" s="33" t="s">
        <v>58</v>
      </c>
      <c r="S811" s="33" t="s">
        <v>58</v>
      </c>
      <c r="T811" s="33" t="s">
        <v>58</v>
      </c>
      <c r="U811" s="4"/>
      <c r="V811" s="4"/>
      <c r="W811" s="13"/>
      <c r="X811" s="11"/>
      <c r="Y811" s="3"/>
      <c r="Z811" s="3"/>
      <c r="AA811" s="31"/>
    </row>
    <row r="812" spans="1:27" ht="27.75" customHeight="1" x14ac:dyDescent="0.2">
      <c r="A812" s="14"/>
      <c r="B812" s="13"/>
      <c r="C812" s="13"/>
      <c r="D812" s="13"/>
      <c r="E812" s="13"/>
      <c r="F812" s="13"/>
      <c r="G812" s="13"/>
      <c r="H812" s="13" t="s">
        <v>27</v>
      </c>
      <c r="I812" s="12"/>
      <c r="J812" s="13"/>
      <c r="K812" s="13"/>
      <c r="L812" s="13"/>
      <c r="M812" s="11"/>
      <c r="N812" s="11"/>
      <c r="O812" s="11"/>
      <c r="P812" s="32" t="s">
        <v>1349</v>
      </c>
      <c r="Q812" s="67" t="s">
        <v>152</v>
      </c>
      <c r="R812" s="33" t="s">
        <v>58</v>
      </c>
      <c r="S812" s="33" t="s">
        <v>58</v>
      </c>
      <c r="T812" s="33" t="s">
        <v>58</v>
      </c>
      <c r="U812" s="4"/>
      <c r="V812" s="4"/>
      <c r="W812" s="13"/>
      <c r="X812" s="11"/>
      <c r="Y812" s="3"/>
      <c r="Z812" s="3"/>
      <c r="AA812" s="31"/>
    </row>
    <row r="813" spans="1:27" ht="27.75" customHeight="1" x14ac:dyDescent="0.2">
      <c r="A813" s="14"/>
      <c r="B813" s="13"/>
      <c r="C813" s="13"/>
      <c r="D813" s="13"/>
      <c r="E813" s="13"/>
      <c r="F813" s="13"/>
      <c r="G813" s="13"/>
      <c r="H813" s="13" t="s">
        <v>27</v>
      </c>
      <c r="I813" s="12"/>
      <c r="J813" s="13"/>
      <c r="K813" s="13"/>
      <c r="L813" s="13"/>
      <c r="M813" s="11"/>
      <c r="N813" s="11"/>
      <c r="O813" s="11"/>
      <c r="P813" s="32" t="s">
        <v>911</v>
      </c>
      <c r="Q813" s="33" t="s">
        <v>57</v>
      </c>
      <c r="R813" s="33" t="s">
        <v>58</v>
      </c>
      <c r="S813" s="33" t="s">
        <v>58</v>
      </c>
      <c r="T813" s="33" t="s">
        <v>58</v>
      </c>
      <c r="U813" s="4"/>
      <c r="V813" s="4"/>
      <c r="W813" s="13"/>
      <c r="X813" s="11"/>
      <c r="Y813" s="3"/>
      <c r="Z813" s="3"/>
      <c r="AA813" s="31"/>
    </row>
    <row r="814" spans="1:27" ht="27.75" customHeight="1" x14ac:dyDescent="0.2">
      <c r="A814" s="14"/>
      <c r="B814" s="13"/>
      <c r="C814" s="13"/>
      <c r="D814" s="13"/>
      <c r="E814" s="13"/>
      <c r="F814" s="13"/>
      <c r="G814" s="13"/>
      <c r="H814" s="13" t="s">
        <v>27</v>
      </c>
      <c r="I814" s="12"/>
      <c r="J814" s="13"/>
      <c r="K814" s="13"/>
      <c r="L814" s="13"/>
      <c r="M814" s="11"/>
      <c r="N814" s="11"/>
      <c r="O814" s="11"/>
      <c r="P814" s="32" t="s">
        <v>47</v>
      </c>
      <c r="Q814" s="33" t="s">
        <v>35</v>
      </c>
      <c r="R814" s="33" t="s">
        <v>36</v>
      </c>
      <c r="S814" s="33" t="s">
        <v>48</v>
      </c>
      <c r="T814" s="33" t="s">
        <v>48</v>
      </c>
      <c r="U814" s="4"/>
      <c r="V814" s="4"/>
      <c r="W814" s="13"/>
      <c r="X814" s="11"/>
      <c r="Y814" s="3"/>
      <c r="Z814" s="3"/>
      <c r="AA814" s="31"/>
    </row>
    <row r="815" spans="1:27" ht="27.75" customHeight="1" x14ac:dyDescent="0.2">
      <c r="A815" s="14"/>
      <c r="B815" s="13"/>
      <c r="C815" s="13"/>
      <c r="D815" s="13"/>
      <c r="E815" s="13"/>
      <c r="F815" s="13"/>
      <c r="G815" s="13"/>
      <c r="H815" s="13" t="s">
        <v>27</v>
      </c>
      <c r="I815" s="12"/>
      <c r="J815" s="13"/>
      <c r="K815" s="13"/>
      <c r="L815" s="13"/>
      <c r="M815" s="11"/>
      <c r="N815" s="11"/>
      <c r="O815" s="11"/>
      <c r="P815" s="32" t="s">
        <v>1350</v>
      </c>
      <c r="Q815" s="33" t="s">
        <v>44</v>
      </c>
      <c r="R815" s="33" t="s">
        <v>36</v>
      </c>
      <c r="S815" s="33" t="s">
        <v>48</v>
      </c>
      <c r="T815" s="33" t="s">
        <v>48</v>
      </c>
      <c r="U815" s="4"/>
      <c r="V815" s="4"/>
      <c r="W815" s="13"/>
      <c r="X815" s="11"/>
      <c r="Y815" s="3"/>
      <c r="Z815" s="3"/>
      <c r="AA815" s="31"/>
    </row>
    <row r="816" spans="1:27" ht="27.75" customHeight="1" x14ac:dyDescent="0.2">
      <c r="A816" s="14"/>
      <c r="B816" s="13"/>
      <c r="C816" s="13"/>
      <c r="D816" s="13"/>
      <c r="E816" s="13"/>
      <c r="F816" s="13"/>
      <c r="G816" s="13"/>
      <c r="H816" s="13" t="s">
        <v>27</v>
      </c>
      <c r="I816" s="12"/>
      <c r="J816" s="13"/>
      <c r="K816" s="13"/>
      <c r="L816" s="13"/>
      <c r="M816" s="11"/>
      <c r="N816" s="11"/>
      <c r="O816" s="11"/>
      <c r="P816" s="43" t="s">
        <v>908</v>
      </c>
      <c r="Q816" s="44" t="s">
        <v>152</v>
      </c>
      <c r="R816" s="44" t="s">
        <v>58</v>
      </c>
      <c r="S816" s="44" t="s">
        <v>58</v>
      </c>
      <c r="T816" s="44" t="s">
        <v>58</v>
      </c>
      <c r="U816" s="4"/>
      <c r="V816" s="4"/>
      <c r="W816" s="13"/>
      <c r="X816" s="11"/>
      <c r="Y816" s="3"/>
      <c r="Z816" s="3"/>
      <c r="AA816" s="31"/>
    </row>
    <row r="817" spans="1:27" ht="27.75" customHeight="1" x14ac:dyDescent="0.2">
      <c r="A817" s="244">
        <v>184</v>
      </c>
      <c r="B817" s="251" t="s">
        <v>1351</v>
      </c>
      <c r="C817" s="251" t="s">
        <v>27</v>
      </c>
      <c r="D817" s="251" t="s">
        <v>1352</v>
      </c>
      <c r="E817" s="251" t="s">
        <v>29</v>
      </c>
      <c r="F817" s="251" t="s">
        <v>90</v>
      </c>
      <c r="G817" s="251" t="s">
        <v>30</v>
      </c>
      <c r="H817" s="251" t="s">
        <v>27</v>
      </c>
      <c r="I817" s="252">
        <v>43259</v>
      </c>
      <c r="J817" s="251" t="s">
        <v>1353</v>
      </c>
      <c r="K817" s="251" t="s">
        <v>32</v>
      </c>
      <c r="L817" s="251" t="s">
        <v>33</v>
      </c>
      <c r="M817" s="253">
        <v>3</v>
      </c>
      <c r="N817" s="253">
        <v>1</v>
      </c>
      <c r="O817" s="253">
        <v>2</v>
      </c>
      <c r="P817" s="61" t="s">
        <v>139</v>
      </c>
      <c r="Q817" s="62" t="s">
        <v>35</v>
      </c>
      <c r="R817" s="62" t="s">
        <v>36</v>
      </c>
      <c r="S817" s="62" t="s">
        <v>84</v>
      </c>
      <c r="T817" s="62" t="s">
        <v>84</v>
      </c>
      <c r="U817" s="71" t="s">
        <v>84</v>
      </c>
      <c r="V817" s="71" t="s">
        <v>84</v>
      </c>
      <c r="W817" s="251" t="s">
        <v>27</v>
      </c>
      <c r="X817" s="253" t="s">
        <v>140</v>
      </c>
      <c r="Y817" s="254" t="s">
        <v>1354</v>
      </c>
      <c r="Z817" s="254"/>
      <c r="AA817" s="31"/>
    </row>
    <row r="818" spans="1:27" ht="27.75" customHeight="1" x14ac:dyDescent="0.2">
      <c r="A818" s="244"/>
      <c r="B818" s="251"/>
      <c r="C818" s="251"/>
      <c r="D818" s="251"/>
      <c r="E818" s="251"/>
      <c r="F818" s="251"/>
      <c r="G818" s="251"/>
      <c r="H818" s="251" t="s">
        <v>27</v>
      </c>
      <c r="I818" s="252"/>
      <c r="J818" s="251"/>
      <c r="K818" s="251"/>
      <c r="L818" s="251"/>
      <c r="M818" s="253"/>
      <c r="N818" s="253"/>
      <c r="O818" s="253"/>
      <c r="P818" s="32" t="s">
        <v>969</v>
      </c>
      <c r="Q818" s="33" t="s">
        <v>35</v>
      </c>
      <c r="R818" s="33" t="s">
        <v>36</v>
      </c>
      <c r="S818" s="33" t="s">
        <v>183</v>
      </c>
      <c r="T818" s="33" t="s">
        <v>183</v>
      </c>
      <c r="U818" s="7" t="s">
        <v>183</v>
      </c>
      <c r="V818" s="7" t="s">
        <v>183</v>
      </c>
      <c r="W818" s="251"/>
      <c r="X818" s="253"/>
      <c r="Y818" s="254"/>
      <c r="Z818" s="254"/>
      <c r="AA818" s="31"/>
    </row>
    <row r="819" spans="1:27" ht="27.75" customHeight="1" x14ac:dyDescent="0.2">
      <c r="A819" s="244"/>
      <c r="B819" s="251"/>
      <c r="C819" s="251"/>
      <c r="D819" s="251"/>
      <c r="E819" s="251"/>
      <c r="F819" s="251"/>
      <c r="G819" s="251"/>
      <c r="H819" s="251" t="s">
        <v>27</v>
      </c>
      <c r="I819" s="252"/>
      <c r="J819" s="251"/>
      <c r="K819" s="251"/>
      <c r="L819" s="251"/>
      <c r="M819" s="253"/>
      <c r="N819" s="253"/>
      <c r="O819" s="253"/>
      <c r="P819" s="36" t="s">
        <v>1355</v>
      </c>
      <c r="Q819" s="37" t="s">
        <v>35</v>
      </c>
      <c r="R819" s="37" t="s">
        <v>36</v>
      </c>
      <c r="S819" s="37" t="s">
        <v>84</v>
      </c>
      <c r="T819" s="37" t="s">
        <v>84</v>
      </c>
      <c r="U819" s="7"/>
      <c r="V819" s="7"/>
      <c r="W819" s="251"/>
      <c r="X819" s="253"/>
      <c r="Y819" s="254"/>
      <c r="Z819" s="254"/>
      <c r="AA819" s="31"/>
    </row>
    <row r="820" spans="1:27" ht="27.75" customHeight="1" x14ac:dyDescent="0.2">
      <c r="A820" s="14">
        <v>185</v>
      </c>
      <c r="B820" s="13" t="s">
        <v>1356</v>
      </c>
      <c r="C820" s="13" t="s">
        <v>27</v>
      </c>
      <c r="D820" s="13" t="s">
        <v>1357</v>
      </c>
      <c r="E820" s="13" t="s">
        <v>29</v>
      </c>
      <c r="F820" s="13" t="s">
        <v>90</v>
      </c>
      <c r="G820" s="13" t="s">
        <v>30</v>
      </c>
      <c r="H820" s="13" t="s">
        <v>27</v>
      </c>
      <c r="I820" s="12">
        <v>43259</v>
      </c>
      <c r="J820" s="13" t="s">
        <v>1358</v>
      </c>
      <c r="K820" s="13" t="s">
        <v>32</v>
      </c>
      <c r="L820" s="13" t="s">
        <v>33</v>
      </c>
      <c r="M820" s="11">
        <v>5</v>
      </c>
      <c r="N820" s="11">
        <v>3</v>
      </c>
      <c r="O820" s="11">
        <v>2</v>
      </c>
      <c r="P820" s="27" t="s">
        <v>139</v>
      </c>
      <c r="Q820" s="28" t="s">
        <v>35</v>
      </c>
      <c r="R820" s="28" t="s">
        <v>36</v>
      </c>
      <c r="S820" s="28" t="s">
        <v>84</v>
      </c>
      <c r="T820" s="28" t="s">
        <v>84</v>
      </c>
      <c r="U820" s="10" t="s">
        <v>84</v>
      </c>
      <c r="V820" s="10" t="s">
        <v>84</v>
      </c>
      <c r="W820" s="13" t="s">
        <v>27</v>
      </c>
      <c r="X820" s="11" t="s">
        <v>185</v>
      </c>
      <c r="Y820" s="3" t="s">
        <v>186</v>
      </c>
      <c r="Z820" s="3"/>
      <c r="AA820" s="31"/>
    </row>
    <row r="821" spans="1:27" ht="27.75" customHeight="1" x14ac:dyDescent="0.2">
      <c r="A821" s="14"/>
      <c r="B821" s="13"/>
      <c r="C821" s="13"/>
      <c r="D821" s="13"/>
      <c r="E821" s="13"/>
      <c r="F821" s="13"/>
      <c r="G821" s="13"/>
      <c r="H821" s="13" t="s">
        <v>27</v>
      </c>
      <c r="I821" s="12"/>
      <c r="J821" s="13"/>
      <c r="K821" s="13"/>
      <c r="L821" s="13"/>
      <c r="M821" s="11"/>
      <c r="N821" s="11"/>
      <c r="O821" s="11"/>
      <c r="P821" s="32" t="s">
        <v>969</v>
      </c>
      <c r="Q821" s="33" t="s">
        <v>35</v>
      </c>
      <c r="R821" s="33" t="s">
        <v>36</v>
      </c>
      <c r="S821" s="33" t="s">
        <v>183</v>
      </c>
      <c r="T821" s="33" t="s">
        <v>183</v>
      </c>
      <c r="U821" s="10"/>
      <c r="V821" s="10"/>
      <c r="W821" s="13"/>
      <c r="X821" s="11"/>
      <c r="Y821" s="3"/>
      <c r="Z821" s="3"/>
      <c r="AA821" s="31"/>
    </row>
    <row r="822" spans="1:27" ht="27.75" customHeight="1" x14ac:dyDescent="0.2">
      <c r="A822" s="14"/>
      <c r="B822" s="13"/>
      <c r="C822" s="13"/>
      <c r="D822" s="13"/>
      <c r="E822" s="13"/>
      <c r="F822" s="13"/>
      <c r="G822" s="13"/>
      <c r="H822" s="13" t="s">
        <v>27</v>
      </c>
      <c r="I822" s="12"/>
      <c r="J822" s="13"/>
      <c r="K822" s="13"/>
      <c r="L822" s="13"/>
      <c r="M822" s="11"/>
      <c r="N822" s="11"/>
      <c r="O822" s="11"/>
      <c r="P822" s="32" t="s">
        <v>763</v>
      </c>
      <c r="Q822" s="33" t="s">
        <v>57</v>
      </c>
      <c r="R822" s="33" t="s">
        <v>58</v>
      </c>
      <c r="S822" s="33" t="s">
        <v>58</v>
      </c>
      <c r="T822" s="33" t="s">
        <v>58</v>
      </c>
      <c r="U822" s="10"/>
      <c r="V822" s="10"/>
      <c r="W822" s="13"/>
      <c r="X822" s="11"/>
      <c r="Y822" s="3"/>
      <c r="Z822" s="3"/>
      <c r="AA822" s="31"/>
    </row>
    <row r="823" spans="1:27" ht="27.75" customHeight="1" x14ac:dyDescent="0.2">
      <c r="A823" s="14"/>
      <c r="B823" s="13"/>
      <c r="C823" s="13"/>
      <c r="D823" s="13"/>
      <c r="E823" s="13"/>
      <c r="F823" s="13"/>
      <c r="G823" s="13"/>
      <c r="H823" s="13" t="s">
        <v>27</v>
      </c>
      <c r="I823" s="12"/>
      <c r="J823" s="13"/>
      <c r="K823" s="13"/>
      <c r="L823" s="13"/>
      <c r="M823" s="11"/>
      <c r="N823" s="11"/>
      <c r="O823" s="11"/>
      <c r="P823" s="32" t="s">
        <v>703</v>
      </c>
      <c r="Q823" s="33" t="s">
        <v>44</v>
      </c>
      <c r="R823" s="33" t="s">
        <v>36</v>
      </c>
      <c r="S823" s="33" t="s">
        <v>84</v>
      </c>
      <c r="T823" s="33" t="s">
        <v>84</v>
      </c>
      <c r="U823" s="7" t="s">
        <v>183</v>
      </c>
      <c r="V823" s="7" t="s">
        <v>183</v>
      </c>
      <c r="W823" s="13"/>
      <c r="X823" s="11"/>
      <c r="Y823" s="3"/>
      <c r="Z823" s="3"/>
      <c r="AA823" s="31"/>
    </row>
    <row r="824" spans="1:27" ht="27.75" customHeight="1" x14ac:dyDescent="0.2">
      <c r="A824" s="14"/>
      <c r="B824" s="13"/>
      <c r="C824" s="13"/>
      <c r="D824" s="13"/>
      <c r="E824" s="13"/>
      <c r="F824" s="13"/>
      <c r="G824" s="13"/>
      <c r="H824" s="13" t="s">
        <v>27</v>
      </c>
      <c r="I824" s="12"/>
      <c r="J824" s="13"/>
      <c r="K824" s="13"/>
      <c r="L824" s="13"/>
      <c r="M824" s="11"/>
      <c r="N824" s="11"/>
      <c r="O824" s="11"/>
      <c r="P824" s="43" t="s">
        <v>1359</v>
      </c>
      <c r="Q824" s="44" t="s">
        <v>44</v>
      </c>
      <c r="R824" s="44" t="s">
        <v>36</v>
      </c>
      <c r="S824" s="44" t="s">
        <v>84</v>
      </c>
      <c r="T824" s="44" t="s">
        <v>84</v>
      </c>
      <c r="U824" s="7"/>
      <c r="V824" s="7"/>
      <c r="W824" s="13"/>
      <c r="X824" s="11"/>
      <c r="Y824" s="3"/>
      <c r="Z824" s="3"/>
      <c r="AA824" s="31"/>
    </row>
    <row r="825" spans="1:27" ht="27.75" customHeight="1" x14ac:dyDescent="0.2">
      <c r="A825" s="244">
        <v>186</v>
      </c>
      <c r="B825" s="251" t="s">
        <v>1360</v>
      </c>
      <c r="C825" s="251" t="s">
        <v>27</v>
      </c>
      <c r="D825" s="251" t="s">
        <v>1361</v>
      </c>
      <c r="E825" s="251" t="s">
        <v>29</v>
      </c>
      <c r="F825" s="251" t="s">
        <v>90</v>
      </c>
      <c r="G825" s="251" t="s">
        <v>30</v>
      </c>
      <c r="H825" s="251" t="s">
        <v>27</v>
      </c>
      <c r="I825" s="252">
        <v>43259</v>
      </c>
      <c r="J825" s="251" t="s">
        <v>1362</v>
      </c>
      <c r="K825" s="251" t="s">
        <v>32</v>
      </c>
      <c r="L825" s="251" t="s">
        <v>33</v>
      </c>
      <c r="M825" s="253">
        <v>3</v>
      </c>
      <c r="N825" s="253">
        <v>2</v>
      </c>
      <c r="O825" s="253">
        <v>1</v>
      </c>
      <c r="P825" s="61" t="s">
        <v>139</v>
      </c>
      <c r="Q825" s="62" t="s">
        <v>35</v>
      </c>
      <c r="R825" s="62" t="s">
        <v>36</v>
      </c>
      <c r="S825" s="62" t="s">
        <v>84</v>
      </c>
      <c r="T825" s="62" t="s">
        <v>84</v>
      </c>
      <c r="U825" s="4" t="s">
        <v>84</v>
      </c>
      <c r="V825" s="4" t="s">
        <v>84</v>
      </c>
      <c r="W825" s="251" t="s">
        <v>27</v>
      </c>
      <c r="X825" s="253" t="s">
        <v>140</v>
      </c>
      <c r="Y825" s="254" t="s">
        <v>1363</v>
      </c>
      <c r="Z825" s="254"/>
      <c r="AA825" s="31"/>
    </row>
    <row r="826" spans="1:27" ht="27.75" customHeight="1" x14ac:dyDescent="0.2">
      <c r="A826" s="244"/>
      <c r="B826" s="251"/>
      <c r="C826" s="251"/>
      <c r="D826" s="251"/>
      <c r="E826" s="251"/>
      <c r="F826" s="251"/>
      <c r="G826" s="251"/>
      <c r="H826" s="251" t="s">
        <v>27</v>
      </c>
      <c r="I826" s="252"/>
      <c r="J826" s="251"/>
      <c r="K826" s="251"/>
      <c r="L826" s="251"/>
      <c r="M826" s="253"/>
      <c r="N826" s="253"/>
      <c r="O826" s="253"/>
      <c r="P826" s="32" t="s">
        <v>1355</v>
      </c>
      <c r="Q826" s="33" t="s">
        <v>35</v>
      </c>
      <c r="R826" s="33" t="s">
        <v>36</v>
      </c>
      <c r="S826" s="33" t="s">
        <v>84</v>
      </c>
      <c r="T826" s="33" t="s">
        <v>84</v>
      </c>
      <c r="U826" s="4"/>
      <c r="V826" s="4"/>
      <c r="W826" s="251"/>
      <c r="X826" s="253"/>
      <c r="Y826" s="254"/>
      <c r="Z826" s="254"/>
      <c r="AA826" s="31"/>
    </row>
    <row r="827" spans="1:27" ht="27.75" customHeight="1" x14ac:dyDescent="0.2">
      <c r="A827" s="244"/>
      <c r="B827" s="251"/>
      <c r="C827" s="251"/>
      <c r="D827" s="251"/>
      <c r="E827" s="251"/>
      <c r="F827" s="251"/>
      <c r="G827" s="251"/>
      <c r="H827" s="251" t="s">
        <v>27</v>
      </c>
      <c r="I827" s="252"/>
      <c r="J827" s="251"/>
      <c r="K827" s="251"/>
      <c r="L827" s="251"/>
      <c r="M827" s="253"/>
      <c r="N827" s="253"/>
      <c r="O827" s="253"/>
      <c r="P827" s="36" t="s">
        <v>1364</v>
      </c>
      <c r="Q827" s="37" t="s">
        <v>44</v>
      </c>
      <c r="R827" s="37" t="s">
        <v>36</v>
      </c>
      <c r="S827" s="37" t="s">
        <v>84</v>
      </c>
      <c r="T827" s="37" t="s">
        <v>84</v>
      </c>
      <c r="U827" s="4"/>
      <c r="V827" s="4"/>
      <c r="W827" s="251"/>
      <c r="X827" s="253"/>
      <c r="Y827" s="254"/>
      <c r="Z827" s="254"/>
      <c r="AA827" s="31"/>
    </row>
    <row r="828" spans="1:27" ht="27.75" customHeight="1" x14ac:dyDescent="0.2">
      <c r="A828" s="14">
        <v>187</v>
      </c>
      <c r="B828" s="13" t="s">
        <v>1365</v>
      </c>
      <c r="C828" s="13" t="s">
        <v>27</v>
      </c>
      <c r="D828" s="13" t="s">
        <v>1366</v>
      </c>
      <c r="E828" s="13" t="s">
        <v>29</v>
      </c>
      <c r="F828" s="13" t="s">
        <v>197</v>
      </c>
      <c r="G828" s="13" t="s">
        <v>116</v>
      </c>
      <c r="H828" s="13" t="s">
        <v>27</v>
      </c>
      <c r="I828" s="12">
        <v>43262</v>
      </c>
      <c r="J828" s="13" t="s">
        <v>1367</v>
      </c>
      <c r="K828" s="13" t="s">
        <v>32</v>
      </c>
      <c r="L828" s="13" t="s">
        <v>33</v>
      </c>
      <c r="M828" s="11">
        <v>6</v>
      </c>
      <c r="N828" s="11">
        <v>4</v>
      </c>
      <c r="O828" s="11">
        <v>2</v>
      </c>
      <c r="P828" s="27" t="s">
        <v>381</v>
      </c>
      <c r="Q828" s="28" t="s">
        <v>35</v>
      </c>
      <c r="R828" s="28" t="s">
        <v>36</v>
      </c>
      <c r="S828" s="28" t="s">
        <v>84</v>
      </c>
      <c r="T828" s="28" t="s">
        <v>84</v>
      </c>
      <c r="U828" s="10" t="s">
        <v>84</v>
      </c>
      <c r="V828" s="10" t="s">
        <v>84</v>
      </c>
      <c r="W828" s="13" t="s">
        <v>27</v>
      </c>
      <c r="X828" s="11" t="s">
        <v>140</v>
      </c>
      <c r="Y828" s="3" t="s">
        <v>332</v>
      </c>
      <c r="Z828" s="3"/>
      <c r="AA828" s="31"/>
    </row>
    <row r="829" spans="1:27" ht="27.75" customHeight="1" x14ac:dyDescent="0.2">
      <c r="A829" s="14"/>
      <c r="B829" s="13"/>
      <c r="C829" s="13"/>
      <c r="D829" s="13"/>
      <c r="E829" s="13"/>
      <c r="F829" s="13"/>
      <c r="G829" s="13"/>
      <c r="H829" s="13" t="s">
        <v>27</v>
      </c>
      <c r="I829" s="12"/>
      <c r="J829" s="13"/>
      <c r="K829" s="13"/>
      <c r="L829" s="13"/>
      <c r="M829" s="11"/>
      <c r="N829" s="11"/>
      <c r="O829" s="11"/>
      <c r="P829" s="32" t="s">
        <v>1368</v>
      </c>
      <c r="Q829" s="33" t="s">
        <v>44</v>
      </c>
      <c r="R829" s="33" t="s">
        <v>36</v>
      </c>
      <c r="S829" s="33" t="s">
        <v>84</v>
      </c>
      <c r="T829" s="33" t="s">
        <v>84</v>
      </c>
      <c r="U829" s="10"/>
      <c r="V829" s="10"/>
      <c r="W829" s="13"/>
      <c r="X829" s="11"/>
      <c r="Y829" s="3"/>
      <c r="Z829" s="3"/>
      <c r="AA829" s="31"/>
    </row>
    <row r="830" spans="1:27" ht="27.75" customHeight="1" x14ac:dyDescent="0.2">
      <c r="A830" s="14"/>
      <c r="B830" s="13"/>
      <c r="C830" s="13"/>
      <c r="D830" s="13"/>
      <c r="E830" s="13"/>
      <c r="F830" s="13"/>
      <c r="G830" s="13"/>
      <c r="H830" s="13" t="s">
        <v>27</v>
      </c>
      <c r="I830" s="12"/>
      <c r="J830" s="13"/>
      <c r="K830" s="13"/>
      <c r="L830" s="13"/>
      <c r="M830" s="11"/>
      <c r="N830" s="11"/>
      <c r="O830" s="11"/>
      <c r="P830" s="32" t="s">
        <v>1369</v>
      </c>
      <c r="Q830" s="33" t="s">
        <v>44</v>
      </c>
      <c r="R830" s="33" t="s">
        <v>36</v>
      </c>
      <c r="S830" s="33" t="s">
        <v>74</v>
      </c>
      <c r="T830" s="33" t="s">
        <v>75</v>
      </c>
      <c r="U830" s="286" t="s">
        <v>74</v>
      </c>
      <c r="V830" s="243" t="s">
        <v>75</v>
      </c>
      <c r="W830" s="13"/>
      <c r="X830" s="11"/>
      <c r="Y830" s="3"/>
      <c r="Z830" s="3"/>
      <c r="AA830" s="31"/>
    </row>
    <row r="831" spans="1:27" ht="27.75" customHeight="1" x14ac:dyDescent="0.2">
      <c r="A831" s="14"/>
      <c r="B831" s="13"/>
      <c r="C831" s="13"/>
      <c r="D831" s="13"/>
      <c r="E831" s="13"/>
      <c r="F831" s="13"/>
      <c r="G831" s="13"/>
      <c r="H831" s="13" t="s">
        <v>27</v>
      </c>
      <c r="I831" s="12"/>
      <c r="J831" s="13"/>
      <c r="K831" s="13"/>
      <c r="L831" s="13"/>
      <c r="M831" s="11"/>
      <c r="N831" s="11"/>
      <c r="O831" s="11"/>
      <c r="P831" s="32" t="s">
        <v>1370</v>
      </c>
      <c r="Q831" s="33" t="s">
        <v>44</v>
      </c>
      <c r="R831" s="33" t="s">
        <v>36</v>
      </c>
      <c r="S831" s="33" t="s">
        <v>84</v>
      </c>
      <c r="T831" s="33" t="s">
        <v>84</v>
      </c>
      <c r="U831" s="286"/>
      <c r="V831" s="243"/>
      <c r="W831" s="13"/>
      <c r="X831" s="11"/>
      <c r="Y831" s="3"/>
      <c r="Z831" s="3"/>
      <c r="AA831" s="31"/>
    </row>
    <row r="832" spans="1:27" ht="27.75" customHeight="1" x14ac:dyDescent="0.2">
      <c r="A832" s="14"/>
      <c r="B832" s="13"/>
      <c r="C832" s="13"/>
      <c r="D832" s="13"/>
      <c r="E832" s="13"/>
      <c r="F832" s="13"/>
      <c r="G832" s="13"/>
      <c r="H832" s="13" t="s">
        <v>27</v>
      </c>
      <c r="I832" s="12"/>
      <c r="J832" s="13"/>
      <c r="K832" s="13"/>
      <c r="L832" s="13"/>
      <c r="M832" s="11"/>
      <c r="N832" s="11"/>
      <c r="O832" s="11"/>
      <c r="P832" s="32" t="s">
        <v>1371</v>
      </c>
      <c r="Q832" s="33" t="s">
        <v>35</v>
      </c>
      <c r="R832" s="33" t="s">
        <v>36</v>
      </c>
      <c r="S832" s="33" t="s">
        <v>1372</v>
      </c>
      <c r="T832" s="33" t="s">
        <v>1372</v>
      </c>
      <c r="U832" s="7" t="s">
        <v>1372</v>
      </c>
      <c r="V832" s="7" t="s">
        <v>1372</v>
      </c>
      <c r="W832" s="13"/>
      <c r="X832" s="11"/>
      <c r="Y832" s="3"/>
      <c r="Z832" s="3"/>
      <c r="AA832" s="31"/>
    </row>
    <row r="833" spans="1:27" ht="27.75" customHeight="1" x14ac:dyDescent="0.2">
      <c r="A833" s="14"/>
      <c r="B833" s="13"/>
      <c r="C833" s="13"/>
      <c r="D833" s="13"/>
      <c r="E833" s="13"/>
      <c r="F833" s="13"/>
      <c r="G833" s="13"/>
      <c r="H833" s="13" t="s">
        <v>27</v>
      </c>
      <c r="I833" s="12"/>
      <c r="J833" s="13"/>
      <c r="K833" s="13"/>
      <c r="L833" s="13"/>
      <c r="M833" s="11"/>
      <c r="N833" s="11"/>
      <c r="O833" s="11"/>
      <c r="P833" s="43" t="s">
        <v>1373</v>
      </c>
      <c r="Q833" s="44" t="s">
        <v>44</v>
      </c>
      <c r="R833" s="44" t="s">
        <v>36</v>
      </c>
      <c r="S833" s="44" t="s">
        <v>84</v>
      </c>
      <c r="T833" s="44" t="s">
        <v>84</v>
      </c>
      <c r="U833" s="7"/>
      <c r="V833" s="7"/>
      <c r="W833" s="13"/>
      <c r="X833" s="11"/>
      <c r="Y833" s="3"/>
      <c r="Z833" s="3"/>
      <c r="AA833" s="31"/>
    </row>
    <row r="834" spans="1:27" ht="27.75" customHeight="1" x14ac:dyDescent="0.2">
      <c r="A834" s="244">
        <v>188</v>
      </c>
      <c r="B834" s="251" t="s">
        <v>1374</v>
      </c>
      <c r="C834" s="251" t="s">
        <v>27</v>
      </c>
      <c r="D834" s="251" t="s">
        <v>1375</v>
      </c>
      <c r="E834" s="251" t="s">
        <v>29</v>
      </c>
      <c r="F834" s="53"/>
      <c r="G834" s="251" t="s">
        <v>116</v>
      </c>
      <c r="H834" s="251" t="s">
        <v>27</v>
      </c>
      <c r="I834" s="252">
        <v>43262</v>
      </c>
      <c r="J834" s="251" t="s">
        <v>1376</v>
      </c>
      <c r="K834" s="251" t="s">
        <v>100</v>
      </c>
      <c r="L834" s="251" t="s">
        <v>101</v>
      </c>
      <c r="M834" s="253">
        <v>13</v>
      </c>
      <c r="N834" s="253">
        <v>6</v>
      </c>
      <c r="O834" s="253">
        <v>7</v>
      </c>
      <c r="P834" s="61" t="s">
        <v>1377</v>
      </c>
      <c r="Q834" s="62" t="s">
        <v>57</v>
      </c>
      <c r="R834" s="62" t="s">
        <v>58</v>
      </c>
      <c r="S834" s="62" t="s">
        <v>58</v>
      </c>
      <c r="T834" s="62" t="s">
        <v>58</v>
      </c>
      <c r="U834" s="4" t="s">
        <v>37</v>
      </c>
      <c r="V834" s="10" t="s">
        <v>160</v>
      </c>
      <c r="W834" s="251" t="s">
        <v>27</v>
      </c>
      <c r="X834" s="253" t="s">
        <v>76</v>
      </c>
      <c r="Y834" s="254" t="s">
        <v>306</v>
      </c>
      <c r="Z834" s="254"/>
      <c r="AA834" s="31"/>
    </row>
    <row r="835" spans="1:27" ht="27.75" customHeight="1" x14ac:dyDescent="0.2">
      <c r="A835" s="244"/>
      <c r="B835" s="251"/>
      <c r="C835" s="251"/>
      <c r="D835" s="251"/>
      <c r="E835" s="251"/>
      <c r="F835" s="53"/>
      <c r="G835" s="251"/>
      <c r="H835" s="251" t="s">
        <v>27</v>
      </c>
      <c r="I835" s="252"/>
      <c r="J835" s="251"/>
      <c r="K835" s="251"/>
      <c r="L835" s="251"/>
      <c r="M835" s="253"/>
      <c r="N835" s="253"/>
      <c r="O835" s="253"/>
      <c r="P835" s="32" t="s">
        <v>820</v>
      </c>
      <c r="Q835" s="33" t="s">
        <v>57</v>
      </c>
      <c r="R835" s="33" t="s">
        <v>58</v>
      </c>
      <c r="S835" s="33" t="s">
        <v>58</v>
      </c>
      <c r="T835" s="33" t="s">
        <v>58</v>
      </c>
      <c r="U835" s="4"/>
      <c r="V835" s="10"/>
      <c r="W835" s="251"/>
      <c r="X835" s="253"/>
      <c r="Y835" s="254"/>
      <c r="Z835" s="254"/>
      <c r="AA835" s="31"/>
    </row>
    <row r="836" spans="1:27" ht="27.75" customHeight="1" x14ac:dyDescent="0.2">
      <c r="A836" s="244"/>
      <c r="B836" s="251"/>
      <c r="C836" s="251"/>
      <c r="D836" s="251"/>
      <c r="E836" s="251"/>
      <c r="F836" s="53"/>
      <c r="G836" s="251"/>
      <c r="H836" s="251" t="s">
        <v>27</v>
      </c>
      <c r="I836" s="252"/>
      <c r="J836" s="251"/>
      <c r="K836" s="251"/>
      <c r="L836" s="251"/>
      <c r="M836" s="253"/>
      <c r="N836" s="253"/>
      <c r="O836" s="253"/>
      <c r="P836" s="32" t="s">
        <v>1378</v>
      </c>
      <c r="Q836" s="33" t="s">
        <v>57</v>
      </c>
      <c r="R836" s="33" t="s">
        <v>58</v>
      </c>
      <c r="S836" s="33" t="s">
        <v>58</v>
      </c>
      <c r="T836" s="33" t="s">
        <v>58</v>
      </c>
      <c r="U836" s="4"/>
      <c r="V836" s="10"/>
      <c r="W836" s="251"/>
      <c r="X836" s="253"/>
      <c r="Y836" s="254"/>
      <c r="Z836" s="254"/>
      <c r="AA836" s="31"/>
    </row>
    <row r="837" spans="1:27" ht="27.75" customHeight="1" x14ac:dyDescent="0.2">
      <c r="A837" s="244"/>
      <c r="B837" s="251"/>
      <c r="C837" s="251"/>
      <c r="D837" s="251"/>
      <c r="E837" s="251"/>
      <c r="F837" s="53"/>
      <c r="G837" s="251"/>
      <c r="H837" s="251" t="s">
        <v>27</v>
      </c>
      <c r="I837" s="252"/>
      <c r="J837" s="251"/>
      <c r="K837" s="251"/>
      <c r="L837" s="251"/>
      <c r="M837" s="253"/>
      <c r="N837" s="253"/>
      <c r="O837" s="253"/>
      <c r="P837" s="32" t="s">
        <v>1379</v>
      </c>
      <c r="Q837" s="33" t="s">
        <v>57</v>
      </c>
      <c r="R837" s="33" t="s">
        <v>58</v>
      </c>
      <c r="S837" s="33" t="s">
        <v>58</v>
      </c>
      <c r="T837" s="33" t="s">
        <v>58</v>
      </c>
      <c r="U837" s="4"/>
      <c r="V837" s="10"/>
      <c r="W837" s="251"/>
      <c r="X837" s="253"/>
      <c r="Y837" s="254"/>
      <c r="Z837" s="254"/>
      <c r="AA837" s="31"/>
    </row>
    <row r="838" spans="1:27" ht="27.75" customHeight="1" x14ac:dyDescent="0.2">
      <c r="A838" s="244"/>
      <c r="B838" s="251"/>
      <c r="C838" s="251"/>
      <c r="D838" s="251"/>
      <c r="E838" s="251"/>
      <c r="F838" s="53"/>
      <c r="G838" s="251"/>
      <c r="H838" s="251" t="s">
        <v>27</v>
      </c>
      <c r="I838" s="252"/>
      <c r="J838" s="251"/>
      <c r="K838" s="251"/>
      <c r="L838" s="251"/>
      <c r="M838" s="253"/>
      <c r="N838" s="253"/>
      <c r="O838" s="253"/>
      <c r="P838" s="32" t="s">
        <v>1279</v>
      </c>
      <c r="Q838" s="33" t="s">
        <v>57</v>
      </c>
      <c r="R838" s="33" t="s">
        <v>58</v>
      </c>
      <c r="S838" s="33" t="s">
        <v>58</v>
      </c>
      <c r="T838" s="33" t="s">
        <v>58</v>
      </c>
      <c r="U838" s="4"/>
      <c r="V838" s="10"/>
      <c r="W838" s="251"/>
      <c r="X838" s="253"/>
      <c r="Y838" s="254"/>
      <c r="Z838" s="254"/>
      <c r="AA838" s="31"/>
    </row>
    <row r="839" spans="1:27" ht="27.75" customHeight="1" x14ac:dyDescent="0.2">
      <c r="A839" s="244"/>
      <c r="B839" s="251"/>
      <c r="C839" s="251"/>
      <c r="D839" s="251"/>
      <c r="E839" s="251"/>
      <c r="F839" s="53"/>
      <c r="G839" s="251"/>
      <c r="H839" s="251" t="s">
        <v>27</v>
      </c>
      <c r="I839" s="252"/>
      <c r="J839" s="251"/>
      <c r="K839" s="251"/>
      <c r="L839" s="251"/>
      <c r="M839" s="253"/>
      <c r="N839" s="253"/>
      <c r="O839" s="253"/>
      <c r="P839" s="32" t="s">
        <v>1380</v>
      </c>
      <c r="Q839" s="33" t="s">
        <v>57</v>
      </c>
      <c r="R839" s="33" t="s">
        <v>58</v>
      </c>
      <c r="S839" s="33" t="s">
        <v>58</v>
      </c>
      <c r="T839" s="33" t="s">
        <v>58</v>
      </c>
      <c r="U839" s="4"/>
      <c r="V839" s="10"/>
      <c r="W839" s="251"/>
      <c r="X839" s="253"/>
      <c r="Y839" s="254"/>
      <c r="Z839" s="254"/>
      <c r="AA839" s="31"/>
    </row>
    <row r="840" spans="1:27" ht="27.75" customHeight="1" x14ac:dyDescent="0.2">
      <c r="A840" s="244"/>
      <c r="B840" s="251"/>
      <c r="C840" s="251"/>
      <c r="D840" s="251"/>
      <c r="E840" s="251"/>
      <c r="F840" s="53"/>
      <c r="G840" s="251"/>
      <c r="H840" s="251" t="s">
        <v>27</v>
      </c>
      <c r="I840" s="252"/>
      <c r="J840" s="251"/>
      <c r="K840" s="251"/>
      <c r="L840" s="251"/>
      <c r="M840" s="253"/>
      <c r="N840" s="253"/>
      <c r="O840" s="253"/>
      <c r="P840" s="32" t="s">
        <v>1381</v>
      </c>
      <c r="Q840" s="33" t="s">
        <v>57</v>
      </c>
      <c r="R840" s="33" t="s">
        <v>58</v>
      </c>
      <c r="S840" s="33" t="s">
        <v>58</v>
      </c>
      <c r="T840" s="33" t="s">
        <v>58</v>
      </c>
      <c r="U840" s="4"/>
      <c r="V840" s="7" t="s">
        <v>38</v>
      </c>
      <c r="W840" s="251"/>
      <c r="X840" s="253"/>
      <c r="Y840" s="254"/>
      <c r="Z840" s="254"/>
      <c r="AA840" s="31"/>
    </row>
    <row r="841" spans="1:27" ht="27.75" customHeight="1" x14ac:dyDescent="0.2">
      <c r="A841" s="244"/>
      <c r="B841" s="251"/>
      <c r="C841" s="251"/>
      <c r="D841" s="251"/>
      <c r="E841" s="251"/>
      <c r="F841" s="53"/>
      <c r="G841" s="251"/>
      <c r="H841" s="251" t="s">
        <v>27</v>
      </c>
      <c r="I841" s="252"/>
      <c r="J841" s="251"/>
      <c r="K841" s="251"/>
      <c r="L841" s="251"/>
      <c r="M841" s="253"/>
      <c r="N841" s="253"/>
      <c r="O841" s="253"/>
      <c r="P841" s="32" t="s">
        <v>1382</v>
      </c>
      <c r="Q841" s="33" t="s">
        <v>57</v>
      </c>
      <c r="R841" s="33" t="s">
        <v>58</v>
      </c>
      <c r="S841" s="33" t="s">
        <v>58</v>
      </c>
      <c r="T841" s="33" t="s">
        <v>58</v>
      </c>
      <c r="U841" s="4"/>
      <c r="V841" s="7"/>
      <c r="W841" s="251"/>
      <c r="X841" s="253"/>
      <c r="Y841" s="254"/>
      <c r="Z841" s="254"/>
      <c r="AA841" s="31"/>
    </row>
    <row r="842" spans="1:27" ht="27.75" customHeight="1" x14ac:dyDescent="0.2">
      <c r="A842" s="244"/>
      <c r="B842" s="251"/>
      <c r="C842" s="251"/>
      <c r="D842" s="251"/>
      <c r="E842" s="251"/>
      <c r="F842" s="53"/>
      <c r="G842" s="251"/>
      <c r="H842" s="251" t="s">
        <v>27</v>
      </c>
      <c r="I842" s="252"/>
      <c r="J842" s="251"/>
      <c r="K842" s="251"/>
      <c r="L842" s="251"/>
      <c r="M842" s="253"/>
      <c r="N842" s="253"/>
      <c r="O842" s="253"/>
      <c r="P842" s="32" t="s">
        <v>1383</v>
      </c>
      <c r="Q842" s="33" t="s">
        <v>57</v>
      </c>
      <c r="R842" s="33" t="s">
        <v>58</v>
      </c>
      <c r="S842" s="33" t="s">
        <v>58</v>
      </c>
      <c r="T842" s="33" t="s">
        <v>58</v>
      </c>
      <c r="U842" s="4"/>
      <c r="V842" s="7"/>
      <c r="W842" s="251"/>
      <c r="X842" s="253"/>
      <c r="Y842" s="254"/>
      <c r="Z842" s="254"/>
      <c r="AA842" s="31"/>
    </row>
    <row r="843" spans="1:27" ht="27.75" customHeight="1" x14ac:dyDescent="0.2">
      <c r="A843" s="244"/>
      <c r="B843" s="251"/>
      <c r="C843" s="251"/>
      <c r="D843" s="251"/>
      <c r="E843" s="251"/>
      <c r="F843" s="53"/>
      <c r="G843" s="251"/>
      <c r="H843" s="251" t="s">
        <v>27</v>
      </c>
      <c r="I843" s="252"/>
      <c r="J843" s="251"/>
      <c r="K843" s="251"/>
      <c r="L843" s="251"/>
      <c r="M843" s="253"/>
      <c r="N843" s="253"/>
      <c r="O843" s="253"/>
      <c r="P843" s="32" t="s">
        <v>1384</v>
      </c>
      <c r="Q843" s="33" t="s">
        <v>35</v>
      </c>
      <c r="R843" s="33" t="s">
        <v>36</v>
      </c>
      <c r="S843" s="33" t="s">
        <v>37</v>
      </c>
      <c r="T843" s="33" t="s">
        <v>160</v>
      </c>
      <c r="U843" s="4"/>
      <c r="V843" s="7"/>
      <c r="W843" s="251"/>
      <c r="X843" s="253"/>
      <c r="Y843" s="254"/>
      <c r="Z843" s="254"/>
      <c r="AA843" s="31"/>
    </row>
    <row r="844" spans="1:27" ht="27.75" customHeight="1" x14ac:dyDescent="0.2">
      <c r="A844" s="244"/>
      <c r="B844" s="251"/>
      <c r="C844" s="251"/>
      <c r="D844" s="251"/>
      <c r="E844" s="251"/>
      <c r="F844" s="53"/>
      <c r="G844" s="251"/>
      <c r="H844" s="251" t="s">
        <v>27</v>
      </c>
      <c r="I844" s="252"/>
      <c r="J844" s="251"/>
      <c r="K844" s="251"/>
      <c r="L844" s="251"/>
      <c r="M844" s="253"/>
      <c r="N844" s="253"/>
      <c r="O844" s="253"/>
      <c r="P844" s="32" t="s">
        <v>1385</v>
      </c>
      <c r="Q844" s="33" t="s">
        <v>44</v>
      </c>
      <c r="R844" s="33" t="s">
        <v>36</v>
      </c>
      <c r="S844" s="33" t="s">
        <v>37</v>
      </c>
      <c r="T844" s="33" t="s">
        <v>38</v>
      </c>
      <c r="U844" s="4"/>
      <c r="V844" s="7"/>
      <c r="W844" s="251"/>
      <c r="X844" s="253"/>
      <c r="Y844" s="254"/>
      <c r="Z844" s="254"/>
      <c r="AA844" s="31"/>
    </row>
    <row r="845" spans="1:27" ht="27.75" customHeight="1" x14ac:dyDescent="0.2">
      <c r="A845" s="244"/>
      <c r="B845" s="251"/>
      <c r="C845" s="251"/>
      <c r="D845" s="251"/>
      <c r="E845" s="251"/>
      <c r="F845" s="53"/>
      <c r="G845" s="251"/>
      <c r="H845" s="251" t="s">
        <v>27</v>
      </c>
      <c r="I845" s="252"/>
      <c r="J845" s="251"/>
      <c r="K845" s="251"/>
      <c r="L845" s="251"/>
      <c r="M845" s="253"/>
      <c r="N845" s="253"/>
      <c r="O845" s="253"/>
      <c r="P845" s="32" t="s">
        <v>1386</v>
      </c>
      <c r="Q845" s="33" t="s">
        <v>44</v>
      </c>
      <c r="R845" s="33" t="s">
        <v>36</v>
      </c>
      <c r="S845" s="33" t="s">
        <v>37</v>
      </c>
      <c r="T845" s="33" t="s">
        <v>38</v>
      </c>
      <c r="U845" s="4"/>
      <c r="V845" s="7"/>
      <c r="W845" s="251"/>
      <c r="X845" s="253"/>
      <c r="Y845" s="254"/>
      <c r="Z845" s="254"/>
      <c r="AA845" s="31"/>
    </row>
    <row r="846" spans="1:27" ht="27.75" customHeight="1" x14ac:dyDescent="0.2">
      <c r="A846" s="244"/>
      <c r="B846" s="251"/>
      <c r="C846" s="251"/>
      <c r="D846" s="251"/>
      <c r="E846" s="251"/>
      <c r="F846" s="53"/>
      <c r="G846" s="251"/>
      <c r="H846" s="251" t="s">
        <v>27</v>
      </c>
      <c r="I846" s="252"/>
      <c r="J846" s="251"/>
      <c r="K846" s="251"/>
      <c r="L846" s="251"/>
      <c r="M846" s="253"/>
      <c r="N846" s="253"/>
      <c r="O846" s="253"/>
      <c r="P846" s="36" t="s">
        <v>1387</v>
      </c>
      <c r="Q846" s="37" t="s">
        <v>57</v>
      </c>
      <c r="R846" s="37" t="s">
        <v>58</v>
      </c>
      <c r="S846" s="37" t="s">
        <v>58</v>
      </c>
      <c r="T846" s="37" t="s">
        <v>58</v>
      </c>
      <c r="U846" s="4"/>
      <c r="V846" s="7"/>
      <c r="W846" s="251"/>
      <c r="X846" s="253"/>
      <c r="Y846" s="254"/>
      <c r="Z846" s="254"/>
      <c r="AA846" s="31"/>
    </row>
    <row r="847" spans="1:27" ht="27.75" customHeight="1" x14ac:dyDescent="0.2">
      <c r="A847" s="14">
        <v>189</v>
      </c>
      <c r="B847" s="13" t="s">
        <v>1388</v>
      </c>
      <c r="C847" s="13" t="s">
        <v>27</v>
      </c>
      <c r="D847" s="13" t="s">
        <v>1389</v>
      </c>
      <c r="E847" s="13" t="s">
        <v>29</v>
      </c>
      <c r="F847" s="13" t="s">
        <v>90</v>
      </c>
      <c r="G847" s="13" t="s">
        <v>30</v>
      </c>
      <c r="H847" s="13" t="s">
        <v>27</v>
      </c>
      <c r="I847" s="12">
        <v>43266</v>
      </c>
      <c r="J847" s="13" t="s">
        <v>1390</v>
      </c>
      <c r="K847" s="13" t="s">
        <v>32</v>
      </c>
      <c r="L847" s="13" t="s">
        <v>33</v>
      </c>
      <c r="M847" s="11">
        <v>2</v>
      </c>
      <c r="N847" s="11">
        <v>1</v>
      </c>
      <c r="O847" s="11">
        <v>1</v>
      </c>
      <c r="P847" s="27" t="s">
        <v>1391</v>
      </c>
      <c r="Q847" s="28" t="s">
        <v>35</v>
      </c>
      <c r="R847" s="28" t="s">
        <v>223</v>
      </c>
      <c r="S847" s="28" t="s">
        <v>224</v>
      </c>
      <c r="T847" s="28" t="s">
        <v>224</v>
      </c>
      <c r="U847" s="4" t="s">
        <v>224</v>
      </c>
      <c r="V847" s="4" t="s">
        <v>224</v>
      </c>
      <c r="W847" s="13" t="s">
        <v>27</v>
      </c>
      <c r="X847" s="11" t="s">
        <v>225</v>
      </c>
      <c r="Y847" s="3" t="s">
        <v>229</v>
      </c>
      <c r="Z847" s="3"/>
      <c r="AA847" s="31"/>
    </row>
    <row r="848" spans="1:27" ht="27.75" customHeight="1" x14ac:dyDescent="0.2">
      <c r="A848" s="14"/>
      <c r="B848" s="13"/>
      <c r="C848" s="13"/>
      <c r="D848" s="13"/>
      <c r="E848" s="13"/>
      <c r="F848" s="13"/>
      <c r="G848" s="13"/>
      <c r="H848" s="13" t="s">
        <v>27</v>
      </c>
      <c r="I848" s="12"/>
      <c r="J848" s="13"/>
      <c r="K848" s="13"/>
      <c r="L848" s="13"/>
      <c r="M848" s="11"/>
      <c r="N848" s="11"/>
      <c r="O848" s="11"/>
      <c r="P848" s="43" t="s">
        <v>1392</v>
      </c>
      <c r="Q848" s="44" t="s">
        <v>35</v>
      </c>
      <c r="R848" s="44" t="s">
        <v>223</v>
      </c>
      <c r="S848" s="44" t="s">
        <v>224</v>
      </c>
      <c r="T848" s="44" t="s">
        <v>224</v>
      </c>
      <c r="U848" s="4"/>
      <c r="V848" s="4"/>
      <c r="W848" s="13"/>
      <c r="X848" s="11"/>
      <c r="Y848" s="3"/>
      <c r="Z848" s="3"/>
      <c r="AA848" s="31"/>
    </row>
    <row r="849" spans="1:27" ht="27.75" customHeight="1" x14ac:dyDescent="0.2">
      <c r="A849" s="244">
        <v>190</v>
      </c>
      <c r="B849" s="251" t="s">
        <v>1393</v>
      </c>
      <c r="C849" s="251" t="s">
        <v>27</v>
      </c>
      <c r="D849" s="251" t="s">
        <v>1394</v>
      </c>
      <c r="E849" s="251" t="s">
        <v>29</v>
      </c>
      <c r="F849" s="251" t="s">
        <v>90</v>
      </c>
      <c r="G849" s="251" t="s">
        <v>30</v>
      </c>
      <c r="H849" s="251" t="s">
        <v>27</v>
      </c>
      <c r="I849" s="252">
        <v>43272</v>
      </c>
      <c r="J849" s="251" t="s">
        <v>1395</v>
      </c>
      <c r="K849" s="251" t="s">
        <v>32</v>
      </c>
      <c r="L849" s="251" t="s">
        <v>33</v>
      </c>
      <c r="M849" s="253">
        <v>2</v>
      </c>
      <c r="N849" s="253">
        <v>2</v>
      </c>
      <c r="O849" s="253">
        <v>0</v>
      </c>
      <c r="P849" s="61" t="s">
        <v>438</v>
      </c>
      <c r="Q849" s="62" t="s">
        <v>35</v>
      </c>
      <c r="R849" s="62" t="s">
        <v>36</v>
      </c>
      <c r="S849" s="62" t="s">
        <v>74</v>
      </c>
      <c r="T849" s="62" t="s">
        <v>75</v>
      </c>
      <c r="U849" s="11" t="s">
        <v>74</v>
      </c>
      <c r="V849" s="4" t="s">
        <v>75</v>
      </c>
      <c r="W849" s="251" t="s">
        <v>27</v>
      </c>
      <c r="X849" s="253" t="s">
        <v>297</v>
      </c>
      <c r="Y849" s="254" t="s">
        <v>298</v>
      </c>
      <c r="Z849" s="254"/>
      <c r="AA849" s="31"/>
    </row>
    <row r="850" spans="1:27" ht="27.75" customHeight="1" x14ac:dyDescent="0.2">
      <c r="A850" s="244"/>
      <c r="B850" s="251"/>
      <c r="C850" s="251"/>
      <c r="D850" s="251"/>
      <c r="E850" s="251"/>
      <c r="F850" s="251"/>
      <c r="G850" s="251"/>
      <c r="H850" s="251" t="s">
        <v>27</v>
      </c>
      <c r="I850" s="252"/>
      <c r="J850" s="251"/>
      <c r="K850" s="251"/>
      <c r="L850" s="251"/>
      <c r="M850" s="253"/>
      <c r="N850" s="253"/>
      <c r="O850" s="253"/>
      <c r="P850" s="36" t="s">
        <v>1396</v>
      </c>
      <c r="Q850" s="37" t="s">
        <v>44</v>
      </c>
      <c r="R850" s="37" t="s">
        <v>36</v>
      </c>
      <c r="S850" s="37" t="s">
        <v>74</v>
      </c>
      <c r="T850" s="37" t="s">
        <v>75</v>
      </c>
      <c r="U850" s="11"/>
      <c r="V850" s="4"/>
      <c r="W850" s="251"/>
      <c r="X850" s="253"/>
      <c r="Y850" s="254"/>
      <c r="Z850" s="254"/>
      <c r="AA850" s="31"/>
    </row>
    <row r="851" spans="1:27" ht="27.75" customHeight="1" x14ac:dyDescent="0.2">
      <c r="A851" s="14">
        <v>191</v>
      </c>
      <c r="B851" s="13" t="s">
        <v>1397</v>
      </c>
      <c r="C851" s="13" t="s">
        <v>27</v>
      </c>
      <c r="D851" s="13" t="s">
        <v>1398</v>
      </c>
      <c r="E851" s="13" t="s">
        <v>29</v>
      </c>
      <c r="F851" s="13"/>
      <c r="G851" s="13" t="s">
        <v>116</v>
      </c>
      <c r="H851" s="13" t="s">
        <v>27</v>
      </c>
      <c r="I851" s="12">
        <v>43306</v>
      </c>
      <c r="J851" s="13" t="s">
        <v>1399</v>
      </c>
      <c r="K851" s="13" t="s">
        <v>1322</v>
      </c>
      <c r="L851" s="13" t="s">
        <v>33</v>
      </c>
      <c r="M851" s="11">
        <v>4</v>
      </c>
      <c r="N851" s="11">
        <v>3</v>
      </c>
      <c r="O851" s="11">
        <v>1</v>
      </c>
      <c r="P851" s="27" t="s">
        <v>769</v>
      </c>
      <c r="Q851" s="28" t="s">
        <v>35</v>
      </c>
      <c r="R851" s="28" t="s">
        <v>36</v>
      </c>
      <c r="S851" s="28" t="s">
        <v>37</v>
      </c>
      <c r="T851" s="28" t="s">
        <v>770</v>
      </c>
      <c r="U851" s="10" t="s">
        <v>37</v>
      </c>
      <c r="V851" s="10" t="s">
        <v>770</v>
      </c>
      <c r="W851" s="13" t="s">
        <v>27</v>
      </c>
      <c r="X851" s="11" t="s">
        <v>76</v>
      </c>
      <c r="Y851" s="3" t="s">
        <v>77</v>
      </c>
      <c r="Z851" s="3"/>
      <c r="AA851" s="31"/>
    </row>
    <row r="852" spans="1:27" ht="27.75" customHeight="1" x14ac:dyDescent="0.2">
      <c r="A852" s="14"/>
      <c r="B852" s="13"/>
      <c r="C852" s="13"/>
      <c r="D852" s="13"/>
      <c r="E852" s="13"/>
      <c r="F852" s="13"/>
      <c r="G852" s="13"/>
      <c r="H852" s="13" t="s">
        <v>27</v>
      </c>
      <c r="I852" s="12"/>
      <c r="J852" s="13"/>
      <c r="K852" s="13"/>
      <c r="L852" s="13"/>
      <c r="M852" s="11"/>
      <c r="N852" s="11"/>
      <c r="O852" s="11"/>
      <c r="P852" s="32" t="s">
        <v>1400</v>
      </c>
      <c r="Q852" s="33" t="s">
        <v>44</v>
      </c>
      <c r="R852" s="33" t="s">
        <v>36</v>
      </c>
      <c r="S852" s="33" t="s">
        <v>169</v>
      </c>
      <c r="T852" s="33" t="s">
        <v>169</v>
      </c>
      <c r="U852" s="10"/>
      <c r="V852" s="10"/>
      <c r="W852" s="13"/>
      <c r="X852" s="11"/>
      <c r="Y852" s="3"/>
      <c r="Z852" s="3"/>
      <c r="AA852" s="31"/>
    </row>
    <row r="853" spans="1:27" ht="27.75" customHeight="1" x14ac:dyDescent="0.2">
      <c r="A853" s="14"/>
      <c r="B853" s="13"/>
      <c r="C853" s="13"/>
      <c r="D853" s="13"/>
      <c r="E853" s="13"/>
      <c r="F853" s="13"/>
      <c r="G853" s="13"/>
      <c r="H853" s="13" t="s">
        <v>27</v>
      </c>
      <c r="I853" s="12"/>
      <c r="J853" s="13"/>
      <c r="K853" s="13"/>
      <c r="L853" s="13"/>
      <c r="M853" s="11"/>
      <c r="N853" s="11"/>
      <c r="O853" s="11"/>
      <c r="P853" s="32" t="s">
        <v>1401</v>
      </c>
      <c r="Q853" s="33" t="s">
        <v>57</v>
      </c>
      <c r="R853" s="33" t="s">
        <v>58</v>
      </c>
      <c r="S853" s="33" t="s">
        <v>1402</v>
      </c>
      <c r="T853" s="33" t="s">
        <v>1402</v>
      </c>
      <c r="U853" s="7" t="s">
        <v>169</v>
      </c>
      <c r="V853" s="7" t="s">
        <v>169</v>
      </c>
      <c r="W853" s="13"/>
      <c r="X853" s="11"/>
      <c r="Y853" s="3"/>
      <c r="Z853" s="3"/>
      <c r="AA853" s="31"/>
    </row>
    <row r="854" spans="1:27" ht="27.75" customHeight="1" x14ac:dyDescent="0.2">
      <c r="A854" s="14"/>
      <c r="B854" s="13"/>
      <c r="C854" s="13"/>
      <c r="D854" s="13"/>
      <c r="E854" s="13"/>
      <c r="F854" s="13"/>
      <c r="G854" s="13"/>
      <c r="H854" s="13" t="s">
        <v>27</v>
      </c>
      <c r="I854" s="12"/>
      <c r="J854" s="13"/>
      <c r="K854" s="13"/>
      <c r="L854" s="13"/>
      <c r="M854" s="11"/>
      <c r="N854" s="11"/>
      <c r="O854" s="11"/>
      <c r="P854" s="43" t="s">
        <v>1403</v>
      </c>
      <c r="Q854" s="44" t="s">
        <v>408</v>
      </c>
      <c r="R854" s="44" t="s">
        <v>58</v>
      </c>
      <c r="S854" s="44" t="s">
        <v>58</v>
      </c>
      <c r="T854" s="44" t="s">
        <v>58</v>
      </c>
      <c r="U854" s="7"/>
      <c r="V854" s="7"/>
      <c r="W854" s="13"/>
      <c r="X854" s="11"/>
      <c r="Y854" s="3"/>
      <c r="Z854" s="3"/>
      <c r="AA854" s="31"/>
    </row>
    <row r="855" spans="1:27" ht="27.75" customHeight="1" x14ac:dyDescent="0.2">
      <c r="A855" s="244">
        <v>192</v>
      </c>
      <c r="B855" s="251" t="s">
        <v>1404</v>
      </c>
      <c r="C855" s="251" t="s">
        <v>27</v>
      </c>
      <c r="D855" s="251" t="s">
        <v>1405</v>
      </c>
      <c r="E855" s="251" t="s">
        <v>29</v>
      </c>
      <c r="F855" s="53"/>
      <c r="G855" s="251" t="s">
        <v>116</v>
      </c>
      <c r="H855" s="251" t="s">
        <v>27</v>
      </c>
      <c r="I855" s="252">
        <v>43343</v>
      </c>
      <c r="J855" s="251" t="s">
        <v>1406</v>
      </c>
      <c r="K855" s="251" t="s">
        <v>32</v>
      </c>
      <c r="L855" s="251" t="s">
        <v>33</v>
      </c>
      <c r="M855" s="253">
        <v>2</v>
      </c>
      <c r="N855" s="253">
        <v>1</v>
      </c>
      <c r="O855" s="253">
        <v>1</v>
      </c>
      <c r="P855" s="61" t="s">
        <v>1407</v>
      </c>
      <c r="Q855" s="62" t="s">
        <v>35</v>
      </c>
      <c r="R855" s="62" t="s">
        <v>36</v>
      </c>
      <c r="S855" s="62" t="s">
        <v>169</v>
      </c>
      <c r="T855" s="62" t="s">
        <v>169</v>
      </c>
      <c r="U855" s="4" t="s">
        <v>169</v>
      </c>
      <c r="V855" s="4" t="s">
        <v>169</v>
      </c>
      <c r="W855" s="251" t="s">
        <v>27</v>
      </c>
      <c r="X855" s="61" t="s">
        <v>140</v>
      </c>
      <c r="Y855" s="73" t="s">
        <v>141</v>
      </c>
      <c r="Z855" s="73"/>
      <c r="AA855" s="31"/>
    </row>
    <row r="856" spans="1:27" ht="27.75" customHeight="1" x14ac:dyDescent="0.2">
      <c r="A856" s="244"/>
      <c r="B856" s="251"/>
      <c r="C856" s="251"/>
      <c r="D856" s="251"/>
      <c r="E856" s="251" t="s">
        <v>29</v>
      </c>
      <c r="F856" s="53"/>
      <c r="G856" s="251"/>
      <c r="H856" s="251" t="s">
        <v>27</v>
      </c>
      <c r="I856" s="252"/>
      <c r="J856" s="251"/>
      <c r="K856" s="251"/>
      <c r="L856" s="251"/>
      <c r="M856" s="253"/>
      <c r="N856" s="253"/>
      <c r="O856" s="253"/>
      <c r="P856" s="36" t="s">
        <v>1408</v>
      </c>
      <c r="Q856" s="37" t="s">
        <v>44</v>
      </c>
      <c r="R856" s="37" t="s">
        <v>36</v>
      </c>
      <c r="S856" s="37" t="s">
        <v>169</v>
      </c>
      <c r="T856" s="37" t="s">
        <v>169</v>
      </c>
      <c r="U856" s="4"/>
      <c r="V856" s="4"/>
      <c r="W856" s="251"/>
      <c r="X856" s="36" t="s">
        <v>185</v>
      </c>
      <c r="Y856" s="74" t="s">
        <v>312</v>
      </c>
      <c r="Z856" s="74"/>
      <c r="AA856" s="31"/>
    </row>
    <row r="857" spans="1:27" ht="27.75" customHeight="1" x14ac:dyDescent="0.2">
      <c r="A857" s="14">
        <v>193</v>
      </c>
      <c r="B857" s="13" t="s">
        <v>1409</v>
      </c>
      <c r="C857" s="13" t="s">
        <v>27</v>
      </c>
      <c r="D857" s="13" t="s">
        <v>1410</v>
      </c>
      <c r="E857" s="13" t="s">
        <v>29</v>
      </c>
      <c r="F857" s="13"/>
      <c r="G857" s="13" t="s">
        <v>116</v>
      </c>
      <c r="H857" s="13" t="s">
        <v>27</v>
      </c>
      <c r="I857" s="12">
        <v>43347</v>
      </c>
      <c r="J857" s="5" t="s">
        <v>1411</v>
      </c>
      <c r="K857" s="13" t="s">
        <v>32</v>
      </c>
      <c r="L857" s="13" t="s">
        <v>33</v>
      </c>
      <c r="M857" s="11">
        <v>8</v>
      </c>
      <c r="N857" s="11">
        <v>4</v>
      </c>
      <c r="O857" s="11">
        <v>4</v>
      </c>
      <c r="P857" s="80" t="s">
        <v>1412</v>
      </c>
      <c r="Q857" s="28" t="s">
        <v>35</v>
      </c>
      <c r="R857" s="28" t="s">
        <v>36</v>
      </c>
      <c r="S857" s="28" t="s">
        <v>37</v>
      </c>
      <c r="T857" s="28" t="s">
        <v>37</v>
      </c>
      <c r="U857" s="10" t="s">
        <v>37</v>
      </c>
      <c r="V857" s="10" t="s">
        <v>37</v>
      </c>
      <c r="W857" s="13" t="s">
        <v>27</v>
      </c>
      <c r="X857" s="240" t="s">
        <v>41</v>
      </c>
      <c r="Y857" s="287" t="s">
        <v>54</v>
      </c>
      <c r="Z857" s="287"/>
      <c r="AA857" s="31"/>
    </row>
    <row r="858" spans="1:27" ht="27.75" customHeight="1" x14ac:dyDescent="0.2">
      <c r="A858" s="14"/>
      <c r="B858" s="13"/>
      <c r="C858" s="13"/>
      <c r="D858" s="13"/>
      <c r="E858" s="13"/>
      <c r="F858" s="13"/>
      <c r="G858" s="13"/>
      <c r="H858" s="13" t="s">
        <v>27</v>
      </c>
      <c r="I858" s="12"/>
      <c r="J858" s="5"/>
      <c r="K858" s="5"/>
      <c r="L858" s="5"/>
      <c r="M858" s="11"/>
      <c r="N858" s="11"/>
      <c r="O858" s="11"/>
      <c r="P858" s="82" t="s">
        <v>1413</v>
      </c>
      <c r="Q858" s="33" t="s">
        <v>44</v>
      </c>
      <c r="R858" s="33" t="s">
        <v>36</v>
      </c>
      <c r="S858" s="33" t="s">
        <v>37</v>
      </c>
      <c r="T858" s="33" t="s">
        <v>38</v>
      </c>
      <c r="U858" s="10"/>
      <c r="V858" s="10"/>
      <c r="W858" s="13"/>
      <c r="X858" s="240"/>
      <c r="Y858" s="287"/>
      <c r="Z858" s="287"/>
      <c r="AA858" s="31"/>
    </row>
    <row r="859" spans="1:27" ht="27.75" customHeight="1" x14ac:dyDescent="0.2">
      <c r="A859" s="14"/>
      <c r="B859" s="13"/>
      <c r="C859" s="13"/>
      <c r="D859" s="13"/>
      <c r="E859" s="13"/>
      <c r="F859" s="13"/>
      <c r="G859" s="13"/>
      <c r="H859" s="13" t="s">
        <v>27</v>
      </c>
      <c r="I859" s="12"/>
      <c r="J859" s="5"/>
      <c r="K859" s="5"/>
      <c r="L859" s="5"/>
      <c r="M859" s="11"/>
      <c r="N859" s="11"/>
      <c r="O859" s="11"/>
      <c r="P859" s="82" t="s">
        <v>693</v>
      </c>
      <c r="Q859" s="33" t="s">
        <v>35</v>
      </c>
      <c r="R859" s="33" t="s">
        <v>36</v>
      </c>
      <c r="S859" s="33" t="s">
        <v>37</v>
      </c>
      <c r="T859" s="33" t="s">
        <v>38</v>
      </c>
      <c r="U859" s="10"/>
      <c r="V859" s="10"/>
      <c r="W859" s="13"/>
      <c r="X859" s="240"/>
      <c r="Y859" s="287"/>
      <c r="Z859" s="287"/>
      <c r="AA859" s="31"/>
    </row>
    <row r="860" spans="1:27" ht="27.75" customHeight="1" x14ac:dyDescent="0.2">
      <c r="A860" s="14"/>
      <c r="B860" s="13"/>
      <c r="C860" s="13"/>
      <c r="D860" s="13"/>
      <c r="E860" s="13"/>
      <c r="F860" s="13"/>
      <c r="G860" s="13"/>
      <c r="H860" s="13" t="s">
        <v>27</v>
      </c>
      <c r="I860" s="12"/>
      <c r="J860" s="5"/>
      <c r="K860" s="5"/>
      <c r="L860" s="5"/>
      <c r="M860" s="11"/>
      <c r="N860" s="11"/>
      <c r="O860" s="11"/>
      <c r="P860" s="82" t="s">
        <v>1414</v>
      </c>
      <c r="Q860" s="33" t="s">
        <v>44</v>
      </c>
      <c r="R860" s="33" t="s">
        <v>36</v>
      </c>
      <c r="S860" s="33" t="s">
        <v>37</v>
      </c>
      <c r="T860" s="33" t="s">
        <v>38</v>
      </c>
      <c r="U860" s="10"/>
      <c r="V860" s="243" t="s">
        <v>38</v>
      </c>
      <c r="W860" s="13"/>
      <c r="X860" s="240"/>
      <c r="Y860" s="287"/>
      <c r="Z860" s="287"/>
      <c r="AA860" s="31"/>
    </row>
    <row r="861" spans="1:27" ht="27.75" customHeight="1" x14ac:dyDescent="0.2">
      <c r="A861" s="14"/>
      <c r="B861" s="13"/>
      <c r="C861" s="13"/>
      <c r="D861" s="13"/>
      <c r="E861" s="13" t="s">
        <v>29</v>
      </c>
      <c r="F861" s="13"/>
      <c r="G861" s="13"/>
      <c r="H861" s="13" t="s">
        <v>27</v>
      </c>
      <c r="I861" s="12"/>
      <c r="J861" s="5"/>
      <c r="K861" s="5"/>
      <c r="L861" s="5"/>
      <c r="M861" s="11"/>
      <c r="N861" s="11"/>
      <c r="O861" s="11"/>
      <c r="P861" s="82" t="s">
        <v>1415</v>
      </c>
      <c r="Q861" s="33" t="s">
        <v>35</v>
      </c>
      <c r="R861" s="33" t="s">
        <v>36</v>
      </c>
      <c r="S861" s="33" t="s">
        <v>58</v>
      </c>
      <c r="T861" s="33" t="s">
        <v>58</v>
      </c>
      <c r="U861" s="10"/>
      <c r="V861" s="243"/>
      <c r="W861" s="13"/>
      <c r="X861" s="241" t="s">
        <v>185</v>
      </c>
      <c r="Y861" s="288" t="s">
        <v>361</v>
      </c>
      <c r="Z861" s="288"/>
      <c r="AA861" s="31"/>
    </row>
    <row r="862" spans="1:27" ht="27.75" customHeight="1" x14ac:dyDescent="0.2">
      <c r="A862" s="14"/>
      <c r="B862" s="13"/>
      <c r="C862" s="13"/>
      <c r="D862" s="13"/>
      <c r="E862" s="13"/>
      <c r="F862" s="13"/>
      <c r="G862" s="13"/>
      <c r="H862" s="13" t="s">
        <v>27</v>
      </c>
      <c r="I862" s="12"/>
      <c r="J862" s="5"/>
      <c r="K862" s="5"/>
      <c r="L862" s="5"/>
      <c r="M862" s="11"/>
      <c r="N862" s="11"/>
      <c r="O862" s="11"/>
      <c r="P862" s="82" t="s">
        <v>1416</v>
      </c>
      <c r="Q862" s="33" t="s">
        <v>35</v>
      </c>
      <c r="R862" s="33" t="s">
        <v>36</v>
      </c>
      <c r="S862" s="33" t="s">
        <v>37</v>
      </c>
      <c r="T862" s="33" t="s">
        <v>38</v>
      </c>
      <c r="U862" s="10"/>
      <c r="V862" s="243"/>
      <c r="W862" s="13"/>
      <c r="X862" s="241"/>
      <c r="Y862" s="288"/>
      <c r="Z862" s="288"/>
      <c r="AA862" s="31"/>
    </row>
    <row r="863" spans="1:27" ht="27.75" customHeight="1" x14ac:dyDescent="0.2">
      <c r="A863" s="14"/>
      <c r="B863" s="13"/>
      <c r="C863" s="13"/>
      <c r="D863" s="13"/>
      <c r="E863" s="13"/>
      <c r="F863" s="13"/>
      <c r="G863" s="13"/>
      <c r="H863" s="13" t="s">
        <v>27</v>
      </c>
      <c r="I863" s="12"/>
      <c r="J863" s="5"/>
      <c r="K863" s="5"/>
      <c r="L863" s="5"/>
      <c r="M863" s="11"/>
      <c r="N863" s="11"/>
      <c r="O863" s="11"/>
      <c r="P863" s="82" t="s">
        <v>1417</v>
      </c>
      <c r="Q863" s="33" t="s">
        <v>35</v>
      </c>
      <c r="R863" s="33" t="s">
        <v>36</v>
      </c>
      <c r="S863" s="33" t="s">
        <v>37</v>
      </c>
      <c r="T863" s="33" t="s">
        <v>38</v>
      </c>
      <c r="U863" s="7" t="s">
        <v>48</v>
      </c>
      <c r="V863" s="7" t="s">
        <v>48</v>
      </c>
      <c r="W863" s="13"/>
      <c r="X863" s="241"/>
      <c r="Y863" s="288"/>
      <c r="Z863" s="288"/>
      <c r="AA863" s="31"/>
    </row>
    <row r="864" spans="1:27" ht="27.75" customHeight="1" x14ac:dyDescent="0.2">
      <c r="A864" s="14"/>
      <c r="B864" s="13"/>
      <c r="C864" s="13"/>
      <c r="D864" s="13"/>
      <c r="E864" s="13"/>
      <c r="F864" s="13"/>
      <c r="G864" s="13"/>
      <c r="H864" s="13" t="s">
        <v>27</v>
      </c>
      <c r="I864" s="12"/>
      <c r="J864" s="5"/>
      <c r="K864" s="5"/>
      <c r="L864" s="5"/>
      <c r="M864" s="11"/>
      <c r="N864" s="11"/>
      <c r="O864" s="11"/>
      <c r="P864" s="84" t="s">
        <v>1418</v>
      </c>
      <c r="Q864" s="44" t="s">
        <v>44</v>
      </c>
      <c r="R864" s="44" t="s">
        <v>36</v>
      </c>
      <c r="S864" s="44" t="s">
        <v>48</v>
      </c>
      <c r="T864" s="44" t="s">
        <v>48</v>
      </c>
      <c r="U864" s="7"/>
      <c r="V864" s="7"/>
      <c r="W864" s="13"/>
      <c r="X864" s="241"/>
      <c r="Y864" s="288"/>
      <c r="Z864" s="288"/>
      <c r="AA864" s="31"/>
    </row>
    <row r="865" spans="1:27" ht="27.75" customHeight="1" x14ac:dyDescent="0.2">
      <c r="A865" s="244">
        <v>194</v>
      </c>
      <c r="B865" s="251" t="s">
        <v>1419</v>
      </c>
      <c r="C865" s="251" t="s">
        <v>27</v>
      </c>
      <c r="D865" s="251" t="s">
        <v>1420</v>
      </c>
      <c r="E865" s="251" t="s">
        <v>29</v>
      </c>
      <c r="F865" s="53"/>
      <c r="G865" s="251" t="s">
        <v>116</v>
      </c>
      <c r="H865" s="251" t="s">
        <v>27</v>
      </c>
      <c r="I865" s="252">
        <v>43348</v>
      </c>
      <c r="J865" s="251" t="s">
        <v>1421</v>
      </c>
      <c r="K865" s="251" t="s">
        <v>32</v>
      </c>
      <c r="L865" s="251" t="s">
        <v>33</v>
      </c>
      <c r="M865" s="253">
        <v>4</v>
      </c>
      <c r="N865" s="253">
        <v>2</v>
      </c>
      <c r="O865" s="253">
        <v>2</v>
      </c>
      <c r="P865" s="61" t="s">
        <v>708</v>
      </c>
      <c r="Q865" s="62" t="s">
        <v>35</v>
      </c>
      <c r="R865" s="62" t="s">
        <v>520</v>
      </c>
      <c r="S865" s="62" t="s">
        <v>521</v>
      </c>
      <c r="T865" s="62" t="s">
        <v>521</v>
      </c>
      <c r="U865" s="4" t="s">
        <v>521</v>
      </c>
      <c r="V865" s="4" t="s">
        <v>521</v>
      </c>
      <c r="W865" s="251" t="s">
        <v>27</v>
      </c>
      <c r="X865" s="253" t="s">
        <v>41</v>
      </c>
      <c r="Y865" s="259" t="s">
        <v>398</v>
      </c>
      <c r="Z865" s="259"/>
      <c r="AA865" s="31"/>
    </row>
    <row r="866" spans="1:27" ht="27.75" customHeight="1" x14ac:dyDescent="0.2">
      <c r="A866" s="244"/>
      <c r="B866" s="251"/>
      <c r="C866" s="251"/>
      <c r="D866" s="251"/>
      <c r="E866" s="251"/>
      <c r="F866" s="53"/>
      <c r="G866" s="251"/>
      <c r="H866" s="251" t="s">
        <v>27</v>
      </c>
      <c r="I866" s="252"/>
      <c r="J866" s="251"/>
      <c r="K866" s="251"/>
      <c r="L866" s="251"/>
      <c r="M866" s="253"/>
      <c r="N866" s="253"/>
      <c r="O866" s="253"/>
      <c r="P866" s="32" t="s">
        <v>852</v>
      </c>
      <c r="Q866" s="33" t="s">
        <v>35</v>
      </c>
      <c r="R866" s="33" t="s">
        <v>520</v>
      </c>
      <c r="S866" s="33" t="s">
        <v>521</v>
      </c>
      <c r="T866" s="33" t="s">
        <v>521</v>
      </c>
      <c r="U866" s="4"/>
      <c r="V866" s="4"/>
      <c r="W866" s="251"/>
      <c r="X866" s="253"/>
      <c r="Y866" s="259"/>
      <c r="Z866" s="259"/>
      <c r="AA866" s="31"/>
    </row>
    <row r="867" spans="1:27" ht="27.75" customHeight="1" x14ac:dyDescent="0.2">
      <c r="A867" s="244"/>
      <c r="B867" s="251"/>
      <c r="C867" s="251"/>
      <c r="D867" s="251"/>
      <c r="E867" s="251"/>
      <c r="F867" s="53"/>
      <c r="G867" s="251"/>
      <c r="H867" s="251" t="s">
        <v>27</v>
      </c>
      <c r="I867" s="252"/>
      <c r="J867" s="251"/>
      <c r="K867" s="251"/>
      <c r="L867" s="251"/>
      <c r="M867" s="253"/>
      <c r="N867" s="253"/>
      <c r="O867" s="253"/>
      <c r="P867" s="32" t="s">
        <v>1422</v>
      </c>
      <c r="Q867" s="33" t="s">
        <v>44</v>
      </c>
      <c r="R867" s="33" t="s">
        <v>520</v>
      </c>
      <c r="S867" s="33" t="s">
        <v>521</v>
      </c>
      <c r="T867" s="33" t="s">
        <v>521</v>
      </c>
      <c r="U867" s="4"/>
      <c r="V867" s="4"/>
      <c r="W867" s="251"/>
      <c r="X867" s="253"/>
      <c r="Y867" s="260" t="s">
        <v>96</v>
      </c>
      <c r="Z867" s="260"/>
      <c r="AA867" s="31"/>
    </row>
    <row r="868" spans="1:27" ht="27.75" customHeight="1" x14ac:dyDescent="0.2">
      <c r="A868" s="244"/>
      <c r="B868" s="251"/>
      <c r="C868" s="251"/>
      <c r="D868" s="251"/>
      <c r="E868" s="251"/>
      <c r="F868" s="53"/>
      <c r="G868" s="251"/>
      <c r="H868" s="251" t="s">
        <v>27</v>
      </c>
      <c r="I868" s="252"/>
      <c r="J868" s="251"/>
      <c r="K868" s="251"/>
      <c r="L868" s="251"/>
      <c r="M868" s="253"/>
      <c r="N868" s="253"/>
      <c r="O868" s="253"/>
      <c r="P868" s="36" t="s">
        <v>1423</v>
      </c>
      <c r="Q868" s="37" t="s">
        <v>35</v>
      </c>
      <c r="R868" s="37" t="s">
        <v>520</v>
      </c>
      <c r="S868" s="37" t="s">
        <v>521</v>
      </c>
      <c r="T868" s="37" t="s">
        <v>521</v>
      </c>
      <c r="U868" s="4"/>
      <c r="V868" s="4"/>
      <c r="W868" s="251"/>
      <c r="X868" s="253"/>
      <c r="Y868" s="260"/>
      <c r="Z868" s="260"/>
      <c r="AA868" s="31"/>
    </row>
    <row r="869" spans="1:27" ht="27.75" customHeight="1" x14ac:dyDescent="0.2">
      <c r="A869" s="14">
        <v>195</v>
      </c>
      <c r="B869" s="13" t="s">
        <v>1424</v>
      </c>
      <c r="C869" s="13" t="s">
        <v>27</v>
      </c>
      <c r="D869" s="13" t="s">
        <v>1425</v>
      </c>
      <c r="E869" s="13" t="s">
        <v>29</v>
      </c>
      <c r="F869" s="13"/>
      <c r="G869" s="13" t="s">
        <v>116</v>
      </c>
      <c r="H869" s="13" t="s">
        <v>27</v>
      </c>
      <c r="I869" s="12">
        <v>43348</v>
      </c>
      <c r="J869" s="13" t="s">
        <v>1426</v>
      </c>
      <c r="K869" s="13" t="s">
        <v>32</v>
      </c>
      <c r="L869" s="13" t="s">
        <v>33</v>
      </c>
      <c r="M869" s="11">
        <v>4</v>
      </c>
      <c r="N869" s="11">
        <v>2</v>
      </c>
      <c r="O869" s="11">
        <v>2</v>
      </c>
      <c r="P869" s="27" t="s">
        <v>708</v>
      </c>
      <c r="Q869" s="28" t="s">
        <v>35</v>
      </c>
      <c r="R869" s="28" t="s">
        <v>520</v>
      </c>
      <c r="S869" s="28" t="s">
        <v>521</v>
      </c>
      <c r="T869" s="28" t="s">
        <v>521</v>
      </c>
      <c r="U869" s="4" t="s">
        <v>521</v>
      </c>
      <c r="V869" s="4" t="s">
        <v>521</v>
      </c>
      <c r="W869" s="13" t="s">
        <v>27</v>
      </c>
      <c r="X869" s="11" t="s">
        <v>41</v>
      </c>
      <c r="Y869" s="3" t="s">
        <v>398</v>
      </c>
      <c r="Z869" s="3"/>
      <c r="AA869" s="31"/>
    </row>
    <row r="870" spans="1:27" ht="27.75" customHeight="1" x14ac:dyDescent="0.2">
      <c r="A870" s="14"/>
      <c r="B870" s="13"/>
      <c r="C870" s="13"/>
      <c r="D870" s="13"/>
      <c r="E870" s="13"/>
      <c r="F870" s="13"/>
      <c r="G870" s="13"/>
      <c r="H870" s="13" t="s">
        <v>27</v>
      </c>
      <c r="I870" s="12"/>
      <c r="J870" s="13"/>
      <c r="K870" s="13"/>
      <c r="L870" s="13"/>
      <c r="M870" s="11"/>
      <c r="N870" s="11"/>
      <c r="O870" s="11"/>
      <c r="P870" s="32" t="s">
        <v>852</v>
      </c>
      <c r="Q870" s="33" t="s">
        <v>35</v>
      </c>
      <c r="R870" s="33" t="s">
        <v>520</v>
      </c>
      <c r="S870" s="33" t="s">
        <v>521</v>
      </c>
      <c r="T870" s="33" t="s">
        <v>521</v>
      </c>
      <c r="U870" s="4"/>
      <c r="V870" s="4"/>
      <c r="W870" s="13"/>
      <c r="X870" s="11"/>
      <c r="Y870" s="3"/>
      <c r="Z870" s="3"/>
      <c r="AA870" s="31"/>
    </row>
    <row r="871" spans="1:27" ht="27.75" customHeight="1" x14ac:dyDescent="0.2">
      <c r="A871" s="14"/>
      <c r="B871" s="13"/>
      <c r="C871" s="13"/>
      <c r="D871" s="13"/>
      <c r="E871" s="13"/>
      <c r="F871" s="13"/>
      <c r="G871" s="13"/>
      <c r="H871" s="13" t="s">
        <v>27</v>
      </c>
      <c r="I871" s="12"/>
      <c r="J871" s="13"/>
      <c r="K871" s="13"/>
      <c r="L871" s="13"/>
      <c r="M871" s="11"/>
      <c r="N871" s="11"/>
      <c r="O871" s="11"/>
      <c r="P871" s="32" t="s">
        <v>1422</v>
      </c>
      <c r="Q871" s="33" t="s">
        <v>44</v>
      </c>
      <c r="R871" s="33" t="s">
        <v>520</v>
      </c>
      <c r="S871" s="33" t="s">
        <v>521</v>
      </c>
      <c r="T871" s="33" t="s">
        <v>521</v>
      </c>
      <c r="U871" s="4"/>
      <c r="V871" s="4"/>
      <c r="W871" s="13"/>
      <c r="X871" s="11"/>
      <c r="Y871" s="3"/>
      <c r="Z871" s="3"/>
      <c r="AA871" s="31"/>
    </row>
    <row r="872" spans="1:27" ht="27.75" customHeight="1" x14ac:dyDescent="0.2">
      <c r="A872" s="14"/>
      <c r="B872" s="13"/>
      <c r="C872" s="13"/>
      <c r="D872" s="13"/>
      <c r="E872" s="13"/>
      <c r="F872" s="13"/>
      <c r="G872" s="13"/>
      <c r="H872" s="13" t="s">
        <v>27</v>
      </c>
      <c r="I872" s="12"/>
      <c r="J872" s="13"/>
      <c r="K872" s="13"/>
      <c r="L872" s="13"/>
      <c r="M872" s="11"/>
      <c r="N872" s="11"/>
      <c r="O872" s="11"/>
      <c r="P872" s="43" t="s">
        <v>1423</v>
      </c>
      <c r="Q872" s="44" t="s">
        <v>35</v>
      </c>
      <c r="R872" s="44" t="s">
        <v>520</v>
      </c>
      <c r="S872" s="44" t="s">
        <v>521</v>
      </c>
      <c r="T872" s="44" t="s">
        <v>521</v>
      </c>
      <c r="U872" s="4"/>
      <c r="V872" s="4"/>
      <c r="W872" s="13"/>
      <c r="X872" s="11"/>
      <c r="Y872" s="3"/>
      <c r="Z872" s="3"/>
      <c r="AA872" s="31"/>
    </row>
    <row r="873" spans="1:27" ht="27.75" customHeight="1" x14ac:dyDescent="0.2">
      <c r="A873" s="244">
        <v>196</v>
      </c>
      <c r="B873" s="251" t="s">
        <v>1427</v>
      </c>
      <c r="C873" s="251" t="s">
        <v>27</v>
      </c>
      <c r="D873" s="251" t="s">
        <v>1428</v>
      </c>
      <c r="E873" s="251" t="s">
        <v>29</v>
      </c>
      <c r="F873" s="53"/>
      <c r="G873" s="251" t="s">
        <v>116</v>
      </c>
      <c r="H873" s="251" t="s">
        <v>27</v>
      </c>
      <c r="I873" s="252">
        <v>43348</v>
      </c>
      <c r="J873" s="251" t="s">
        <v>1429</v>
      </c>
      <c r="K873" s="251" t="s">
        <v>32</v>
      </c>
      <c r="L873" s="251" t="s">
        <v>33</v>
      </c>
      <c r="M873" s="253">
        <v>4</v>
      </c>
      <c r="N873" s="253">
        <v>2</v>
      </c>
      <c r="O873" s="253">
        <v>2</v>
      </c>
      <c r="P873" s="61" t="s">
        <v>708</v>
      </c>
      <c r="Q873" s="62" t="s">
        <v>35</v>
      </c>
      <c r="R873" s="62" t="s">
        <v>520</v>
      </c>
      <c r="S873" s="62" t="s">
        <v>521</v>
      </c>
      <c r="T873" s="62" t="s">
        <v>521</v>
      </c>
      <c r="U873" s="4" t="s">
        <v>521</v>
      </c>
      <c r="V873" s="4" t="s">
        <v>521</v>
      </c>
      <c r="W873" s="251" t="s">
        <v>27</v>
      </c>
      <c r="X873" s="253" t="s">
        <v>41</v>
      </c>
      <c r="Y873" s="254" t="s">
        <v>398</v>
      </c>
      <c r="Z873" s="254"/>
      <c r="AA873" s="31"/>
    </row>
    <row r="874" spans="1:27" ht="27.75" customHeight="1" x14ac:dyDescent="0.2">
      <c r="A874" s="244"/>
      <c r="B874" s="251"/>
      <c r="C874" s="251"/>
      <c r="D874" s="251"/>
      <c r="E874" s="251"/>
      <c r="F874" s="53"/>
      <c r="G874" s="251"/>
      <c r="H874" s="251" t="s">
        <v>27</v>
      </c>
      <c r="I874" s="252"/>
      <c r="J874" s="251"/>
      <c r="K874" s="251"/>
      <c r="L874" s="251"/>
      <c r="M874" s="253"/>
      <c r="N874" s="253"/>
      <c r="O874" s="253"/>
      <c r="P874" s="32" t="s">
        <v>852</v>
      </c>
      <c r="Q874" s="33" t="s">
        <v>35</v>
      </c>
      <c r="R874" s="33" t="s">
        <v>520</v>
      </c>
      <c r="S874" s="33" t="s">
        <v>521</v>
      </c>
      <c r="T874" s="33" t="s">
        <v>521</v>
      </c>
      <c r="U874" s="4"/>
      <c r="V874" s="4"/>
      <c r="W874" s="251"/>
      <c r="X874" s="253"/>
      <c r="Y874" s="254"/>
      <c r="Z874" s="254"/>
      <c r="AA874" s="31"/>
    </row>
    <row r="875" spans="1:27" ht="27.75" customHeight="1" x14ac:dyDescent="0.2">
      <c r="A875" s="244"/>
      <c r="B875" s="251"/>
      <c r="C875" s="251"/>
      <c r="D875" s="251"/>
      <c r="E875" s="251"/>
      <c r="F875" s="53"/>
      <c r="G875" s="251"/>
      <c r="H875" s="251" t="s">
        <v>27</v>
      </c>
      <c r="I875" s="252"/>
      <c r="J875" s="251"/>
      <c r="K875" s="251"/>
      <c r="L875" s="251"/>
      <c r="M875" s="253"/>
      <c r="N875" s="253"/>
      <c r="O875" s="253"/>
      <c r="P875" s="32" t="s">
        <v>1422</v>
      </c>
      <c r="Q875" s="33" t="s">
        <v>44</v>
      </c>
      <c r="R875" s="33" t="s">
        <v>520</v>
      </c>
      <c r="S875" s="33" t="s">
        <v>521</v>
      </c>
      <c r="T875" s="33" t="s">
        <v>521</v>
      </c>
      <c r="U875" s="4"/>
      <c r="V875" s="4"/>
      <c r="W875" s="251"/>
      <c r="X875" s="253"/>
      <c r="Y875" s="254"/>
      <c r="Z875" s="254"/>
      <c r="AA875" s="31"/>
    </row>
    <row r="876" spans="1:27" ht="27.75" customHeight="1" x14ac:dyDescent="0.2">
      <c r="A876" s="244"/>
      <c r="B876" s="251"/>
      <c r="C876" s="251"/>
      <c r="D876" s="251"/>
      <c r="E876" s="251"/>
      <c r="F876" s="53"/>
      <c r="G876" s="251"/>
      <c r="H876" s="251" t="s">
        <v>27</v>
      </c>
      <c r="I876" s="252"/>
      <c r="J876" s="251"/>
      <c r="K876" s="251"/>
      <c r="L876" s="251"/>
      <c r="M876" s="253"/>
      <c r="N876" s="253"/>
      <c r="O876" s="253"/>
      <c r="P876" s="36" t="s">
        <v>1423</v>
      </c>
      <c r="Q876" s="37" t="s">
        <v>35</v>
      </c>
      <c r="R876" s="37" t="s">
        <v>520</v>
      </c>
      <c r="S876" s="37" t="s">
        <v>521</v>
      </c>
      <c r="T876" s="37" t="s">
        <v>521</v>
      </c>
      <c r="U876" s="4"/>
      <c r="V876" s="4"/>
      <c r="W876" s="251"/>
      <c r="X876" s="253"/>
      <c r="Y876" s="254"/>
      <c r="Z876" s="254"/>
      <c r="AA876" s="31"/>
    </row>
    <row r="877" spans="1:27" ht="27.75" customHeight="1" x14ac:dyDescent="0.2">
      <c r="A877" s="14">
        <v>197</v>
      </c>
      <c r="B877" s="13" t="s">
        <v>1430</v>
      </c>
      <c r="C877" s="13" t="s">
        <v>27</v>
      </c>
      <c r="D877" s="13" t="s">
        <v>1431</v>
      </c>
      <c r="E877" s="13" t="s">
        <v>29</v>
      </c>
      <c r="F877" s="13"/>
      <c r="G877" s="13" t="s">
        <v>116</v>
      </c>
      <c r="H877" s="13" t="s">
        <v>27</v>
      </c>
      <c r="I877" s="12">
        <v>43377</v>
      </c>
      <c r="J877" s="13" t="s">
        <v>1432</v>
      </c>
      <c r="K877" s="13" t="s">
        <v>32</v>
      </c>
      <c r="L877" s="13" t="s">
        <v>33</v>
      </c>
      <c r="M877" s="11">
        <v>2</v>
      </c>
      <c r="N877" s="11">
        <v>1</v>
      </c>
      <c r="O877" s="11">
        <v>1</v>
      </c>
      <c r="P877" s="27" t="s">
        <v>1433</v>
      </c>
      <c r="Q877" s="28" t="s">
        <v>35</v>
      </c>
      <c r="R877" s="28" t="s">
        <v>36</v>
      </c>
      <c r="S877" s="28" t="s">
        <v>183</v>
      </c>
      <c r="T877" s="28" t="s">
        <v>210</v>
      </c>
      <c r="U877" s="4" t="s">
        <v>183</v>
      </c>
      <c r="V877" s="4" t="s">
        <v>210</v>
      </c>
      <c r="W877" s="13" t="s">
        <v>27</v>
      </c>
      <c r="X877" s="11" t="s">
        <v>41</v>
      </c>
      <c r="Y877" s="3" t="s">
        <v>54</v>
      </c>
      <c r="Z877" s="3"/>
      <c r="AA877" s="31"/>
    </row>
    <row r="878" spans="1:27" ht="27.75" customHeight="1" x14ac:dyDescent="0.2">
      <c r="A878" s="14"/>
      <c r="B878" s="13"/>
      <c r="C878" s="13"/>
      <c r="D878" s="13"/>
      <c r="E878" s="13"/>
      <c r="F878" s="13"/>
      <c r="G878" s="13"/>
      <c r="H878" s="13" t="s">
        <v>27</v>
      </c>
      <c r="I878" s="12"/>
      <c r="J878" s="13"/>
      <c r="K878" s="13"/>
      <c r="L878" s="13"/>
      <c r="M878" s="11"/>
      <c r="N878" s="11"/>
      <c r="O878" s="11"/>
      <c r="P878" s="43" t="s">
        <v>1434</v>
      </c>
      <c r="Q878" s="44" t="s">
        <v>44</v>
      </c>
      <c r="R878" s="44" t="s">
        <v>36</v>
      </c>
      <c r="S878" s="44" t="s">
        <v>183</v>
      </c>
      <c r="T878" s="44" t="s">
        <v>210</v>
      </c>
      <c r="U878" s="4"/>
      <c r="V878" s="4"/>
      <c r="W878" s="13"/>
      <c r="X878" s="11"/>
      <c r="Y878" s="3"/>
      <c r="Z878" s="3"/>
      <c r="AA878" s="31"/>
    </row>
    <row r="879" spans="1:27" ht="27.75" customHeight="1" x14ac:dyDescent="0.2">
      <c r="A879" s="244">
        <v>198</v>
      </c>
      <c r="B879" s="251" t="s">
        <v>1435</v>
      </c>
      <c r="C879" s="251" t="s">
        <v>27</v>
      </c>
      <c r="D879" s="251" t="s">
        <v>1436</v>
      </c>
      <c r="E879" s="251" t="s">
        <v>29</v>
      </c>
      <c r="F879" s="251"/>
      <c r="G879" s="251" t="s">
        <v>116</v>
      </c>
      <c r="H879" s="251" t="s">
        <v>27</v>
      </c>
      <c r="I879" s="252">
        <v>43383</v>
      </c>
      <c r="J879" s="251" t="s">
        <v>1437</v>
      </c>
      <c r="K879" s="251" t="s">
        <v>100</v>
      </c>
      <c r="L879" s="251" t="s">
        <v>101</v>
      </c>
      <c r="M879" s="253">
        <v>3</v>
      </c>
      <c r="N879" s="253">
        <v>3</v>
      </c>
      <c r="O879" s="253">
        <v>0</v>
      </c>
      <c r="P879" s="86" t="s">
        <v>121</v>
      </c>
      <c r="Q879" s="66" t="s">
        <v>35</v>
      </c>
      <c r="R879" s="66" t="s">
        <v>36</v>
      </c>
      <c r="S879" s="66" t="s">
        <v>37</v>
      </c>
      <c r="T879" s="66" t="s">
        <v>37</v>
      </c>
      <c r="U879" s="280" t="s">
        <v>37</v>
      </c>
      <c r="V879" s="280" t="s">
        <v>37</v>
      </c>
      <c r="W879" s="251" t="s">
        <v>27</v>
      </c>
      <c r="X879" s="272" t="s">
        <v>76</v>
      </c>
      <c r="Y879" s="259" t="s">
        <v>120</v>
      </c>
      <c r="Z879" s="259"/>
      <c r="AA879" s="31"/>
    </row>
    <row r="880" spans="1:27" ht="27.75" customHeight="1" x14ac:dyDescent="0.2">
      <c r="A880" s="244"/>
      <c r="B880" s="251"/>
      <c r="C880" s="251"/>
      <c r="D880" s="251"/>
      <c r="E880" s="251"/>
      <c r="F880" s="251"/>
      <c r="G880" s="251"/>
      <c r="H880" s="251" t="s">
        <v>27</v>
      </c>
      <c r="I880" s="252"/>
      <c r="J880" s="251"/>
      <c r="K880" s="251"/>
      <c r="L880" s="251"/>
      <c r="M880" s="253"/>
      <c r="N880" s="253"/>
      <c r="O880" s="253"/>
      <c r="P880" s="82" t="s">
        <v>1438</v>
      </c>
      <c r="Q880" s="67" t="s">
        <v>44</v>
      </c>
      <c r="R880" s="67" t="s">
        <v>36</v>
      </c>
      <c r="S880" s="67" t="s">
        <v>37</v>
      </c>
      <c r="T880" s="67" t="s">
        <v>37</v>
      </c>
      <c r="U880" s="280"/>
      <c r="V880" s="280"/>
      <c r="W880" s="251"/>
      <c r="X880" s="272"/>
      <c r="Y880" s="259"/>
      <c r="Z880" s="259"/>
      <c r="AA880" s="31"/>
    </row>
    <row r="881" spans="1:27" ht="27.75" customHeight="1" x14ac:dyDescent="0.2">
      <c r="A881" s="244"/>
      <c r="B881" s="251"/>
      <c r="C881" s="251"/>
      <c r="D881" s="251"/>
      <c r="E881" s="251" t="s">
        <v>29</v>
      </c>
      <c r="F881" s="251"/>
      <c r="G881" s="251"/>
      <c r="H881" s="251" t="s">
        <v>27</v>
      </c>
      <c r="I881" s="252"/>
      <c r="J881" s="251"/>
      <c r="K881" s="251"/>
      <c r="L881" s="251"/>
      <c r="M881" s="253"/>
      <c r="N881" s="253"/>
      <c r="O881" s="253"/>
      <c r="P881" s="87" t="s">
        <v>1235</v>
      </c>
      <c r="Q881" s="68" t="s">
        <v>35</v>
      </c>
      <c r="R881" s="68" t="s">
        <v>36</v>
      </c>
      <c r="S881" s="68" t="s">
        <v>84</v>
      </c>
      <c r="T881" s="68" t="s">
        <v>84</v>
      </c>
      <c r="U881" s="83" t="s">
        <v>84</v>
      </c>
      <c r="V881" s="83" t="s">
        <v>84</v>
      </c>
      <c r="W881" s="251"/>
      <c r="X881" s="36" t="s">
        <v>185</v>
      </c>
      <c r="Y881" s="74" t="s">
        <v>186</v>
      </c>
      <c r="Z881" s="74"/>
      <c r="AA881" s="31"/>
    </row>
    <row r="882" spans="1:27" ht="27.75" customHeight="1" x14ac:dyDescent="0.2">
      <c r="A882" s="14">
        <v>199</v>
      </c>
      <c r="B882" s="13" t="s">
        <v>1439</v>
      </c>
      <c r="C882" s="13" t="s">
        <v>27</v>
      </c>
      <c r="D882" s="13" t="s">
        <v>1440</v>
      </c>
      <c r="E882" s="13" t="s">
        <v>29</v>
      </c>
      <c r="F882" s="13"/>
      <c r="G882" s="13" t="s">
        <v>116</v>
      </c>
      <c r="H882" s="13" t="s">
        <v>27</v>
      </c>
      <c r="I882" s="12">
        <v>43383</v>
      </c>
      <c r="J882" s="13" t="s">
        <v>1441</v>
      </c>
      <c r="K882" s="13" t="s">
        <v>100</v>
      </c>
      <c r="L882" s="13" t="s">
        <v>101</v>
      </c>
      <c r="M882" s="11">
        <v>3</v>
      </c>
      <c r="N882" s="11">
        <v>3</v>
      </c>
      <c r="O882" s="11">
        <v>0</v>
      </c>
      <c r="P882" s="80" t="s">
        <v>121</v>
      </c>
      <c r="Q882" s="28" t="s">
        <v>35</v>
      </c>
      <c r="R882" s="28" t="s">
        <v>36</v>
      </c>
      <c r="S882" s="28" t="s">
        <v>37</v>
      </c>
      <c r="T882" s="28" t="s">
        <v>37</v>
      </c>
      <c r="U882" s="10" t="s">
        <v>37</v>
      </c>
      <c r="V882" s="10" t="s">
        <v>37</v>
      </c>
      <c r="W882" s="13" t="s">
        <v>27</v>
      </c>
      <c r="X882" s="240" t="s">
        <v>76</v>
      </c>
      <c r="Y882" s="9" t="s">
        <v>120</v>
      </c>
      <c r="Z882" s="9"/>
      <c r="AA882" s="31"/>
    </row>
    <row r="883" spans="1:27" ht="27.75" customHeight="1" x14ac:dyDescent="0.2">
      <c r="A883" s="14"/>
      <c r="B883" s="13"/>
      <c r="C883" s="13"/>
      <c r="D883" s="13"/>
      <c r="E883" s="13"/>
      <c r="F883" s="13"/>
      <c r="G883" s="13"/>
      <c r="H883" s="13" t="s">
        <v>27</v>
      </c>
      <c r="I883" s="12"/>
      <c r="J883" s="13"/>
      <c r="K883" s="13"/>
      <c r="L883" s="13"/>
      <c r="M883" s="11"/>
      <c r="N883" s="11"/>
      <c r="O883" s="11"/>
      <c r="P883" s="32" t="s">
        <v>1438</v>
      </c>
      <c r="Q883" s="33" t="s">
        <v>44</v>
      </c>
      <c r="R883" s="33" t="s">
        <v>36</v>
      </c>
      <c r="S883" s="33" t="s">
        <v>37</v>
      </c>
      <c r="T883" s="33" t="s">
        <v>37</v>
      </c>
      <c r="U883" s="10"/>
      <c r="V883" s="10"/>
      <c r="W883" s="13"/>
      <c r="X883" s="240"/>
      <c r="Y883" s="9"/>
      <c r="Z883" s="9"/>
      <c r="AA883" s="31"/>
    </row>
    <row r="884" spans="1:27" ht="27.75" customHeight="1" x14ac:dyDescent="0.2">
      <c r="A884" s="14"/>
      <c r="B884" s="13"/>
      <c r="C884" s="13"/>
      <c r="D884" s="13"/>
      <c r="E884" s="13" t="s">
        <v>29</v>
      </c>
      <c r="F884" s="13"/>
      <c r="G884" s="13"/>
      <c r="H884" s="13" t="s">
        <v>27</v>
      </c>
      <c r="I884" s="12"/>
      <c r="J884" s="13"/>
      <c r="K884" s="13"/>
      <c r="L884" s="13"/>
      <c r="M884" s="11"/>
      <c r="N884" s="11"/>
      <c r="O884" s="11"/>
      <c r="P884" s="43" t="s">
        <v>1235</v>
      </c>
      <c r="Q884" s="44" t="s">
        <v>35</v>
      </c>
      <c r="R884" s="44" t="s">
        <v>36</v>
      </c>
      <c r="S884" s="44" t="s">
        <v>84</v>
      </c>
      <c r="T884" s="44" t="s">
        <v>84</v>
      </c>
      <c r="U884" s="35" t="s">
        <v>84</v>
      </c>
      <c r="V884" s="35" t="s">
        <v>84</v>
      </c>
      <c r="W884" s="13"/>
      <c r="X884" s="43" t="s">
        <v>185</v>
      </c>
      <c r="Y884" s="34" t="s">
        <v>186</v>
      </c>
      <c r="Z884" s="34"/>
      <c r="AA884" s="31"/>
    </row>
    <row r="885" spans="1:27" ht="27.75" customHeight="1" x14ac:dyDescent="0.2">
      <c r="A885" s="244">
        <v>200</v>
      </c>
      <c r="B885" s="251" t="s">
        <v>1442</v>
      </c>
      <c r="C885" s="251" t="s">
        <v>27</v>
      </c>
      <c r="D885" s="251" t="s">
        <v>1443</v>
      </c>
      <c r="E885" s="251" t="s">
        <v>29</v>
      </c>
      <c r="F885" s="53"/>
      <c r="G885" s="251" t="s">
        <v>116</v>
      </c>
      <c r="H885" s="251" t="s">
        <v>27</v>
      </c>
      <c r="I885" s="252">
        <v>43411</v>
      </c>
      <c r="J885" s="251" t="s">
        <v>1444</v>
      </c>
      <c r="K885" s="251" t="s">
        <v>1445</v>
      </c>
      <c r="L885" s="251" t="s">
        <v>33</v>
      </c>
      <c r="M885" s="253">
        <v>7</v>
      </c>
      <c r="N885" s="253">
        <v>4</v>
      </c>
      <c r="O885" s="253">
        <v>3</v>
      </c>
      <c r="P885" s="61" t="s">
        <v>1288</v>
      </c>
      <c r="Q885" s="62" t="s">
        <v>35</v>
      </c>
      <c r="R885" s="62" t="s">
        <v>36</v>
      </c>
      <c r="S885" s="62" t="s">
        <v>183</v>
      </c>
      <c r="T885" s="62" t="s">
        <v>210</v>
      </c>
      <c r="U885" s="10" t="s">
        <v>183</v>
      </c>
      <c r="V885" s="10" t="s">
        <v>210</v>
      </c>
      <c r="W885" s="251" t="s">
        <v>27</v>
      </c>
      <c r="X885" s="253" t="s">
        <v>185</v>
      </c>
      <c r="Y885" s="254" t="s">
        <v>194</v>
      </c>
      <c r="Z885" s="254"/>
      <c r="AA885" s="31"/>
    </row>
    <row r="886" spans="1:27" ht="27.75" customHeight="1" x14ac:dyDescent="0.2">
      <c r="A886" s="244"/>
      <c r="B886" s="251"/>
      <c r="C886" s="251"/>
      <c r="D886" s="251"/>
      <c r="E886" s="251"/>
      <c r="F886" s="53"/>
      <c r="G886" s="251"/>
      <c r="H886" s="251" t="s">
        <v>27</v>
      </c>
      <c r="I886" s="252"/>
      <c r="J886" s="251"/>
      <c r="K886" s="251"/>
      <c r="L886" s="251"/>
      <c r="M886" s="253"/>
      <c r="N886" s="253"/>
      <c r="O886" s="253"/>
      <c r="P886" s="32" t="s">
        <v>1289</v>
      </c>
      <c r="Q886" s="33" t="s">
        <v>35</v>
      </c>
      <c r="R886" s="33" t="s">
        <v>36</v>
      </c>
      <c r="S886" s="33" t="s">
        <v>183</v>
      </c>
      <c r="T886" s="33" t="s">
        <v>210</v>
      </c>
      <c r="U886" s="10"/>
      <c r="V886" s="10"/>
      <c r="W886" s="251"/>
      <c r="X886" s="253"/>
      <c r="Y886" s="254"/>
      <c r="Z886" s="254"/>
      <c r="AA886" s="31"/>
    </row>
    <row r="887" spans="1:27" ht="27.75" customHeight="1" x14ac:dyDescent="0.2">
      <c r="A887" s="244"/>
      <c r="B887" s="251"/>
      <c r="C887" s="251"/>
      <c r="D887" s="251"/>
      <c r="E887" s="251"/>
      <c r="F887" s="53"/>
      <c r="G887" s="251"/>
      <c r="H887" s="251" t="s">
        <v>27</v>
      </c>
      <c r="I887" s="252"/>
      <c r="J887" s="251"/>
      <c r="K887" s="251"/>
      <c r="L887" s="251"/>
      <c r="M887" s="253"/>
      <c r="N887" s="253"/>
      <c r="O887" s="253"/>
      <c r="P887" s="32" t="s">
        <v>1292</v>
      </c>
      <c r="Q887" s="33" t="s">
        <v>44</v>
      </c>
      <c r="R887" s="33" t="s">
        <v>36</v>
      </c>
      <c r="S887" s="33" t="s">
        <v>183</v>
      </c>
      <c r="T887" s="33" t="s">
        <v>210</v>
      </c>
      <c r="U887" s="10"/>
      <c r="V887" s="243" t="s">
        <v>1291</v>
      </c>
      <c r="W887" s="251"/>
      <c r="X887" s="253"/>
      <c r="Y887" s="254"/>
      <c r="Z887" s="254"/>
      <c r="AA887" s="31"/>
    </row>
    <row r="888" spans="1:27" ht="27.75" customHeight="1" x14ac:dyDescent="0.2">
      <c r="A888" s="244"/>
      <c r="B888" s="251"/>
      <c r="C888" s="251"/>
      <c r="D888" s="251"/>
      <c r="E888" s="251"/>
      <c r="F888" s="53"/>
      <c r="G888" s="251"/>
      <c r="H888" s="251" t="s">
        <v>27</v>
      </c>
      <c r="I888" s="252"/>
      <c r="J888" s="251"/>
      <c r="K888" s="251"/>
      <c r="L888" s="251"/>
      <c r="M888" s="253"/>
      <c r="N888" s="253"/>
      <c r="O888" s="253"/>
      <c r="P888" s="32" t="s">
        <v>1293</v>
      </c>
      <c r="Q888" s="33" t="s">
        <v>57</v>
      </c>
      <c r="R888" s="33" t="s">
        <v>58</v>
      </c>
      <c r="S888" s="33" t="s">
        <v>58</v>
      </c>
      <c r="T888" s="33" t="s">
        <v>58</v>
      </c>
      <c r="U888" s="10"/>
      <c r="V888" s="243"/>
      <c r="W888" s="251"/>
      <c r="X888" s="253"/>
      <c r="Y888" s="254"/>
      <c r="Z888" s="254"/>
      <c r="AA888" s="31"/>
    </row>
    <row r="889" spans="1:27" ht="27.75" customHeight="1" x14ac:dyDescent="0.2">
      <c r="A889" s="244"/>
      <c r="B889" s="251"/>
      <c r="C889" s="251"/>
      <c r="D889" s="251"/>
      <c r="E889" s="251"/>
      <c r="F889" s="53"/>
      <c r="G889" s="251"/>
      <c r="H889" s="251" t="s">
        <v>27</v>
      </c>
      <c r="I889" s="252"/>
      <c r="J889" s="251"/>
      <c r="K889" s="251"/>
      <c r="L889" s="251"/>
      <c r="M889" s="253"/>
      <c r="N889" s="253"/>
      <c r="O889" s="253"/>
      <c r="P889" s="32" t="s">
        <v>1287</v>
      </c>
      <c r="Q889" s="33" t="s">
        <v>35</v>
      </c>
      <c r="R889" s="33" t="s">
        <v>36</v>
      </c>
      <c r="S889" s="33" t="s">
        <v>183</v>
      </c>
      <c r="T889" s="33" t="s">
        <v>210</v>
      </c>
      <c r="U889" s="10"/>
      <c r="V889" s="243"/>
      <c r="W889" s="251"/>
      <c r="X889" s="253"/>
      <c r="Y889" s="254"/>
      <c r="Z889" s="254"/>
      <c r="AA889" s="31"/>
    </row>
    <row r="890" spans="1:27" ht="27.75" customHeight="1" x14ac:dyDescent="0.2">
      <c r="A890" s="244"/>
      <c r="B890" s="251"/>
      <c r="C890" s="251"/>
      <c r="D890" s="251"/>
      <c r="E890" s="251"/>
      <c r="F890" s="53"/>
      <c r="G890" s="251"/>
      <c r="H890" s="251" t="s">
        <v>27</v>
      </c>
      <c r="I890" s="252"/>
      <c r="J890" s="251"/>
      <c r="K890" s="251"/>
      <c r="L890" s="251"/>
      <c r="M890" s="253"/>
      <c r="N890" s="253"/>
      <c r="O890" s="253"/>
      <c r="P890" s="32" t="s">
        <v>1446</v>
      </c>
      <c r="Q890" s="33" t="s">
        <v>44</v>
      </c>
      <c r="R890" s="33" t="s">
        <v>36</v>
      </c>
      <c r="S890" s="33" t="s">
        <v>183</v>
      </c>
      <c r="T890" s="33" t="s">
        <v>183</v>
      </c>
      <c r="U890" s="7" t="s">
        <v>183</v>
      </c>
      <c r="V890" s="7" t="s">
        <v>183</v>
      </c>
      <c r="W890" s="251"/>
      <c r="X890" s="253"/>
      <c r="Y890" s="254"/>
      <c r="Z890" s="254"/>
      <c r="AA890" s="31"/>
    </row>
    <row r="891" spans="1:27" ht="27.75" customHeight="1" x14ac:dyDescent="0.2">
      <c r="A891" s="244"/>
      <c r="B891" s="251"/>
      <c r="C891" s="251"/>
      <c r="D891" s="251"/>
      <c r="E891" s="251"/>
      <c r="F891" s="53"/>
      <c r="G891" s="251"/>
      <c r="H891" s="251" t="s">
        <v>27</v>
      </c>
      <c r="I891" s="252"/>
      <c r="J891" s="251"/>
      <c r="K891" s="251"/>
      <c r="L891" s="251"/>
      <c r="M891" s="253"/>
      <c r="N891" s="253"/>
      <c r="O891" s="253"/>
      <c r="P891" s="36" t="s">
        <v>1447</v>
      </c>
      <c r="Q891" s="37" t="s">
        <v>152</v>
      </c>
      <c r="R891" s="37" t="s">
        <v>58</v>
      </c>
      <c r="S891" s="37" t="s">
        <v>58</v>
      </c>
      <c r="T891" s="37" t="s">
        <v>58</v>
      </c>
      <c r="U891" s="7"/>
      <c r="V891" s="7"/>
      <c r="W891" s="251"/>
      <c r="X891" s="253"/>
      <c r="Y891" s="254"/>
      <c r="Z891" s="254"/>
      <c r="AA891" s="31"/>
    </row>
    <row r="892" spans="1:27" ht="27.75" customHeight="1" x14ac:dyDescent="0.2">
      <c r="A892" s="14">
        <v>201</v>
      </c>
      <c r="B892" s="13" t="s">
        <v>1448</v>
      </c>
      <c r="C892" s="13" t="s">
        <v>27</v>
      </c>
      <c r="D892" s="13" t="s">
        <v>1449</v>
      </c>
      <c r="E892" s="13" t="s">
        <v>29</v>
      </c>
      <c r="F892" s="13" t="s">
        <v>90</v>
      </c>
      <c r="G892" s="13" t="s">
        <v>30</v>
      </c>
      <c r="H892" s="13" t="s">
        <v>27</v>
      </c>
      <c r="I892" s="12">
        <v>43420</v>
      </c>
      <c r="J892" s="13" t="s">
        <v>1450</v>
      </c>
      <c r="K892" s="13" t="s">
        <v>32</v>
      </c>
      <c r="L892" s="13" t="s">
        <v>33</v>
      </c>
      <c r="M892" s="11">
        <v>5</v>
      </c>
      <c r="N892" s="11">
        <v>4</v>
      </c>
      <c r="O892" s="11">
        <v>1</v>
      </c>
      <c r="P892" s="27" t="s">
        <v>638</v>
      </c>
      <c r="Q892" s="28" t="s">
        <v>35</v>
      </c>
      <c r="R892" s="28" t="s">
        <v>223</v>
      </c>
      <c r="S892" s="28" t="s">
        <v>224</v>
      </c>
      <c r="T892" s="28" t="s">
        <v>224</v>
      </c>
      <c r="U892" s="4" t="s">
        <v>224</v>
      </c>
      <c r="V892" s="4" t="s">
        <v>224</v>
      </c>
      <c r="W892" s="13" t="s">
        <v>27</v>
      </c>
      <c r="X892" s="11" t="s">
        <v>185</v>
      </c>
      <c r="Y892" s="3" t="s">
        <v>637</v>
      </c>
      <c r="Z892" s="3"/>
      <c r="AA892" s="31"/>
    </row>
    <row r="893" spans="1:27" ht="27.75" customHeight="1" x14ac:dyDescent="0.2">
      <c r="A893" s="14"/>
      <c r="B893" s="13"/>
      <c r="C893" s="13"/>
      <c r="D893" s="13"/>
      <c r="E893" s="13"/>
      <c r="F893" s="13"/>
      <c r="G893" s="13"/>
      <c r="H893" s="13" t="s">
        <v>27</v>
      </c>
      <c r="I893" s="12"/>
      <c r="J893" s="13"/>
      <c r="K893" s="13"/>
      <c r="L893" s="13"/>
      <c r="M893" s="11"/>
      <c r="N893" s="11"/>
      <c r="O893" s="11"/>
      <c r="P893" s="32" t="s">
        <v>1451</v>
      </c>
      <c r="Q893" s="33" t="s">
        <v>44</v>
      </c>
      <c r="R893" s="33" t="s">
        <v>223</v>
      </c>
      <c r="S893" s="33" t="s">
        <v>224</v>
      </c>
      <c r="T893" s="33" t="s">
        <v>224</v>
      </c>
      <c r="U893" s="4"/>
      <c r="V893" s="4"/>
      <c r="W893" s="13"/>
      <c r="X893" s="11"/>
      <c r="Y893" s="3"/>
      <c r="Z893" s="3"/>
      <c r="AA893" s="31"/>
    </row>
    <row r="894" spans="1:27" ht="27.75" customHeight="1" x14ac:dyDescent="0.2">
      <c r="A894" s="14"/>
      <c r="B894" s="13"/>
      <c r="C894" s="13"/>
      <c r="D894" s="13"/>
      <c r="E894" s="13"/>
      <c r="F894" s="13"/>
      <c r="G894" s="13"/>
      <c r="H894" s="13" t="s">
        <v>27</v>
      </c>
      <c r="I894" s="12"/>
      <c r="J894" s="13"/>
      <c r="K894" s="13"/>
      <c r="L894" s="13"/>
      <c r="M894" s="11"/>
      <c r="N894" s="11"/>
      <c r="O894" s="11"/>
      <c r="P894" s="32" t="s">
        <v>1452</v>
      </c>
      <c r="Q894" s="33" t="s">
        <v>44</v>
      </c>
      <c r="R894" s="33" t="s">
        <v>223</v>
      </c>
      <c r="S894" s="33" t="s">
        <v>224</v>
      </c>
      <c r="T894" s="33" t="s">
        <v>224</v>
      </c>
      <c r="U894" s="4"/>
      <c r="V894" s="4"/>
      <c r="W894" s="13"/>
      <c r="X894" s="11"/>
      <c r="Y894" s="3"/>
      <c r="Z894" s="3"/>
      <c r="AA894" s="31"/>
    </row>
    <row r="895" spans="1:27" ht="27.75" customHeight="1" x14ac:dyDescent="0.2">
      <c r="A895" s="14"/>
      <c r="B895" s="13"/>
      <c r="C895" s="13"/>
      <c r="D895" s="13"/>
      <c r="E895" s="13"/>
      <c r="F895" s="13"/>
      <c r="G895" s="13"/>
      <c r="H895" s="13" t="s">
        <v>27</v>
      </c>
      <c r="I895" s="12"/>
      <c r="J895" s="13"/>
      <c r="K895" s="13"/>
      <c r="L895" s="13"/>
      <c r="M895" s="11"/>
      <c r="N895" s="11"/>
      <c r="O895" s="11"/>
      <c r="P895" s="32" t="s">
        <v>1453</v>
      </c>
      <c r="Q895" s="33" t="s">
        <v>44</v>
      </c>
      <c r="R895" s="33" t="s">
        <v>223</v>
      </c>
      <c r="S895" s="33" t="s">
        <v>224</v>
      </c>
      <c r="T895" s="33" t="s">
        <v>224</v>
      </c>
      <c r="U895" s="4"/>
      <c r="V895" s="4"/>
      <c r="W895" s="13"/>
      <c r="X895" s="11"/>
      <c r="Y895" s="3"/>
      <c r="Z895" s="3"/>
      <c r="AA895" s="31"/>
    </row>
    <row r="896" spans="1:27" ht="27.75" customHeight="1" x14ac:dyDescent="0.2">
      <c r="A896" s="14"/>
      <c r="B896" s="13"/>
      <c r="C896" s="13"/>
      <c r="D896" s="13"/>
      <c r="E896" s="13"/>
      <c r="F896" s="13"/>
      <c r="G896" s="13"/>
      <c r="H896" s="13" t="s">
        <v>27</v>
      </c>
      <c r="I896" s="12"/>
      <c r="J896" s="13"/>
      <c r="K896" s="13"/>
      <c r="L896" s="13"/>
      <c r="M896" s="11"/>
      <c r="N896" s="11"/>
      <c r="O896" s="11"/>
      <c r="P896" s="43" t="s">
        <v>1454</v>
      </c>
      <c r="Q896" s="44" t="s">
        <v>44</v>
      </c>
      <c r="R896" s="44" t="s">
        <v>223</v>
      </c>
      <c r="S896" s="44" t="s">
        <v>224</v>
      </c>
      <c r="T896" s="44" t="s">
        <v>224</v>
      </c>
      <c r="U896" s="4"/>
      <c r="V896" s="4"/>
      <c r="W896" s="13"/>
      <c r="X896" s="11"/>
      <c r="Y896" s="3"/>
      <c r="Z896" s="3"/>
      <c r="AA896" s="31"/>
    </row>
    <row r="897" spans="1:27" ht="27.75" customHeight="1" x14ac:dyDescent="0.2">
      <c r="A897" s="244">
        <v>202</v>
      </c>
      <c r="B897" s="251" t="s">
        <v>1455</v>
      </c>
      <c r="C897" s="251" t="s">
        <v>27</v>
      </c>
      <c r="D897" s="251" t="s">
        <v>1456</v>
      </c>
      <c r="E897" s="251" t="s">
        <v>29</v>
      </c>
      <c r="F897" s="251" t="s">
        <v>90</v>
      </c>
      <c r="G897" s="251" t="s">
        <v>30</v>
      </c>
      <c r="H897" s="251" t="s">
        <v>27</v>
      </c>
      <c r="I897" s="252">
        <v>43420</v>
      </c>
      <c r="J897" s="251" t="s">
        <v>1457</v>
      </c>
      <c r="K897" s="251" t="s">
        <v>1458</v>
      </c>
      <c r="L897" s="251" t="s">
        <v>33</v>
      </c>
      <c r="M897" s="253">
        <v>4</v>
      </c>
      <c r="N897" s="253">
        <v>3</v>
      </c>
      <c r="O897" s="253">
        <v>1</v>
      </c>
      <c r="P897" s="61" t="s">
        <v>83</v>
      </c>
      <c r="Q897" s="62" t="s">
        <v>35</v>
      </c>
      <c r="R897" s="62" t="s">
        <v>36</v>
      </c>
      <c r="S897" s="62" t="s">
        <v>84</v>
      </c>
      <c r="T897" s="62" t="s">
        <v>84</v>
      </c>
      <c r="U897" s="10" t="s">
        <v>84</v>
      </c>
      <c r="V897" s="10" t="s">
        <v>84</v>
      </c>
      <c r="W897" s="251" t="s">
        <v>27</v>
      </c>
      <c r="X897" s="253" t="s">
        <v>85</v>
      </c>
      <c r="Y897" s="254" t="s">
        <v>253</v>
      </c>
      <c r="Z897" s="254"/>
      <c r="AA897" s="31"/>
    </row>
    <row r="898" spans="1:27" ht="27.75" customHeight="1" x14ac:dyDescent="0.2">
      <c r="A898" s="244"/>
      <c r="B898" s="251"/>
      <c r="C898" s="251"/>
      <c r="D898" s="251"/>
      <c r="E898" s="251"/>
      <c r="F898" s="251"/>
      <c r="G898" s="251"/>
      <c r="H898" s="251" t="s">
        <v>27</v>
      </c>
      <c r="I898" s="252"/>
      <c r="J898" s="251"/>
      <c r="K898" s="251"/>
      <c r="L898" s="251"/>
      <c r="M898" s="253"/>
      <c r="N898" s="253"/>
      <c r="O898" s="253"/>
      <c r="P898" s="32" t="s">
        <v>1459</v>
      </c>
      <c r="Q898" s="33" t="s">
        <v>44</v>
      </c>
      <c r="R898" s="33" t="s">
        <v>36</v>
      </c>
      <c r="S898" s="33" t="s">
        <v>74</v>
      </c>
      <c r="T898" s="33" t="s">
        <v>75</v>
      </c>
      <c r="U898" s="10"/>
      <c r="V898" s="10"/>
      <c r="W898" s="251"/>
      <c r="X898" s="253"/>
      <c r="Y898" s="254"/>
      <c r="Z898" s="254"/>
      <c r="AA898" s="31"/>
    </row>
    <row r="899" spans="1:27" ht="27.75" customHeight="1" x14ac:dyDescent="0.2">
      <c r="A899" s="244"/>
      <c r="B899" s="251"/>
      <c r="C899" s="251"/>
      <c r="D899" s="251"/>
      <c r="E899" s="251"/>
      <c r="F899" s="251"/>
      <c r="G899" s="251"/>
      <c r="H899" s="251" t="s">
        <v>27</v>
      </c>
      <c r="I899" s="252"/>
      <c r="J899" s="251"/>
      <c r="K899" s="251"/>
      <c r="L899" s="251"/>
      <c r="M899" s="253"/>
      <c r="N899" s="253"/>
      <c r="O899" s="253"/>
      <c r="P899" s="32" t="s">
        <v>1460</v>
      </c>
      <c r="Q899" s="33" t="s">
        <v>57</v>
      </c>
      <c r="R899" s="33" t="s">
        <v>58</v>
      </c>
      <c r="S899" s="33" t="s">
        <v>58</v>
      </c>
      <c r="T899" s="33" t="s">
        <v>58</v>
      </c>
      <c r="U899" s="276" t="s">
        <v>74</v>
      </c>
      <c r="V899" s="7" t="s">
        <v>75</v>
      </c>
      <c r="W899" s="251"/>
      <c r="X899" s="253"/>
      <c r="Y899" s="254"/>
      <c r="Z899" s="254"/>
      <c r="AA899" s="31"/>
    </row>
    <row r="900" spans="1:27" ht="27.75" customHeight="1" x14ac:dyDescent="0.2">
      <c r="A900" s="244"/>
      <c r="B900" s="251"/>
      <c r="C900" s="251"/>
      <c r="D900" s="251"/>
      <c r="E900" s="251"/>
      <c r="F900" s="251"/>
      <c r="G900" s="251"/>
      <c r="H900" s="251" t="s">
        <v>27</v>
      </c>
      <c r="I900" s="252"/>
      <c r="J900" s="251"/>
      <c r="K900" s="251"/>
      <c r="L900" s="251"/>
      <c r="M900" s="253"/>
      <c r="N900" s="253"/>
      <c r="O900" s="253"/>
      <c r="P900" s="36" t="s">
        <v>1228</v>
      </c>
      <c r="Q900" s="37" t="s">
        <v>44</v>
      </c>
      <c r="R900" s="37" t="s">
        <v>36</v>
      </c>
      <c r="S900" s="37" t="s">
        <v>84</v>
      </c>
      <c r="T900" s="37" t="s">
        <v>84</v>
      </c>
      <c r="U900" s="276"/>
      <c r="V900" s="7"/>
      <c r="W900" s="251"/>
      <c r="X900" s="253"/>
      <c r="Y900" s="254"/>
      <c r="Z900" s="254"/>
      <c r="AA900" s="31"/>
    </row>
    <row r="901" spans="1:27" ht="27.75" customHeight="1" x14ac:dyDescent="0.2">
      <c r="A901" s="14">
        <v>203</v>
      </c>
      <c r="B901" s="13" t="s">
        <v>1461</v>
      </c>
      <c r="C901" s="13" t="s">
        <v>27</v>
      </c>
      <c r="D901" s="13" t="s">
        <v>1462</v>
      </c>
      <c r="E901" s="13" t="s">
        <v>29</v>
      </c>
      <c r="F901" s="13"/>
      <c r="G901" s="13" t="s">
        <v>116</v>
      </c>
      <c r="H901" s="13" t="s">
        <v>27</v>
      </c>
      <c r="I901" s="12">
        <v>43448</v>
      </c>
      <c r="J901" s="13" t="s">
        <v>1463</v>
      </c>
      <c r="K901" s="13" t="s">
        <v>1464</v>
      </c>
      <c r="L901" s="13" t="s">
        <v>33</v>
      </c>
      <c r="M901" s="11">
        <v>4</v>
      </c>
      <c r="N901" s="11">
        <v>4</v>
      </c>
      <c r="O901" s="11">
        <v>0</v>
      </c>
      <c r="P901" s="27" t="s">
        <v>1465</v>
      </c>
      <c r="Q901" s="28" t="s">
        <v>35</v>
      </c>
      <c r="R901" s="28" t="s">
        <v>36</v>
      </c>
      <c r="S901" s="28" t="s">
        <v>74</v>
      </c>
      <c r="T901" s="28" t="s">
        <v>75</v>
      </c>
      <c r="U901" s="11" t="s">
        <v>74</v>
      </c>
      <c r="V901" s="4" t="s">
        <v>75</v>
      </c>
      <c r="W901" s="13" t="s">
        <v>27</v>
      </c>
      <c r="X901" s="11" t="s">
        <v>140</v>
      </c>
      <c r="Y901" s="3" t="s">
        <v>1466</v>
      </c>
      <c r="Z901" s="3"/>
      <c r="AA901" s="31"/>
    </row>
    <row r="902" spans="1:27" ht="27.75" customHeight="1" x14ac:dyDescent="0.2">
      <c r="A902" s="14"/>
      <c r="B902" s="13"/>
      <c r="C902" s="13"/>
      <c r="D902" s="13"/>
      <c r="E902" s="13"/>
      <c r="F902" s="13"/>
      <c r="G902" s="13"/>
      <c r="H902" s="13" t="s">
        <v>27</v>
      </c>
      <c r="I902" s="12"/>
      <c r="J902" s="13"/>
      <c r="K902" s="13"/>
      <c r="L902" s="13"/>
      <c r="M902" s="11"/>
      <c r="N902" s="11"/>
      <c r="O902" s="11"/>
      <c r="P902" s="32" t="s">
        <v>1467</v>
      </c>
      <c r="Q902" s="33" t="s">
        <v>35</v>
      </c>
      <c r="R902" s="33" t="s">
        <v>36</v>
      </c>
      <c r="S902" s="33" t="s">
        <v>74</v>
      </c>
      <c r="T902" s="33" t="s">
        <v>75</v>
      </c>
      <c r="U902" s="11"/>
      <c r="V902" s="4"/>
      <c r="W902" s="13"/>
      <c r="X902" s="11"/>
      <c r="Y902" s="3"/>
      <c r="Z902" s="3"/>
      <c r="AA902" s="31"/>
    </row>
    <row r="903" spans="1:27" ht="27.75" customHeight="1" x14ac:dyDescent="0.2">
      <c r="A903" s="14"/>
      <c r="B903" s="13"/>
      <c r="C903" s="13"/>
      <c r="D903" s="13"/>
      <c r="E903" s="13"/>
      <c r="F903" s="13"/>
      <c r="G903" s="13"/>
      <c r="H903" s="13" t="s">
        <v>27</v>
      </c>
      <c r="I903" s="12"/>
      <c r="J903" s="13"/>
      <c r="K903" s="13"/>
      <c r="L903" s="13"/>
      <c r="M903" s="11"/>
      <c r="N903" s="11"/>
      <c r="O903" s="11"/>
      <c r="P903" s="32" t="s">
        <v>1468</v>
      </c>
      <c r="Q903" s="33" t="s">
        <v>35</v>
      </c>
      <c r="R903" s="33" t="s">
        <v>36</v>
      </c>
      <c r="S903" s="33" t="s">
        <v>74</v>
      </c>
      <c r="T903" s="33" t="s">
        <v>75</v>
      </c>
      <c r="U903" s="11"/>
      <c r="V903" s="4"/>
      <c r="W903" s="13"/>
      <c r="X903" s="11"/>
      <c r="Y903" s="3"/>
      <c r="Z903" s="3"/>
      <c r="AA903" s="31"/>
    </row>
    <row r="904" spans="1:27" ht="27.75" customHeight="1" x14ac:dyDescent="0.2">
      <c r="A904" s="14"/>
      <c r="B904" s="13"/>
      <c r="C904" s="13"/>
      <c r="D904" s="13"/>
      <c r="E904" s="13"/>
      <c r="F904" s="13"/>
      <c r="G904" s="13"/>
      <c r="H904" s="13" t="s">
        <v>27</v>
      </c>
      <c r="I904" s="12"/>
      <c r="J904" s="13"/>
      <c r="K904" s="13"/>
      <c r="L904" s="13"/>
      <c r="M904" s="11"/>
      <c r="N904" s="11"/>
      <c r="O904" s="11"/>
      <c r="P904" s="43" t="s">
        <v>1469</v>
      </c>
      <c r="Q904" s="44" t="s">
        <v>57</v>
      </c>
      <c r="R904" s="44" t="s">
        <v>58</v>
      </c>
      <c r="S904" s="44" t="s">
        <v>58</v>
      </c>
      <c r="T904" s="44" t="s">
        <v>58</v>
      </c>
      <c r="U904" s="11"/>
      <c r="V904" s="4"/>
      <c r="W904" s="13"/>
      <c r="X904" s="11"/>
      <c r="Y904" s="3"/>
      <c r="Z904" s="3"/>
      <c r="AA904" s="31"/>
    </row>
    <row r="905" spans="1:27" ht="27.75" customHeight="1" x14ac:dyDescent="0.2">
      <c r="A905" s="244">
        <v>204</v>
      </c>
      <c r="B905" s="251" t="s">
        <v>1470</v>
      </c>
      <c r="C905" s="251" t="s">
        <v>27</v>
      </c>
      <c r="D905" s="251" t="s">
        <v>1471</v>
      </c>
      <c r="E905" s="251" t="s">
        <v>29</v>
      </c>
      <c r="F905" s="53"/>
      <c r="G905" s="251" t="s">
        <v>116</v>
      </c>
      <c r="H905" s="251" t="s">
        <v>27</v>
      </c>
      <c r="I905" s="252">
        <v>43525</v>
      </c>
      <c r="J905" s="251" t="s">
        <v>1472</v>
      </c>
      <c r="K905" s="251" t="s">
        <v>100</v>
      </c>
      <c r="L905" s="251" t="s">
        <v>33</v>
      </c>
      <c r="M905" s="253">
        <v>3</v>
      </c>
      <c r="N905" s="253">
        <v>3</v>
      </c>
      <c r="O905" s="253">
        <v>0</v>
      </c>
      <c r="P905" s="61" t="s">
        <v>698</v>
      </c>
      <c r="Q905" s="62" t="s">
        <v>35</v>
      </c>
      <c r="R905" s="62" t="s">
        <v>968</v>
      </c>
      <c r="S905" s="62" t="s">
        <v>84</v>
      </c>
      <c r="T905" s="62" t="s">
        <v>84</v>
      </c>
      <c r="U905" s="4" t="s">
        <v>84</v>
      </c>
      <c r="V905" s="4" t="s">
        <v>84</v>
      </c>
      <c r="W905" s="251" t="s">
        <v>27</v>
      </c>
      <c r="X905" s="253" t="s">
        <v>41</v>
      </c>
      <c r="Y905" s="254" t="s">
        <v>42</v>
      </c>
      <c r="Z905" s="254"/>
      <c r="AA905" s="31"/>
    </row>
    <row r="906" spans="1:27" ht="27.75" customHeight="1" x14ac:dyDescent="0.2">
      <c r="A906" s="244"/>
      <c r="B906" s="251"/>
      <c r="C906" s="251"/>
      <c r="D906" s="251"/>
      <c r="E906" s="251"/>
      <c r="F906" s="53"/>
      <c r="G906" s="251"/>
      <c r="H906" s="251" t="s">
        <v>27</v>
      </c>
      <c r="I906" s="252"/>
      <c r="J906" s="251"/>
      <c r="K906" s="251"/>
      <c r="L906" s="251"/>
      <c r="M906" s="253"/>
      <c r="N906" s="253"/>
      <c r="O906" s="253"/>
      <c r="P906" s="32" t="s">
        <v>1473</v>
      </c>
      <c r="Q906" s="33" t="s">
        <v>44</v>
      </c>
      <c r="R906" s="33" t="s">
        <v>36</v>
      </c>
      <c r="S906" s="33" t="s">
        <v>84</v>
      </c>
      <c r="T906" s="33" t="s">
        <v>84</v>
      </c>
      <c r="U906" s="4"/>
      <c r="V906" s="4"/>
      <c r="W906" s="251"/>
      <c r="X906" s="253"/>
      <c r="Y906" s="254"/>
      <c r="Z906" s="254"/>
      <c r="AA906" s="31"/>
    </row>
    <row r="907" spans="1:27" ht="27.75" customHeight="1" x14ac:dyDescent="0.2">
      <c r="A907" s="244"/>
      <c r="B907" s="251"/>
      <c r="C907" s="251"/>
      <c r="D907" s="251"/>
      <c r="E907" s="251"/>
      <c r="F907" s="53"/>
      <c r="G907" s="251"/>
      <c r="H907" s="251" t="s">
        <v>27</v>
      </c>
      <c r="I907" s="252"/>
      <c r="J907" s="251"/>
      <c r="K907" s="251"/>
      <c r="L907" s="251"/>
      <c r="M907" s="253"/>
      <c r="N907" s="253"/>
      <c r="O907" s="253"/>
      <c r="P907" s="36" t="s">
        <v>1474</v>
      </c>
      <c r="Q907" s="37" t="s">
        <v>57</v>
      </c>
      <c r="R907" s="37" t="s">
        <v>58</v>
      </c>
      <c r="S907" s="37" t="s">
        <v>58</v>
      </c>
      <c r="T907" s="37" t="s">
        <v>58</v>
      </c>
      <c r="U907" s="4"/>
      <c r="V907" s="4"/>
      <c r="W907" s="251"/>
      <c r="X907" s="253"/>
      <c r="Y907" s="254"/>
      <c r="Z907" s="254"/>
      <c r="AA907" s="31"/>
    </row>
    <row r="908" spans="1:27" ht="27.75" customHeight="1" x14ac:dyDescent="0.2">
      <c r="A908" s="14">
        <v>205</v>
      </c>
      <c r="B908" s="13" t="s">
        <v>1475</v>
      </c>
      <c r="C908" s="13" t="s">
        <v>27</v>
      </c>
      <c r="D908" s="13" t="s">
        <v>1476</v>
      </c>
      <c r="E908" s="13" t="s">
        <v>29</v>
      </c>
      <c r="F908" s="13"/>
      <c r="G908" s="13" t="s">
        <v>116</v>
      </c>
      <c r="H908" s="13" t="s">
        <v>27</v>
      </c>
      <c r="I908" s="12">
        <v>43544</v>
      </c>
      <c r="J908" s="13" t="s">
        <v>1477</v>
      </c>
      <c r="K908" s="13" t="s">
        <v>32</v>
      </c>
      <c r="L908" s="13" t="s">
        <v>33</v>
      </c>
      <c r="M908" s="11">
        <v>2</v>
      </c>
      <c r="N908" s="11">
        <v>1</v>
      </c>
      <c r="O908" s="11">
        <v>1</v>
      </c>
      <c r="P908" s="80" t="s">
        <v>1478</v>
      </c>
      <c r="Q908" s="81" t="s">
        <v>44</v>
      </c>
      <c r="R908" s="81" t="s">
        <v>36</v>
      </c>
      <c r="S908" s="81" t="s">
        <v>74</v>
      </c>
      <c r="T908" s="81" t="s">
        <v>228</v>
      </c>
      <c r="U908" s="11" t="s">
        <v>74</v>
      </c>
      <c r="V908" s="284" t="s">
        <v>228</v>
      </c>
      <c r="W908" s="13" t="s">
        <v>27</v>
      </c>
      <c r="X908" s="11" t="s">
        <v>297</v>
      </c>
      <c r="Y908" s="3" t="s">
        <v>298</v>
      </c>
      <c r="Z908" s="3"/>
      <c r="AA908" s="31"/>
    </row>
    <row r="909" spans="1:27" ht="27.75" customHeight="1" x14ac:dyDescent="0.2">
      <c r="A909" s="14"/>
      <c r="B909" s="13"/>
      <c r="C909" s="13"/>
      <c r="D909" s="13"/>
      <c r="E909" s="13"/>
      <c r="F909" s="13"/>
      <c r="G909" s="13"/>
      <c r="H909" s="13" t="s">
        <v>27</v>
      </c>
      <c r="I909" s="12"/>
      <c r="J909" s="13"/>
      <c r="K909" s="13"/>
      <c r="L909" s="13"/>
      <c r="M909" s="11"/>
      <c r="N909" s="11"/>
      <c r="O909" s="11"/>
      <c r="P909" s="84" t="s">
        <v>1479</v>
      </c>
      <c r="Q909" s="85" t="s">
        <v>35</v>
      </c>
      <c r="R909" s="85" t="s">
        <v>36</v>
      </c>
      <c r="S909" s="85" t="s">
        <v>74</v>
      </c>
      <c r="T909" s="85" t="s">
        <v>228</v>
      </c>
      <c r="U909" s="11"/>
      <c r="V909" s="284"/>
      <c r="W909" s="13"/>
      <c r="X909" s="11"/>
      <c r="Y909" s="3"/>
      <c r="Z909" s="3"/>
      <c r="AA909" s="31"/>
    </row>
    <row r="910" spans="1:27" ht="27.75" customHeight="1" x14ac:dyDescent="0.2">
      <c r="A910" s="244">
        <v>206</v>
      </c>
      <c r="B910" s="251" t="s">
        <v>1480</v>
      </c>
      <c r="C910" s="251" t="s">
        <v>27</v>
      </c>
      <c r="D910" s="251" t="s">
        <v>1481</v>
      </c>
      <c r="E910" s="251" t="s">
        <v>29</v>
      </c>
      <c r="F910" s="53"/>
      <c r="G910" s="251" t="s">
        <v>116</v>
      </c>
      <c r="H910" s="251" t="s">
        <v>27</v>
      </c>
      <c r="I910" s="252">
        <v>43544</v>
      </c>
      <c r="J910" s="251" t="s">
        <v>1482</v>
      </c>
      <c r="K910" s="251" t="s">
        <v>32</v>
      </c>
      <c r="L910" s="251" t="s">
        <v>33</v>
      </c>
      <c r="M910" s="253">
        <v>2</v>
      </c>
      <c r="N910" s="253">
        <v>1</v>
      </c>
      <c r="O910" s="253">
        <v>1</v>
      </c>
      <c r="P910" s="61" t="s">
        <v>1478</v>
      </c>
      <c r="Q910" s="62" t="s">
        <v>44</v>
      </c>
      <c r="R910" s="62" t="s">
        <v>36</v>
      </c>
      <c r="S910" s="62" t="s">
        <v>74</v>
      </c>
      <c r="T910" s="62" t="s">
        <v>228</v>
      </c>
      <c r="U910" s="11" t="s">
        <v>74</v>
      </c>
      <c r="V910" s="4" t="s">
        <v>228</v>
      </c>
      <c r="W910" s="251" t="s">
        <v>27</v>
      </c>
      <c r="X910" s="253" t="s">
        <v>297</v>
      </c>
      <c r="Y910" s="254" t="s">
        <v>298</v>
      </c>
      <c r="Z910" s="254"/>
      <c r="AA910" s="31"/>
    </row>
    <row r="911" spans="1:27" ht="27.75" customHeight="1" x14ac:dyDescent="0.2">
      <c r="A911" s="244"/>
      <c r="B911" s="251"/>
      <c r="C911" s="251"/>
      <c r="D911" s="251"/>
      <c r="E911" s="251"/>
      <c r="F911" s="53"/>
      <c r="G911" s="251"/>
      <c r="H911" s="251" t="s">
        <v>27</v>
      </c>
      <c r="I911" s="252"/>
      <c r="J911" s="251"/>
      <c r="K911" s="251"/>
      <c r="L911" s="251"/>
      <c r="M911" s="253"/>
      <c r="N911" s="253"/>
      <c r="O911" s="253"/>
      <c r="P911" s="36" t="s">
        <v>1479</v>
      </c>
      <c r="Q911" s="37" t="s">
        <v>35</v>
      </c>
      <c r="R911" s="37" t="s">
        <v>36</v>
      </c>
      <c r="S911" s="37" t="s">
        <v>74</v>
      </c>
      <c r="T911" s="37" t="s">
        <v>228</v>
      </c>
      <c r="U911" s="11"/>
      <c r="V911" s="4"/>
      <c r="W911" s="251"/>
      <c r="X911" s="253"/>
      <c r="Y911" s="254"/>
      <c r="Z911" s="254"/>
      <c r="AA911" s="31"/>
    </row>
    <row r="912" spans="1:27" ht="27.75" customHeight="1" x14ac:dyDescent="0.2">
      <c r="A912" s="14">
        <v>207</v>
      </c>
      <c r="B912" s="13" t="s">
        <v>1483</v>
      </c>
      <c r="C912" s="13" t="s">
        <v>27</v>
      </c>
      <c r="D912" s="13" t="s">
        <v>1484</v>
      </c>
      <c r="E912" s="13" t="s">
        <v>29</v>
      </c>
      <c r="F912" s="13"/>
      <c r="G912" s="13" t="s">
        <v>116</v>
      </c>
      <c r="H912" s="13" t="s">
        <v>27</v>
      </c>
      <c r="I912" s="12">
        <v>43571</v>
      </c>
      <c r="J912" s="13" t="s">
        <v>1485</v>
      </c>
      <c r="K912" s="13" t="s">
        <v>1486</v>
      </c>
      <c r="L912" s="13" t="s">
        <v>1487</v>
      </c>
      <c r="M912" s="11">
        <v>5</v>
      </c>
      <c r="N912" s="11">
        <v>5</v>
      </c>
      <c r="O912" s="11">
        <v>0</v>
      </c>
      <c r="P912" s="27" t="s">
        <v>1488</v>
      </c>
      <c r="Q912" s="28" t="s">
        <v>35</v>
      </c>
      <c r="R912" s="28" t="s">
        <v>36</v>
      </c>
      <c r="S912" s="28" t="s">
        <v>74</v>
      </c>
      <c r="T912" s="28" t="s">
        <v>228</v>
      </c>
      <c r="U912" s="240" t="s">
        <v>74</v>
      </c>
      <c r="V912" s="10" t="s">
        <v>228</v>
      </c>
      <c r="W912" s="13" t="s">
        <v>1489</v>
      </c>
      <c r="X912" s="11" t="s">
        <v>225</v>
      </c>
      <c r="Y912" s="3" t="s">
        <v>1490</v>
      </c>
      <c r="Z912" s="3"/>
      <c r="AA912" s="31"/>
    </row>
    <row r="913" spans="1:27" ht="27.75" customHeight="1" x14ac:dyDescent="0.2">
      <c r="A913" s="14"/>
      <c r="B913" s="13"/>
      <c r="C913" s="13"/>
      <c r="D913" s="13"/>
      <c r="E913" s="13"/>
      <c r="F913" s="13"/>
      <c r="G913" s="13"/>
      <c r="H913" s="13" t="s">
        <v>27</v>
      </c>
      <c r="I913" s="12"/>
      <c r="J913" s="13"/>
      <c r="K913" s="13"/>
      <c r="L913" s="13"/>
      <c r="M913" s="11"/>
      <c r="N913" s="11"/>
      <c r="O913" s="11"/>
      <c r="P913" s="32" t="s">
        <v>1491</v>
      </c>
      <c r="Q913" s="33" t="s">
        <v>35</v>
      </c>
      <c r="R913" s="33" t="s">
        <v>223</v>
      </c>
      <c r="S913" s="33" t="s">
        <v>224</v>
      </c>
      <c r="T913" s="33" t="s">
        <v>224</v>
      </c>
      <c r="U913" s="240"/>
      <c r="V913" s="10"/>
      <c r="W913" s="13"/>
      <c r="X913" s="11"/>
      <c r="Y913" s="3"/>
      <c r="Z913" s="3"/>
      <c r="AA913" s="31"/>
    </row>
    <row r="914" spans="1:27" ht="27.75" customHeight="1" x14ac:dyDescent="0.2">
      <c r="A914" s="14"/>
      <c r="B914" s="13"/>
      <c r="C914" s="13"/>
      <c r="D914" s="13"/>
      <c r="E914" s="13"/>
      <c r="F914" s="13"/>
      <c r="G914" s="13"/>
      <c r="H914" s="13" t="s">
        <v>27</v>
      </c>
      <c r="I914" s="12"/>
      <c r="J914" s="13"/>
      <c r="K914" s="13"/>
      <c r="L914" s="13"/>
      <c r="M914" s="11"/>
      <c r="N914" s="11"/>
      <c r="O914" s="11"/>
      <c r="P914" s="32" t="s">
        <v>1492</v>
      </c>
      <c r="Q914" s="33" t="s">
        <v>35</v>
      </c>
      <c r="R914" s="33" t="s">
        <v>36</v>
      </c>
      <c r="S914" s="33" t="s">
        <v>74</v>
      </c>
      <c r="T914" s="33" t="s">
        <v>228</v>
      </c>
      <c r="U914" s="240"/>
      <c r="V914" s="10"/>
      <c r="W914" s="13"/>
      <c r="X914" s="11"/>
      <c r="Y914" s="3"/>
      <c r="Z914" s="3"/>
      <c r="AA914" s="31"/>
    </row>
    <row r="915" spans="1:27" ht="27.75" customHeight="1" x14ac:dyDescent="0.2">
      <c r="A915" s="14"/>
      <c r="B915" s="13"/>
      <c r="C915" s="13"/>
      <c r="D915" s="13"/>
      <c r="E915" s="13"/>
      <c r="F915" s="13"/>
      <c r="G915" s="13"/>
      <c r="H915" s="13" t="s">
        <v>27</v>
      </c>
      <c r="I915" s="12"/>
      <c r="J915" s="13"/>
      <c r="K915" s="13"/>
      <c r="L915" s="13"/>
      <c r="M915" s="11"/>
      <c r="N915" s="11"/>
      <c r="O915" s="11"/>
      <c r="P915" s="32" t="s">
        <v>1493</v>
      </c>
      <c r="Q915" s="33" t="s">
        <v>408</v>
      </c>
      <c r="R915" s="33" t="s">
        <v>58</v>
      </c>
      <c r="S915" s="33" t="s">
        <v>58</v>
      </c>
      <c r="T915" s="33" t="s">
        <v>58</v>
      </c>
      <c r="U915" s="7" t="s">
        <v>224</v>
      </c>
      <c r="V915" s="7" t="s">
        <v>224</v>
      </c>
      <c r="W915" s="13"/>
      <c r="X915" s="11"/>
      <c r="Y915" s="3"/>
      <c r="Z915" s="3"/>
      <c r="AA915" s="31"/>
    </row>
    <row r="916" spans="1:27" ht="27.75" customHeight="1" x14ac:dyDescent="0.2">
      <c r="A916" s="14"/>
      <c r="B916" s="13"/>
      <c r="C916" s="13"/>
      <c r="D916" s="13"/>
      <c r="E916" s="13"/>
      <c r="F916" s="13"/>
      <c r="G916" s="13"/>
      <c r="H916" s="13" t="s">
        <v>27</v>
      </c>
      <c r="I916" s="12"/>
      <c r="J916" s="13"/>
      <c r="K916" s="13"/>
      <c r="L916" s="13"/>
      <c r="M916" s="11"/>
      <c r="N916" s="11"/>
      <c r="O916" s="11"/>
      <c r="P916" s="43" t="s">
        <v>1494</v>
      </c>
      <c r="Q916" s="44" t="s">
        <v>408</v>
      </c>
      <c r="R916" s="44" t="s">
        <v>58</v>
      </c>
      <c r="S916" s="44" t="s">
        <v>58</v>
      </c>
      <c r="T916" s="44" t="s">
        <v>58</v>
      </c>
      <c r="U916" s="7"/>
      <c r="V916" s="7"/>
      <c r="W916" s="13"/>
      <c r="X916" s="11"/>
      <c r="Y916" s="3"/>
      <c r="Z916" s="3"/>
      <c r="AA916" s="31"/>
    </row>
    <row r="917" spans="1:27" ht="27.75" customHeight="1" x14ac:dyDescent="0.2">
      <c r="A917" s="244">
        <v>208</v>
      </c>
      <c r="B917" s="251" t="s">
        <v>1495</v>
      </c>
      <c r="C917" s="251" t="s">
        <v>27</v>
      </c>
      <c r="D917" s="251" t="s">
        <v>1496</v>
      </c>
      <c r="E917" s="251" t="s">
        <v>29</v>
      </c>
      <c r="F917" s="53"/>
      <c r="G917" s="251" t="s">
        <v>116</v>
      </c>
      <c r="H917" s="251" t="s">
        <v>27</v>
      </c>
      <c r="I917" s="252">
        <v>43573</v>
      </c>
      <c r="J917" s="251" t="s">
        <v>1497</v>
      </c>
      <c r="K917" s="251" t="s">
        <v>32</v>
      </c>
      <c r="L917" s="251" t="s">
        <v>33</v>
      </c>
      <c r="M917" s="253">
        <v>5</v>
      </c>
      <c r="N917" s="253">
        <v>3</v>
      </c>
      <c r="O917" s="253">
        <v>2</v>
      </c>
      <c r="P917" s="61" t="s">
        <v>403</v>
      </c>
      <c r="Q917" s="62" t="s">
        <v>35</v>
      </c>
      <c r="R917" s="62" t="s">
        <v>36</v>
      </c>
      <c r="S917" s="62" t="s">
        <v>37</v>
      </c>
      <c r="T917" s="62" t="s">
        <v>38</v>
      </c>
      <c r="U917" s="4" t="s">
        <v>37</v>
      </c>
      <c r="V917" s="4" t="s">
        <v>38</v>
      </c>
      <c r="W917" s="251" t="s">
        <v>27</v>
      </c>
      <c r="X917" s="253" t="s">
        <v>41</v>
      </c>
      <c r="Y917" s="254" t="s">
        <v>54</v>
      </c>
      <c r="Z917" s="254"/>
      <c r="AA917" s="31"/>
    </row>
    <row r="918" spans="1:27" ht="27.75" customHeight="1" x14ac:dyDescent="0.2">
      <c r="A918" s="244"/>
      <c r="B918" s="251"/>
      <c r="C918" s="251"/>
      <c r="D918" s="251"/>
      <c r="E918" s="251"/>
      <c r="F918" s="53"/>
      <c r="G918" s="251"/>
      <c r="H918" s="251" t="s">
        <v>27</v>
      </c>
      <c r="I918" s="252"/>
      <c r="J918" s="251"/>
      <c r="K918" s="251"/>
      <c r="L918" s="251"/>
      <c r="M918" s="253"/>
      <c r="N918" s="253"/>
      <c r="O918" s="253"/>
      <c r="P918" s="32" t="s">
        <v>406</v>
      </c>
      <c r="Q918" s="33" t="s">
        <v>44</v>
      </c>
      <c r="R918" s="33" t="s">
        <v>968</v>
      </c>
      <c r="S918" s="33" t="s">
        <v>37</v>
      </c>
      <c r="T918" s="33" t="s">
        <v>38</v>
      </c>
      <c r="U918" s="4"/>
      <c r="V918" s="4"/>
      <c r="W918" s="251"/>
      <c r="X918" s="253"/>
      <c r="Y918" s="254"/>
      <c r="Z918" s="254"/>
      <c r="AA918" s="31"/>
    </row>
    <row r="919" spans="1:27" ht="27.75" customHeight="1" x14ac:dyDescent="0.2">
      <c r="A919" s="244"/>
      <c r="B919" s="251"/>
      <c r="C919" s="251"/>
      <c r="D919" s="251"/>
      <c r="E919" s="251"/>
      <c r="F919" s="53"/>
      <c r="G919" s="251"/>
      <c r="H919" s="251" t="s">
        <v>27</v>
      </c>
      <c r="I919" s="252"/>
      <c r="J919" s="251"/>
      <c r="K919" s="251"/>
      <c r="L919" s="251"/>
      <c r="M919" s="253"/>
      <c r="N919" s="253"/>
      <c r="O919" s="253"/>
      <c r="P919" s="32" t="s">
        <v>1498</v>
      </c>
      <c r="Q919" s="33" t="s">
        <v>44</v>
      </c>
      <c r="R919" s="33" t="s">
        <v>968</v>
      </c>
      <c r="S919" s="33" t="s">
        <v>37</v>
      </c>
      <c r="T919" s="33" t="s">
        <v>38</v>
      </c>
      <c r="U919" s="4"/>
      <c r="V919" s="4"/>
      <c r="W919" s="251"/>
      <c r="X919" s="253"/>
      <c r="Y919" s="254"/>
      <c r="Z919" s="254"/>
      <c r="AA919" s="31"/>
    </row>
    <row r="920" spans="1:27" ht="27.75" customHeight="1" x14ac:dyDescent="0.2">
      <c r="A920" s="244"/>
      <c r="B920" s="251"/>
      <c r="C920" s="251"/>
      <c r="D920" s="251"/>
      <c r="E920" s="251"/>
      <c r="F920" s="53"/>
      <c r="G920" s="251"/>
      <c r="H920" s="251" t="s">
        <v>27</v>
      </c>
      <c r="I920" s="252"/>
      <c r="J920" s="251"/>
      <c r="K920" s="251"/>
      <c r="L920" s="251"/>
      <c r="M920" s="253"/>
      <c r="N920" s="253"/>
      <c r="O920" s="253"/>
      <c r="P920" s="32" t="s">
        <v>1499</v>
      </c>
      <c r="Q920" s="33" t="s">
        <v>57</v>
      </c>
      <c r="R920" s="33" t="s">
        <v>101</v>
      </c>
      <c r="S920" s="33" t="s">
        <v>58</v>
      </c>
      <c r="T920" s="33" t="s">
        <v>58</v>
      </c>
      <c r="U920" s="4"/>
      <c r="V920" s="4"/>
      <c r="W920" s="251"/>
      <c r="X920" s="253"/>
      <c r="Y920" s="254"/>
      <c r="Z920" s="254"/>
      <c r="AA920" s="31"/>
    </row>
    <row r="921" spans="1:27" ht="27.75" customHeight="1" x14ac:dyDescent="0.2">
      <c r="A921" s="244"/>
      <c r="B921" s="251"/>
      <c r="C921" s="251"/>
      <c r="D921" s="251"/>
      <c r="E921" s="251"/>
      <c r="F921" s="53"/>
      <c r="G921" s="251"/>
      <c r="H921" s="251" t="s">
        <v>27</v>
      </c>
      <c r="I921" s="252"/>
      <c r="J921" s="251"/>
      <c r="K921" s="251"/>
      <c r="L921" s="251"/>
      <c r="M921" s="253"/>
      <c r="N921" s="253"/>
      <c r="O921" s="253"/>
      <c r="P921" s="36" t="s">
        <v>1500</v>
      </c>
      <c r="Q921" s="37" t="s">
        <v>44</v>
      </c>
      <c r="R921" s="37" t="s">
        <v>968</v>
      </c>
      <c r="S921" s="37" t="s">
        <v>37</v>
      </c>
      <c r="T921" s="37" t="s">
        <v>38</v>
      </c>
      <c r="U921" s="4"/>
      <c r="V921" s="4"/>
      <c r="W921" s="251"/>
      <c r="X921" s="253"/>
      <c r="Y921" s="254"/>
      <c r="Z921" s="254"/>
      <c r="AA921" s="31"/>
    </row>
    <row r="922" spans="1:27" ht="27.75" customHeight="1" x14ac:dyDescent="0.2">
      <c r="A922" s="14">
        <v>209</v>
      </c>
      <c r="B922" s="13" t="s">
        <v>1501</v>
      </c>
      <c r="C922" s="13" t="s">
        <v>27</v>
      </c>
      <c r="D922" s="13" t="s">
        <v>1502</v>
      </c>
      <c r="E922" s="13" t="s">
        <v>29</v>
      </c>
      <c r="F922" s="13"/>
      <c r="G922" s="13" t="s">
        <v>116</v>
      </c>
      <c r="H922" s="13" t="s">
        <v>27</v>
      </c>
      <c r="I922" s="12">
        <v>43613</v>
      </c>
      <c r="J922" s="13" t="s">
        <v>1503</v>
      </c>
      <c r="K922" s="13" t="s">
        <v>1504</v>
      </c>
      <c r="L922" s="13" t="s">
        <v>33</v>
      </c>
      <c r="M922" s="11">
        <v>9</v>
      </c>
      <c r="N922" s="11">
        <v>5</v>
      </c>
      <c r="O922" s="11">
        <v>4</v>
      </c>
      <c r="P922" s="27" t="s">
        <v>1505</v>
      </c>
      <c r="Q922" s="28" t="s">
        <v>57</v>
      </c>
      <c r="R922" s="28" t="s">
        <v>58</v>
      </c>
      <c r="S922" s="28" t="s">
        <v>58</v>
      </c>
      <c r="T922" s="28" t="s">
        <v>58</v>
      </c>
      <c r="U922" s="4" t="s">
        <v>37</v>
      </c>
      <c r="V922" s="4" t="s">
        <v>38</v>
      </c>
      <c r="W922" s="13" t="s">
        <v>27</v>
      </c>
      <c r="X922" s="11" t="s">
        <v>185</v>
      </c>
      <c r="Y922" s="3" t="s">
        <v>278</v>
      </c>
      <c r="Z922" s="3"/>
      <c r="AA922" s="31"/>
    </row>
    <row r="923" spans="1:27" ht="27.75" customHeight="1" x14ac:dyDescent="0.2">
      <c r="A923" s="14"/>
      <c r="B923" s="13"/>
      <c r="C923" s="13"/>
      <c r="D923" s="13"/>
      <c r="E923" s="13"/>
      <c r="F923" s="13"/>
      <c r="G923" s="13"/>
      <c r="H923" s="13" t="s">
        <v>27</v>
      </c>
      <c r="I923" s="12"/>
      <c r="J923" s="13"/>
      <c r="K923" s="13"/>
      <c r="L923" s="13"/>
      <c r="M923" s="11"/>
      <c r="N923" s="11"/>
      <c r="O923" s="11"/>
      <c r="P923" s="32" t="s">
        <v>1506</v>
      </c>
      <c r="Q923" s="33" t="s">
        <v>152</v>
      </c>
      <c r="R923" s="33" t="s">
        <v>58</v>
      </c>
      <c r="S923" s="33" t="s">
        <v>58</v>
      </c>
      <c r="T923" s="33" t="s">
        <v>58</v>
      </c>
      <c r="U923" s="4"/>
      <c r="V923" s="4"/>
      <c r="W923" s="13"/>
      <c r="X923" s="11"/>
      <c r="Y923" s="3"/>
      <c r="Z923" s="3"/>
      <c r="AA923" s="31"/>
    </row>
    <row r="924" spans="1:27" ht="27.75" customHeight="1" x14ac:dyDescent="0.2">
      <c r="A924" s="14"/>
      <c r="B924" s="13"/>
      <c r="C924" s="13"/>
      <c r="D924" s="13"/>
      <c r="E924" s="13"/>
      <c r="F924" s="13"/>
      <c r="G924" s="13"/>
      <c r="H924" s="13" t="s">
        <v>27</v>
      </c>
      <c r="I924" s="12"/>
      <c r="J924" s="13"/>
      <c r="K924" s="13"/>
      <c r="L924" s="13"/>
      <c r="M924" s="11"/>
      <c r="N924" s="11"/>
      <c r="O924" s="11"/>
      <c r="P924" s="32" t="s">
        <v>1507</v>
      </c>
      <c r="Q924" s="33" t="s">
        <v>57</v>
      </c>
      <c r="R924" s="33" t="s">
        <v>58</v>
      </c>
      <c r="S924" s="33" t="s">
        <v>58</v>
      </c>
      <c r="T924" s="33" t="s">
        <v>58</v>
      </c>
      <c r="U924" s="4"/>
      <c r="V924" s="4"/>
      <c r="W924" s="13"/>
      <c r="X924" s="11"/>
      <c r="Y924" s="3"/>
      <c r="Z924" s="3"/>
      <c r="AA924" s="31"/>
    </row>
    <row r="925" spans="1:27" ht="27.75" customHeight="1" x14ac:dyDescent="0.2">
      <c r="A925" s="14"/>
      <c r="B925" s="13"/>
      <c r="C925" s="13"/>
      <c r="D925" s="13"/>
      <c r="E925" s="13"/>
      <c r="F925" s="13"/>
      <c r="G925" s="13"/>
      <c r="H925" s="13" t="s">
        <v>27</v>
      </c>
      <c r="I925" s="12"/>
      <c r="J925" s="13"/>
      <c r="K925" s="13"/>
      <c r="L925" s="13"/>
      <c r="M925" s="11"/>
      <c r="N925" s="11"/>
      <c r="O925" s="11"/>
      <c r="P925" s="32" t="s">
        <v>1508</v>
      </c>
      <c r="Q925" s="33" t="s">
        <v>152</v>
      </c>
      <c r="R925" s="33" t="s">
        <v>58</v>
      </c>
      <c r="S925" s="33" t="s">
        <v>58</v>
      </c>
      <c r="T925" s="33" t="s">
        <v>58</v>
      </c>
      <c r="U925" s="4"/>
      <c r="V925" s="4"/>
      <c r="W925" s="13"/>
      <c r="X925" s="11"/>
      <c r="Y925" s="3"/>
      <c r="Z925" s="3"/>
      <c r="AA925" s="31"/>
    </row>
    <row r="926" spans="1:27" ht="27.75" customHeight="1" x14ac:dyDescent="0.2">
      <c r="A926" s="14"/>
      <c r="B926" s="13"/>
      <c r="C926" s="13"/>
      <c r="D926" s="13"/>
      <c r="E926" s="13"/>
      <c r="F926" s="13"/>
      <c r="G926" s="13"/>
      <c r="H926" s="13" t="s">
        <v>27</v>
      </c>
      <c r="I926" s="12"/>
      <c r="J926" s="13"/>
      <c r="K926" s="13"/>
      <c r="L926" s="13"/>
      <c r="M926" s="11"/>
      <c r="N926" s="11"/>
      <c r="O926" s="11"/>
      <c r="P926" s="32" t="s">
        <v>453</v>
      </c>
      <c r="Q926" s="33" t="s">
        <v>35</v>
      </c>
      <c r="R926" s="33" t="s">
        <v>36</v>
      </c>
      <c r="S926" s="33" t="s">
        <v>37</v>
      </c>
      <c r="T926" s="33" t="s">
        <v>38</v>
      </c>
      <c r="U926" s="4"/>
      <c r="V926" s="4"/>
      <c r="W926" s="13"/>
      <c r="X926" s="11"/>
      <c r="Y926" s="3"/>
      <c r="Z926" s="3"/>
      <c r="AA926" s="31"/>
    </row>
    <row r="927" spans="1:27" ht="27.75" customHeight="1" x14ac:dyDescent="0.2">
      <c r="A927" s="14"/>
      <c r="B927" s="13"/>
      <c r="C927" s="13"/>
      <c r="D927" s="13"/>
      <c r="E927" s="13"/>
      <c r="F927" s="13"/>
      <c r="G927" s="13"/>
      <c r="H927" s="13" t="s">
        <v>27</v>
      </c>
      <c r="I927" s="12"/>
      <c r="J927" s="13"/>
      <c r="K927" s="13"/>
      <c r="L927" s="13"/>
      <c r="M927" s="11"/>
      <c r="N927" s="11"/>
      <c r="O927" s="11"/>
      <c r="P927" s="32" t="s">
        <v>452</v>
      </c>
      <c r="Q927" s="33" t="s">
        <v>35</v>
      </c>
      <c r="R927" s="33" t="s">
        <v>36</v>
      </c>
      <c r="S927" s="33" t="s">
        <v>37</v>
      </c>
      <c r="T927" s="33" t="s">
        <v>38</v>
      </c>
      <c r="U927" s="4"/>
      <c r="V927" s="4"/>
      <c r="W927" s="13"/>
      <c r="X927" s="11"/>
      <c r="Y927" s="3"/>
      <c r="Z927" s="3"/>
      <c r="AA927" s="31"/>
    </row>
    <row r="928" spans="1:27" ht="27.75" customHeight="1" x14ac:dyDescent="0.2">
      <c r="A928" s="14"/>
      <c r="B928" s="13"/>
      <c r="C928" s="13"/>
      <c r="D928" s="13"/>
      <c r="E928" s="13"/>
      <c r="F928" s="13"/>
      <c r="G928" s="13"/>
      <c r="H928" s="13" t="s">
        <v>27</v>
      </c>
      <c r="I928" s="12"/>
      <c r="J928" s="13"/>
      <c r="K928" s="13"/>
      <c r="L928" s="13"/>
      <c r="M928" s="11"/>
      <c r="N928" s="11"/>
      <c r="O928" s="11"/>
      <c r="P928" s="32" t="s">
        <v>1509</v>
      </c>
      <c r="Q928" s="33" t="s">
        <v>57</v>
      </c>
      <c r="R928" s="33" t="s">
        <v>58</v>
      </c>
      <c r="S928" s="33" t="s">
        <v>58</v>
      </c>
      <c r="T928" s="33" t="s">
        <v>58</v>
      </c>
      <c r="U928" s="4"/>
      <c r="V928" s="4"/>
      <c r="W928" s="13"/>
      <c r="X928" s="11"/>
      <c r="Y928" s="3"/>
      <c r="Z928" s="3"/>
      <c r="AA928" s="31"/>
    </row>
    <row r="929" spans="1:27" ht="27.75" customHeight="1" x14ac:dyDescent="0.2">
      <c r="A929" s="14"/>
      <c r="B929" s="13"/>
      <c r="C929" s="13"/>
      <c r="D929" s="13"/>
      <c r="E929" s="13"/>
      <c r="F929" s="13"/>
      <c r="G929" s="13"/>
      <c r="H929" s="13" t="s">
        <v>27</v>
      </c>
      <c r="I929" s="12"/>
      <c r="J929" s="13"/>
      <c r="K929" s="13"/>
      <c r="L929" s="13"/>
      <c r="M929" s="11"/>
      <c r="N929" s="11"/>
      <c r="O929" s="11"/>
      <c r="P929" s="32" t="s">
        <v>1510</v>
      </c>
      <c r="Q929" s="33" t="s">
        <v>152</v>
      </c>
      <c r="R929" s="33" t="s">
        <v>58</v>
      </c>
      <c r="S929" s="33" t="s">
        <v>58</v>
      </c>
      <c r="T929" s="33" t="s">
        <v>58</v>
      </c>
      <c r="U929" s="4"/>
      <c r="V929" s="4"/>
      <c r="W929" s="13"/>
      <c r="X929" s="11"/>
      <c r="Y929" s="3"/>
      <c r="Z929" s="3"/>
      <c r="AA929" s="31"/>
    </row>
    <row r="930" spans="1:27" ht="27.75" customHeight="1" x14ac:dyDescent="0.2">
      <c r="A930" s="14"/>
      <c r="B930" s="13"/>
      <c r="C930" s="13"/>
      <c r="D930" s="13"/>
      <c r="E930" s="13"/>
      <c r="F930" s="13"/>
      <c r="G930" s="13"/>
      <c r="H930" s="13" t="s">
        <v>27</v>
      </c>
      <c r="I930" s="12"/>
      <c r="J930" s="13"/>
      <c r="K930" s="13"/>
      <c r="L930" s="13"/>
      <c r="M930" s="11"/>
      <c r="N930" s="11"/>
      <c r="O930" s="11"/>
      <c r="P930" s="43" t="s">
        <v>1511</v>
      </c>
      <c r="Q930" s="44" t="s">
        <v>152</v>
      </c>
      <c r="R930" s="44" t="s">
        <v>58</v>
      </c>
      <c r="S930" s="44" t="s">
        <v>58</v>
      </c>
      <c r="T930" s="44" t="s">
        <v>58</v>
      </c>
      <c r="U930" s="4"/>
      <c r="V930" s="4"/>
      <c r="W930" s="13"/>
      <c r="X930" s="11"/>
      <c r="Y930" s="3"/>
      <c r="Z930" s="3"/>
      <c r="AA930" s="31"/>
    </row>
    <row r="931" spans="1:27" ht="27.75" customHeight="1" x14ac:dyDescent="0.2">
      <c r="A931" s="244">
        <v>210</v>
      </c>
      <c r="B931" s="289" t="s">
        <v>1512</v>
      </c>
      <c r="C931" s="251" t="s">
        <v>27</v>
      </c>
      <c r="D931" s="251" t="s">
        <v>1513</v>
      </c>
      <c r="E931" s="251" t="s">
        <v>29</v>
      </c>
      <c r="F931" s="53"/>
      <c r="G931" s="251" t="s">
        <v>116</v>
      </c>
      <c r="H931" s="251" t="s">
        <v>27</v>
      </c>
      <c r="I931" s="252">
        <v>43640</v>
      </c>
      <c r="J931" s="253" t="s">
        <v>1514</v>
      </c>
      <c r="K931" s="251" t="s">
        <v>32</v>
      </c>
      <c r="L931" s="251" t="s">
        <v>33</v>
      </c>
      <c r="M931" s="253">
        <v>5</v>
      </c>
      <c r="N931" s="253">
        <v>4</v>
      </c>
      <c r="O931" s="253">
        <v>1</v>
      </c>
      <c r="P931" s="61" t="s">
        <v>1515</v>
      </c>
      <c r="Q931" s="62" t="s">
        <v>35</v>
      </c>
      <c r="R931" s="62" t="s">
        <v>36</v>
      </c>
      <c r="S931" s="62" t="s">
        <v>74</v>
      </c>
      <c r="T931" s="62" t="s">
        <v>228</v>
      </c>
      <c r="U931" s="10" t="s">
        <v>74</v>
      </c>
      <c r="V931" s="10" t="s">
        <v>228</v>
      </c>
      <c r="W931" s="251" t="s">
        <v>27</v>
      </c>
      <c r="X931" s="253" t="s">
        <v>225</v>
      </c>
      <c r="Y931" s="254" t="s">
        <v>1516</v>
      </c>
      <c r="Z931" s="254"/>
      <c r="AA931" s="31"/>
    </row>
    <row r="932" spans="1:27" ht="27.75" customHeight="1" x14ac:dyDescent="0.2">
      <c r="A932" s="244"/>
      <c r="B932" s="289"/>
      <c r="C932" s="251"/>
      <c r="D932" s="251"/>
      <c r="E932" s="251"/>
      <c r="F932" s="53"/>
      <c r="G932" s="251"/>
      <c r="H932" s="251" t="s">
        <v>27</v>
      </c>
      <c r="I932" s="252"/>
      <c r="J932" s="253"/>
      <c r="K932" s="251"/>
      <c r="L932" s="251"/>
      <c r="M932" s="253"/>
      <c r="N932" s="253"/>
      <c r="O932" s="253"/>
      <c r="P932" s="32" t="s">
        <v>1517</v>
      </c>
      <c r="Q932" s="33" t="s">
        <v>35</v>
      </c>
      <c r="R932" s="33" t="s">
        <v>223</v>
      </c>
      <c r="S932" s="33" t="s">
        <v>224</v>
      </c>
      <c r="T932" s="33" t="s">
        <v>224</v>
      </c>
      <c r="U932" s="10"/>
      <c r="V932" s="10"/>
      <c r="W932" s="251"/>
      <c r="X932" s="253"/>
      <c r="Y932" s="254"/>
      <c r="Z932" s="254"/>
      <c r="AA932" s="31"/>
    </row>
    <row r="933" spans="1:27" ht="27.75" customHeight="1" x14ac:dyDescent="0.2">
      <c r="A933" s="244"/>
      <c r="B933" s="289"/>
      <c r="C933" s="251"/>
      <c r="D933" s="251"/>
      <c r="E933" s="251"/>
      <c r="F933" s="53"/>
      <c r="G933" s="251"/>
      <c r="H933" s="251" t="s">
        <v>27</v>
      </c>
      <c r="I933" s="252"/>
      <c r="J933" s="253"/>
      <c r="K933" s="251"/>
      <c r="L933" s="251"/>
      <c r="M933" s="253"/>
      <c r="N933" s="253"/>
      <c r="O933" s="253"/>
      <c r="P933" s="32" t="s">
        <v>1518</v>
      </c>
      <c r="Q933" s="33" t="s">
        <v>35</v>
      </c>
      <c r="R933" s="33" t="s">
        <v>223</v>
      </c>
      <c r="S933" s="33" t="s">
        <v>224</v>
      </c>
      <c r="T933" s="33" t="s">
        <v>224</v>
      </c>
      <c r="U933" s="7" t="s">
        <v>224</v>
      </c>
      <c r="V933" s="7" t="s">
        <v>224</v>
      </c>
      <c r="W933" s="251"/>
      <c r="X933" s="253"/>
      <c r="Y933" s="254"/>
      <c r="Z933" s="254"/>
      <c r="AA933" s="31"/>
    </row>
    <row r="934" spans="1:27" ht="27.75" customHeight="1" x14ac:dyDescent="0.2">
      <c r="A934" s="244"/>
      <c r="B934" s="289"/>
      <c r="C934" s="251"/>
      <c r="D934" s="251"/>
      <c r="E934" s="251"/>
      <c r="F934" s="53"/>
      <c r="G934" s="251"/>
      <c r="H934" s="251" t="s">
        <v>27</v>
      </c>
      <c r="I934" s="252"/>
      <c r="J934" s="253"/>
      <c r="K934" s="251"/>
      <c r="L934" s="251"/>
      <c r="M934" s="253"/>
      <c r="N934" s="253"/>
      <c r="O934" s="253"/>
      <c r="P934" s="32" t="s">
        <v>1519</v>
      </c>
      <c r="Q934" s="33" t="s">
        <v>44</v>
      </c>
      <c r="R934" s="33" t="s">
        <v>223</v>
      </c>
      <c r="S934" s="33" t="s">
        <v>224</v>
      </c>
      <c r="T934" s="33" t="s">
        <v>224</v>
      </c>
      <c r="U934" s="7"/>
      <c r="V934" s="7"/>
      <c r="W934" s="251"/>
      <c r="X934" s="253"/>
      <c r="Y934" s="254"/>
      <c r="Z934" s="254"/>
      <c r="AA934" s="31"/>
    </row>
    <row r="935" spans="1:27" ht="27.75" customHeight="1" x14ac:dyDescent="0.2">
      <c r="A935" s="244"/>
      <c r="B935" s="289"/>
      <c r="C935" s="251"/>
      <c r="D935" s="251"/>
      <c r="E935" s="251"/>
      <c r="F935" s="53"/>
      <c r="G935" s="251"/>
      <c r="H935" s="251" t="s">
        <v>27</v>
      </c>
      <c r="I935" s="252"/>
      <c r="J935" s="253"/>
      <c r="K935" s="251"/>
      <c r="L935" s="251"/>
      <c r="M935" s="253"/>
      <c r="N935" s="253"/>
      <c r="O935" s="253"/>
      <c r="P935" s="36" t="s">
        <v>1520</v>
      </c>
      <c r="Q935" s="37" t="s">
        <v>44</v>
      </c>
      <c r="R935" s="37" t="s">
        <v>223</v>
      </c>
      <c r="S935" s="37" t="s">
        <v>224</v>
      </c>
      <c r="T935" s="37" t="s">
        <v>224</v>
      </c>
      <c r="U935" s="7"/>
      <c r="V935" s="7"/>
      <c r="W935" s="251"/>
      <c r="X935" s="253"/>
      <c r="Y935" s="254"/>
      <c r="Z935" s="254"/>
      <c r="AA935" s="31"/>
    </row>
    <row r="936" spans="1:27" ht="27.75" customHeight="1" x14ac:dyDescent="0.2">
      <c r="A936" s="14">
        <v>211</v>
      </c>
      <c r="B936" s="13" t="s">
        <v>1521</v>
      </c>
      <c r="C936" s="13" t="s">
        <v>27</v>
      </c>
      <c r="D936" s="13" t="s">
        <v>1522</v>
      </c>
      <c r="E936" s="13" t="s">
        <v>29</v>
      </c>
      <c r="F936" s="13"/>
      <c r="G936" s="13" t="s">
        <v>116</v>
      </c>
      <c r="H936" s="13" t="s">
        <v>27</v>
      </c>
      <c r="I936" s="12">
        <v>43651</v>
      </c>
      <c r="J936" s="13" t="s">
        <v>1523</v>
      </c>
      <c r="K936" s="13" t="s">
        <v>243</v>
      </c>
      <c r="L936" s="13" t="s">
        <v>33</v>
      </c>
      <c r="M936" s="11">
        <v>2</v>
      </c>
      <c r="N936" s="11">
        <v>1</v>
      </c>
      <c r="O936" s="11">
        <v>1</v>
      </c>
      <c r="P936" s="27" t="s">
        <v>331</v>
      </c>
      <c r="Q936" s="28" t="s">
        <v>35</v>
      </c>
      <c r="R936" s="28" t="s">
        <v>36</v>
      </c>
      <c r="S936" s="28" t="s">
        <v>74</v>
      </c>
      <c r="T936" s="28" t="s">
        <v>75</v>
      </c>
      <c r="U936" s="4" t="s">
        <v>74</v>
      </c>
      <c r="V936" s="4" t="s">
        <v>75</v>
      </c>
      <c r="W936" s="13" t="s">
        <v>27</v>
      </c>
      <c r="X936" s="11" t="s">
        <v>185</v>
      </c>
      <c r="Y936" s="3" t="s">
        <v>555</v>
      </c>
      <c r="Z936" s="3"/>
      <c r="AA936" s="31"/>
    </row>
    <row r="937" spans="1:27" ht="27.75" customHeight="1" x14ac:dyDescent="0.2">
      <c r="A937" s="14"/>
      <c r="B937" s="13"/>
      <c r="C937" s="13"/>
      <c r="D937" s="13"/>
      <c r="E937" s="13"/>
      <c r="F937" s="13"/>
      <c r="G937" s="13"/>
      <c r="H937" s="13" t="s">
        <v>27</v>
      </c>
      <c r="I937" s="12"/>
      <c r="J937" s="13"/>
      <c r="K937" s="13"/>
      <c r="L937" s="13"/>
      <c r="M937" s="11"/>
      <c r="N937" s="11"/>
      <c r="O937" s="11"/>
      <c r="P937" s="43" t="s">
        <v>1524</v>
      </c>
      <c r="Q937" s="44" t="s">
        <v>44</v>
      </c>
      <c r="R937" s="44" t="s">
        <v>36</v>
      </c>
      <c r="S937" s="44" t="s">
        <v>74</v>
      </c>
      <c r="T937" s="44" t="s">
        <v>75</v>
      </c>
      <c r="U937" s="4"/>
      <c r="V937" s="4"/>
      <c r="W937" s="13"/>
      <c r="X937" s="11"/>
      <c r="Y937" s="3"/>
      <c r="Z937" s="3"/>
      <c r="AA937" s="31"/>
    </row>
    <row r="938" spans="1:27" ht="27.75" customHeight="1" x14ac:dyDescent="0.2">
      <c r="A938" s="244">
        <v>212</v>
      </c>
      <c r="B938" s="251" t="s">
        <v>1525</v>
      </c>
      <c r="C938" s="251" t="s">
        <v>27</v>
      </c>
      <c r="D938" s="251" t="s">
        <v>1526</v>
      </c>
      <c r="E938" s="251" t="s">
        <v>29</v>
      </c>
      <c r="F938" s="251"/>
      <c r="G938" s="251" t="s">
        <v>116</v>
      </c>
      <c r="H938" s="251" t="s">
        <v>27</v>
      </c>
      <c r="I938" s="252">
        <v>43656</v>
      </c>
      <c r="J938" s="251" t="s">
        <v>1527</v>
      </c>
      <c r="K938" s="251" t="s">
        <v>1528</v>
      </c>
      <c r="L938" s="251" t="s">
        <v>33</v>
      </c>
      <c r="M938" s="253">
        <v>6</v>
      </c>
      <c r="N938" s="253">
        <v>5</v>
      </c>
      <c r="O938" s="253">
        <v>1</v>
      </c>
      <c r="P938" s="61" t="s">
        <v>583</v>
      </c>
      <c r="Q938" s="62" t="s">
        <v>35</v>
      </c>
      <c r="R938" s="62" t="s">
        <v>36</v>
      </c>
      <c r="S938" s="62" t="s">
        <v>74</v>
      </c>
      <c r="T938" s="62" t="s">
        <v>347</v>
      </c>
      <c r="U938" s="4" t="s">
        <v>74</v>
      </c>
      <c r="V938" s="4" t="s">
        <v>347</v>
      </c>
      <c r="W938" s="251" t="s">
        <v>27</v>
      </c>
      <c r="X938" s="253" t="s">
        <v>348</v>
      </c>
      <c r="Y938" s="254" t="s">
        <v>1008</v>
      </c>
      <c r="Z938" s="254"/>
      <c r="AA938" s="31"/>
    </row>
    <row r="939" spans="1:27" ht="27.75" customHeight="1" x14ac:dyDescent="0.2">
      <c r="A939" s="244"/>
      <c r="B939" s="251"/>
      <c r="C939" s="251"/>
      <c r="D939" s="251"/>
      <c r="E939" s="251"/>
      <c r="F939" s="251"/>
      <c r="G939" s="251"/>
      <c r="H939" s="251" t="s">
        <v>27</v>
      </c>
      <c r="I939" s="252"/>
      <c r="J939" s="251"/>
      <c r="K939" s="251"/>
      <c r="L939" s="251"/>
      <c r="M939" s="253"/>
      <c r="N939" s="253"/>
      <c r="O939" s="253"/>
      <c r="P939" s="32" t="s">
        <v>1529</v>
      </c>
      <c r="Q939" s="33" t="s">
        <v>44</v>
      </c>
      <c r="R939" s="33" t="s">
        <v>58</v>
      </c>
      <c r="S939" s="33" t="s">
        <v>58</v>
      </c>
      <c r="T939" s="33" t="s">
        <v>58</v>
      </c>
      <c r="U939" s="4"/>
      <c r="V939" s="4"/>
      <c r="W939" s="251"/>
      <c r="X939" s="253"/>
      <c r="Y939" s="254"/>
      <c r="Z939" s="254"/>
      <c r="AA939" s="31"/>
    </row>
    <row r="940" spans="1:27" ht="27.75" customHeight="1" x14ac:dyDescent="0.2">
      <c r="A940" s="244"/>
      <c r="B940" s="251"/>
      <c r="C940" s="251"/>
      <c r="D940" s="251"/>
      <c r="E940" s="251"/>
      <c r="F940" s="251"/>
      <c r="G940" s="251"/>
      <c r="H940" s="251" t="s">
        <v>27</v>
      </c>
      <c r="I940" s="252"/>
      <c r="J940" s="251"/>
      <c r="K940" s="251"/>
      <c r="L940" s="251"/>
      <c r="M940" s="253"/>
      <c r="N940" s="253"/>
      <c r="O940" s="253"/>
      <c r="P940" s="32" t="s">
        <v>1530</v>
      </c>
      <c r="Q940" s="33" t="s">
        <v>57</v>
      </c>
      <c r="R940" s="33" t="s">
        <v>58</v>
      </c>
      <c r="S940" s="33" t="s">
        <v>58</v>
      </c>
      <c r="T940" s="33" t="s">
        <v>58</v>
      </c>
      <c r="U940" s="4"/>
      <c r="V940" s="4"/>
      <c r="W940" s="251"/>
      <c r="X940" s="253"/>
      <c r="Y940" s="254"/>
      <c r="Z940" s="254"/>
      <c r="AA940" s="31"/>
    </row>
    <row r="941" spans="1:27" ht="27.75" customHeight="1" x14ac:dyDescent="0.2">
      <c r="A941" s="244"/>
      <c r="B941" s="251"/>
      <c r="C941" s="251"/>
      <c r="D941" s="251"/>
      <c r="E941" s="251"/>
      <c r="F941" s="251"/>
      <c r="G941" s="251"/>
      <c r="H941" s="251" t="s">
        <v>27</v>
      </c>
      <c r="I941" s="252"/>
      <c r="J941" s="251"/>
      <c r="K941" s="251"/>
      <c r="L941" s="251"/>
      <c r="M941" s="253"/>
      <c r="N941" s="253"/>
      <c r="O941" s="253"/>
      <c r="P941" s="32" t="s">
        <v>1531</v>
      </c>
      <c r="Q941" s="33" t="s">
        <v>57</v>
      </c>
      <c r="R941" s="33" t="s">
        <v>58</v>
      </c>
      <c r="S941" s="33" t="s">
        <v>58</v>
      </c>
      <c r="T941" s="33" t="s">
        <v>58</v>
      </c>
      <c r="U941" s="4"/>
      <c r="V941" s="4"/>
      <c r="W941" s="251"/>
      <c r="X941" s="253"/>
      <c r="Y941" s="254"/>
      <c r="Z941" s="254"/>
      <c r="AA941" s="31"/>
    </row>
    <row r="942" spans="1:27" ht="27.75" customHeight="1" x14ac:dyDescent="0.2">
      <c r="A942" s="244"/>
      <c r="B942" s="251"/>
      <c r="C942" s="251"/>
      <c r="D942" s="251"/>
      <c r="E942" s="251"/>
      <c r="F942" s="251"/>
      <c r="G942" s="251"/>
      <c r="H942" s="251" t="s">
        <v>27</v>
      </c>
      <c r="I942" s="252"/>
      <c r="J942" s="251"/>
      <c r="K942" s="251"/>
      <c r="L942" s="251"/>
      <c r="M942" s="253"/>
      <c r="N942" s="253"/>
      <c r="O942" s="253"/>
      <c r="P942" s="32" t="s">
        <v>1532</v>
      </c>
      <c r="Q942" s="33" t="s">
        <v>57</v>
      </c>
      <c r="R942" s="33" t="s">
        <v>58</v>
      </c>
      <c r="S942" s="33" t="s">
        <v>58</v>
      </c>
      <c r="T942" s="33" t="s">
        <v>58</v>
      </c>
      <c r="U942" s="4"/>
      <c r="V942" s="4"/>
      <c r="W942" s="251"/>
      <c r="X942" s="253"/>
      <c r="Y942" s="254"/>
      <c r="Z942" s="254"/>
      <c r="AA942" s="31"/>
    </row>
    <row r="943" spans="1:27" ht="27.75" customHeight="1" x14ac:dyDescent="0.2">
      <c r="A943" s="244"/>
      <c r="B943" s="251"/>
      <c r="C943" s="251"/>
      <c r="D943" s="251"/>
      <c r="E943" s="251"/>
      <c r="F943" s="251"/>
      <c r="G943" s="251"/>
      <c r="H943" s="251" t="s">
        <v>27</v>
      </c>
      <c r="I943" s="252"/>
      <c r="J943" s="251"/>
      <c r="K943" s="251"/>
      <c r="L943" s="251"/>
      <c r="M943" s="253"/>
      <c r="N943" s="253"/>
      <c r="O943" s="253"/>
      <c r="P943" s="36" t="s">
        <v>1533</v>
      </c>
      <c r="Q943" s="37" t="s">
        <v>57</v>
      </c>
      <c r="R943" s="33" t="s">
        <v>58</v>
      </c>
      <c r="S943" s="37" t="s">
        <v>58</v>
      </c>
      <c r="T943" s="37" t="s">
        <v>58</v>
      </c>
      <c r="U943" s="4"/>
      <c r="V943" s="4"/>
      <c r="W943" s="251"/>
      <c r="X943" s="253"/>
      <c r="Y943" s="254"/>
      <c r="Z943" s="254"/>
      <c r="AA943" s="31"/>
    </row>
    <row r="944" spans="1:27" ht="27.75" customHeight="1" x14ac:dyDescent="0.2">
      <c r="A944" s="14">
        <v>213</v>
      </c>
      <c r="B944" s="13" t="s">
        <v>1534</v>
      </c>
      <c r="C944" s="13" t="s">
        <v>27</v>
      </c>
      <c r="D944" s="13" t="s">
        <v>1535</v>
      </c>
      <c r="E944" s="13" t="s">
        <v>29</v>
      </c>
      <c r="F944" s="13"/>
      <c r="G944" s="13" t="s">
        <v>116</v>
      </c>
      <c r="H944" s="13" t="s">
        <v>27</v>
      </c>
      <c r="I944" s="12">
        <v>43662</v>
      </c>
      <c r="J944" s="13" t="s">
        <v>1536</v>
      </c>
      <c r="K944" s="13" t="s">
        <v>32</v>
      </c>
      <c r="L944" s="13" t="s">
        <v>33</v>
      </c>
      <c r="M944" s="11">
        <v>4</v>
      </c>
      <c r="N944" s="11">
        <v>1</v>
      </c>
      <c r="O944" s="11">
        <v>3</v>
      </c>
      <c r="P944" s="27" t="s">
        <v>1102</v>
      </c>
      <c r="Q944" s="28" t="s">
        <v>35</v>
      </c>
      <c r="R944" s="28" t="s">
        <v>520</v>
      </c>
      <c r="S944" s="28" t="s">
        <v>521</v>
      </c>
      <c r="T944" s="28" t="s">
        <v>521</v>
      </c>
      <c r="U944" s="4" t="s">
        <v>521</v>
      </c>
      <c r="V944" s="4" t="s">
        <v>521</v>
      </c>
      <c r="W944" s="13" t="s">
        <v>27</v>
      </c>
      <c r="X944" s="11" t="s">
        <v>131</v>
      </c>
      <c r="Y944" s="3" t="s">
        <v>534</v>
      </c>
      <c r="Z944" s="3"/>
      <c r="AA944" s="31"/>
    </row>
    <row r="945" spans="1:27" ht="27.75" customHeight="1" x14ac:dyDescent="0.2">
      <c r="A945" s="14"/>
      <c r="B945" s="13"/>
      <c r="C945" s="13"/>
      <c r="D945" s="13"/>
      <c r="E945" s="13"/>
      <c r="F945" s="13"/>
      <c r="G945" s="13"/>
      <c r="H945" s="13" t="s">
        <v>27</v>
      </c>
      <c r="I945" s="12"/>
      <c r="J945" s="13"/>
      <c r="K945" s="13"/>
      <c r="L945" s="13"/>
      <c r="M945" s="11"/>
      <c r="N945" s="11"/>
      <c r="O945" s="11"/>
      <c r="P945" s="32" t="s">
        <v>1537</v>
      </c>
      <c r="Q945" s="33" t="s">
        <v>44</v>
      </c>
      <c r="R945" s="33" t="s">
        <v>520</v>
      </c>
      <c r="S945" s="33" t="s">
        <v>521</v>
      </c>
      <c r="T945" s="33" t="s">
        <v>521</v>
      </c>
      <c r="U945" s="4"/>
      <c r="V945" s="4"/>
      <c r="W945" s="13"/>
      <c r="X945" s="11"/>
      <c r="Y945" s="3"/>
      <c r="Z945" s="3"/>
      <c r="AA945" s="31"/>
    </row>
    <row r="946" spans="1:27" ht="27.75" customHeight="1" x14ac:dyDescent="0.2">
      <c r="A946" s="14"/>
      <c r="B946" s="13"/>
      <c r="C946" s="13"/>
      <c r="D946" s="13"/>
      <c r="E946" s="13"/>
      <c r="F946" s="13"/>
      <c r="G946" s="13"/>
      <c r="H946" s="13" t="s">
        <v>27</v>
      </c>
      <c r="I946" s="12"/>
      <c r="J946" s="13"/>
      <c r="K946" s="13"/>
      <c r="L946" s="13"/>
      <c r="M946" s="11"/>
      <c r="N946" s="11"/>
      <c r="O946" s="11"/>
      <c r="P946" s="32" t="s">
        <v>1538</v>
      </c>
      <c r="Q946" s="33" t="s">
        <v>44</v>
      </c>
      <c r="R946" s="33" t="s">
        <v>520</v>
      </c>
      <c r="S946" s="33" t="s">
        <v>521</v>
      </c>
      <c r="T946" s="33" t="s">
        <v>521</v>
      </c>
      <c r="U946" s="4"/>
      <c r="V946" s="4"/>
      <c r="W946" s="13"/>
      <c r="X946" s="11"/>
      <c r="Y946" s="3"/>
      <c r="Z946" s="3"/>
      <c r="AA946" s="31"/>
    </row>
    <row r="947" spans="1:27" ht="27.75" customHeight="1" x14ac:dyDescent="0.2">
      <c r="A947" s="14"/>
      <c r="B947" s="13"/>
      <c r="C947" s="13"/>
      <c r="D947" s="13"/>
      <c r="E947" s="13"/>
      <c r="F947" s="13"/>
      <c r="G947" s="13"/>
      <c r="H947" s="13" t="s">
        <v>27</v>
      </c>
      <c r="I947" s="12"/>
      <c r="J947" s="13"/>
      <c r="K947" s="13"/>
      <c r="L947" s="13"/>
      <c r="M947" s="11"/>
      <c r="N947" s="11"/>
      <c r="O947" s="11"/>
      <c r="P947" s="43" t="s">
        <v>1539</v>
      </c>
      <c r="Q947" s="44" t="s">
        <v>44</v>
      </c>
      <c r="R947" s="44" t="s">
        <v>520</v>
      </c>
      <c r="S947" s="44" t="s">
        <v>521</v>
      </c>
      <c r="T947" s="44" t="s">
        <v>521</v>
      </c>
      <c r="U947" s="4"/>
      <c r="V947" s="4"/>
      <c r="W947" s="13"/>
      <c r="X947" s="11"/>
      <c r="Y947" s="3"/>
      <c r="Z947" s="3"/>
      <c r="AA947" s="31"/>
    </row>
    <row r="948" spans="1:27" ht="27.75" customHeight="1" x14ac:dyDescent="0.2">
      <c r="A948" s="244">
        <v>214</v>
      </c>
      <c r="B948" s="251" t="s">
        <v>1540</v>
      </c>
      <c r="C948" s="251" t="s">
        <v>27</v>
      </c>
      <c r="D948" s="251" t="s">
        <v>1541</v>
      </c>
      <c r="E948" s="251" t="s">
        <v>29</v>
      </c>
      <c r="F948" s="251"/>
      <c r="G948" s="251" t="s">
        <v>116</v>
      </c>
      <c r="H948" s="251" t="s">
        <v>27</v>
      </c>
      <c r="I948" s="252">
        <v>43738</v>
      </c>
      <c r="J948" s="268" t="s">
        <v>1542</v>
      </c>
      <c r="K948" s="251" t="s">
        <v>1543</v>
      </c>
      <c r="L948" s="251" t="s">
        <v>33</v>
      </c>
      <c r="M948" s="253">
        <v>4</v>
      </c>
      <c r="N948" s="253">
        <v>2</v>
      </c>
      <c r="O948" s="253">
        <v>2</v>
      </c>
      <c r="P948" s="61" t="s">
        <v>892</v>
      </c>
      <c r="Q948" s="62" t="s">
        <v>35</v>
      </c>
      <c r="R948" s="62" t="s">
        <v>36</v>
      </c>
      <c r="S948" s="62" t="s">
        <v>37</v>
      </c>
      <c r="T948" s="62" t="s">
        <v>38</v>
      </c>
      <c r="U948" s="4" t="s">
        <v>37</v>
      </c>
      <c r="V948" s="10" t="s">
        <v>38</v>
      </c>
      <c r="W948" s="251" t="s">
        <v>27</v>
      </c>
      <c r="X948" s="253" t="s">
        <v>41</v>
      </c>
      <c r="Y948" s="254" t="s">
        <v>54</v>
      </c>
      <c r="Z948" s="254"/>
      <c r="AA948" s="31"/>
    </row>
    <row r="949" spans="1:27" ht="27.75" customHeight="1" x14ac:dyDescent="0.2">
      <c r="A949" s="244"/>
      <c r="B949" s="251"/>
      <c r="C949" s="251"/>
      <c r="D949" s="251"/>
      <c r="E949" s="251"/>
      <c r="F949" s="251"/>
      <c r="G949" s="251"/>
      <c r="H949" s="251" t="s">
        <v>27</v>
      </c>
      <c r="I949" s="252"/>
      <c r="J949" s="268"/>
      <c r="K949" s="268"/>
      <c r="L949" s="268"/>
      <c r="M949" s="253"/>
      <c r="N949" s="253"/>
      <c r="O949" s="253"/>
      <c r="P949" s="32" t="s">
        <v>404</v>
      </c>
      <c r="Q949" s="33" t="s">
        <v>57</v>
      </c>
      <c r="R949" s="33" t="s">
        <v>58</v>
      </c>
      <c r="S949" s="33" t="s">
        <v>58</v>
      </c>
      <c r="T949" s="33" t="s">
        <v>58</v>
      </c>
      <c r="U949" s="4"/>
      <c r="V949" s="10"/>
      <c r="W949" s="251"/>
      <c r="X949" s="253"/>
      <c r="Y949" s="254"/>
      <c r="Z949" s="254"/>
      <c r="AA949" s="31"/>
    </row>
    <row r="950" spans="1:27" ht="27.75" customHeight="1" x14ac:dyDescent="0.2">
      <c r="A950" s="244"/>
      <c r="B950" s="251"/>
      <c r="C950" s="251"/>
      <c r="D950" s="251"/>
      <c r="E950" s="251"/>
      <c r="F950" s="251"/>
      <c r="G950" s="251"/>
      <c r="H950" s="251" t="s">
        <v>27</v>
      </c>
      <c r="I950" s="252"/>
      <c r="J950" s="268"/>
      <c r="K950" s="268"/>
      <c r="L950" s="268"/>
      <c r="M950" s="253"/>
      <c r="N950" s="253"/>
      <c r="O950" s="253"/>
      <c r="P950" s="32" t="s">
        <v>1544</v>
      </c>
      <c r="Q950" s="33" t="s">
        <v>44</v>
      </c>
      <c r="R950" s="33" t="s">
        <v>36</v>
      </c>
      <c r="S950" s="33" t="s">
        <v>37</v>
      </c>
      <c r="T950" s="33" t="s">
        <v>37</v>
      </c>
      <c r="U950" s="4"/>
      <c r="V950" s="7" t="s">
        <v>37</v>
      </c>
      <c r="W950" s="251"/>
      <c r="X950" s="253"/>
      <c r="Y950" s="254"/>
      <c r="Z950" s="254"/>
      <c r="AA950" s="31"/>
    </row>
    <row r="951" spans="1:27" ht="27.75" customHeight="1" x14ac:dyDescent="0.2">
      <c r="A951" s="244"/>
      <c r="B951" s="251"/>
      <c r="C951" s="251"/>
      <c r="D951" s="251"/>
      <c r="E951" s="251"/>
      <c r="F951" s="251"/>
      <c r="G951" s="251"/>
      <c r="H951" s="251" t="s">
        <v>27</v>
      </c>
      <c r="I951" s="252"/>
      <c r="J951" s="268"/>
      <c r="K951" s="268"/>
      <c r="L951" s="268"/>
      <c r="M951" s="253"/>
      <c r="N951" s="253"/>
      <c r="O951" s="253"/>
      <c r="P951" s="36" t="s">
        <v>1545</v>
      </c>
      <c r="Q951" s="37" t="s">
        <v>44</v>
      </c>
      <c r="R951" s="37" t="s">
        <v>36</v>
      </c>
      <c r="S951" s="37" t="s">
        <v>37</v>
      </c>
      <c r="T951" s="37" t="s">
        <v>37</v>
      </c>
      <c r="U951" s="4"/>
      <c r="V951" s="7"/>
      <c r="W951" s="251"/>
      <c r="X951" s="253"/>
      <c r="Y951" s="254"/>
      <c r="Z951" s="254"/>
      <c r="AA951" s="31"/>
    </row>
    <row r="952" spans="1:27" ht="27.75" customHeight="1" x14ac:dyDescent="0.2">
      <c r="A952" s="14">
        <v>215</v>
      </c>
      <c r="B952" s="13" t="s">
        <v>1546</v>
      </c>
      <c r="C952" s="13" t="s">
        <v>27</v>
      </c>
      <c r="D952" s="13" t="s">
        <v>1547</v>
      </c>
      <c r="E952" s="13" t="s">
        <v>29</v>
      </c>
      <c r="F952" s="13"/>
      <c r="G952" s="13" t="s">
        <v>116</v>
      </c>
      <c r="H952" s="13" t="s">
        <v>27</v>
      </c>
      <c r="I952" s="12">
        <v>43776</v>
      </c>
      <c r="J952" s="5" t="s">
        <v>1548</v>
      </c>
      <c r="K952" s="13" t="s">
        <v>32</v>
      </c>
      <c r="L952" s="13" t="s">
        <v>33</v>
      </c>
      <c r="M952" s="11">
        <v>5</v>
      </c>
      <c r="N952" s="11">
        <v>4</v>
      </c>
      <c r="O952" s="11">
        <v>1</v>
      </c>
      <c r="P952" s="27" t="s">
        <v>892</v>
      </c>
      <c r="Q952" s="28" t="s">
        <v>35</v>
      </c>
      <c r="R952" s="28" t="s">
        <v>36</v>
      </c>
      <c r="S952" s="28" t="s">
        <v>37</v>
      </c>
      <c r="T952" s="28" t="s">
        <v>38</v>
      </c>
      <c r="U952" s="13" t="s">
        <v>37</v>
      </c>
      <c r="V952" s="290" t="s">
        <v>38</v>
      </c>
      <c r="W952" s="13" t="s">
        <v>27</v>
      </c>
      <c r="X952" s="11" t="s">
        <v>41</v>
      </c>
      <c r="Y952" s="3" t="s">
        <v>54</v>
      </c>
      <c r="Z952" s="3"/>
      <c r="AA952" s="31"/>
    </row>
    <row r="953" spans="1:27" ht="27.75" customHeight="1" x14ac:dyDescent="0.2">
      <c r="A953" s="14"/>
      <c r="B953" s="13"/>
      <c r="C953" s="13"/>
      <c r="D953" s="13"/>
      <c r="E953" s="13"/>
      <c r="F953" s="13"/>
      <c r="G953" s="13"/>
      <c r="H953" s="13" t="s">
        <v>27</v>
      </c>
      <c r="I953" s="12"/>
      <c r="J953" s="5"/>
      <c r="K953" s="5"/>
      <c r="L953" s="5"/>
      <c r="M953" s="11"/>
      <c r="N953" s="11"/>
      <c r="O953" s="11"/>
      <c r="P953" s="32" t="s">
        <v>1549</v>
      </c>
      <c r="Q953" s="33" t="s">
        <v>44</v>
      </c>
      <c r="R953" s="33" t="s">
        <v>36</v>
      </c>
      <c r="S953" s="33" t="s">
        <v>37</v>
      </c>
      <c r="T953" s="33" t="s">
        <v>38</v>
      </c>
      <c r="U953" s="13"/>
      <c r="V953" s="290"/>
      <c r="W953" s="13"/>
      <c r="X953" s="11"/>
      <c r="Y953" s="3"/>
      <c r="Z953" s="3"/>
      <c r="AA953" s="31"/>
    </row>
    <row r="954" spans="1:27" ht="27.75" customHeight="1" x14ac:dyDescent="0.2">
      <c r="A954" s="14"/>
      <c r="B954" s="13"/>
      <c r="C954" s="13"/>
      <c r="D954" s="13"/>
      <c r="E954" s="13"/>
      <c r="F954" s="13"/>
      <c r="G954" s="13"/>
      <c r="H954" s="13" t="s">
        <v>27</v>
      </c>
      <c r="I954" s="12"/>
      <c r="J954" s="5"/>
      <c r="K954" s="5"/>
      <c r="L954" s="5"/>
      <c r="M954" s="11"/>
      <c r="N954" s="11"/>
      <c r="O954" s="11"/>
      <c r="P954" s="32" t="s">
        <v>1550</v>
      </c>
      <c r="Q954" s="33" t="s">
        <v>35</v>
      </c>
      <c r="R954" s="33" t="s">
        <v>36</v>
      </c>
      <c r="S954" s="33" t="s">
        <v>37</v>
      </c>
      <c r="T954" s="33" t="s">
        <v>1551</v>
      </c>
      <c r="U954" s="13"/>
      <c r="V954" s="291" t="s">
        <v>1551</v>
      </c>
      <c r="W954" s="13"/>
      <c r="X954" s="11"/>
      <c r="Y954" s="3"/>
      <c r="Z954" s="3"/>
      <c r="AA954" s="31"/>
    </row>
    <row r="955" spans="1:27" ht="27.75" customHeight="1" x14ac:dyDescent="0.2">
      <c r="A955" s="14"/>
      <c r="B955" s="13"/>
      <c r="C955" s="13"/>
      <c r="D955" s="13"/>
      <c r="E955" s="13"/>
      <c r="F955" s="13"/>
      <c r="G955" s="13"/>
      <c r="H955" s="13" t="s">
        <v>27</v>
      </c>
      <c r="I955" s="12"/>
      <c r="J955" s="5"/>
      <c r="K955" s="5"/>
      <c r="L955" s="5"/>
      <c r="M955" s="11"/>
      <c r="N955" s="11"/>
      <c r="O955" s="11"/>
      <c r="P955" s="32" t="s">
        <v>1552</v>
      </c>
      <c r="Q955" s="33" t="s">
        <v>57</v>
      </c>
      <c r="R955" s="33" t="s">
        <v>58</v>
      </c>
      <c r="S955" s="33" t="s">
        <v>58</v>
      </c>
      <c r="T955" s="33" t="s">
        <v>58</v>
      </c>
      <c r="U955" s="13"/>
      <c r="V955" s="291"/>
      <c r="W955" s="291"/>
      <c r="X955" s="11"/>
      <c r="Y955" s="3"/>
      <c r="Z955" s="3"/>
      <c r="AA955" s="31"/>
    </row>
    <row r="956" spans="1:27" ht="27.75" customHeight="1" x14ac:dyDescent="0.2">
      <c r="A956" s="14"/>
      <c r="B956" s="13"/>
      <c r="C956" s="13"/>
      <c r="D956" s="13"/>
      <c r="E956" s="13"/>
      <c r="F956" s="13"/>
      <c r="G956" s="13"/>
      <c r="H956" s="13" t="s">
        <v>27</v>
      </c>
      <c r="I956" s="12"/>
      <c r="J956" s="5"/>
      <c r="K956" s="5"/>
      <c r="L956" s="5"/>
      <c r="M956" s="11"/>
      <c r="N956" s="11"/>
      <c r="O956" s="11"/>
      <c r="P956" s="43" t="s">
        <v>1214</v>
      </c>
      <c r="Q956" s="44" t="s">
        <v>57</v>
      </c>
      <c r="R956" s="44" t="s">
        <v>58</v>
      </c>
      <c r="S956" s="44" t="s">
        <v>58</v>
      </c>
      <c r="T956" s="44" t="s">
        <v>58</v>
      </c>
      <c r="U956" s="13"/>
      <c r="V956" s="291"/>
      <c r="W956" s="291"/>
      <c r="X956" s="11"/>
      <c r="Y956" s="3"/>
      <c r="Z956" s="3"/>
      <c r="AA956" s="31"/>
    </row>
    <row r="957" spans="1:27" ht="27.75" customHeight="1" x14ac:dyDescent="0.2">
      <c r="A957" s="244">
        <v>216</v>
      </c>
      <c r="B957" s="251" t="s">
        <v>1553</v>
      </c>
      <c r="C957" s="251" t="s">
        <v>27</v>
      </c>
      <c r="D957" s="251" t="s">
        <v>1554</v>
      </c>
      <c r="E957" s="251" t="s">
        <v>29</v>
      </c>
      <c r="F957" s="251"/>
      <c r="G957" s="251" t="s">
        <v>116</v>
      </c>
      <c r="H957" s="251" t="s">
        <v>27</v>
      </c>
      <c r="I957" s="252">
        <v>43776</v>
      </c>
      <c r="J957" s="268" t="s">
        <v>1555</v>
      </c>
      <c r="K957" s="251" t="s">
        <v>32</v>
      </c>
      <c r="L957" s="251" t="s">
        <v>33</v>
      </c>
      <c r="M957" s="253">
        <v>5</v>
      </c>
      <c r="N957" s="253">
        <v>4</v>
      </c>
      <c r="O957" s="253">
        <v>1</v>
      </c>
      <c r="P957" s="61" t="s">
        <v>892</v>
      </c>
      <c r="Q957" s="62" t="s">
        <v>35</v>
      </c>
      <c r="R957" s="62" t="s">
        <v>36</v>
      </c>
      <c r="S957" s="62" t="s">
        <v>37</v>
      </c>
      <c r="T957" s="62" t="s">
        <v>38</v>
      </c>
      <c r="U957" s="4" t="s">
        <v>37</v>
      </c>
      <c r="V957" s="10" t="s">
        <v>38</v>
      </c>
      <c r="W957" s="251" t="s">
        <v>27</v>
      </c>
      <c r="X957" s="253" t="s">
        <v>41</v>
      </c>
      <c r="Y957" s="254" t="s">
        <v>54</v>
      </c>
      <c r="Z957" s="254"/>
      <c r="AA957" s="31"/>
    </row>
    <row r="958" spans="1:27" ht="27.75" customHeight="1" x14ac:dyDescent="0.2">
      <c r="A958" s="244"/>
      <c r="B958" s="251"/>
      <c r="C958" s="251"/>
      <c r="D958" s="251"/>
      <c r="E958" s="251"/>
      <c r="F958" s="251"/>
      <c r="G958" s="251"/>
      <c r="H958" s="251" t="s">
        <v>27</v>
      </c>
      <c r="I958" s="252"/>
      <c r="J958" s="268"/>
      <c r="K958" s="268"/>
      <c r="L958" s="268"/>
      <c r="M958" s="253"/>
      <c r="N958" s="253"/>
      <c r="O958" s="253"/>
      <c r="P958" s="32" t="s">
        <v>1549</v>
      </c>
      <c r="Q958" s="33" t="s">
        <v>44</v>
      </c>
      <c r="R958" s="33" t="s">
        <v>36</v>
      </c>
      <c r="S958" s="33" t="s">
        <v>37</v>
      </c>
      <c r="T958" s="33" t="s">
        <v>38</v>
      </c>
      <c r="U958" s="4"/>
      <c r="V958" s="10"/>
      <c r="W958" s="251"/>
      <c r="X958" s="253"/>
      <c r="Y958" s="254"/>
      <c r="Z958" s="254"/>
      <c r="AA958" s="31"/>
    </row>
    <row r="959" spans="1:27" ht="27.75" customHeight="1" x14ac:dyDescent="0.2">
      <c r="A959" s="244"/>
      <c r="B959" s="251"/>
      <c r="C959" s="251"/>
      <c r="D959" s="251"/>
      <c r="E959" s="251"/>
      <c r="F959" s="251"/>
      <c r="G959" s="251"/>
      <c r="H959" s="251" t="s">
        <v>27</v>
      </c>
      <c r="I959" s="252"/>
      <c r="J959" s="268"/>
      <c r="K959" s="268"/>
      <c r="L959" s="268"/>
      <c r="M959" s="253"/>
      <c r="N959" s="253"/>
      <c r="O959" s="253"/>
      <c r="P959" s="32" t="s">
        <v>1550</v>
      </c>
      <c r="Q959" s="33" t="s">
        <v>35</v>
      </c>
      <c r="R959" s="33" t="s">
        <v>968</v>
      </c>
      <c r="S959" s="33" t="s">
        <v>37</v>
      </c>
      <c r="T959" s="33" t="s">
        <v>1551</v>
      </c>
      <c r="U959" s="4"/>
      <c r="V959" s="10"/>
      <c r="W959" s="251"/>
      <c r="X959" s="253"/>
      <c r="Y959" s="254"/>
      <c r="Z959" s="254"/>
      <c r="AA959" s="31"/>
    </row>
    <row r="960" spans="1:27" ht="27.75" customHeight="1" x14ac:dyDescent="0.2">
      <c r="A960" s="244"/>
      <c r="B960" s="251"/>
      <c r="C960" s="251"/>
      <c r="D960" s="251"/>
      <c r="E960" s="251"/>
      <c r="F960" s="251"/>
      <c r="G960" s="251"/>
      <c r="H960" s="251" t="s">
        <v>27</v>
      </c>
      <c r="I960" s="252"/>
      <c r="J960" s="268"/>
      <c r="K960" s="268"/>
      <c r="L960" s="268"/>
      <c r="M960" s="253"/>
      <c r="N960" s="253"/>
      <c r="O960" s="253"/>
      <c r="P960" s="32" t="s">
        <v>1552</v>
      </c>
      <c r="Q960" s="33" t="s">
        <v>57</v>
      </c>
      <c r="R960" s="33" t="s">
        <v>58</v>
      </c>
      <c r="S960" s="33" t="s">
        <v>58</v>
      </c>
      <c r="T960" s="33" t="s">
        <v>58</v>
      </c>
      <c r="U960" s="4"/>
      <c r="V960" s="7" t="s">
        <v>1551</v>
      </c>
      <c r="W960" s="251"/>
      <c r="X960" s="253"/>
      <c r="Y960" s="254"/>
      <c r="Z960" s="254"/>
      <c r="AA960" s="31"/>
    </row>
    <row r="961" spans="1:27" ht="27.75" customHeight="1" x14ac:dyDescent="0.2">
      <c r="A961" s="244"/>
      <c r="B961" s="251"/>
      <c r="C961" s="251"/>
      <c r="D961" s="251"/>
      <c r="E961" s="251"/>
      <c r="F961" s="251"/>
      <c r="G961" s="251"/>
      <c r="H961" s="251" t="s">
        <v>27</v>
      </c>
      <c r="I961" s="252"/>
      <c r="J961" s="268"/>
      <c r="K961" s="268"/>
      <c r="L961" s="268"/>
      <c r="M961" s="253"/>
      <c r="N961" s="253"/>
      <c r="O961" s="253"/>
      <c r="P961" s="36" t="s">
        <v>1214</v>
      </c>
      <c r="Q961" s="37" t="s">
        <v>57</v>
      </c>
      <c r="R961" s="37" t="s">
        <v>58</v>
      </c>
      <c r="S961" s="37" t="s">
        <v>58</v>
      </c>
      <c r="T961" s="37" t="s">
        <v>58</v>
      </c>
      <c r="U961" s="4"/>
      <c r="V961" s="7"/>
      <c r="W961" s="251"/>
      <c r="X961" s="253"/>
      <c r="Y961" s="254"/>
      <c r="Z961" s="254"/>
      <c r="AA961" s="31"/>
    </row>
    <row r="962" spans="1:27" ht="27.75" customHeight="1" x14ac:dyDescent="0.2">
      <c r="A962" s="14">
        <v>217</v>
      </c>
      <c r="B962" s="13" t="s">
        <v>1556</v>
      </c>
      <c r="C962" s="13" t="s">
        <v>27</v>
      </c>
      <c r="D962" s="13" t="s">
        <v>1557</v>
      </c>
      <c r="E962" s="13" t="s">
        <v>29</v>
      </c>
      <c r="F962" s="13"/>
      <c r="G962" s="13" t="s">
        <v>116</v>
      </c>
      <c r="H962" s="13" t="s">
        <v>27</v>
      </c>
      <c r="I962" s="12">
        <v>43794</v>
      </c>
      <c r="J962" s="13" t="s">
        <v>1558</v>
      </c>
      <c r="K962" s="13" t="s">
        <v>1559</v>
      </c>
      <c r="L962" s="13" t="s">
        <v>1560</v>
      </c>
      <c r="M962" s="11">
        <v>6</v>
      </c>
      <c r="N962" s="11">
        <v>2</v>
      </c>
      <c r="O962" s="11">
        <v>4</v>
      </c>
      <c r="P962" s="27" t="s">
        <v>287</v>
      </c>
      <c r="Q962" s="28" t="s">
        <v>35</v>
      </c>
      <c r="R962" s="28" t="s">
        <v>968</v>
      </c>
      <c r="S962" s="28" t="s">
        <v>37</v>
      </c>
      <c r="T962" s="28" t="s">
        <v>38</v>
      </c>
      <c r="U962" s="4" t="s">
        <v>37</v>
      </c>
      <c r="V962" s="4" t="s">
        <v>38</v>
      </c>
      <c r="W962" s="13" t="s">
        <v>27</v>
      </c>
      <c r="X962" s="11" t="s">
        <v>41</v>
      </c>
      <c r="Y962" s="3" t="s">
        <v>54</v>
      </c>
      <c r="Z962" s="3"/>
      <c r="AA962" s="31"/>
    </row>
    <row r="963" spans="1:27" ht="27.75" customHeight="1" x14ac:dyDescent="0.2">
      <c r="A963" s="14"/>
      <c r="B963" s="13"/>
      <c r="C963" s="13"/>
      <c r="D963" s="13"/>
      <c r="E963" s="13"/>
      <c r="F963" s="13"/>
      <c r="G963" s="13"/>
      <c r="H963" s="13" t="s">
        <v>27</v>
      </c>
      <c r="I963" s="12"/>
      <c r="J963" s="13"/>
      <c r="K963" s="13"/>
      <c r="L963" s="13"/>
      <c r="M963" s="11"/>
      <c r="N963" s="11"/>
      <c r="O963" s="11"/>
      <c r="P963" s="32" t="s">
        <v>674</v>
      </c>
      <c r="Q963" s="33" t="s">
        <v>57</v>
      </c>
      <c r="R963" s="33" t="s">
        <v>58</v>
      </c>
      <c r="S963" s="33" t="s">
        <v>58</v>
      </c>
      <c r="T963" s="33" t="s">
        <v>58</v>
      </c>
      <c r="U963" s="4"/>
      <c r="V963" s="4"/>
      <c r="W963" s="13"/>
      <c r="X963" s="11"/>
      <c r="Y963" s="3"/>
      <c r="Z963" s="3"/>
      <c r="AA963" s="31"/>
    </row>
    <row r="964" spans="1:27" ht="27.75" customHeight="1" x14ac:dyDescent="0.2">
      <c r="A964" s="14"/>
      <c r="B964" s="13"/>
      <c r="C964" s="13"/>
      <c r="D964" s="13"/>
      <c r="E964" s="13"/>
      <c r="F964" s="13"/>
      <c r="G964" s="13"/>
      <c r="H964" s="13" t="s">
        <v>27</v>
      </c>
      <c r="I964" s="12"/>
      <c r="J964" s="13"/>
      <c r="K964" s="13"/>
      <c r="L964" s="13"/>
      <c r="M964" s="11"/>
      <c r="N964" s="11"/>
      <c r="O964" s="11"/>
      <c r="P964" s="32" t="s">
        <v>193</v>
      </c>
      <c r="Q964" s="33" t="s">
        <v>35</v>
      </c>
      <c r="R964" s="33" t="s">
        <v>968</v>
      </c>
      <c r="S964" s="33" t="s">
        <v>37</v>
      </c>
      <c r="T964" s="33" t="s">
        <v>38</v>
      </c>
      <c r="U964" s="4"/>
      <c r="V964" s="4"/>
      <c r="W964" s="13"/>
      <c r="X964" s="11"/>
      <c r="Y964" s="3"/>
      <c r="Z964" s="3"/>
      <c r="AA964" s="31"/>
    </row>
    <row r="965" spans="1:27" ht="27.75" customHeight="1" x14ac:dyDescent="0.2">
      <c r="A965" s="14"/>
      <c r="B965" s="13"/>
      <c r="C965" s="13"/>
      <c r="D965" s="13"/>
      <c r="E965" s="13"/>
      <c r="F965" s="13"/>
      <c r="G965" s="13"/>
      <c r="H965" s="13" t="s">
        <v>27</v>
      </c>
      <c r="I965" s="12"/>
      <c r="J965" s="13"/>
      <c r="K965" s="13"/>
      <c r="L965" s="13"/>
      <c r="M965" s="11"/>
      <c r="N965" s="11"/>
      <c r="O965" s="11"/>
      <c r="P965" s="32" t="s">
        <v>1561</v>
      </c>
      <c r="Q965" s="33" t="s">
        <v>152</v>
      </c>
      <c r="R965" s="33" t="s">
        <v>58</v>
      </c>
      <c r="S965" s="33" t="s">
        <v>58</v>
      </c>
      <c r="T965" s="33" t="s">
        <v>58</v>
      </c>
      <c r="U965" s="4"/>
      <c r="V965" s="4"/>
      <c r="W965" s="13"/>
      <c r="X965" s="11"/>
      <c r="Y965" s="3"/>
      <c r="Z965" s="3"/>
      <c r="AA965" s="31"/>
    </row>
    <row r="966" spans="1:27" ht="27.75" customHeight="1" x14ac:dyDescent="0.2">
      <c r="A966" s="14"/>
      <c r="B966" s="13"/>
      <c r="C966" s="13"/>
      <c r="D966" s="13"/>
      <c r="E966" s="13"/>
      <c r="F966" s="13"/>
      <c r="G966" s="13"/>
      <c r="H966" s="13" t="s">
        <v>27</v>
      </c>
      <c r="I966" s="12"/>
      <c r="J966" s="13"/>
      <c r="K966" s="13"/>
      <c r="L966" s="13"/>
      <c r="M966" s="11"/>
      <c r="N966" s="11"/>
      <c r="O966" s="11"/>
      <c r="P966" s="32" t="s">
        <v>1562</v>
      </c>
      <c r="Q966" s="33" t="s">
        <v>152</v>
      </c>
      <c r="R966" s="33" t="s">
        <v>58</v>
      </c>
      <c r="S966" s="33" t="s">
        <v>58</v>
      </c>
      <c r="T966" s="33" t="s">
        <v>58</v>
      </c>
      <c r="U966" s="4"/>
      <c r="V966" s="4"/>
      <c r="W966" s="13"/>
      <c r="X966" s="11"/>
      <c r="Y966" s="3"/>
      <c r="Z966" s="3"/>
      <c r="AA966" s="31"/>
    </row>
    <row r="967" spans="1:27" ht="27.75" customHeight="1" x14ac:dyDescent="0.2">
      <c r="A967" s="14"/>
      <c r="B967" s="13"/>
      <c r="C967" s="13"/>
      <c r="D967" s="13"/>
      <c r="E967" s="13"/>
      <c r="F967" s="13"/>
      <c r="G967" s="13"/>
      <c r="H967" s="13" t="s">
        <v>27</v>
      </c>
      <c r="I967" s="12"/>
      <c r="J967" s="13"/>
      <c r="K967" s="13"/>
      <c r="L967" s="13"/>
      <c r="M967" s="11"/>
      <c r="N967" s="11"/>
      <c r="O967" s="11"/>
      <c r="P967" s="43" t="s">
        <v>1563</v>
      </c>
      <c r="Q967" s="44" t="s">
        <v>152</v>
      </c>
      <c r="R967" s="44" t="s">
        <v>58</v>
      </c>
      <c r="S967" s="44" t="s">
        <v>58</v>
      </c>
      <c r="T967" s="44" t="s">
        <v>58</v>
      </c>
      <c r="U967" s="4"/>
      <c r="V967" s="4"/>
      <c r="W967" s="13"/>
      <c r="X967" s="11"/>
      <c r="Y967" s="3"/>
      <c r="Z967" s="3"/>
      <c r="AA967" s="31"/>
    </row>
    <row r="968" spans="1:27" ht="27.75" customHeight="1" x14ac:dyDescent="0.2">
      <c r="A968" s="244">
        <v>218</v>
      </c>
      <c r="B968" s="251" t="s">
        <v>1564</v>
      </c>
      <c r="C968" s="251" t="s">
        <v>27</v>
      </c>
      <c r="D968" s="251" t="s">
        <v>1565</v>
      </c>
      <c r="E968" s="251" t="s">
        <v>29</v>
      </c>
      <c r="F968" s="251"/>
      <c r="G968" s="251" t="s">
        <v>116</v>
      </c>
      <c r="H968" s="251" t="s">
        <v>27</v>
      </c>
      <c r="I968" s="252">
        <v>43794</v>
      </c>
      <c r="J968" s="251" t="s">
        <v>1566</v>
      </c>
      <c r="K968" s="251" t="s">
        <v>1559</v>
      </c>
      <c r="L968" s="251" t="s">
        <v>1560</v>
      </c>
      <c r="M968" s="253">
        <v>10</v>
      </c>
      <c r="N968" s="253">
        <v>4</v>
      </c>
      <c r="O968" s="253">
        <v>6</v>
      </c>
      <c r="P968" s="61" t="s">
        <v>674</v>
      </c>
      <c r="Q968" s="62" t="s">
        <v>57</v>
      </c>
      <c r="R968" s="62" t="s">
        <v>1567</v>
      </c>
      <c r="S968" s="62" t="s">
        <v>58</v>
      </c>
      <c r="T968" s="62" t="s">
        <v>58</v>
      </c>
      <c r="U968" s="10" t="s">
        <v>48</v>
      </c>
      <c r="V968" s="10" t="s">
        <v>48</v>
      </c>
      <c r="W968" s="251" t="s">
        <v>27</v>
      </c>
      <c r="X968" s="253" t="s">
        <v>41</v>
      </c>
      <c r="Y968" s="254" t="s">
        <v>54</v>
      </c>
      <c r="Z968" s="254"/>
      <c r="AA968" s="31"/>
    </row>
    <row r="969" spans="1:27" ht="27.75" customHeight="1" x14ac:dyDescent="0.2">
      <c r="A969" s="244"/>
      <c r="B969" s="251"/>
      <c r="C969" s="251"/>
      <c r="D969" s="251"/>
      <c r="E969" s="251"/>
      <c r="F969" s="251"/>
      <c r="G969" s="251"/>
      <c r="H969" s="251" t="s">
        <v>27</v>
      </c>
      <c r="I969" s="252"/>
      <c r="J969" s="251"/>
      <c r="K969" s="251"/>
      <c r="L969" s="251"/>
      <c r="M969" s="253"/>
      <c r="N969" s="253"/>
      <c r="O969" s="253"/>
      <c r="P969" s="32" t="s">
        <v>673</v>
      </c>
      <c r="Q969" s="33" t="s">
        <v>44</v>
      </c>
      <c r="R969" s="33" t="s">
        <v>36</v>
      </c>
      <c r="S969" s="33" t="s">
        <v>48</v>
      </c>
      <c r="T969" s="33" t="s">
        <v>48</v>
      </c>
      <c r="U969" s="10"/>
      <c r="V969" s="10"/>
      <c r="W969" s="251"/>
      <c r="X969" s="253"/>
      <c r="Y969" s="254"/>
      <c r="Z969" s="254"/>
      <c r="AA969" s="31"/>
    </row>
    <row r="970" spans="1:27" ht="27.75" customHeight="1" x14ac:dyDescent="0.2">
      <c r="A970" s="244"/>
      <c r="B970" s="251"/>
      <c r="C970" s="251"/>
      <c r="D970" s="251"/>
      <c r="E970" s="251"/>
      <c r="F970" s="251"/>
      <c r="G970" s="251"/>
      <c r="H970" s="251" t="s">
        <v>27</v>
      </c>
      <c r="I970" s="252"/>
      <c r="J970" s="251"/>
      <c r="K970" s="251"/>
      <c r="L970" s="251"/>
      <c r="M970" s="253"/>
      <c r="N970" s="253"/>
      <c r="O970" s="253"/>
      <c r="P970" s="32" t="s">
        <v>675</v>
      </c>
      <c r="Q970" s="33" t="s">
        <v>44</v>
      </c>
      <c r="R970" s="33" t="s">
        <v>968</v>
      </c>
      <c r="S970" s="33" t="s">
        <v>37</v>
      </c>
      <c r="T970" s="33" t="s">
        <v>38</v>
      </c>
      <c r="U970" s="10"/>
      <c r="V970" s="10"/>
      <c r="W970" s="251"/>
      <c r="X970" s="253"/>
      <c r="Y970" s="254"/>
      <c r="Z970" s="254"/>
      <c r="AA970" s="31"/>
    </row>
    <row r="971" spans="1:27" ht="27.75" customHeight="1" x14ac:dyDescent="0.2">
      <c r="A971" s="244"/>
      <c r="B971" s="251"/>
      <c r="C971" s="251"/>
      <c r="D971" s="251"/>
      <c r="E971" s="251"/>
      <c r="F971" s="251"/>
      <c r="G971" s="251"/>
      <c r="H971" s="251" t="s">
        <v>27</v>
      </c>
      <c r="I971" s="252"/>
      <c r="J971" s="251"/>
      <c r="K971" s="251"/>
      <c r="L971" s="251"/>
      <c r="M971" s="253"/>
      <c r="N971" s="253"/>
      <c r="O971" s="253"/>
      <c r="P971" s="32" t="s">
        <v>47</v>
      </c>
      <c r="Q971" s="33" t="s">
        <v>35</v>
      </c>
      <c r="R971" s="33" t="s">
        <v>968</v>
      </c>
      <c r="S971" s="33" t="s">
        <v>48</v>
      </c>
      <c r="T971" s="33" t="s">
        <v>48</v>
      </c>
      <c r="U971" s="10"/>
      <c r="V971" s="10"/>
      <c r="W971" s="251"/>
      <c r="X971" s="253"/>
      <c r="Y971" s="254"/>
      <c r="Z971" s="254"/>
      <c r="AA971" s="31"/>
    </row>
    <row r="972" spans="1:27" ht="27.75" customHeight="1" x14ac:dyDescent="0.2">
      <c r="A972" s="244"/>
      <c r="B972" s="251"/>
      <c r="C972" s="251"/>
      <c r="D972" s="251"/>
      <c r="E972" s="251"/>
      <c r="F972" s="251"/>
      <c r="G972" s="251"/>
      <c r="H972" s="251" t="s">
        <v>27</v>
      </c>
      <c r="I972" s="252"/>
      <c r="J972" s="251"/>
      <c r="K972" s="251"/>
      <c r="L972" s="251"/>
      <c r="M972" s="253"/>
      <c r="N972" s="253"/>
      <c r="O972" s="253"/>
      <c r="P972" s="32" t="s">
        <v>193</v>
      </c>
      <c r="Q972" s="33" t="s">
        <v>35</v>
      </c>
      <c r="R972" s="33" t="s">
        <v>36</v>
      </c>
      <c r="S972" s="33" t="s">
        <v>37</v>
      </c>
      <c r="T972" s="33" t="s">
        <v>38</v>
      </c>
      <c r="U972" s="10"/>
      <c r="V972" s="10"/>
      <c r="W972" s="251"/>
      <c r="X972" s="253"/>
      <c r="Y972" s="254"/>
      <c r="Z972" s="254"/>
      <c r="AA972" s="31"/>
    </row>
    <row r="973" spans="1:27" ht="27.75" customHeight="1" x14ac:dyDescent="0.2">
      <c r="A973" s="244"/>
      <c r="B973" s="251"/>
      <c r="C973" s="251"/>
      <c r="D973" s="251"/>
      <c r="E973" s="251"/>
      <c r="F973" s="251"/>
      <c r="G973" s="251"/>
      <c r="H973" s="251" t="s">
        <v>27</v>
      </c>
      <c r="I973" s="252"/>
      <c r="J973" s="251"/>
      <c r="K973" s="251"/>
      <c r="L973" s="251"/>
      <c r="M973" s="253"/>
      <c r="N973" s="253"/>
      <c r="O973" s="253"/>
      <c r="P973" s="32" t="s">
        <v>1568</v>
      </c>
      <c r="Q973" s="33" t="s">
        <v>57</v>
      </c>
      <c r="R973" s="33" t="s">
        <v>58</v>
      </c>
      <c r="S973" s="33" t="s">
        <v>58</v>
      </c>
      <c r="T973" s="33" t="s">
        <v>58</v>
      </c>
      <c r="U973" s="7" t="s">
        <v>37</v>
      </c>
      <c r="V973" s="7" t="s">
        <v>38</v>
      </c>
      <c r="W973" s="251"/>
      <c r="X973" s="253"/>
      <c r="Y973" s="254"/>
      <c r="Z973" s="254"/>
      <c r="AA973" s="31"/>
    </row>
    <row r="974" spans="1:27" ht="27.75" customHeight="1" x14ac:dyDescent="0.2">
      <c r="A974" s="244"/>
      <c r="B974" s="251"/>
      <c r="C974" s="251"/>
      <c r="D974" s="251"/>
      <c r="E974" s="251"/>
      <c r="F974" s="251"/>
      <c r="G974" s="251"/>
      <c r="H974" s="251" t="s">
        <v>27</v>
      </c>
      <c r="I974" s="252"/>
      <c r="J974" s="251"/>
      <c r="K974" s="251"/>
      <c r="L974" s="251"/>
      <c r="M974" s="253"/>
      <c r="N974" s="253"/>
      <c r="O974" s="253"/>
      <c r="P974" s="32" t="s">
        <v>1064</v>
      </c>
      <c r="Q974" s="33" t="s">
        <v>57</v>
      </c>
      <c r="R974" s="33" t="s">
        <v>58</v>
      </c>
      <c r="S974" s="33" t="s">
        <v>58</v>
      </c>
      <c r="T974" s="33" t="s">
        <v>58</v>
      </c>
      <c r="U974" s="7"/>
      <c r="V974" s="7"/>
      <c r="W974" s="251"/>
      <c r="X974" s="253"/>
      <c r="Y974" s="254"/>
      <c r="Z974" s="254"/>
      <c r="AA974" s="31"/>
    </row>
    <row r="975" spans="1:27" ht="27.75" customHeight="1" x14ac:dyDescent="0.2">
      <c r="A975" s="244"/>
      <c r="B975" s="251"/>
      <c r="C975" s="251"/>
      <c r="D975" s="251"/>
      <c r="E975" s="251"/>
      <c r="F975" s="251"/>
      <c r="G975" s="251"/>
      <c r="H975" s="251" t="s">
        <v>27</v>
      </c>
      <c r="I975" s="252"/>
      <c r="J975" s="251"/>
      <c r="K975" s="251"/>
      <c r="L975" s="251"/>
      <c r="M975" s="253"/>
      <c r="N975" s="253"/>
      <c r="O975" s="253"/>
      <c r="P975" s="32" t="s">
        <v>1569</v>
      </c>
      <c r="Q975" s="33" t="s">
        <v>57</v>
      </c>
      <c r="R975" s="33" t="s">
        <v>58</v>
      </c>
      <c r="S975" s="33" t="s">
        <v>58</v>
      </c>
      <c r="T975" s="33" t="s">
        <v>58</v>
      </c>
      <c r="U975" s="7"/>
      <c r="V975" s="7"/>
      <c r="W975" s="251"/>
      <c r="X975" s="253"/>
      <c r="Y975" s="254"/>
      <c r="Z975" s="254"/>
      <c r="AA975" s="31"/>
    </row>
    <row r="976" spans="1:27" ht="27.75" customHeight="1" x14ac:dyDescent="0.2">
      <c r="A976" s="244"/>
      <c r="B976" s="251"/>
      <c r="C976" s="251"/>
      <c r="D976" s="251"/>
      <c r="E976" s="251"/>
      <c r="F976" s="251"/>
      <c r="G976" s="251"/>
      <c r="H976" s="251" t="s">
        <v>27</v>
      </c>
      <c r="I976" s="252"/>
      <c r="J976" s="251"/>
      <c r="K976" s="251"/>
      <c r="L976" s="251"/>
      <c r="M976" s="253"/>
      <c r="N976" s="253"/>
      <c r="O976" s="253"/>
      <c r="P976" s="32" t="s">
        <v>1561</v>
      </c>
      <c r="Q976" s="33" t="s">
        <v>152</v>
      </c>
      <c r="R976" s="33" t="s">
        <v>58</v>
      </c>
      <c r="S976" s="33" t="s">
        <v>58</v>
      </c>
      <c r="T976" s="33" t="s">
        <v>58</v>
      </c>
      <c r="U976" s="7"/>
      <c r="V976" s="7"/>
      <c r="W976" s="251"/>
      <c r="X976" s="253"/>
      <c r="Y976" s="254"/>
      <c r="Z976" s="254"/>
      <c r="AA976" s="31"/>
    </row>
    <row r="977" spans="1:27" ht="27.75" customHeight="1" x14ac:dyDescent="0.2">
      <c r="A977" s="244"/>
      <c r="B977" s="251"/>
      <c r="C977" s="251"/>
      <c r="D977" s="251"/>
      <c r="E977" s="251"/>
      <c r="F977" s="251"/>
      <c r="G977" s="251"/>
      <c r="H977" s="251" t="s">
        <v>27</v>
      </c>
      <c r="I977" s="252"/>
      <c r="J977" s="251"/>
      <c r="K977" s="251"/>
      <c r="L977" s="251"/>
      <c r="M977" s="253"/>
      <c r="N977" s="253"/>
      <c r="O977" s="253"/>
      <c r="P977" s="36" t="s">
        <v>1062</v>
      </c>
      <c r="Q977" s="37" t="s">
        <v>57</v>
      </c>
      <c r="R977" s="37" t="s">
        <v>58</v>
      </c>
      <c r="S977" s="37" t="s">
        <v>58</v>
      </c>
      <c r="T977" s="37" t="s">
        <v>58</v>
      </c>
      <c r="U977" s="7"/>
      <c r="V977" s="7"/>
      <c r="W977" s="251"/>
      <c r="X977" s="253"/>
      <c r="Y977" s="254"/>
      <c r="Z977" s="254"/>
      <c r="AA977" s="31"/>
    </row>
    <row r="978" spans="1:27" ht="27.75" customHeight="1" x14ac:dyDescent="0.2">
      <c r="A978" s="14">
        <v>219</v>
      </c>
      <c r="B978" s="13" t="s">
        <v>1570</v>
      </c>
      <c r="C978" s="13" t="s">
        <v>27</v>
      </c>
      <c r="D978" s="13" t="s">
        <v>1571</v>
      </c>
      <c r="E978" s="13" t="s">
        <v>29</v>
      </c>
      <c r="F978" s="13"/>
      <c r="G978" s="13" t="s">
        <v>116</v>
      </c>
      <c r="H978" s="13" t="s">
        <v>27</v>
      </c>
      <c r="I978" s="12">
        <v>43802</v>
      </c>
      <c r="J978" s="13" t="s">
        <v>1572</v>
      </c>
      <c r="K978" s="13" t="s">
        <v>32</v>
      </c>
      <c r="L978" s="13" t="s">
        <v>33</v>
      </c>
      <c r="M978" s="11">
        <v>5</v>
      </c>
      <c r="N978" s="11">
        <v>2</v>
      </c>
      <c r="O978" s="11">
        <v>3</v>
      </c>
      <c r="P978" s="27" t="s">
        <v>1573</v>
      </c>
      <c r="Q978" s="28" t="s">
        <v>35</v>
      </c>
      <c r="R978" s="28" t="s">
        <v>520</v>
      </c>
      <c r="S978" s="28" t="s">
        <v>521</v>
      </c>
      <c r="T978" s="28" t="s">
        <v>521</v>
      </c>
      <c r="U978" s="10" t="s">
        <v>521</v>
      </c>
      <c r="V978" s="10" t="s">
        <v>521</v>
      </c>
      <c r="W978" s="13" t="s">
        <v>27</v>
      </c>
      <c r="X978" s="11" t="s">
        <v>185</v>
      </c>
      <c r="Y978" s="3" t="s">
        <v>194</v>
      </c>
      <c r="Z978" s="3"/>
      <c r="AA978" s="31"/>
    </row>
    <row r="979" spans="1:27" ht="27.75" customHeight="1" x14ac:dyDescent="0.2">
      <c r="A979" s="14"/>
      <c r="B979" s="13"/>
      <c r="C979" s="13"/>
      <c r="D979" s="13"/>
      <c r="E979" s="13"/>
      <c r="F979" s="13"/>
      <c r="G979" s="13"/>
      <c r="H979" s="13" t="s">
        <v>27</v>
      </c>
      <c r="I979" s="12"/>
      <c r="J979" s="13"/>
      <c r="K979" s="13"/>
      <c r="L979" s="13"/>
      <c r="M979" s="11"/>
      <c r="N979" s="11"/>
      <c r="O979" s="11"/>
      <c r="P979" s="32" t="s">
        <v>1574</v>
      </c>
      <c r="Q979" s="33" t="s">
        <v>35</v>
      </c>
      <c r="R979" s="33" t="s">
        <v>520</v>
      </c>
      <c r="S979" s="33" t="s">
        <v>521</v>
      </c>
      <c r="T979" s="33" t="s">
        <v>521</v>
      </c>
      <c r="U979" s="10"/>
      <c r="V979" s="10"/>
      <c r="W979" s="13"/>
      <c r="X979" s="11"/>
      <c r="Y979" s="3"/>
      <c r="Z979" s="3"/>
      <c r="AA979" s="31"/>
    </row>
    <row r="980" spans="1:27" ht="27.75" customHeight="1" x14ac:dyDescent="0.2">
      <c r="A980" s="14"/>
      <c r="B980" s="13"/>
      <c r="C980" s="13"/>
      <c r="D980" s="13"/>
      <c r="E980" s="13"/>
      <c r="F980" s="13"/>
      <c r="G980" s="13"/>
      <c r="H980" s="13" t="s">
        <v>27</v>
      </c>
      <c r="I980" s="12"/>
      <c r="J980" s="13"/>
      <c r="K980" s="13"/>
      <c r="L980" s="13"/>
      <c r="M980" s="11"/>
      <c r="N980" s="11"/>
      <c r="O980" s="11"/>
      <c r="P980" s="32" t="s">
        <v>1575</v>
      </c>
      <c r="Q980" s="33" t="s">
        <v>44</v>
      </c>
      <c r="R980" s="33" t="s">
        <v>520</v>
      </c>
      <c r="S980" s="33" t="s">
        <v>521</v>
      </c>
      <c r="T980" s="33" t="s">
        <v>521</v>
      </c>
      <c r="U980" s="7" t="s">
        <v>183</v>
      </c>
      <c r="V980" s="7" t="s">
        <v>210</v>
      </c>
      <c r="W980" s="13"/>
      <c r="X980" s="11"/>
      <c r="Y980" s="3"/>
      <c r="Z980" s="3"/>
      <c r="AA980" s="31"/>
    </row>
    <row r="981" spans="1:27" ht="27.75" customHeight="1" x14ac:dyDescent="0.2">
      <c r="A981" s="14"/>
      <c r="B981" s="13"/>
      <c r="C981" s="13"/>
      <c r="D981" s="13"/>
      <c r="E981" s="13"/>
      <c r="F981" s="13"/>
      <c r="G981" s="13"/>
      <c r="H981" s="13" t="s">
        <v>27</v>
      </c>
      <c r="I981" s="12"/>
      <c r="J981" s="13"/>
      <c r="K981" s="13"/>
      <c r="L981" s="13"/>
      <c r="M981" s="11"/>
      <c r="N981" s="11"/>
      <c r="O981" s="11"/>
      <c r="P981" s="32" t="s">
        <v>1287</v>
      </c>
      <c r="Q981" s="33" t="s">
        <v>35</v>
      </c>
      <c r="R981" s="33" t="s">
        <v>36</v>
      </c>
      <c r="S981" s="33" t="s">
        <v>183</v>
      </c>
      <c r="T981" s="33" t="s">
        <v>210</v>
      </c>
      <c r="U981" s="7"/>
      <c r="V981" s="7"/>
      <c r="W981" s="13"/>
      <c r="X981" s="11"/>
      <c r="Y981" s="3"/>
      <c r="Z981" s="3"/>
      <c r="AA981" s="31"/>
    </row>
    <row r="982" spans="1:27" ht="27.75" customHeight="1" x14ac:dyDescent="0.2">
      <c r="A982" s="14"/>
      <c r="B982" s="13"/>
      <c r="C982" s="13"/>
      <c r="D982" s="13"/>
      <c r="E982" s="13"/>
      <c r="F982" s="13"/>
      <c r="G982" s="13"/>
      <c r="H982" s="13" t="s">
        <v>27</v>
      </c>
      <c r="I982" s="12"/>
      <c r="J982" s="13"/>
      <c r="K982" s="13"/>
      <c r="L982" s="13"/>
      <c r="M982" s="11"/>
      <c r="N982" s="11"/>
      <c r="O982" s="11"/>
      <c r="P982" s="43" t="s">
        <v>1576</v>
      </c>
      <c r="Q982" s="44" t="s">
        <v>44</v>
      </c>
      <c r="R982" s="44" t="s">
        <v>36</v>
      </c>
      <c r="S982" s="44" t="s">
        <v>183</v>
      </c>
      <c r="T982" s="44" t="s">
        <v>210</v>
      </c>
      <c r="U982" s="7"/>
      <c r="V982" s="7"/>
      <c r="W982" s="13"/>
      <c r="X982" s="11"/>
      <c r="Y982" s="3"/>
      <c r="Z982" s="3"/>
      <c r="AA982" s="31"/>
    </row>
    <row r="983" spans="1:27" ht="27.75" customHeight="1" x14ac:dyDescent="0.2">
      <c r="A983" s="244">
        <v>220</v>
      </c>
      <c r="B983" s="251" t="s">
        <v>1577</v>
      </c>
      <c r="C983" s="251" t="s">
        <v>27</v>
      </c>
      <c r="D983" s="251" t="s">
        <v>1578</v>
      </c>
      <c r="E983" s="251" t="s">
        <v>29</v>
      </c>
      <c r="F983" s="251"/>
      <c r="G983" s="251" t="s">
        <v>116</v>
      </c>
      <c r="H983" s="251" t="s">
        <v>27</v>
      </c>
      <c r="I983" s="252">
        <v>43810</v>
      </c>
      <c r="J983" s="251" t="s">
        <v>1579</v>
      </c>
      <c r="K983" s="251" t="s">
        <v>32</v>
      </c>
      <c r="L983" s="251" t="s">
        <v>33</v>
      </c>
      <c r="M983" s="253">
        <v>2</v>
      </c>
      <c r="N983" s="253">
        <v>2</v>
      </c>
      <c r="O983" s="253">
        <v>0</v>
      </c>
      <c r="P983" s="61" t="s">
        <v>1580</v>
      </c>
      <c r="Q983" s="62" t="s">
        <v>44</v>
      </c>
      <c r="R983" s="62" t="s">
        <v>223</v>
      </c>
      <c r="S983" s="62" t="s">
        <v>224</v>
      </c>
      <c r="T983" s="62" t="s">
        <v>224</v>
      </c>
      <c r="U983" s="4" t="s">
        <v>224</v>
      </c>
      <c r="V983" s="4" t="s">
        <v>224</v>
      </c>
      <c r="W983" s="251" t="s">
        <v>27</v>
      </c>
      <c r="X983" s="253" t="s">
        <v>185</v>
      </c>
      <c r="Y983" s="73" t="s">
        <v>637</v>
      </c>
      <c r="Z983" s="73"/>
      <c r="AA983" s="31"/>
    </row>
    <row r="984" spans="1:27" ht="27.75" customHeight="1" x14ac:dyDescent="0.2">
      <c r="A984" s="244"/>
      <c r="B984" s="251"/>
      <c r="C984" s="251"/>
      <c r="D984" s="251"/>
      <c r="E984" s="251"/>
      <c r="F984" s="251"/>
      <c r="G984" s="251"/>
      <c r="H984" s="251" t="s">
        <v>27</v>
      </c>
      <c r="I984" s="252"/>
      <c r="J984" s="251"/>
      <c r="K984" s="251"/>
      <c r="L984" s="251"/>
      <c r="M984" s="253"/>
      <c r="N984" s="253"/>
      <c r="O984" s="253"/>
      <c r="P984" s="36" t="s">
        <v>1581</v>
      </c>
      <c r="Q984" s="37" t="s">
        <v>35</v>
      </c>
      <c r="R984" s="37" t="s">
        <v>223</v>
      </c>
      <c r="S984" s="75" t="s">
        <v>224</v>
      </c>
      <c r="T984" s="75" t="s">
        <v>224</v>
      </c>
      <c r="U984" s="4"/>
      <c r="V984" s="4"/>
      <c r="W984" s="251"/>
      <c r="X984" s="253"/>
      <c r="Y984" s="74" t="s">
        <v>361</v>
      </c>
      <c r="Z984" s="74"/>
      <c r="AA984" s="31"/>
    </row>
    <row r="985" spans="1:27" ht="27.75" customHeight="1" x14ac:dyDescent="0.2">
      <c r="A985" s="14">
        <v>221</v>
      </c>
      <c r="B985" s="13" t="s">
        <v>1582</v>
      </c>
      <c r="C985" s="13" t="s">
        <v>27</v>
      </c>
      <c r="D985" s="13" t="s">
        <v>1583</v>
      </c>
      <c r="E985" s="6" t="s">
        <v>29</v>
      </c>
      <c r="F985" s="11"/>
      <c r="G985" s="13" t="s">
        <v>116</v>
      </c>
      <c r="H985" s="13" t="s">
        <v>27</v>
      </c>
      <c r="I985" s="12">
        <v>43861</v>
      </c>
      <c r="J985" s="13" t="s">
        <v>1584</v>
      </c>
      <c r="K985" s="13" t="s">
        <v>1585</v>
      </c>
      <c r="L985" s="13" t="s">
        <v>33</v>
      </c>
      <c r="M985" s="11">
        <v>11</v>
      </c>
      <c r="N985" s="11">
        <v>9</v>
      </c>
      <c r="O985" s="11">
        <v>2</v>
      </c>
      <c r="P985" s="27" t="s">
        <v>503</v>
      </c>
      <c r="Q985" s="28" t="s">
        <v>35</v>
      </c>
      <c r="R985" s="28" t="s">
        <v>36</v>
      </c>
      <c r="S985" s="28" t="s">
        <v>84</v>
      </c>
      <c r="T985" s="28" t="s">
        <v>84</v>
      </c>
      <c r="U985" s="10" t="s">
        <v>84</v>
      </c>
      <c r="V985" s="10" t="s">
        <v>84</v>
      </c>
      <c r="W985" s="13" t="s">
        <v>1489</v>
      </c>
      <c r="X985" s="11" t="s">
        <v>76</v>
      </c>
      <c r="Y985" s="3" t="s">
        <v>1586</v>
      </c>
      <c r="Z985" s="3"/>
      <c r="AA985" s="31"/>
    </row>
    <row r="986" spans="1:27" ht="27.75" customHeight="1" x14ac:dyDescent="0.2">
      <c r="A986" s="14"/>
      <c r="B986" s="13"/>
      <c r="C986" s="13"/>
      <c r="D986" s="13"/>
      <c r="E986" s="6"/>
      <c r="F986" s="11"/>
      <c r="G986" s="13"/>
      <c r="H986" s="13" t="s">
        <v>27</v>
      </c>
      <c r="I986" s="12"/>
      <c r="J986" s="13"/>
      <c r="K986" s="13"/>
      <c r="L986" s="13"/>
      <c r="M986" s="11"/>
      <c r="N986" s="11"/>
      <c r="O986" s="11"/>
      <c r="P986" s="32" t="s">
        <v>1587</v>
      </c>
      <c r="Q986" s="33" t="s">
        <v>44</v>
      </c>
      <c r="R986" s="33" t="s">
        <v>36</v>
      </c>
      <c r="S986" s="33" t="s">
        <v>84</v>
      </c>
      <c r="T986" s="33" t="s">
        <v>84</v>
      </c>
      <c r="U986" s="10"/>
      <c r="V986" s="10"/>
      <c r="W986" s="13"/>
      <c r="X986" s="11"/>
      <c r="Y986" s="3"/>
      <c r="Z986" s="3"/>
      <c r="AA986" s="31"/>
    </row>
    <row r="987" spans="1:27" ht="27.75" customHeight="1" x14ac:dyDescent="0.2">
      <c r="A987" s="14"/>
      <c r="B987" s="13"/>
      <c r="C987" s="13"/>
      <c r="D987" s="13"/>
      <c r="E987" s="6"/>
      <c r="F987" s="11"/>
      <c r="G987" s="13"/>
      <c r="H987" s="13" t="s">
        <v>27</v>
      </c>
      <c r="I987" s="12"/>
      <c r="J987" s="13"/>
      <c r="K987" s="13"/>
      <c r="L987" s="13"/>
      <c r="M987" s="11"/>
      <c r="N987" s="11"/>
      <c r="O987" s="11"/>
      <c r="P987" s="32" t="s">
        <v>1588</v>
      </c>
      <c r="Q987" s="33" t="s">
        <v>57</v>
      </c>
      <c r="R987" s="33" t="s">
        <v>58</v>
      </c>
      <c r="S987" s="33" t="s">
        <v>58</v>
      </c>
      <c r="T987" s="33" t="s">
        <v>58</v>
      </c>
      <c r="U987" s="10"/>
      <c r="V987" s="10"/>
      <c r="W987" s="13"/>
      <c r="X987" s="11"/>
      <c r="Y987" s="3"/>
      <c r="Z987" s="3"/>
      <c r="AA987" s="31"/>
    </row>
    <row r="988" spans="1:27" ht="27.75" customHeight="1" x14ac:dyDescent="0.2">
      <c r="A988" s="14"/>
      <c r="B988" s="13"/>
      <c r="C988" s="13"/>
      <c r="D988" s="13"/>
      <c r="E988" s="6"/>
      <c r="F988" s="11"/>
      <c r="G988" s="13"/>
      <c r="H988" s="13" t="s">
        <v>27</v>
      </c>
      <c r="I988" s="12"/>
      <c r="J988" s="13"/>
      <c r="K988" s="13"/>
      <c r="L988" s="13"/>
      <c r="M988" s="11"/>
      <c r="N988" s="11"/>
      <c r="O988" s="11"/>
      <c r="P988" s="32" t="s">
        <v>1589</v>
      </c>
      <c r="Q988" s="33" t="s">
        <v>35</v>
      </c>
      <c r="R988" s="33" t="s">
        <v>36</v>
      </c>
      <c r="S988" s="33" t="s">
        <v>169</v>
      </c>
      <c r="T988" s="33" t="s">
        <v>169</v>
      </c>
      <c r="U988" s="10"/>
      <c r="V988" s="10"/>
      <c r="W988" s="13"/>
      <c r="X988" s="11"/>
      <c r="Y988" s="3"/>
      <c r="Z988" s="3"/>
      <c r="AA988" s="31"/>
    </row>
    <row r="989" spans="1:27" ht="27.75" customHeight="1" x14ac:dyDescent="0.2">
      <c r="A989" s="14"/>
      <c r="B989" s="13"/>
      <c r="C989" s="13"/>
      <c r="D989" s="13"/>
      <c r="E989" s="6"/>
      <c r="F989" s="11"/>
      <c r="G989" s="13"/>
      <c r="H989" s="13" t="s">
        <v>27</v>
      </c>
      <c r="I989" s="12"/>
      <c r="J989" s="13"/>
      <c r="K989" s="13"/>
      <c r="L989" s="13"/>
      <c r="M989" s="11"/>
      <c r="N989" s="11"/>
      <c r="O989" s="11"/>
      <c r="P989" s="32" t="s">
        <v>1590</v>
      </c>
      <c r="Q989" s="33" t="s">
        <v>35</v>
      </c>
      <c r="R989" s="33" t="s">
        <v>520</v>
      </c>
      <c r="S989" s="33" t="s">
        <v>521</v>
      </c>
      <c r="T989" s="33" t="s">
        <v>521</v>
      </c>
      <c r="U989" s="243" t="s">
        <v>521</v>
      </c>
      <c r="V989" s="243" t="s">
        <v>521</v>
      </c>
      <c r="W989" s="13"/>
      <c r="X989" s="11"/>
      <c r="Y989" s="3"/>
      <c r="Z989" s="3"/>
      <c r="AA989" s="31"/>
    </row>
    <row r="990" spans="1:27" ht="27.75" customHeight="1" x14ac:dyDescent="0.2">
      <c r="A990" s="14"/>
      <c r="B990" s="13"/>
      <c r="C990" s="13"/>
      <c r="D990" s="13"/>
      <c r="E990" s="6"/>
      <c r="F990" s="11"/>
      <c r="G990" s="13"/>
      <c r="H990" s="13" t="s">
        <v>27</v>
      </c>
      <c r="I990" s="12"/>
      <c r="J990" s="13"/>
      <c r="K990" s="13"/>
      <c r="L990" s="13"/>
      <c r="M990" s="11"/>
      <c r="N990" s="11"/>
      <c r="O990" s="11"/>
      <c r="P990" s="32" t="s">
        <v>1591</v>
      </c>
      <c r="Q990" s="33" t="s">
        <v>44</v>
      </c>
      <c r="R990" s="33" t="s">
        <v>36</v>
      </c>
      <c r="S990" s="33" t="s">
        <v>84</v>
      </c>
      <c r="T990" s="33" t="s">
        <v>84</v>
      </c>
      <c r="U990" s="243"/>
      <c r="V990" s="243"/>
      <c r="W990" s="13"/>
      <c r="X990" s="11"/>
      <c r="Y990" s="3"/>
      <c r="Z990" s="3"/>
      <c r="AA990" s="31"/>
    </row>
    <row r="991" spans="1:27" ht="27.75" customHeight="1" x14ac:dyDescent="0.2">
      <c r="A991" s="14"/>
      <c r="B991" s="13"/>
      <c r="C991" s="13"/>
      <c r="D991" s="13"/>
      <c r="E991" s="6"/>
      <c r="F991" s="11"/>
      <c r="G991" s="13"/>
      <c r="H991" s="13" t="s">
        <v>27</v>
      </c>
      <c r="I991" s="12"/>
      <c r="J991" s="13"/>
      <c r="K991" s="13"/>
      <c r="L991" s="13"/>
      <c r="M991" s="11"/>
      <c r="N991" s="11"/>
      <c r="O991" s="11"/>
      <c r="P991" s="32" t="s">
        <v>1592</v>
      </c>
      <c r="Q991" s="33" t="s">
        <v>57</v>
      </c>
      <c r="R991" s="33" t="s">
        <v>58</v>
      </c>
      <c r="S991" s="33" t="s">
        <v>58</v>
      </c>
      <c r="T991" s="33" t="s">
        <v>58</v>
      </c>
      <c r="U991" s="243"/>
      <c r="V991" s="243"/>
      <c r="W991" s="13"/>
      <c r="X991" s="11"/>
      <c r="Y991" s="3"/>
      <c r="Z991" s="3"/>
      <c r="AA991" s="31"/>
    </row>
    <row r="992" spans="1:27" ht="27.75" customHeight="1" x14ac:dyDescent="0.2">
      <c r="A992" s="14"/>
      <c r="B992" s="13"/>
      <c r="C992" s="13"/>
      <c r="D992" s="13"/>
      <c r="E992" s="6"/>
      <c r="F992" s="11"/>
      <c r="G992" s="13"/>
      <c r="H992" s="13" t="s">
        <v>27</v>
      </c>
      <c r="I992" s="12"/>
      <c r="J992" s="13"/>
      <c r="K992" s="13"/>
      <c r="L992" s="13"/>
      <c r="M992" s="11"/>
      <c r="N992" s="11"/>
      <c r="O992" s="11"/>
      <c r="P992" s="32" t="s">
        <v>1593</v>
      </c>
      <c r="Q992" s="33" t="s">
        <v>57</v>
      </c>
      <c r="R992" s="33" t="s">
        <v>58</v>
      </c>
      <c r="S992" s="33" t="s">
        <v>58</v>
      </c>
      <c r="T992" s="33" t="s">
        <v>58</v>
      </c>
      <c r="U992" s="243"/>
      <c r="V992" s="243"/>
      <c r="W992" s="13"/>
      <c r="X992" s="11"/>
      <c r="Y992" s="3"/>
      <c r="Z992" s="3"/>
      <c r="AA992" s="31"/>
    </row>
    <row r="993" spans="1:27" ht="27.75" customHeight="1" x14ac:dyDescent="0.2">
      <c r="A993" s="14"/>
      <c r="B993" s="13"/>
      <c r="C993" s="13"/>
      <c r="D993" s="13"/>
      <c r="E993" s="6"/>
      <c r="F993" s="11"/>
      <c r="G993" s="13"/>
      <c r="H993" s="13" t="s">
        <v>27</v>
      </c>
      <c r="I993" s="12"/>
      <c r="J993" s="13"/>
      <c r="K993" s="13"/>
      <c r="L993" s="13"/>
      <c r="M993" s="11"/>
      <c r="N993" s="11"/>
      <c r="O993" s="11"/>
      <c r="P993" s="32" t="s">
        <v>1594</v>
      </c>
      <c r="Q993" s="33" t="s">
        <v>57</v>
      </c>
      <c r="R993" s="33" t="s">
        <v>58</v>
      </c>
      <c r="S993" s="33" t="s">
        <v>58</v>
      </c>
      <c r="T993" s="33" t="s">
        <v>58</v>
      </c>
      <c r="U993" s="7" t="s">
        <v>169</v>
      </c>
      <c r="V993" s="7" t="s">
        <v>169</v>
      </c>
      <c r="W993" s="13"/>
      <c r="X993" s="11"/>
      <c r="Y993" s="3"/>
      <c r="Z993" s="3"/>
      <c r="AA993" s="31"/>
    </row>
    <row r="994" spans="1:27" ht="27.75" customHeight="1" x14ac:dyDescent="0.2">
      <c r="A994" s="14"/>
      <c r="B994" s="13"/>
      <c r="C994" s="13"/>
      <c r="D994" s="13"/>
      <c r="E994" s="6"/>
      <c r="F994" s="11"/>
      <c r="G994" s="13"/>
      <c r="H994" s="13" t="s">
        <v>27</v>
      </c>
      <c r="I994" s="12"/>
      <c r="J994" s="13"/>
      <c r="K994" s="13"/>
      <c r="L994" s="13"/>
      <c r="M994" s="11"/>
      <c r="N994" s="11"/>
      <c r="O994" s="11"/>
      <c r="P994" s="32" t="s">
        <v>1595</v>
      </c>
      <c r="Q994" s="33" t="s">
        <v>57</v>
      </c>
      <c r="R994" s="33" t="s">
        <v>58</v>
      </c>
      <c r="S994" s="33" t="s">
        <v>58</v>
      </c>
      <c r="T994" s="33" t="s">
        <v>58</v>
      </c>
      <c r="U994" s="7"/>
      <c r="V994" s="7"/>
      <c r="W994" s="13"/>
      <c r="X994" s="11"/>
      <c r="Y994" s="3"/>
      <c r="Z994" s="3"/>
      <c r="AA994" s="31"/>
    </row>
    <row r="995" spans="1:27" ht="27.75" customHeight="1" x14ac:dyDescent="0.2">
      <c r="A995" s="14"/>
      <c r="B995" s="13"/>
      <c r="C995" s="13"/>
      <c r="D995" s="13"/>
      <c r="E995" s="6"/>
      <c r="F995" s="11"/>
      <c r="G995" s="13"/>
      <c r="H995" s="13" t="s">
        <v>27</v>
      </c>
      <c r="I995" s="12"/>
      <c r="J995" s="13"/>
      <c r="K995" s="13"/>
      <c r="L995" s="13"/>
      <c r="M995" s="11"/>
      <c r="N995" s="11"/>
      <c r="O995" s="11"/>
      <c r="P995" s="45" t="s">
        <v>1596</v>
      </c>
      <c r="Q995" s="45" t="s">
        <v>44</v>
      </c>
      <c r="R995" s="44" t="s">
        <v>36</v>
      </c>
      <c r="S995" s="44" t="s">
        <v>84</v>
      </c>
      <c r="T995" s="44" t="s">
        <v>84</v>
      </c>
      <c r="U995" s="7"/>
      <c r="V995" s="7"/>
      <c r="W995" s="13"/>
      <c r="X995" s="11"/>
      <c r="Y995" s="3"/>
      <c r="Z995" s="3"/>
      <c r="AA995" s="31"/>
    </row>
    <row r="996" spans="1:27" ht="27.75" customHeight="1" x14ac:dyDescent="0.2">
      <c r="A996" s="244">
        <v>222</v>
      </c>
      <c r="B996" s="251" t="s">
        <v>1597</v>
      </c>
      <c r="C996" s="251" t="s">
        <v>27</v>
      </c>
      <c r="D996" s="251" t="s">
        <v>1598</v>
      </c>
      <c r="E996" s="292" t="s">
        <v>29</v>
      </c>
      <c r="F996" s="253"/>
      <c r="G996" s="251" t="s">
        <v>116</v>
      </c>
      <c r="H996" s="251" t="s">
        <v>27</v>
      </c>
      <c r="I996" s="252">
        <v>43861</v>
      </c>
      <c r="J996" s="251" t="s">
        <v>1599</v>
      </c>
      <c r="K996" s="251" t="s">
        <v>1585</v>
      </c>
      <c r="L996" s="251" t="s">
        <v>33</v>
      </c>
      <c r="M996" s="253">
        <v>17</v>
      </c>
      <c r="N996" s="253">
        <v>7</v>
      </c>
      <c r="O996" s="253">
        <v>10</v>
      </c>
      <c r="P996" s="61" t="s">
        <v>503</v>
      </c>
      <c r="Q996" s="62" t="s">
        <v>35</v>
      </c>
      <c r="R996" s="62" t="s">
        <v>36</v>
      </c>
      <c r="S996" s="62" t="s">
        <v>84</v>
      </c>
      <c r="T996" s="62" t="s">
        <v>84</v>
      </c>
      <c r="U996" s="10" t="s">
        <v>84</v>
      </c>
      <c r="V996" s="10" t="s">
        <v>84</v>
      </c>
      <c r="W996" s="251" t="s">
        <v>1489</v>
      </c>
      <c r="X996" s="253" t="s">
        <v>76</v>
      </c>
      <c r="Y996" s="254" t="s">
        <v>120</v>
      </c>
      <c r="Z996" s="254"/>
      <c r="AA996" s="31"/>
    </row>
    <row r="997" spans="1:27" ht="27.75" customHeight="1" x14ac:dyDescent="0.2">
      <c r="A997" s="244"/>
      <c r="B997" s="251"/>
      <c r="C997" s="251"/>
      <c r="D997" s="251"/>
      <c r="E997" s="292"/>
      <c r="F997" s="253"/>
      <c r="G997" s="251"/>
      <c r="H997" s="251" t="s">
        <v>27</v>
      </c>
      <c r="I997" s="252"/>
      <c r="J997" s="251"/>
      <c r="K997" s="251"/>
      <c r="L997" s="251"/>
      <c r="M997" s="253"/>
      <c r="N997" s="253"/>
      <c r="O997" s="253"/>
      <c r="P997" s="32" t="s">
        <v>1587</v>
      </c>
      <c r="Q997" s="33" t="s">
        <v>44</v>
      </c>
      <c r="R997" s="33" t="s">
        <v>36</v>
      </c>
      <c r="S997" s="33" t="s">
        <v>84</v>
      </c>
      <c r="T997" s="33" t="s">
        <v>84</v>
      </c>
      <c r="U997" s="10"/>
      <c r="V997" s="10"/>
      <c r="W997" s="251"/>
      <c r="X997" s="253"/>
      <c r="Y997" s="254"/>
      <c r="Z997" s="254"/>
      <c r="AA997" s="31"/>
    </row>
    <row r="998" spans="1:27" ht="27.75" customHeight="1" x14ac:dyDescent="0.2">
      <c r="A998" s="244"/>
      <c r="B998" s="251"/>
      <c r="C998" s="251"/>
      <c r="D998" s="251"/>
      <c r="E998" s="292"/>
      <c r="F998" s="253"/>
      <c r="G998" s="251"/>
      <c r="H998" s="251" t="s">
        <v>27</v>
      </c>
      <c r="I998" s="252"/>
      <c r="J998" s="251"/>
      <c r="K998" s="251"/>
      <c r="L998" s="251"/>
      <c r="M998" s="253"/>
      <c r="N998" s="253"/>
      <c r="O998" s="253"/>
      <c r="P998" s="32" t="s">
        <v>1588</v>
      </c>
      <c r="Q998" s="33" t="s">
        <v>57</v>
      </c>
      <c r="R998" s="33" t="s">
        <v>58</v>
      </c>
      <c r="S998" s="33" t="s">
        <v>58</v>
      </c>
      <c r="T998" s="33" t="s">
        <v>58</v>
      </c>
      <c r="U998" s="10"/>
      <c r="V998" s="10"/>
      <c r="W998" s="251"/>
      <c r="X998" s="253"/>
      <c r="Y998" s="254"/>
      <c r="Z998" s="254"/>
      <c r="AA998" s="31"/>
    </row>
    <row r="999" spans="1:27" ht="27.75" customHeight="1" x14ac:dyDescent="0.2">
      <c r="A999" s="244"/>
      <c r="B999" s="251"/>
      <c r="C999" s="251"/>
      <c r="D999" s="251"/>
      <c r="E999" s="292"/>
      <c r="F999" s="253"/>
      <c r="G999" s="251"/>
      <c r="H999" s="251" t="s">
        <v>27</v>
      </c>
      <c r="I999" s="252"/>
      <c r="J999" s="251"/>
      <c r="K999" s="251"/>
      <c r="L999" s="251"/>
      <c r="M999" s="253"/>
      <c r="N999" s="253"/>
      <c r="O999" s="253"/>
      <c r="P999" s="32" t="s">
        <v>1591</v>
      </c>
      <c r="Q999" s="33" t="s">
        <v>44</v>
      </c>
      <c r="R999" s="33" t="s">
        <v>36</v>
      </c>
      <c r="S999" s="33" t="s">
        <v>84</v>
      </c>
      <c r="T999" s="33" t="s">
        <v>84</v>
      </c>
      <c r="U999" s="10"/>
      <c r="V999" s="10"/>
      <c r="W999" s="251"/>
      <c r="X999" s="253"/>
      <c r="Y999" s="254"/>
      <c r="Z999" s="254"/>
      <c r="AA999" s="31"/>
    </row>
    <row r="1000" spans="1:27" ht="27.75" customHeight="1" x14ac:dyDescent="0.2">
      <c r="A1000" s="244"/>
      <c r="B1000" s="251"/>
      <c r="C1000" s="251"/>
      <c r="D1000" s="251"/>
      <c r="E1000" s="292"/>
      <c r="F1000" s="253"/>
      <c r="G1000" s="251"/>
      <c r="H1000" s="251" t="s">
        <v>27</v>
      </c>
      <c r="I1000" s="252"/>
      <c r="J1000" s="251"/>
      <c r="K1000" s="251"/>
      <c r="L1000" s="251"/>
      <c r="M1000" s="253"/>
      <c r="N1000" s="253"/>
      <c r="O1000" s="253"/>
      <c r="P1000" s="32" t="s">
        <v>1600</v>
      </c>
      <c r="Q1000" s="33" t="s">
        <v>44</v>
      </c>
      <c r="R1000" s="33" t="s">
        <v>36</v>
      </c>
      <c r="S1000" s="33" t="s">
        <v>84</v>
      </c>
      <c r="T1000" s="33" t="s">
        <v>84</v>
      </c>
      <c r="U1000" s="243" t="s">
        <v>37</v>
      </c>
      <c r="V1000" s="243" t="s">
        <v>37</v>
      </c>
      <c r="W1000" s="251"/>
      <c r="X1000" s="253"/>
      <c r="Y1000" s="254"/>
      <c r="Z1000" s="254"/>
      <c r="AA1000" s="31"/>
    </row>
    <row r="1001" spans="1:27" ht="27.75" customHeight="1" x14ac:dyDescent="0.2">
      <c r="A1001" s="244"/>
      <c r="B1001" s="251"/>
      <c r="C1001" s="251"/>
      <c r="D1001" s="251"/>
      <c r="E1001" s="292"/>
      <c r="F1001" s="253"/>
      <c r="G1001" s="251"/>
      <c r="H1001" s="251" t="s">
        <v>27</v>
      </c>
      <c r="I1001" s="252"/>
      <c r="J1001" s="251"/>
      <c r="K1001" s="251"/>
      <c r="L1001" s="251"/>
      <c r="M1001" s="253"/>
      <c r="N1001" s="253"/>
      <c r="O1001" s="253"/>
      <c r="P1001" s="32" t="s">
        <v>1601</v>
      </c>
      <c r="Q1001" s="33" t="s">
        <v>57</v>
      </c>
      <c r="R1001" s="33" t="s">
        <v>58</v>
      </c>
      <c r="S1001" s="33" t="s">
        <v>58</v>
      </c>
      <c r="T1001" s="33" t="s">
        <v>58</v>
      </c>
      <c r="U1001" s="243"/>
      <c r="V1001" s="243"/>
      <c r="W1001" s="251"/>
      <c r="X1001" s="253"/>
      <c r="Y1001" s="254"/>
      <c r="Z1001" s="254"/>
      <c r="AA1001" s="31"/>
    </row>
    <row r="1002" spans="1:27" ht="27.75" customHeight="1" x14ac:dyDescent="0.2">
      <c r="A1002" s="244"/>
      <c r="B1002" s="251"/>
      <c r="C1002" s="251"/>
      <c r="D1002" s="251"/>
      <c r="E1002" s="292"/>
      <c r="F1002" s="253"/>
      <c r="G1002" s="251"/>
      <c r="H1002" s="251" t="s">
        <v>27</v>
      </c>
      <c r="I1002" s="252"/>
      <c r="J1002" s="251"/>
      <c r="K1002" s="251"/>
      <c r="L1002" s="251"/>
      <c r="M1002" s="253"/>
      <c r="N1002" s="253"/>
      <c r="O1002" s="253"/>
      <c r="P1002" s="32" t="s">
        <v>1602</v>
      </c>
      <c r="Q1002" s="33" t="s">
        <v>57</v>
      </c>
      <c r="R1002" s="33" t="s">
        <v>58</v>
      </c>
      <c r="S1002" s="33" t="s">
        <v>58</v>
      </c>
      <c r="T1002" s="33" t="s">
        <v>58</v>
      </c>
      <c r="U1002" s="243"/>
      <c r="V1002" s="243"/>
      <c r="W1002" s="251"/>
      <c r="X1002" s="253"/>
      <c r="Y1002" s="254"/>
      <c r="Z1002" s="254"/>
      <c r="AA1002" s="31"/>
    </row>
    <row r="1003" spans="1:27" ht="27.75" customHeight="1" x14ac:dyDescent="0.2">
      <c r="A1003" s="244"/>
      <c r="B1003" s="251"/>
      <c r="C1003" s="251"/>
      <c r="D1003" s="251"/>
      <c r="E1003" s="292"/>
      <c r="F1003" s="253"/>
      <c r="G1003" s="251"/>
      <c r="H1003" s="251" t="s">
        <v>27</v>
      </c>
      <c r="I1003" s="252"/>
      <c r="J1003" s="251"/>
      <c r="K1003" s="251"/>
      <c r="L1003" s="251"/>
      <c r="M1003" s="253"/>
      <c r="N1003" s="253"/>
      <c r="O1003" s="253"/>
      <c r="P1003" s="32" t="s">
        <v>1603</v>
      </c>
      <c r="Q1003" s="33" t="s">
        <v>57</v>
      </c>
      <c r="R1003" s="33" t="s">
        <v>58</v>
      </c>
      <c r="S1003" s="33" t="s">
        <v>58</v>
      </c>
      <c r="T1003" s="33" t="s">
        <v>58</v>
      </c>
      <c r="U1003" s="243"/>
      <c r="V1003" s="243"/>
      <c r="W1003" s="251"/>
      <c r="X1003" s="253"/>
      <c r="Y1003" s="254"/>
      <c r="Z1003" s="254"/>
      <c r="AA1003" s="31"/>
    </row>
    <row r="1004" spans="1:27" ht="27.75" customHeight="1" x14ac:dyDescent="0.2">
      <c r="A1004" s="244"/>
      <c r="B1004" s="251"/>
      <c r="C1004" s="251"/>
      <c r="D1004" s="251"/>
      <c r="E1004" s="292"/>
      <c r="F1004" s="253"/>
      <c r="G1004" s="251"/>
      <c r="H1004" s="251" t="s">
        <v>27</v>
      </c>
      <c r="I1004" s="252"/>
      <c r="J1004" s="251"/>
      <c r="K1004" s="251"/>
      <c r="L1004" s="251"/>
      <c r="M1004" s="253"/>
      <c r="N1004" s="253"/>
      <c r="O1004" s="253"/>
      <c r="P1004" s="32" t="s">
        <v>1604</v>
      </c>
      <c r="Q1004" s="33" t="s">
        <v>44</v>
      </c>
      <c r="R1004" s="33" t="s">
        <v>36</v>
      </c>
      <c r="S1004" s="33" t="s">
        <v>84</v>
      </c>
      <c r="T1004" s="33" t="s">
        <v>84</v>
      </c>
      <c r="U1004" s="243" t="s">
        <v>521</v>
      </c>
      <c r="V1004" s="243" t="s">
        <v>521</v>
      </c>
      <c r="W1004" s="251"/>
      <c r="X1004" s="253"/>
      <c r="Y1004" s="254"/>
      <c r="Z1004" s="254"/>
      <c r="AA1004" s="31"/>
    </row>
    <row r="1005" spans="1:27" ht="27.75" customHeight="1" x14ac:dyDescent="0.2">
      <c r="A1005" s="244"/>
      <c r="B1005" s="251"/>
      <c r="C1005" s="251"/>
      <c r="D1005" s="251"/>
      <c r="E1005" s="292"/>
      <c r="F1005" s="253"/>
      <c r="G1005" s="251"/>
      <c r="H1005" s="251" t="s">
        <v>27</v>
      </c>
      <c r="I1005" s="252"/>
      <c r="J1005" s="251"/>
      <c r="K1005" s="251"/>
      <c r="L1005" s="251"/>
      <c r="M1005" s="253"/>
      <c r="N1005" s="253"/>
      <c r="O1005" s="253"/>
      <c r="P1005" s="32" t="s">
        <v>1605</v>
      </c>
      <c r="Q1005" s="33" t="s">
        <v>57</v>
      </c>
      <c r="R1005" s="33" t="s">
        <v>58</v>
      </c>
      <c r="S1005" s="33" t="s">
        <v>58</v>
      </c>
      <c r="T1005" s="33" t="s">
        <v>58</v>
      </c>
      <c r="U1005" s="243"/>
      <c r="V1005" s="243"/>
      <c r="W1005" s="251"/>
      <c r="X1005" s="253"/>
      <c r="Y1005" s="254"/>
      <c r="Z1005" s="254"/>
      <c r="AA1005" s="31"/>
    </row>
    <row r="1006" spans="1:27" ht="27.75" customHeight="1" x14ac:dyDescent="0.2">
      <c r="A1006" s="244"/>
      <c r="B1006" s="251"/>
      <c r="C1006" s="251"/>
      <c r="D1006" s="251"/>
      <c r="E1006" s="292"/>
      <c r="F1006" s="253"/>
      <c r="G1006" s="251"/>
      <c r="H1006" s="251" t="s">
        <v>27</v>
      </c>
      <c r="I1006" s="252"/>
      <c r="J1006" s="251"/>
      <c r="K1006" s="251"/>
      <c r="L1006" s="251"/>
      <c r="M1006" s="253"/>
      <c r="N1006" s="253"/>
      <c r="O1006" s="253"/>
      <c r="P1006" s="32" t="s">
        <v>1606</v>
      </c>
      <c r="Q1006" s="33" t="s">
        <v>44</v>
      </c>
      <c r="R1006" s="33" t="s">
        <v>36</v>
      </c>
      <c r="S1006" s="33" t="s">
        <v>37</v>
      </c>
      <c r="T1006" s="33" t="s">
        <v>37</v>
      </c>
      <c r="U1006" s="243"/>
      <c r="V1006" s="243"/>
      <c r="W1006" s="251"/>
      <c r="X1006" s="253"/>
      <c r="Y1006" s="254"/>
      <c r="Z1006" s="254"/>
      <c r="AA1006" s="31"/>
    </row>
    <row r="1007" spans="1:27" ht="27.75" customHeight="1" x14ac:dyDescent="0.2">
      <c r="A1007" s="244"/>
      <c r="B1007" s="251"/>
      <c r="C1007" s="251"/>
      <c r="D1007" s="251"/>
      <c r="E1007" s="292"/>
      <c r="F1007" s="253"/>
      <c r="G1007" s="251"/>
      <c r="H1007" s="251" t="s">
        <v>27</v>
      </c>
      <c r="I1007" s="252"/>
      <c r="J1007" s="251"/>
      <c r="K1007" s="251"/>
      <c r="L1007" s="251"/>
      <c r="M1007" s="253"/>
      <c r="N1007" s="253"/>
      <c r="O1007" s="253"/>
      <c r="P1007" s="32" t="s">
        <v>1607</v>
      </c>
      <c r="Q1007" s="33" t="s">
        <v>44</v>
      </c>
      <c r="R1007" s="33" t="s">
        <v>36</v>
      </c>
      <c r="S1007" s="33" t="s">
        <v>183</v>
      </c>
      <c r="T1007" s="33" t="s">
        <v>210</v>
      </c>
      <c r="U1007" s="243"/>
      <c r="V1007" s="243"/>
      <c r="W1007" s="251"/>
      <c r="X1007" s="253"/>
      <c r="Y1007" s="254"/>
      <c r="Z1007" s="254"/>
      <c r="AA1007" s="31"/>
    </row>
    <row r="1008" spans="1:27" ht="27.75" customHeight="1" x14ac:dyDescent="0.2">
      <c r="A1008" s="244"/>
      <c r="B1008" s="251"/>
      <c r="C1008" s="251"/>
      <c r="D1008" s="251"/>
      <c r="E1008" s="292"/>
      <c r="F1008" s="253"/>
      <c r="G1008" s="251"/>
      <c r="H1008" s="251" t="s">
        <v>27</v>
      </c>
      <c r="I1008" s="252"/>
      <c r="J1008" s="251"/>
      <c r="K1008" s="251"/>
      <c r="L1008" s="251"/>
      <c r="M1008" s="253"/>
      <c r="N1008" s="253"/>
      <c r="O1008" s="253"/>
      <c r="P1008" s="32" t="s">
        <v>1574</v>
      </c>
      <c r="Q1008" s="33" t="s">
        <v>35</v>
      </c>
      <c r="R1008" s="33" t="s">
        <v>520</v>
      </c>
      <c r="S1008" s="33" t="s">
        <v>521</v>
      </c>
      <c r="T1008" s="33" t="s">
        <v>521</v>
      </c>
      <c r="U1008" s="243"/>
      <c r="V1008" s="243"/>
      <c r="W1008" s="251"/>
      <c r="X1008" s="253"/>
      <c r="Y1008" s="254"/>
      <c r="Z1008" s="254"/>
      <c r="AA1008" s="31"/>
    </row>
    <row r="1009" spans="1:27" ht="27.75" customHeight="1" x14ac:dyDescent="0.2">
      <c r="A1009" s="244"/>
      <c r="B1009" s="251"/>
      <c r="C1009" s="251"/>
      <c r="D1009" s="251"/>
      <c r="E1009" s="292"/>
      <c r="F1009" s="253"/>
      <c r="G1009" s="251"/>
      <c r="H1009" s="251" t="s">
        <v>27</v>
      </c>
      <c r="I1009" s="252"/>
      <c r="J1009" s="251"/>
      <c r="K1009" s="251"/>
      <c r="L1009" s="251"/>
      <c r="M1009" s="253"/>
      <c r="N1009" s="253"/>
      <c r="O1009" s="253"/>
      <c r="P1009" s="32" t="s">
        <v>1596</v>
      </c>
      <c r="Q1009" s="33" t="s">
        <v>44</v>
      </c>
      <c r="R1009" s="33" t="s">
        <v>36</v>
      </c>
      <c r="S1009" s="33" t="s">
        <v>84</v>
      </c>
      <c r="T1009" s="33" t="s">
        <v>84</v>
      </c>
      <c r="U1009" s="7" t="s">
        <v>183</v>
      </c>
      <c r="V1009" s="7" t="s">
        <v>210</v>
      </c>
      <c r="W1009" s="251"/>
      <c r="X1009" s="253"/>
      <c r="Y1009" s="254"/>
      <c r="Z1009" s="254"/>
      <c r="AA1009" s="31"/>
    </row>
    <row r="1010" spans="1:27" ht="27.75" customHeight="1" x14ac:dyDescent="0.2">
      <c r="A1010" s="244"/>
      <c r="B1010" s="251"/>
      <c r="C1010" s="251"/>
      <c r="D1010" s="251"/>
      <c r="E1010" s="292"/>
      <c r="F1010" s="253"/>
      <c r="G1010" s="251"/>
      <c r="H1010" s="251" t="s">
        <v>27</v>
      </c>
      <c r="I1010" s="252"/>
      <c r="J1010" s="251"/>
      <c r="K1010" s="251"/>
      <c r="L1010" s="251"/>
      <c r="M1010" s="253"/>
      <c r="N1010" s="253"/>
      <c r="O1010" s="253"/>
      <c r="P1010" s="32" t="s">
        <v>1608</v>
      </c>
      <c r="Q1010" s="33" t="s">
        <v>35</v>
      </c>
      <c r="R1010" s="33" t="s">
        <v>36</v>
      </c>
      <c r="S1010" s="33" t="s">
        <v>183</v>
      </c>
      <c r="T1010" s="33" t="s">
        <v>210</v>
      </c>
      <c r="U1010" s="7"/>
      <c r="V1010" s="7"/>
      <c r="W1010" s="251"/>
      <c r="X1010" s="253"/>
      <c r="Y1010" s="254"/>
      <c r="Z1010" s="254"/>
      <c r="AA1010" s="31"/>
    </row>
    <row r="1011" spans="1:27" ht="27.75" customHeight="1" x14ac:dyDescent="0.2">
      <c r="A1011" s="244"/>
      <c r="B1011" s="251"/>
      <c r="C1011" s="251"/>
      <c r="D1011" s="251"/>
      <c r="E1011" s="292"/>
      <c r="F1011" s="253"/>
      <c r="G1011" s="251"/>
      <c r="H1011" s="251" t="s">
        <v>27</v>
      </c>
      <c r="I1011" s="252"/>
      <c r="J1011" s="251"/>
      <c r="K1011" s="251"/>
      <c r="L1011" s="251"/>
      <c r="M1011" s="253"/>
      <c r="N1011" s="253"/>
      <c r="O1011" s="253"/>
      <c r="P1011" s="32" t="s">
        <v>1609</v>
      </c>
      <c r="Q1011" s="33" t="s">
        <v>35</v>
      </c>
      <c r="R1011" s="33" t="s">
        <v>36</v>
      </c>
      <c r="S1011" s="33" t="s">
        <v>183</v>
      </c>
      <c r="T1011" s="33" t="s">
        <v>210</v>
      </c>
      <c r="U1011" s="7"/>
      <c r="V1011" s="7"/>
      <c r="W1011" s="251"/>
      <c r="X1011" s="253"/>
      <c r="Y1011" s="254"/>
      <c r="Z1011" s="254"/>
      <c r="AA1011" s="31"/>
    </row>
    <row r="1012" spans="1:27" ht="27.75" customHeight="1" x14ac:dyDescent="0.2">
      <c r="A1012" s="244"/>
      <c r="B1012" s="251"/>
      <c r="C1012" s="251"/>
      <c r="D1012" s="251"/>
      <c r="E1012" s="292"/>
      <c r="F1012" s="253"/>
      <c r="G1012" s="251"/>
      <c r="H1012" s="251" t="s">
        <v>27</v>
      </c>
      <c r="I1012" s="252"/>
      <c r="J1012" s="251"/>
      <c r="K1012" s="251"/>
      <c r="L1012" s="251"/>
      <c r="M1012" s="253"/>
      <c r="N1012" s="253"/>
      <c r="O1012" s="253"/>
      <c r="P1012" s="75" t="s">
        <v>1610</v>
      </c>
      <c r="Q1012" s="37" t="s">
        <v>44</v>
      </c>
      <c r="R1012" s="37" t="s">
        <v>36</v>
      </c>
      <c r="S1012" s="37" t="s">
        <v>183</v>
      </c>
      <c r="T1012" s="37" t="s">
        <v>210</v>
      </c>
      <c r="U1012" s="7"/>
      <c r="V1012" s="7"/>
      <c r="W1012" s="251"/>
      <c r="X1012" s="253"/>
      <c r="Y1012" s="254"/>
      <c r="Z1012" s="254"/>
      <c r="AA1012" s="31"/>
    </row>
    <row r="1013" spans="1:27" ht="27.75" customHeight="1" x14ac:dyDescent="0.2">
      <c r="A1013" s="14">
        <v>223</v>
      </c>
      <c r="B1013" s="13" t="s">
        <v>1611</v>
      </c>
      <c r="C1013" s="13" t="s">
        <v>27</v>
      </c>
      <c r="D1013" s="13" t="s">
        <v>1612</v>
      </c>
      <c r="E1013" s="6" t="s">
        <v>29</v>
      </c>
      <c r="F1013" s="11"/>
      <c r="G1013" s="13" t="s">
        <v>116</v>
      </c>
      <c r="H1013" s="13" t="s">
        <v>27</v>
      </c>
      <c r="I1013" s="12">
        <v>43861</v>
      </c>
      <c r="J1013" s="13" t="s">
        <v>1613</v>
      </c>
      <c r="K1013" s="13" t="s">
        <v>1614</v>
      </c>
      <c r="L1013" s="13" t="s">
        <v>33</v>
      </c>
      <c r="M1013" s="11">
        <v>20</v>
      </c>
      <c r="N1013" s="11">
        <v>10</v>
      </c>
      <c r="O1013" s="11">
        <v>10</v>
      </c>
      <c r="P1013" s="27" t="s">
        <v>503</v>
      </c>
      <c r="Q1013" s="28" t="s">
        <v>35</v>
      </c>
      <c r="R1013" s="28" t="s">
        <v>36</v>
      </c>
      <c r="S1013" s="28" t="s">
        <v>84</v>
      </c>
      <c r="T1013" s="28" t="s">
        <v>84</v>
      </c>
      <c r="U1013" s="10" t="s">
        <v>84</v>
      </c>
      <c r="V1013" s="10" t="s">
        <v>84</v>
      </c>
      <c r="W1013" s="13" t="s">
        <v>27</v>
      </c>
      <c r="X1013" s="11" t="s">
        <v>185</v>
      </c>
      <c r="Y1013" s="3" t="s">
        <v>194</v>
      </c>
      <c r="Z1013" s="3"/>
      <c r="AA1013" s="31"/>
    </row>
    <row r="1014" spans="1:27" ht="27.75" customHeight="1" x14ac:dyDescent="0.2">
      <c r="A1014" s="14"/>
      <c r="B1014" s="13"/>
      <c r="C1014" s="13"/>
      <c r="D1014" s="13"/>
      <c r="E1014" s="6"/>
      <c r="F1014" s="11"/>
      <c r="G1014" s="13"/>
      <c r="H1014" s="13" t="s">
        <v>27</v>
      </c>
      <c r="I1014" s="12"/>
      <c r="J1014" s="13"/>
      <c r="K1014" s="13"/>
      <c r="L1014" s="13"/>
      <c r="M1014" s="11"/>
      <c r="N1014" s="11"/>
      <c r="O1014" s="11"/>
      <c r="P1014" s="32" t="s">
        <v>1615</v>
      </c>
      <c r="Q1014" s="33" t="s">
        <v>44</v>
      </c>
      <c r="R1014" s="33" t="s">
        <v>36</v>
      </c>
      <c r="S1014" s="33" t="s">
        <v>183</v>
      </c>
      <c r="T1014" s="33" t="s">
        <v>210</v>
      </c>
      <c r="U1014" s="10"/>
      <c r="V1014" s="10"/>
      <c r="W1014" s="13"/>
      <c r="X1014" s="11"/>
      <c r="Y1014" s="3"/>
      <c r="Z1014" s="3"/>
      <c r="AA1014" s="31"/>
    </row>
    <row r="1015" spans="1:27" ht="27.75" customHeight="1" x14ac:dyDescent="0.2">
      <c r="A1015" s="14"/>
      <c r="B1015" s="13"/>
      <c r="C1015" s="13"/>
      <c r="D1015" s="13"/>
      <c r="E1015" s="6"/>
      <c r="F1015" s="11"/>
      <c r="G1015" s="13"/>
      <c r="H1015" s="13" t="s">
        <v>27</v>
      </c>
      <c r="I1015" s="12"/>
      <c r="J1015" s="13"/>
      <c r="K1015" s="13"/>
      <c r="L1015" s="13"/>
      <c r="M1015" s="11"/>
      <c r="N1015" s="11"/>
      <c r="O1015" s="11"/>
      <c r="P1015" s="32" t="s">
        <v>1574</v>
      </c>
      <c r="Q1015" s="33" t="s">
        <v>35</v>
      </c>
      <c r="R1015" s="33" t="s">
        <v>520</v>
      </c>
      <c r="S1015" s="33" t="s">
        <v>521</v>
      </c>
      <c r="T1015" s="33" t="s">
        <v>521</v>
      </c>
      <c r="U1015" s="10"/>
      <c r="V1015" s="10"/>
      <c r="W1015" s="13"/>
      <c r="X1015" s="11"/>
      <c r="Y1015" s="3"/>
      <c r="Z1015" s="3"/>
      <c r="AA1015" s="31"/>
    </row>
    <row r="1016" spans="1:27" ht="27.75" customHeight="1" x14ac:dyDescent="0.2">
      <c r="A1016" s="14"/>
      <c r="B1016" s="13"/>
      <c r="C1016" s="13"/>
      <c r="D1016" s="13"/>
      <c r="E1016" s="6"/>
      <c r="F1016" s="11"/>
      <c r="G1016" s="13"/>
      <c r="H1016" s="13" t="s">
        <v>27</v>
      </c>
      <c r="I1016" s="12"/>
      <c r="J1016" s="13"/>
      <c r="K1016" s="13"/>
      <c r="L1016" s="13"/>
      <c r="M1016" s="11"/>
      <c r="N1016" s="11"/>
      <c r="O1016" s="11"/>
      <c r="P1016" s="32" t="s">
        <v>1616</v>
      </c>
      <c r="Q1016" s="33" t="s">
        <v>44</v>
      </c>
      <c r="R1016" s="33" t="s">
        <v>36</v>
      </c>
      <c r="S1016" s="33" t="s">
        <v>37</v>
      </c>
      <c r="T1016" s="33" t="s">
        <v>37</v>
      </c>
      <c r="U1016" s="243" t="s">
        <v>521</v>
      </c>
      <c r="V1016" s="243" t="s">
        <v>521</v>
      </c>
      <c r="W1016" s="13"/>
      <c r="X1016" s="11"/>
      <c r="Y1016" s="3"/>
      <c r="Z1016" s="3"/>
      <c r="AA1016" s="31"/>
    </row>
    <row r="1017" spans="1:27" ht="27.75" customHeight="1" x14ac:dyDescent="0.2">
      <c r="A1017" s="14"/>
      <c r="B1017" s="13"/>
      <c r="C1017" s="13"/>
      <c r="D1017" s="13"/>
      <c r="E1017" s="6"/>
      <c r="F1017" s="11"/>
      <c r="G1017" s="13"/>
      <c r="H1017" s="13" t="s">
        <v>27</v>
      </c>
      <c r="I1017" s="12"/>
      <c r="J1017" s="13"/>
      <c r="K1017" s="13"/>
      <c r="L1017" s="13"/>
      <c r="M1017" s="11"/>
      <c r="N1017" s="11"/>
      <c r="O1017" s="11"/>
      <c r="P1017" s="32" t="s">
        <v>1617</v>
      </c>
      <c r="Q1017" s="33" t="s">
        <v>44</v>
      </c>
      <c r="R1017" s="33" t="s">
        <v>36</v>
      </c>
      <c r="S1017" s="33" t="s">
        <v>37</v>
      </c>
      <c r="T1017" s="33" t="s">
        <v>37</v>
      </c>
      <c r="U1017" s="243"/>
      <c r="V1017" s="243"/>
      <c r="W1017" s="13"/>
      <c r="X1017" s="11"/>
      <c r="Y1017" s="3"/>
      <c r="Z1017" s="3"/>
      <c r="AA1017" s="31"/>
    </row>
    <row r="1018" spans="1:27" ht="27.75" customHeight="1" x14ac:dyDescent="0.2">
      <c r="A1018" s="14"/>
      <c r="B1018" s="13"/>
      <c r="C1018" s="13"/>
      <c r="D1018" s="13"/>
      <c r="E1018" s="6"/>
      <c r="F1018" s="11"/>
      <c r="G1018" s="13"/>
      <c r="H1018" s="13" t="s">
        <v>27</v>
      </c>
      <c r="I1018" s="12"/>
      <c r="J1018" s="13"/>
      <c r="K1018" s="13"/>
      <c r="L1018" s="13"/>
      <c r="M1018" s="11"/>
      <c r="N1018" s="11"/>
      <c r="O1018" s="11"/>
      <c r="P1018" s="32" t="s">
        <v>1618</v>
      </c>
      <c r="Q1018" s="33" t="s">
        <v>35</v>
      </c>
      <c r="R1018" s="33" t="s">
        <v>36</v>
      </c>
      <c r="S1018" s="33" t="s">
        <v>48</v>
      </c>
      <c r="T1018" s="33" t="s">
        <v>48</v>
      </c>
      <c r="U1018" s="243"/>
      <c r="V1018" s="243"/>
      <c r="W1018" s="13"/>
      <c r="X1018" s="11"/>
      <c r="Y1018" s="3"/>
      <c r="Z1018" s="3"/>
      <c r="AA1018" s="31"/>
    </row>
    <row r="1019" spans="1:27" ht="27.75" customHeight="1" x14ac:dyDescent="0.2">
      <c r="A1019" s="14"/>
      <c r="B1019" s="13"/>
      <c r="C1019" s="13"/>
      <c r="D1019" s="13"/>
      <c r="E1019" s="6"/>
      <c r="F1019" s="11"/>
      <c r="G1019" s="13"/>
      <c r="H1019" s="13" t="s">
        <v>27</v>
      </c>
      <c r="I1019" s="12"/>
      <c r="J1019" s="13"/>
      <c r="K1019" s="13"/>
      <c r="L1019" s="13"/>
      <c r="M1019" s="11"/>
      <c r="N1019" s="11"/>
      <c r="O1019" s="11"/>
      <c r="P1019" s="32" t="s">
        <v>1591</v>
      </c>
      <c r="Q1019" s="33" t="s">
        <v>44</v>
      </c>
      <c r="R1019" s="33" t="s">
        <v>36</v>
      </c>
      <c r="S1019" s="33" t="s">
        <v>84</v>
      </c>
      <c r="T1019" s="33" t="s">
        <v>84</v>
      </c>
      <c r="U1019" s="243" t="s">
        <v>37</v>
      </c>
      <c r="V1019" s="243" t="s">
        <v>160</v>
      </c>
      <c r="W1019" s="13"/>
      <c r="X1019" s="11"/>
      <c r="Y1019" s="3"/>
      <c r="Z1019" s="3"/>
      <c r="AA1019" s="31"/>
    </row>
    <row r="1020" spans="1:27" ht="27.75" customHeight="1" x14ac:dyDescent="0.2">
      <c r="A1020" s="14"/>
      <c r="B1020" s="13"/>
      <c r="C1020" s="13"/>
      <c r="D1020" s="13"/>
      <c r="E1020" s="6"/>
      <c r="F1020" s="11"/>
      <c r="G1020" s="13"/>
      <c r="H1020" s="13" t="s">
        <v>27</v>
      </c>
      <c r="I1020" s="12"/>
      <c r="J1020" s="13"/>
      <c r="K1020" s="13"/>
      <c r="L1020" s="13"/>
      <c r="M1020" s="11"/>
      <c r="N1020" s="11"/>
      <c r="O1020" s="11"/>
      <c r="P1020" s="32" t="s">
        <v>1619</v>
      </c>
      <c r="Q1020" s="33" t="s">
        <v>35</v>
      </c>
      <c r="R1020" s="33" t="s">
        <v>36</v>
      </c>
      <c r="S1020" s="33" t="s">
        <v>153</v>
      </c>
      <c r="T1020" s="33" t="s">
        <v>153</v>
      </c>
      <c r="U1020" s="243"/>
      <c r="V1020" s="243"/>
      <c r="W1020" s="13"/>
      <c r="X1020" s="11"/>
      <c r="Y1020" s="3"/>
      <c r="Z1020" s="3"/>
      <c r="AA1020" s="31"/>
    </row>
    <row r="1021" spans="1:27" ht="27.75" customHeight="1" x14ac:dyDescent="0.2">
      <c r="A1021" s="14"/>
      <c r="B1021" s="13"/>
      <c r="C1021" s="13"/>
      <c r="D1021" s="13"/>
      <c r="E1021" s="6"/>
      <c r="F1021" s="11"/>
      <c r="G1021" s="13"/>
      <c r="H1021" s="13" t="s">
        <v>27</v>
      </c>
      <c r="I1021" s="12"/>
      <c r="J1021" s="13"/>
      <c r="K1021" s="13"/>
      <c r="L1021" s="13"/>
      <c r="M1021" s="11"/>
      <c r="N1021" s="11"/>
      <c r="O1021" s="11"/>
      <c r="P1021" s="32" t="s">
        <v>1620</v>
      </c>
      <c r="Q1021" s="33" t="s">
        <v>57</v>
      </c>
      <c r="R1021" s="33" t="s">
        <v>58</v>
      </c>
      <c r="S1021" s="33" t="s">
        <v>58</v>
      </c>
      <c r="T1021" s="33" t="s">
        <v>58</v>
      </c>
      <c r="U1021" s="243"/>
      <c r="V1021" s="243"/>
      <c r="W1021" s="13"/>
      <c r="X1021" s="11"/>
      <c r="Y1021" s="3"/>
      <c r="Z1021" s="3"/>
      <c r="AA1021" s="31"/>
    </row>
    <row r="1022" spans="1:27" ht="27.75" customHeight="1" x14ac:dyDescent="0.2">
      <c r="A1022" s="14"/>
      <c r="B1022" s="13"/>
      <c r="C1022" s="13"/>
      <c r="D1022" s="13"/>
      <c r="E1022" s="6"/>
      <c r="F1022" s="11"/>
      <c r="G1022" s="13"/>
      <c r="H1022" s="13" t="s">
        <v>27</v>
      </c>
      <c r="I1022" s="12"/>
      <c r="J1022" s="13"/>
      <c r="K1022" s="13"/>
      <c r="L1022" s="13"/>
      <c r="M1022" s="11"/>
      <c r="N1022" s="11"/>
      <c r="O1022" s="11"/>
      <c r="P1022" s="32" t="s">
        <v>163</v>
      </c>
      <c r="Q1022" s="33" t="s">
        <v>35</v>
      </c>
      <c r="R1022" s="33" t="s">
        <v>36</v>
      </c>
      <c r="S1022" s="33" t="s">
        <v>37</v>
      </c>
      <c r="T1022" s="33" t="s">
        <v>160</v>
      </c>
      <c r="U1022" s="243"/>
      <c r="V1022" s="243"/>
      <c r="W1022" s="13"/>
      <c r="X1022" s="11"/>
      <c r="Y1022" s="3"/>
      <c r="Z1022" s="3"/>
      <c r="AA1022" s="31"/>
    </row>
    <row r="1023" spans="1:27" ht="27.75" customHeight="1" x14ac:dyDescent="0.2">
      <c r="A1023" s="14"/>
      <c r="B1023" s="13"/>
      <c r="C1023" s="13"/>
      <c r="D1023" s="13"/>
      <c r="E1023" s="6"/>
      <c r="F1023" s="11"/>
      <c r="G1023" s="13"/>
      <c r="H1023" s="13" t="s">
        <v>27</v>
      </c>
      <c r="I1023" s="12"/>
      <c r="J1023" s="13"/>
      <c r="K1023" s="13"/>
      <c r="L1023" s="13"/>
      <c r="M1023" s="11"/>
      <c r="N1023" s="11"/>
      <c r="O1023" s="11"/>
      <c r="P1023" s="32" t="s">
        <v>1621</v>
      </c>
      <c r="Q1023" s="33" t="s">
        <v>35</v>
      </c>
      <c r="R1023" s="33" t="s">
        <v>36</v>
      </c>
      <c r="S1023" s="33" t="s">
        <v>37</v>
      </c>
      <c r="T1023" s="33" t="s">
        <v>160</v>
      </c>
      <c r="U1023" s="243"/>
      <c r="V1023" s="243" t="s">
        <v>37</v>
      </c>
      <c r="W1023" s="13"/>
      <c r="X1023" s="11"/>
      <c r="Y1023" s="3"/>
      <c r="Z1023" s="3"/>
      <c r="AA1023" s="31"/>
    </row>
    <row r="1024" spans="1:27" ht="27.75" customHeight="1" x14ac:dyDescent="0.2">
      <c r="A1024" s="14"/>
      <c r="B1024" s="13"/>
      <c r="C1024" s="13"/>
      <c r="D1024" s="13"/>
      <c r="E1024" s="6"/>
      <c r="F1024" s="11"/>
      <c r="G1024" s="13"/>
      <c r="H1024" s="13" t="s">
        <v>27</v>
      </c>
      <c r="I1024" s="12"/>
      <c r="J1024" s="13"/>
      <c r="K1024" s="13"/>
      <c r="L1024" s="13"/>
      <c r="M1024" s="11"/>
      <c r="N1024" s="11"/>
      <c r="O1024" s="11"/>
      <c r="P1024" s="32" t="s">
        <v>1622</v>
      </c>
      <c r="Q1024" s="33" t="s">
        <v>44</v>
      </c>
      <c r="R1024" s="33" t="s">
        <v>36</v>
      </c>
      <c r="S1024" s="33" t="s">
        <v>48</v>
      </c>
      <c r="T1024" s="33" t="s">
        <v>48</v>
      </c>
      <c r="U1024" s="243"/>
      <c r="V1024" s="243"/>
      <c r="W1024" s="13"/>
      <c r="X1024" s="11"/>
      <c r="Y1024" s="3"/>
      <c r="Z1024" s="3"/>
      <c r="AA1024" s="31"/>
    </row>
    <row r="1025" spans="1:27" ht="27.75" customHeight="1" x14ac:dyDescent="0.2">
      <c r="A1025" s="14"/>
      <c r="B1025" s="13"/>
      <c r="C1025" s="13"/>
      <c r="D1025" s="13"/>
      <c r="E1025" s="6"/>
      <c r="F1025" s="11"/>
      <c r="G1025" s="13"/>
      <c r="H1025" s="13" t="s">
        <v>27</v>
      </c>
      <c r="I1025" s="12"/>
      <c r="J1025" s="13"/>
      <c r="K1025" s="13"/>
      <c r="L1025" s="13"/>
      <c r="M1025" s="11"/>
      <c r="N1025" s="11"/>
      <c r="O1025" s="11"/>
      <c r="P1025" s="32" t="s">
        <v>1623</v>
      </c>
      <c r="Q1025" s="33" t="s">
        <v>44</v>
      </c>
      <c r="R1025" s="33" t="s">
        <v>36</v>
      </c>
      <c r="S1025" s="33" t="s">
        <v>37</v>
      </c>
      <c r="T1025" s="33" t="s">
        <v>37</v>
      </c>
      <c r="U1025" s="243"/>
      <c r="V1025" s="243"/>
      <c r="W1025" s="13"/>
      <c r="X1025" s="11"/>
      <c r="Y1025" s="3"/>
      <c r="Z1025" s="3"/>
      <c r="AA1025" s="31"/>
    </row>
    <row r="1026" spans="1:27" ht="27.75" customHeight="1" x14ac:dyDescent="0.2">
      <c r="A1026" s="14"/>
      <c r="B1026" s="13"/>
      <c r="C1026" s="13"/>
      <c r="D1026" s="13"/>
      <c r="E1026" s="6"/>
      <c r="F1026" s="11"/>
      <c r="G1026" s="13"/>
      <c r="H1026" s="13" t="s">
        <v>27</v>
      </c>
      <c r="I1026" s="12"/>
      <c r="J1026" s="13"/>
      <c r="K1026" s="13"/>
      <c r="L1026" s="13"/>
      <c r="M1026" s="11"/>
      <c r="N1026" s="11"/>
      <c r="O1026" s="11"/>
      <c r="P1026" s="32" t="s">
        <v>1624</v>
      </c>
      <c r="Q1026" s="33" t="s">
        <v>35</v>
      </c>
      <c r="R1026" s="33" t="s">
        <v>36</v>
      </c>
      <c r="S1026" s="33" t="s">
        <v>48</v>
      </c>
      <c r="T1026" s="33" t="s">
        <v>48</v>
      </c>
      <c r="U1026" s="243"/>
      <c r="V1026" s="243"/>
      <c r="W1026" s="13"/>
      <c r="X1026" s="11"/>
      <c r="Y1026" s="3"/>
      <c r="Z1026" s="3"/>
      <c r="AA1026" s="31"/>
    </row>
    <row r="1027" spans="1:27" ht="27.75" customHeight="1" x14ac:dyDescent="0.2">
      <c r="A1027" s="14"/>
      <c r="B1027" s="13"/>
      <c r="C1027" s="13"/>
      <c r="D1027" s="13"/>
      <c r="E1027" s="6"/>
      <c r="F1027" s="11"/>
      <c r="G1027" s="13"/>
      <c r="H1027" s="13" t="s">
        <v>27</v>
      </c>
      <c r="I1027" s="12"/>
      <c r="J1027" s="13"/>
      <c r="K1027" s="13"/>
      <c r="L1027" s="13"/>
      <c r="M1027" s="11"/>
      <c r="N1027" s="11"/>
      <c r="O1027" s="11"/>
      <c r="P1027" s="32" t="s">
        <v>1625</v>
      </c>
      <c r="Q1027" s="33" t="s">
        <v>44</v>
      </c>
      <c r="R1027" s="33" t="s">
        <v>36</v>
      </c>
      <c r="S1027" s="33" t="s">
        <v>48</v>
      </c>
      <c r="T1027" s="33" t="s">
        <v>48</v>
      </c>
      <c r="U1027" s="243" t="s">
        <v>48</v>
      </c>
      <c r="V1027" s="243" t="s">
        <v>48</v>
      </c>
      <c r="W1027" s="13"/>
      <c r="X1027" s="11"/>
      <c r="Y1027" s="3"/>
      <c r="Z1027" s="3"/>
      <c r="AA1027" s="31"/>
    </row>
    <row r="1028" spans="1:27" ht="27.75" customHeight="1" x14ac:dyDescent="0.2">
      <c r="A1028" s="14"/>
      <c r="B1028" s="13"/>
      <c r="C1028" s="13"/>
      <c r="D1028" s="13"/>
      <c r="E1028" s="6"/>
      <c r="F1028" s="11"/>
      <c r="G1028" s="13"/>
      <c r="H1028" s="13" t="s">
        <v>27</v>
      </c>
      <c r="I1028" s="12"/>
      <c r="J1028" s="13"/>
      <c r="K1028" s="13"/>
      <c r="L1028" s="13"/>
      <c r="M1028" s="11"/>
      <c r="N1028" s="11"/>
      <c r="O1028" s="11"/>
      <c r="P1028" s="32" t="s">
        <v>1587</v>
      </c>
      <c r="Q1028" s="33" t="s">
        <v>44</v>
      </c>
      <c r="R1028" s="33" t="s">
        <v>36</v>
      </c>
      <c r="S1028" s="33" t="s">
        <v>84</v>
      </c>
      <c r="T1028" s="33" t="s">
        <v>84</v>
      </c>
      <c r="U1028" s="243"/>
      <c r="V1028" s="243"/>
      <c r="W1028" s="13"/>
      <c r="X1028" s="11"/>
      <c r="Y1028" s="3"/>
      <c r="Z1028" s="3"/>
      <c r="AA1028" s="31"/>
    </row>
    <row r="1029" spans="1:27" ht="27.75" customHeight="1" x14ac:dyDescent="0.2">
      <c r="A1029" s="14"/>
      <c r="B1029" s="13"/>
      <c r="C1029" s="13"/>
      <c r="D1029" s="13"/>
      <c r="E1029" s="6"/>
      <c r="F1029" s="11"/>
      <c r="G1029" s="13"/>
      <c r="H1029" s="13" t="s">
        <v>27</v>
      </c>
      <c r="I1029" s="12"/>
      <c r="J1029" s="13"/>
      <c r="K1029" s="13"/>
      <c r="L1029" s="13"/>
      <c r="M1029" s="11"/>
      <c r="N1029" s="11"/>
      <c r="O1029" s="11"/>
      <c r="P1029" s="32" t="s">
        <v>390</v>
      </c>
      <c r="Q1029" s="33" t="s">
        <v>35</v>
      </c>
      <c r="R1029" s="33" t="s">
        <v>36</v>
      </c>
      <c r="S1029" s="33" t="s">
        <v>84</v>
      </c>
      <c r="T1029" s="33" t="s">
        <v>84</v>
      </c>
      <c r="U1029" s="243"/>
      <c r="V1029" s="243"/>
      <c r="W1029" s="13"/>
      <c r="X1029" s="11"/>
      <c r="Y1029" s="3"/>
      <c r="Z1029" s="3"/>
      <c r="AA1029" s="31"/>
    </row>
    <row r="1030" spans="1:27" ht="27.75" customHeight="1" x14ac:dyDescent="0.2">
      <c r="A1030" s="14"/>
      <c r="B1030" s="13"/>
      <c r="C1030" s="13"/>
      <c r="D1030" s="13"/>
      <c r="E1030" s="6"/>
      <c r="F1030" s="11"/>
      <c r="G1030" s="13"/>
      <c r="H1030" s="13" t="s">
        <v>27</v>
      </c>
      <c r="I1030" s="12"/>
      <c r="J1030" s="13"/>
      <c r="K1030" s="13"/>
      <c r="L1030" s="13"/>
      <c r="M1030" s="11"/>
      <c r="N1030" s="11"/>
      <c r="O1030" s="11"/>
      <c r="P1030" s="32" t="s">
        <v>1135</v>
      </c>
      <c r="Q1030" s="33" t="s">
        <v>35</v>
      </c>
      <c r="R1030" s="33" t="s">
        <v>36</v>
      </c>
      <c r="S1030" s="33" t="s">
        <v>84</v>
      </c>
      <c r="T1030" s="33" t="s">
        <v>84</v>
      </c>
      <c r="U1030" s="7" t="s">
        <v>183</v>
      </c>
      <c r="V1030" s="7" t="s">
        <v>210</v>
      </c>
      <c r="W1030" s="13"/>
      <c r="X1030" s="11"/>
      <c r="Y1030" s="3"/>
      <c r="Z1030" s="3"/>
      <c r="AA1030" s="31"/>
    </row>
    <row r="1031" spans="1:27" ht="27.75" customHeight="1" x14ac:dyDescent="0.2">
      <c r="A1031" s="14"/>
      <c r="B1031" s="13"/>
      <c r="C1031" s="13"/>
      <c r="D1031" s="13"/>
      <c r="E1031" s="6"/>
      <c r="F1031" s="11"/>
      <c r="G1031" s="13"/>
      <c r="H1031" s="13" t="s">
        <v>27</v>
      </c>
      <c r="I1031" s="12"/>
      <c r="J1031" s="13"/>
      <c r="K1031" s="13"/>
      <c r="L1031" s="13"/>
      <c r="M1031" s="11"/>
      <c r="N1031" s="11"/>
      <c r="O1031" s="11"/>
      <c r="P1031" s="32" t="s">
        <v>1596</v>
      </c>
      <c r="Q1031" s="33" t="s">
        <v>44</v>
      </c>
      <c r="R1031" s="33" t="s">
        <v>36</v>
      </c>
      <c r="S1031" s="33" t="s">
        <v>84</v>
      </c>
      <c r="T1031" s="33" t="s">
        <v>84</v>
      </c>
      <c r="U1031" s="7"/>
      <c r="V1031" s="7"/>
      <c r="W1031" s="13"/>
      <c r="X1031" s="11"/>
      <c r="Y1031" s="3"/>
      <c r="Z1031" s="3"/>
      <c r="AA1031" s="31"/>
    </row>
    <row r="1032" spans="1:27" ht="27.75" customHeight="1" x14ac:dyDescent="0.2">
      <c r="A1032" s="14"/>
      <c r="B1032" s="13"/>
      <c r="C1032" s="13"/>
      <c r="D1032" s="13"/>
      <c r="E1032" s="6"/>
      <c r="F1032" s="11"/>
      <c r="G1032" s="13"/>
      <c r="H1032" s="13" t="s">
        <v>27</v>
      </c>
      <c r="I1032" s="12"/>
      <c r="J1032" s="13"/>
      <c r="K1032" s="13"/>
      <c r="L1032" s="13"/>
      <c r="M1032" s="11"/>
      <c r="N1032" s="11"/>
      <c r="O1032" s="11"/>
      <c r="P1032" s="43" t="s">
        <v>1626</v>
      </c>
      <c r="Q1032" s="44" t="s">
        <v>44</v>
      </c>
      <c r="R1032" s="44" t="s">
        <v>36</v>
      </c>
      <c r="S1032" s="44" t="s">
        <v>183</v>
      </c>
      <c r="T1032" s="44" t="s">
        <v>210</v>
      </c>
      <c r="U1032" s="7"/>
      <c r="V1032" s="7"/>
      <c r="W1032" s="13"/>
      <c r="X1032" s="11"/>
      <c r="Y1032" s="3"/>
      <c r="Z1032" s="3"/>
      <c r="AA1032" s="31"/>
    </row>
    <row r="1033" spans="1:27" ht="27.75" customHeight="1" x14ac:dyDescent="0.2">
      <c r="A1033" s="293">
        <v>224</v>
      </c>
      <c r="B1033" s="251" t="s">
        <v>1338</v>
      </c>
      <c r="C1033" s="251" t="s">
        <v>27</v>
      </c>
      <c r="D1033" s="251" t="s">
        <v>1627</v>
      </c>
      <c r="E1033" s="292" t="s">
        <v>1628</v>
      </c>
      <c r="F1033" s="253" t="s">
        <v>90</v>
      </c>
      <c r="G1033" s="251" t="s">
        <v>116</v>
      </c>
      <c r="H1033" s="251" t="s">
        <v>27</v>
      </c>
      <c r="I1033" s="252">
        <v>43892</v>
      </c>
      <c r="J1033" s="251" t="s">
        <v>1340</v>
      </c>
      <c r="K1033" s="251" t="s">
        <v>1629</v>
      </c>
      <c r="L1033" s="251" t="s">
        <v>1342</v>
      </c>
      <c r="M1033" s="253">
        <v>14</v>
      </c>
      <c r="N1033" s="253">
        <v>2</v>
      </c>
      <c r="O1033" s="253">
        <v>12</v>
      </c>
      <c r="P1033" s="61" t="s">
        <v>910</v>
      </c>
      <c r="Q1033" s="62" t="s">
        <v>57</v>
      </c>
      <c r="R1033" s="62" t="s">
        <v>58</v>
      </c>
      <c r="S1033" s="62" t="s">
        <v>58</v>
      </c>
      <c r="T1033" s="62" t="s">
        <v>58</v>
      </c>
      <c r="U1033" s="238" t="s">
        <v>48</v>
      </c>
      <c r="V1033" s="238" t="s">
        <v>48</v>
      </c>
      <c r="W1033" s="251" t="s">
        <v>27</v>
      </c>
      <c r="X1033" s="253" t="s">
        <v>185</v>
      </c>
      <c r="Y1033" s="254" t="s">
        <v>194</v>
      </c>
      <c r="Z1033" s="254"/>
      <c r="AA1033" s="31"/>
    </row>
    <row r="1034" spans="1:27" ht="27.75" customHeight="1" x14ac:dyDescent="0.2">
      <c r="A1034" s="293"/>
      <c r="B1034" s="251"/>
      <c r="C1034" s="251"/>
      <c r="D1034" s="251"/>
      <c r="E1034" s="292"/>
      <c r="F1034" s="253"/>
      <c r="G1034" s="251"/>
      <c r="H1034" s="251" t="s">
        <v>27</v>
      </c>
      <c r="I1034" s="252"/>
      <c r="J1034" s="251"/>
      <c r="K1034" s="251"/>
      <c r="L1034" s="251"/>
      <c r="M1034" s="253"/>
      <c r="N1034" s="253"/>
      <c r="O1034" s="253"/>
      <c r="P1034" s="32" t="s">
        <v>1343</v>
      </c>
      <c r="Q1034" s="33" t="s">
        <v>57</v>
      </c>
      <c r="R1034" s="33" t="s">
        <v>58</v>
      </c>
      <c r="S1034" s="33" t="s">
        <v>58</v>
      </c>
      <c r="T1034" s="33" t="s">
        <v>58</v>
      </c>
      <c r="U1034" s="238"/>
      <c r="V1034" s="238"/>
      <c r="W1034" s="251"/>
      <c r="X1034" s="253"/>
      <c r="Y1034" s="254"/>
      <c r="Z1034" s="254"/>
      <c r="AA1034" s="31"/>
    </row>
    <row r="1035" spans="1:27" ht="27.75" customHeight="1" x14ac:dyDescent="0.2">
      <c r="A1035" s="293"/>
      <c r="B1035" s="251"/>
      <c r="C1035" s="251"/>
      <c r="D1035" s="251"/>
      <c r="E1035" s="292"/>
      <c r="F1035" s="253"/>
      <c r="G1035" s="251"/>
      <c r="H1035" s="251" t="s">
        <v>27</v>
      </c>
      <c r="I1035" s="252"/>
      <c r="J1035" s="251"/>
      <c r="K1035" s="251"/>
      <c r="L1035" s="251"/>
      <c r="M1035" s="253"/>
      <c r="N1035" s="253"/>
      <c r="O1035" s="253"/>
      <c r="P1035" s="32" t="s">
        <v>1344</v>
      </c>
      <c r="Q1035" s="33" t="s">
        <v>57</v>
      </c>
      <c r="R1035" s="33" t="s">
        <v>58</v>
      </c>
      <c r="S1035" s="33" t="s">
        <v>58</v>
      </c>
      <c r="T1035" s="33" t="s">
        <v>58</v>
      </c>
      <c r="U1035" s="238"/>
      <c r="V1035" s="238"/>
      <c r="W1035" s="251"/>
      <c r="X1035" s="253"/>
      <c r="Y1035" s="254"/>
      <c r="Z1035" s="254"/>
      <c r="AA1035" s="31"/>
    </row>
    <row r="1036" spans="1:27" ht="27.75" customHeight="1" x14ac:dyDescent="0.2">
      <c r="A1036" s="293"/>
      <c r="B1036" s="251"/>
      <c r="C1036" s="251"/>
      <c r="D1036" s="251"/>
      <c r="E1036" s="292"/>
      <c r="F1036" s="253"/>
      <c r="G1036" s="251"/>
      <c r="H1036" s="251" t="s">
        <v>27</v>
      </c>
      <c r="I1036" s="252"/>
      <c r="J1036" s="251"/>
      <c r="K1036" s="251"/>
      <c r="L1036" s="251"/>
      <c r="M1036" s="253"/>
      <c r="N1036" s="253"/>
      <c r="O1036" s="253"/>
      <c r="P1036" s="32" t="s">
        <v>1345</v>
      </c>
      <c r="Q1036" s="33" t="s">
        <v>57</v>
      </c>
      <c r="R1036" s="33" t="s">
        <v>58</v>
      </c>
      <c r="S1036" s="33" t="s">
        <v>58</v>
      </c>
      <c r="T1036" s="33" t="s">
        <v>58</v>
      </c>
      <c r="U1036" s="238"/>
      <c r="V1036" s="238"/>
      <c r="W1036" s="251"/>
      <c r="X1036" s="253"/>
      <c r="Y1036" s="254"/>
      <c r="Z1036" s="254"/>
      <c r="AA1036" s="31"/>
    </row>
    <row r="1037" spans="1:27" ht="27.75" customHeight="1" x14ac:dyDescent="0.2">
      <c r="A1037" s="293"/>
      <c r="B1037" s="251"/>
      <c r="C1037" s="251"/>
      <c r="D1037" s="251"/>
      <c r="E1037" s="292"/>
      <c r="F1037" s="253"/>
      <c r="G1037" s="251"/>
      <c r="H1037" s="251" t="s">
        <v>27</v>
      </c>
      <c r="I1037" s="252"/>
      <c r="J1037" s="251"/>
      <c r="K1037" s="251"/>
      <c r="L1037" s="251"/>
      <c r="M1037" s="253"/>
      <c r="N1037" s="253"/>
      <c r="O1037" s="253"/>
      <c r="P1037" s="32" t="s">
        <v>1346</v>
      </c>
      <c r="Q1037" s="33" t="s">
        <v>152</v>
      </c>
      <c r="R1037" s="33" t="s">
        <v>58</v>
      </c>
      <c r="S1037" s="33" t="s">
        <v>58</v>
      </c>
      <c r="T1037" s="33" t="s">
        <v>58</v>
      </c>
      <c r="U1037" s="238"/>
      <c r="V1037" s="238"/>
      <c r="W1037" s="251"/>
      <c r="X1037" s="253"/>
      <c r="Y1037" s="254"/>
      <c r="Z1037" s="254"/>
      <c r="AA1037" s="31"/>
    </row>
    <row r="1038" spans="1:27" ht="27.75" customHeight="1" x14ac:dyDescent="0.2">
      <c r="A1038" s="293"/>
      <c r="B1038" s="251"/>
      <c r="C1038" s="251"/>
      <c r="D1038" s="251"/>
      <c r="E1038" s="292"/>
      <c r="F1038" s="253"/>
      <c r="G1038" s="251"/>
      <c r="H1038" s="251" t="s">
        <v>27</v>
      </c>
      <c r="I1038" s="252"/>
      <c r="J1038" s="251"/>
      <c r="K1038" s="251"/>
      <c r="L1038" s="251"/>
      <c r="M1038" s="253"/>
      <c r="N1038" s="253"/>
      <c r="O1038" s="253"/>
      <c r="P1038" s="32" t="s">
        <v>1348</v>
      </c>
      <c r="Q1038" s="33" t="s">
        <v>152</v>
      </c>
      <c r="R1038" s="33" t="s">
        <v>58</v>
      </c>
      <c r="S1038" s="33" t="s">
        <v>58</v>
      </c>
      <c r="T1038" s="33" t="s">
        <v>58</v>
      </c>
      <c r="U1038" s="238"/>
      <c r="V1038" s="238"/>
      <c r="W1038" s="251"/>
      <c r="X1038" s="253"/>
      <c r="Y1038" s="254"/>
      <c r="Z1038" s="254"/>
      <c r="AA1038" s="31"/>
    </row>
    <row r="1039" spans="1:27" ht="27.75" customHeight="1" x14ac:dyDescent="0.2">
      <c r="A1039" s="293"/>
      <c r="B1039" s="251"/>
      <c r="C1039" s="251"/>
      <c r="D1039" s="251"/>
      <c r="E1039" s="292"/>
      <c r="F1039" s="253"/>
      <c r="G1039" s="251"/>
      <c r="H1039" s="251" t="s">
        <v>27</v>
      </c>
      <c r="I1039" s="252"/>
      <c r="J1039" s="251"/>
      <c r="K1039" s="251"/>
      <c r="L1039" s="251"/>
      <c r="M1039" s="253"/>
      <c r="N1039" s="253"/>
      <c r="O1039" s="253"/>
      <c r="P1039" s="32" t="s">
        <v>1630</v>
      </c>
      <c r="Q1039" s="33" t="s">
        <v>57</v>
      </c>
      <c r="R1039" s="33" t="s">
        <v>58</v>
      </c>
      <c r="S1039" s="33" t="s">
        <v>58</v>
      </c>
      <c r="T1039" s="33" t="s">
        <v>58</v>
      </c>
      <c r="U1039" s="238"/>
      <c r="V1039" s="238"/>
      <c r="W1039" s="251"/>
      <c r="X1039" s="253"/>
      <c r="Y1039" s="254"/>
      <c r="Z1039" s="254"/>
      <c r="AA1039" s="31"/>
    </row>
    <row r="1040" spans="1:27" ht="27.75" customHeight="1" x14ac:dyDescent="0.2">
      <c r="A1040" s="293"/>
      <c r="B1040" s="251"/>
      <c r="C1040" s="251"/>
      <c r="D1040" s="251"/>
      <c r="E1040" s="292"/>
      <c r="F1040" s="253"/>
      <c r="G1040" s="251"/>
      <c r="H1040" s="251" t="s">
        <v>27</v>
      </c>
      <c r="I1040" s="252"/>
      <c r="J1040" s="251"/>
      <c r="K1040" s="251"/>
      <c r="L1040" s="251"/>
      <c r="M1040" s="253"/>
      <c r="N1040" s="253"/>
      <c r="O1040" s="253"/>
      <c r="P1040" s="32" t="s">
        <v>911</v>
      </c>
      <c r="Q1040" s="33" t="s">
        <v>57</v>
      </c>
      <c r="R1040" s="33" t="s">
        <v>58</v>
      </c>
      <c r="S1040" s="33" t="s">
        <v>58</v>
      </c>
      <c r="T1040" s="33" t="s">
        <v>58</v>
      </c>
      <c r="U1040" s="238"/>
      <c r="V1040" s="238"/>
      <c r="W1040" s="251"/>
      <c r="X1040" s="253"/>
      <c r="Y1040" s="254"/>
      <c r="Z1040" s="254"/>
      <c r="AA1040" s="31"/>
    </row>
    <row r="1041" spans="1:27" ht="27.75" customHeight="1" x14ac:dyDescent="0.2">
      <c r="A1041" s="293"/>
      <c r="B1041" s="251"/>
      <c r="C1041" s="251"/>
      <c r="D1041" s="251"/>
      <c r="E1041" s="292"/>
      <c r="F1041" s="253"/>
      <c r="G1041" s="251"/>
      <c r="H1041" s="251" t="s">
        <v>27</v>
      </c>
      <c r="I1041" s="252"/>
      <c r="J1041" s="251"/>
      <c r="K1041" s="251"/>
      <c r="L1041" s="251"/>
      <c r="M1041" s="253"/>
      <c r="N1041" s="253"/>
      <c r="O1041" s="253"/>
      <c r="P1041" s="32" t="s">
        <v>1347</v>
      </c>
      <c r="Q1041" s="33" t="s">
        <v>57</v>
      </c>
      <c r="R1041" s="33" t="s">
        <v>58</v>
      </c>
      <c r="S1041" s="33" t="s">
        <v>58</v>
      </c>
      <c r="T1041" s="33" t="s">
        <v>58</v>
      </c>
      <c r="U1041" s="238"/>
      <c r="V1041" s="238"/>
      <c r="W1041" s="251"/>
      <c r="X1041" s="253"/>
      <c r="Y1041" s="254"/>
      <c r="Z1041" s="254"/>
      <c r="AA1041" s="31"/>
    </row>
    <row r="1042" spans="1:27" ht="27.75" customHeight="1" x14ac:dyDescent="0.2">
      <c r="A1042" s="293"/>
      <c r="B1042" s="251"/>
      <c r="C1042" s="251"/>
      <c r="D1042" s="251"/>
      <c r="E1042" s="292"/>
      <c r="F1042" s="253"/>
      <c r="G1042" s="251"/>
      <c r="H1042" s="251" t="s">
        <v>27</v>
      </c>
      <c r="I1042" s="252"/>
      <c r="J1042" s="251"/>
      <c r="K1042" s="251"/>
      <c r="L1042" s="251"/>
      <c r="M1042" s="253"/>
      <c r="N1042" s="253"/>
      <c r="O1042" s="253"/>
      <c r="P1042" s="32" t="s">
        <v>1631</v>
      </c>
      <c r="Q1042" s="33" t="s">
        <v>57</v>
      </c>
      <c r="R1042" s="33" t="s">
        <v>58</v>
      </c>
      <c r="S1042" s="33" t="s">
        <v>58</v>
      </c>
      <c r="T1042" s="33" t="s">
        <v>58</v>
      </c>
      <c r="U1042" s="238"/>
      <c r="V1042" s="238"/>
      <c r="W1042" s="251"/>
      <c r="X1042" s="253"/>
      <c r="Y1042" s="254"/>
      <c r="Z1042" s="254"/>
      <c r="AA1042" s="31"/>
    </row>
    <row r="1043" spans="1:27" ht="27.75" customHeight="1" x14ac:dyDescent="0.2">
      <c r="A1043" s="293"/>
      <c r="B1043" s="251"/>
      <c r="C1043" s="251"/>
      <c r="D1043" s="251"/>
      <c r="E1043" s="292"/>
      <c r="F1043" s="253"/>
      <c r="G1043" s="251"/>
      <c r="H1043" s="251" t="s">
        <v>27</v>
      </c>
      <c r="I1043" s="252"/>
      <c r="J1043" s="251"/>
      <c r="K1043" s="251"/>
      <c r="L1043" s="251"/>
      <c r="M1043" s="253"/>
      <c r="N1043" s="253"/>
      <c r="O1043" s="253"/>
      <c r="P1043" s="32" t="s">
        <v>1632</v>
      </c>
      <c r="Q1043" s="33" t="s">
        <v>152</v>
      </c>
      <c r="R1043" s="33" t="s">
        <v>58</v>
      </c>
      <c r="S1043" s="33" t="s">
        <v>58</v>
      </c>
      <c r="T1043" s="33" t="s">
        <v>58</v>
      </c>
      <c r="U1043" s="238"/>
      <c r="V1043" s="238"/>
      <c r="W1043" s="251"/>
      <c r="X1043" s="253"/>
      <c r="Y1043" s="254"/>
      <c r="Z1043" s="254"/>
      <c r="AA1043" s="31"/>
    </row>
    <row r="1044" spans="1:27" ht="27.75" customHeight="1" x14ac:dyDescent="0.2">
      <c r="A1044" s="293"/>
      <c r="B1044" s="251"/>
      <c r="C1044" s="251"/>
      <c r="D1044" s="251"/>
      <c r="E1044" s="292"/>
      <c r="F1044" s="253"/>
      <c r="G1044" s="251"/>
      <c r="H1044" s="251" t="s">
        <v>27</v>
      </c>
      <c r="I1044" s="252"/>
      <c r="J1044" s="251"/>
      <c r="K1044" s="251"/>
      <c r="L1044" s="251"/>
      <c r="M1044" s="253"/>
      <c r="N1044" s="253"/>
      <c r="O1044" s="253"/>
      <c r="P1044" s="32" t="s">
        <v>47</v>
      </c>
      <c r="Q1044" s="33" t="s">
        <v>35</v>
      </c>
      <c r="R1044" s="33" t="s">
        <v>36</v>
      </c>
      <c r="S1044" s="33" t="s">
        <v>48</v>
      </c>
      <c r="T1044" s="33" t="s">
        <v>48</v>
      </c>
      <c r="U1044" s="238"/>
      <c r="V1044" s="238"/>
      <c r="W1044" s="251"/>
      <c r="X1044" s="253"/>
      <c r="Y1044" s="254"/>
      <c r="Z1044" s="254"/>
      <c r="AA1044" s="31"/>
    </row>
    <row r="1045" spans="1:27" ht="27.75" customHeight="1" x14ac:dyDescent="0.2">
      <c r="A1045" s="293"/>
      <c r="B1045" s="251"/>
      <c r="C1045" s="251"/>
      <c r="D1045" s="251"/>
      <c r="E1045" s="292"/>
      <c r="F1045" s="253"/>
      <c r="G1045" s="251"/>
      <c r="H1045" s="251" t="s">
        <v>27</v>
      </c>
      <c r="I1045" s="252"/>
      <c r="J1045" s="251"/>
      <c r="K1045" s="251"/>
      <c r="L1045" s="251"/>
      <c r="M1045" s="253"/>
      <c r="N1045" s="253"/>
      <c r="O1045" s="253"/>
      <c r="P1045" s="32" t="s">
        <v>908</v>
      </c>
      <c r="Q1045" s="33" t="s">
        <v>57</v>
      </c>
      <c r="R1045" s="33" t="s">
        <v>58</v>
      </c>
      <c r="S1045" s="33" t="s">
        <v>58</v>
      </c>
      <c r="T1045" s="33" t="s">
        <v>58</v>
      </c>
      <c r="U1045" s="238"/>
      <c r="V1045" s="238"/>
      <c r="W1045" s="251"/>
      <c r="X1045" s="253"/>
      <c r="Y1045" s="254"/>
      <c r="Z1045" s="254"/>
      <c r="AA1045" s="31"/>
    </row>
    <row r="1046" spans="1:27" ht="27.75" customHeight="1" x14ac:dyDescent="0.2">
      <c r="A1046" s="293"/>
      <c r="B1046" s="251"/>
      <c r="C1046" s="251"/>
      <c r="D1046" s="251"/>
      <c r="E1046" s="292"/>
      <c r="F1046" s="253"/>
      <c r="G1046" s="251"/>
      <c r="H1046" s="251" t="s">
        <v>27</v>
      </c>
      <c r="I1046" s="252"/>
      <c r="J1046" s="251"/>
      <c r="K1046" s="251"/>
      <c r="L1046" s="251"/>
      <c r="M1046" s="253"/>
      <c r="N1046" s="253"/>
      <c r="O1046" s="253"/>
      <c r="P1046" s="36" t="s">
        <v>1633</v>
      </c>
      <c r="Q1046" s="37" t="s">
        <v>57</v>
      </c>
      <c r="R1046" s="37" t="s">
        <v>58</v>
      </c>
      <c r="S1046" s="37" t="s">
        <v>58</v>
      </c>
      <c r="T1046" s="37" t="s">
        <v>58</v>
      </c>
      <c r="U1046" s="238"/>
      <c r="V1046" s="238"/>
      <c r="W1046" s="251"/>
      <c r="X1046" s="253"/>
      <c r="Y1046" s="254"/>
      <c r="Z1046" s="254"/>
      <c r="AA1046" s="31"/>
    </row>
    <row r="1047" spans="1:27" ht="27.75" customHeight="1" x14ac:dyDescent="0.2">
      <c r="A1047" s="294">
        <v>225</v>
      </c>
      <c r="B1047" s="13" t="s">
        <v>1634</v>
      </c>
      <c r="C1047" s="13" t="s">
        <v>27</v>
      </c>
      <c r="D1047" s="13" t="s">
        <v>1635</v>
      </c>
      <c r="E1047" s="6" t="s">
        <v>29</v>
      </c>
      <c r="F1047" s="11"/>
      <c r="G1047" s="13" t="s">
        <v>116</v>
      </c>
      <c r="H1047" s="13" t="s">
        <v>27</v>
      </c>
      <c r="I1047" s="12">
        <v>43893</v>
      </c>
      <c r="J1047" s="11" t="s">
        <v>1636</v>
      </c>
      <c r="K1047" s="13" t="s">
        <v>100</v>
      </c>
      <c r="L1047" s="13" t="s">
        <v>101</v>
      </c>
      <c r="M1047" s="11">
        <v>9</v>
      </c>
      <c r="N1047" s="11">
        <v>2</v>
      </c>
      <c r="O1047" s="11">
        <v>7</v>
      </c>
      <c r="P1047" s="27" t="s">
        <v>806</v>
      </c>
      <c r="Q1047" s="28" t="s">
        <v>35</v>
      </c>
      <c r="R1047" s="28" t="s">
        <v>36</v>
      </c>
      <c r="S1047" s="28" t="s">
        <v>37</v>
      </c>
      <c r="T1047" s="28" t="s">
        <v>37</v>
      </c>
      <c r="U1047" s="13" t="s">
        <v>37</v>
      </c>
      <c r="V1047" s="13" t="s">
        <v>37</v>
      </c>
      <c r="W1047" s="13" t="s">
        <v>27</v>
      </c>
      <c r="X1047" s="11" t="s">
        <v>76</v>
      </c>
      <c r="Y1047" s="295" t="s">
        <v>1637</v>
      </c>
      <c r="Z1047" s="295"/>
      <c r="AA1047" s="89"/>
    </row>
    <row r="1048" spans="1:27" ht="27.75" customHeight="1" x14ac:dyDescent="0.2">
      <c r="A1048" s="294"/>
      <c r="B1048" s="13"/>
      <c r="C1048" s="13"/>
      <c r="D1048" s="13"/>
      <c r="E1048" s="6"/>
      <c r="F1048" s="11"/>
      <c r="G1048" s="13"/>
      <c r="H1048" s="13" t="s">
        <v>27</v>
      </c>
      <c r="I1048" s="12"/>
      <c r="J1048" s="11"/>
      <c r="K1048" s="13"/>
      <c r="L1048" s="13"/>
      <c r="M1048" s="11"/>
      <c r="N1048" s="11"/>
      <c r="O1048" s="11"/>
      <c r="P1048" s="32" t="s">
        <v>811</v>
      </c>
      <c r="Q1048" s="33" t="s">
        <v>57</v>
      </c>
      <c r="R1048" s="33" t="s">
        <v>58</v>
      </c>
      <c r="S1048" s="33" t="s">
        <v>58</v>
      </c>
      <c r="T1048" s="33" t="s">
        <v>58</v>
      </c>
      <c r="U1048" s="13"/>
      <c r="V1048" s="13"/>
      <c r="W1048" s="13"/>
      <c r="X1048" s="11"/>
      <c r="Y1048" s="295"/>
      <c r="Z1048" s="295"/>
      <c r="AA1048" s="89"/>
    </row>
    <row r="1049" spans="1:27" ht="27.75" customHeight="1" x14ac:dyDescent="0.2">
      <c r="A1049" s="294"/>
      <c r="B1049" s="13"/>
      <c r="C1049" s="13"/>
      <c r="D1049" s="13"/>
      <c r="E1049" s="6"/>
      <c r="F1049" s="11"/>
      <c r="G1049" s="13"/>
      <c r="H1049" s="13" t="s">
        <v>27</v>
      </c>
      <c r="I1049" s="12"/>
      <c r="J1049" s="11"/>
      <c r="K1049" s="13"/>
      <c r="L1049" s="13"/>
      <c r="M1049" s="11"/>
      <c r="N1049" s="11"/>
      <c r="O1049" s="11"/>
      <c r="P1049" s="32" t="s">
        <v>809</v>
      </c>
      <c r="Q1049" s="33" t="s">
        <v>57</v>
      </c>
      <c r="R1049" s="33" t="s">
        <v>58</v>
      </c>
      <c r="S1049" s="33" t="s">
        <v>58</v>
      </c>
      <c r="T1049" s="33" t="s">
        <v>58</v>
      </c>
      <c r="U1049" s="13"/>
      <c r="V1049" s="13"/>
      <c r="W1049" s="13"/>
      <c r="X1049" s="11"/>
      <c r="Y1049" s="295"/>
      <c r="Z1049" s="295"/>
      <c r="AA1049" s="89"/>
    </row>
    <row r="1050" spans="1:27" ht="27.75" customHeight="1" x14ac:dyDescent="0.2">
      <c r="A1050" s="294"/>
      <c r="B1050" s="13"/>
      <c r="C1050" s="13"/>
      <c r="D1050" s="13"/>
      <c r="E1050" s="6"/>
      <c r="F1050" s="11"/>
      <c r="G1050" s="13"/>
      <c r="H1050" s="13" t="s">
        <v>27</v>
      </c>
      <c r="I1050" s="12"/>
      <c r="J1050" s="11"/>
      <c r="K1050" s="13"/>
      <c r="L1050" s="13"/>
      <c r="M1050" s="11"/>
      <c r="N1050" s="11"/>
      <c r="O1050" s="11"/>
      <c r="P1050" s="32" t="s">
        <v>1638</v>
      </c>
      <c r="Q1050" s="33" t="s">
        <v>152</v>
      </c>
      <c r="R1050" s="33" t="s">
        <v>58</v>
      </c>
      <c r="S1050" s="33" t="s">
        <v>58</v>
      </c>
      <c r="T1050" s="33" t="s">
        <v>58</v>
      </c>
      <c r="U1050" s="13"/>
      <c r="V1050" s="13"/>
      <c r="W1050" s="13"/>
      <c r="X1050" s="11"/>
      <c r="Y1050" s="295"/>
      <c r="Z1050" s="295"/>
      <c r="AA1050" s="89"/>
    </row>
    <row r="1051" spans="1:27" ht="27.75" customHeight="1" x14ac:dyDescent="0.2">
      <c r="A1051" s="294"/>
      <c r="B1051" s="13"/>
      <c r="C1051" s="13"/>
      <c r="D1051" s="13"/>
      <c r="E1051" s="6"/>
      <c r="F1051" s="11"/>
      <c r="G1051" s="13"/>
      <c r="H1051" s="13" t="s">
        <v>27</v>
      </c>
      <c r="I1051" s="12"/>
      <c r="J1051" s="11"/>
      <c r="K1051" s="13"/>
      <c r="L1051" s="13"/>
      <c r="M1051" s="11"/>
      <c r="N1051" s="11"/>
      <c r="O1051" s="11"/>
      <c r="P1051" s="32" t="s">
        <v>1639</v>
      </c>
      <c r="Q1051" s="33" t="s">
        <v>57</v>
      </c>
      <c r="R1051" s="33" t="s">
        <v>58</v>
      </c>
      <c r="S1051" s="33" t="s">
        <v>58</v>
      </c>
      <c r="T1051" s="33" t="s">
        <v>58</v>
      </c>
      <c r="U1051" s="13"/>
      <c r="V1051" s="13"/>
      <c r="W1051" s="13"/>
      <c r="X1051" s="11"/>
      <c r="Y1051" s="295"/>
      <c r="Z1051" s="295"/>
      <c r="AA1051" s="89"/>
    </row>
    <row r="1052" spans="1:27" ht="27.75" customHeight="1" x14ac:dyDescent="0.2">
      <c r="A1052" s="294"/>
      <c r="B1052" s="13"/>
      <c r="C1052" s="13"/>
      <c r="D1052" s="13"/>
      <c r="E1052" s="6"/>
      <c r="F1052" s="11"/>
      <c r="G1052" s="13"/>
      <c r="H1052" s="13" t="s">
        <v>27</v>
      </c>
      <c r="I1052" s="12"/>
      <c r="J1052" s="11"/>
      <c r="K1052" s="13"/>
      <c r="L1052" s="13"/>
      <c r="M1052" s="11"/>
      <c r="N1052" s="11"/>
      <c r="O1052" s="11"/>
      <c r="P1052" s="32" t="s">
        <v>1640</v>
      </c>
      <c r="Q1052" s="33" t="s">
        <v>57</v>
      </c>
      <c r="R1052" s="33" t="s">
        <v>58</v>
      </c>
      <c r="S1052" s="33" t="s">
        <v>58</v>
      </c>
      <c r="T1052" s="33" t="s">
        <v>58</v>
      </c>
      <c r="U1052" s="13"/>
      <c r="V1052" s="13"/>
      <c r="W1052" s="13"/>
      <c r="X1052" s="11"/>
      <c r="Y1052" s="295"/>
      <c r="Z1052" s="295"/>
      <c r="AA1052" s="89"/>
    </row>
    <row r="1053" spans="1:27" ht="27.75" customHeight="1" x14ac:dyDescent="0.2">
      <c r="A1053" s="294"/>
      <c r="B1053" s="13"/>
      <c r="C1053" s="13"/>
      <c r="D1053" s="13"/>
      <c r="E1053" s="6"/>
      <c r="F1053" s="11"/>
      <c r="G1053" s="13"/>
      <c r="H1053" s="13" t="s">
        <v>27</v>
      </c>
      <c r="I1053" s="12"/>
      <c r="J1053" s="11"/>
      <c r="K1053" s="13"/>
      <c r="L1053" s="13"/>
      <c r="M1053" s="11"/>
      <c r="N1053" s="11"/>
      <c r="O1053" s="11"/>
      <c r="P1053" s="32" t="s">
        <v>1641</v>
      </c>
      <c r="Q1053" s="33" t="s">
        <v>152</v>
      </c>
      <c r="R1053" s="33" t="s">
        <v>58</v>
      </c>
      <c r="S1053" s="33" t="s">
        <v>58</v>
      </c>
      <c r="T1053" s="33" t="s">
        <v>58</v>
      </c>
      <c r="U1053" s="13"/>
      <c r="V1053" s="13"/>
      <c r="W1053" s="13"/>
      <c r="X1053" s="11"/>
      <c r="Y1053" s="295"/>
      <c r="Z1053" s="295"/>
      <c r="AA1053" s="89"/>
    </row>
    <row r="1054" spans="1:27" ht="27.75" customHeight="1" x14ac:dyDescent="0.2">
      <c r="A1054" s="294"/>
      <c r="B1054" s="13"/>
      <c r="C1054" s="13"/>
      <c r="D1054" s="13"/>
      <c r="E1054" s="6"/>
      <c r="F1054" s="11"/>
      <c r="G1054" s="13"/>
      <c r="H1054" s="13" t="s">
        <v>27</v>
      </c>
      <c r="I1054" s="12"/>
      <c r="J1054" s="11"/>
      <c r="K1054" s="13"/>
      <c r="L1054" s="13"/>
      <c r="M1054" s="11"/>
      <c r="N1054" s="11"/>
      <c r="O1054" s="11"/>
      <c r="P1054" s="32" t="s">
        <v>1642</v>
      </c>
      <c r="Q1054" s="33" t="s">
        <v>152</v>
      </c>
      <c r="R1054" s="33" t="s">
        <v>58</v>
      </c>
      <c r="S1054" s="33" t="s">
        <v>58</v>
      </c>
      <c r="T1054" s="33" t="s">
        <v>58</v>
      </c>
      <c r="U1054" s="13"/>
      <c r="V1054" s="13"/>
      <c r="W1054" s="13"/>
      <c r="X1054" s="11"/>
      <c r="Y1054" s="295"/>
      <c r="Z1054" s="295"/>
      <c r="AA1054" s="89"/>
    </row>
    <row r="1055" spans="1:27" ht="27.75" customHeight="1" x14ac:dyDescent="0.2">
      <c r="A1055" s="294"/>
      <c r="B1055" s="13"/>
      <c r="C1055" s="13"/>
      <c r="D1055" s="13"/>
      <c r="E1055" s="6"/>
      <c r="F1055" s="11"/>
      <c r="G1055" s="13"/>
      <c r="H1055" s="13" t="s">
        <v>27</v>
      </c>
      <c r="I1055" s="12"/>
      <c r="J1055" s="11"/>
      <c r="K1055" s="13"/>
      <c r="L1055" s="13"/>
      <c r="M1055" s="11"/>
      <c r="N1055" s="11"/>
      <c r="O1055" s="11"/>
      <c r="P1055" s="43" t="s">
        <v>1643</v>
      </c>
      <c r="Q1055" s="44" t="s">
        <v>57</v>
      </c>
      <c r="R1055" s="44" t="s">
        <v>58</v>
      </c>
      <c r="S1055" s="44" t="s">
        <v>58</v>
      </c>
      <c r="T1055" s="44" t="s">
        <v>58</v>
      </c>
      <c r="U1055" s="13"/>
      <c r="V1055" s="13"/>
      <c r="W1055" s="13"/>
      <c r="X1055" s="11"/>
      <c r="Y1055" s="295"/>
      <c r="Z1055" s="295"/>
      <c r="AA1055" s="89"/>
    </row>
    <row r="1056" spans="1:27" ht="27.75" customHeight="1" x14ac:dyDescent="0.2">
      <c r="A1056" s="296">
        <v>226</v>
      </c>
      <c r="B1056" s="297" t="s">
        <v>1644</v>
      </c>
      <c r="C1056" s="298" t="s">
        <v>27</v>
      </c>
      <c r="D1056" s="298" t="s">
        <v>1645</v>
      </c>
      <c r="E1056" s="299" t="s">
        <v>29</v>
      </c>
      <c r="F1056" s="300"/>
      <c r="G1056" s="298" t="s">
        <v>116</v>
      </c>
      <c r="H1056" s="298" t="s">
        <v>27</v>
      </c>
      <c r="I1056" s="301">
        <v>43899</v>
      </c>
      <c r="J1056" s="298" t="s">
        <v>1646</v>
      </c>
      <c r="K1056" s="298" t="s">
        <v>304</v>
      </c>
      <c r="L1056" s="298" t="s">
        <v>101</v>
      </c>
      <c r="M1056" s="300">
        <v>2</v>
      </c>
      <c r="N1056" s="300">
        <v>2</v>
      </c>
      <c r="O1056" s="300">
        <v>0</v>
      </c>
      <c r="P1056" s="61" t="s">
        <v>1647</v>
      </c>
      <c r="Q1056" s="62" t="s">
        <v>57</v>
      </c>
      <c r="R1056" s="62" t="s">
        <v>58</v>
      </c>
      <c r="S1056" s="62" t="s">
        <v>58</v>
      </c>
      <c r="T1056" s="62" t="s">
        <v>58</v>
      </c>
      <c r="U1056" s="302" t="s">
        <v>37</v>
      </c>
      <c r="V1056" s="302" t="s">
        <v>37</v>
      </c>
      <c r="W1056" s="298" t="s">
        <v>27</v>
      </c>
      <c r="X1056" s="61" t="s">
        <v>41</v>
      </c>
      <c r="Y1056" s="73" t="s">
        <v>54</v>
      </c>
      <c r="Z1056" s="73"/>
      <c r="AA1056" s="1" t="s">
        <v>1648</v>
      </c>
    </row>
    <row r="1057" spans="1:27" ht="27.75" customHeight="1" x14ac:dyDescent="0.2">
      <c r="A1057" s="296"/>
      <c r="B1057" s="297"/>
      <c r="C1057" s="298"/>
      <c r="D1057" s="298"/>
      <c r="E1057" s="299"/>
      <c r="F1057" s="300"/>
      <c r="G1057" s="298"/>
      <c r="H1057" s="298" t="s">
        <v>27</v>
      </c>
      <c r="I1057" s="301"/>
      <c r="J1057" s="298"/>
      <c r="K1057" s="298"/>
      <c r="L1057" s="298"/>
      <c r="M1057" s="300"/>
      <c r="N1057" s="300"/>
      <c r="O1057" s="300"/>
      <c r="P1057" s="84" t="s">
        <v>1649</v>
      </c>
      <c r="Q1057" s="85" t="s">
        <v>44</v>
      </c>
      <c r="R1057" s="85" t="s">
        <v>36</v>
      </c>
      <c r="S1057" s="85" t="s">
        <v>37</v>
      </c>
      <c r="T1057" s="85" t="s">
        <v>37</v>
      </c>
      <c r="U1057" s="302"/>
      <c r="V1057" s="302"/>
      <c r="W1057" s="298"/>
      <c r="X1057" s="43" t="s">
        <v>140</v>
      </c>
      <c r="Y1057" s="34" t="s">
        <v>141</v>
      </c>
      <c r="Z1057" s="34"/>
      <c r="AA1057" s="1"/>
    </row>
    <row r="1058" spans="1:27" ht="27.75" customHeight="1" x14ac:dyDescent="0.2">
      <c r="A1058" s="14">
        <v>227</v>
      </c>
      <c r="B1058" s="251" t="s">
        <v>1650</v>
      </c>
      <c r="C1058" s="251" t="s">
        <v>27</v>
      </c>
      <c r="D1058" s="251" t="s">
        <v>1651</v>
      </c>
      <c r="E1058" s="292" t="s">
        <v>29</v>
      </c>
      <c r="F1058" s="253"/>
      <c r="G1058" s="251" t="s">
        <v>116</v>
      </c>
      <c r="H1058" s="251" t="s">
        <v>27</v>
      </c>
      <c r="I1058" s="252">
        <v>43955</v>
      </c>
      <c r="J1058" s="251" t="s">
        <v>1652</v>
      </c>
      <c r="K1058" s="251" t="s">
        <v>32</v>
      </c>
      <c r="L1058" s="251" t="s">
        <v>33</v>
      </c>
      <c r="M1058" s="253">
        <v>3</v>
      </c>
      <c r="N1058" s="253">
        <v>2</v>
      </c>
      <c r="O1058" s="253">
        <v>1</v>
      </c>
      <c r="P1058" s="61" t="s">
        <v>390</v>
      </c>
      <c r="Q1058" s="62" t="s">
        <v>35</v>
      </c>
      <c r="R1058" s="62" t="s">
        <v>36</v>
      </c>
      <c r="S1058" s="62" t="s">
        <v>84</v>
      </c>
      <c r="T1058" s="62" t="s">
        <v>84</v>
      </c>
      <c r="U1058" s="10" t="s">
        <v>84</v>
      </c>
      <c r="V1058" s="10" t="s">
        <v>84</v>
      </c>
      <c r="W1058" s="251" t="s">
        <v>27</v>
      </c>
      <c r="X1058" s="253" t="s">
        <v>41</v>
      </c>
      <c r="Y1058" s="254" t="s">
        <v>54</v>
      </c>
      <c r="Z1058" s="254"/>
      <c r="AA1058" s="31"/>
    </row>
    <row r="1059" spans="1:27" ht="27.75" customHeight="1" x14ac:dyDescent="0.2">
      <c r="A1059" s="14"/>
      <c r="B1059" s="251"/>
      <c r="C1059" s="251"/>
      <c r="D1059" s="251"/>
      <c r="E1059" s="292"/>
      <c r="F1059" s="253"/>
      <c r="G1059" s="251"/>
      <c r="H1059" s="251" t="s">
        <v>27</v>
      </c>
      <c r="I1059" s="252"/>
      <c r="J1059" s="251"/>
      <c r="K1059" s="251"/>
      <c r="L1059" s="251"/>
      <c r="M1059" s="253"/>
      <c r="N1059" s="253"/>
      <c r="O1059" s="253"/>
      <c r="P1059" s="32" t="s">
        <v>649</v>
      </c>
      <c r="Q1059" s="33" t="s">
        <v>35</v>
      </c>
      <c r="R1059" s="33" t="s">
        <v>36</v>
      </c>
      <c r="S1059" s="33" t="s">
        <v>37</v>
      </c>
      <c r="T1059" s="33" t="s">
        <v>37</v>
      </c>
      <c r="U1059" s="10"/>
      <c r="V1059" s="10"/>
      <c r="W1059" s="251"/>
      <c r="X1059" s="253"/>
      <c r="Y1059" s="254"/>
      <c r="Z1059" s="254"/>
      <c r="AA1059" s="31"/>
    </row>
    <row r="1060" spans="1:27" ht="27.75" customHeight="1" x14ac:dyDescent="0.2">
      <c r="A1060" s="14"/>
      <c r="B1060" s="251"/>
      <c r="C1060" s="251"/>
      <c r="D1060" s="251"/>
      <c r="E1060" s="292"/>
      <c r="F1060" s="253"/>
      <c r="G1060" s="251"/>
      <c r="H1060" s="251" t="s">
        <v>27</v>
      </c>
      <c r="I1060" s="252"/>
      <c r="J1060" s="251"/>
      <c r="K1060" s="251"/>
      <c r="L1060" s="251"/>
      <c r="M1060" s="253"/>
      <c r="N1060" s="253"/>
      <c r="O1060" s="253"/>
      <c r="P1060" s="36" t="s">
        <v>1653</v>
      </c>
      <c r="Q1060" s="37" t="s">
        <v>44</v>
      </c>
      <c r="R1060" s="37" t="s">
        <v>36</v>
      </c>
      <c r="S1060" s="37" t="s">
        <v>84</v>
      </c>
      <c r="T1060" s="37" t="s">
        <v>84</v>
      </c>
      <c r="U1060" s="63" t="s">
        <v>37</v>
      </c>
      <c r="V1060" s="63" t="s">
        <v>37</v>
      </c>
      <c r="W1060" s="251"/>
      <c r="X1060" s="253"/>
      <c r="Y1060" s="254"/>
      <c r="Z1060" s="254"/>
      <c r="AA1060" s="31"/>
    </row>
    <row r="1061" spans="1:27" ht="27.75" customHeight="1" x14ac:dyDescent="0.2">
      <c r="A1061" s="14">
        <v>228</v>
      </c>
      <c r="B1061" s="13" t="s">
        <v>1654</v>
      </c>
      <c r="C1061" s="13" t="s">
        <v>27</v>
      </c>
      <c r="D1061" s="13" t="s">
        <v>1655</v>
      </c>
      <c r="E1061" s="6" t="s">
        <v>29</v>
      </c>
      <c r="F1061" s="11"/>
      <c r="G1061" s="13" t="s">
        <v>116</v>
      </c>
      <c r="H1061" s="13" t="s">
        <v>27</v>
      </c>
      <c r="I1061" s="12">
        <v>43959</v>
      </c>
      <c r="J1061" s="13" t="s">
        <v>1656</v>
      </c>
      <c r="K1061" s="13" t="s">
        <v>100</v>
      </c>
      <c r="L1061" s="13" t="s">
        <v>33</v>
      </c>
      <c r="M1061" s="11">
        <v>3</v>
      </c>
      <c r="N1061" s="11">
        <v>1</v>
      </c>
      <c r="O1061" s="11">
        <v>2</v>
      </c>
      <c r="P1061" s="27" t="s">
        <v>698</v>
      </c>
      <c r="Q1061" s="28" t="s">
        <v>35</v>
      </c>
      <c r="R1061" s="28" t="s">
        <v>968</v>
      </c>
      <c r="S1061" s="28" t="s">
        <v>84</v>
      </c>
      <c r="T1061" s="28" t="s">
        <v>84</v>
      </c>
      <c r="U1061" s="4" t="s">
        <v>84</v>
      </c>
      <c r="V1061" s="4" t="s">
        <v>84</v>
      </c>
      <c r="W1061" s="13" t="s">
        <v>27</v>
      </c>
      <c r="X1061" s="11" t="s">
        <v>41</v>
      </c>
      <c r="Y1061" s="3" t="s">
        <v>42</v>
      </c>
      <c r="Z1061" s="3"/>
      <c r="AA1061" s="1"/>
    </row>
    <row r="1062" spans="1:27" ht="27.75" customHeight="1" x14ac:dyDescent="0.2">
      <c r="A1062" s="14"/>
      <c r="B1062" s="13"/>
      <c r="C1062" s="13"/>
      <c r="D1062" s="13"/>
      <c r="E1062" s="6"/>
      <c r="F1062" s="11"/>
      <c r="G1062" s="13"/>
      <c r="H1062" s="13" t="s">
        <v>27</v>
      </c>
      <c r="I1062" s="12"/>
      <c r="J1062" s="13"/>
      <c r="K1062" s="13"/>
      <c r="L1062" s="13"/>
      <c r="M1062" s="11"/>
      <c r="N1062" s="11"/>
      <c r="O1062" s="11"/>
      <c r="P1062" s="32" t="s">
        <v>1657</v>
      </c>
      <c r="Q1062" s="33" t="s">
        <v>57</v>
      </c>
      <c r="R1062" s="33" t="s">
        <v>58</v>
      </c>
      <c r="S1062" s="33" t="s">
        <v>58</v>
      </c>
      <c r="T1062" s="33" t="s">
        <v>58</v>
      </c>
      <c r="U1062" s="4"/>
      <c r="V1062" s="4"/>
      <c r="W1062" s="13"/>
      <c r="X1062" s="11"/>
      <c r="Y1062" s="3"/>
      <c r="Z1062" s="3"/>
      <c r="AA1062" s="1"/>
    </row>
    <row r="1063" spans="1:27" ht="27.75" customHeight="1" x14ac:dyDescent="0.2">
      <c r="A1063" s="14"/>
      <c r="B1063" s="13"/>
      <c r="C1063" s="13"/>
      <c r="D1063" s="13"/>
      <c r="E1063" s="6"/>
      <c r="F1063" s="11"/>
      <c r="G1063" s="13"/>
      <c r="H1063" s="13" t="s">
        <v>27</v>
      </c>
      <c r="I1063" s="12"/>
      <c r="J1063" s="13"/>
      <c r="K1063" s="13"/>
      <c r="L1063" s="13"/>
      <c r="M1063" s="11"/>
      <c r="N1063" s="11"/>
      <c r="O1063" s="11"/>
      <c r="P1063" s="43" t="s">
        <v>1658</v>
      </c>
      <c r="Q1063" s="44" t="s">
        <v>44</v>
      </c>
      <c r="R1063" s="44" t="s">
        <v>36</v>
      </c>
      <c r="S1063" s="44" t="s">
        <v>84</v>
      </c>
      <c r="T1063" s="44" t="s">
        <v>84</v>
      </c>
      <c r="U1063" s="4"/>
      <c r="V1063" s="4"/>
      <c r="W1063" s="13"/>
      <c r="X1063" s="11"/>
      <c r="Y1063" s="3"/>
      <c r="Z1063" s="3"/>
      <c r="AA1063" s="1"/>
    </row>
    <row r="1064" spans="1:27" ht="27.75" customHeight="1" x14ac:dyDescent="0.2">
      <c r="A1064" s="14">
        <v>229</v>
      </c>
      <c r="B1064" s="251" t="s">
        <v>1659</v>
      </c>
      <c r="C1064" s="251" t="s">
        <v>27</v>
      </c>
      <c r="D1064" s="251" t="s">
        <v>1660</v>
      </c>
      <c r="E1064" s="292" t="s">
        <v>29</v>
      </c>
      <c r="F1064" s="253"/>
      <c r="G1064" s="251" t="s">
        <v>116</v>
      </c>
      <c r="H1064" s="251" t="s">
        <v>27</v>
      </c>
      <c r="I1064" s="252">
        <v>43970</v>
      </c>
      <c r="J1064" s="251" t="s">
        <v>1661</v>
      </c>
      <c r="K1064" s="251" t="s">
        <v>32</v>
      </c>
      <c r="L1064" s="251" t="s">
        <v>33</v>
      </c>
      <c r="M1064" s="253">
        <v>3</v>
      </c>
      <c r="N1064" s="253">
        <v>3</v>
      </c>
      <c r="O1064" s="253">
        <v>0</v>
      </c>
      <c r="P1064" s="61" t="s">
        <v>1662</v>
      </c>
      <c r="Q1064" s="62" t="s">
        <v>44</v>
      </c>
      <c r="R1064" s="62" t="s">
        <v>36</v>
      </c>
      <c r="S1064" s="62" t="s">
        <v>74</v>
      </c>
      <c r="T1064" s="62" t="s">
        <v>228</v>
      </c>
      <c r="U1064" s="4" t="s">
        <v>74</v>
      </c>
      <c r="V1064" s="4" t="s">
        <v>228</v>
      </c>
      <c r="W1064" s="251" t="s">
        <v>27</v>
      </c>
      <c r="X1064" s="253" t="s">
        <v>140</v>
      </c>
      <c r="Y1064" s="254" t="s">
        <v>1663</v>
      </c>
      <c r="Z1064" s="254"/>
      <c r="AA1064" s="31"/>
    </row>
    <row r="1065" spans="1:27" ht="27.75" customHeight="1" x14ac:dyDescent="0.2">
      <c r="A1065" s="14"/>
      <c r="B1065" s="251"/>
      <c r="C1065" s="251"/>
      <c r="D1065" s="251"/>
      <c r="E1065" s="292"/>
      <c r="F1065" s="253"/>
      <c r="G1065" s="251"/>
      <c r="H1065" s="251" t="s">
        <v>27</v>
      </c>
      <c r="I1065" s="252"/>
      <c r="J1065" s="251"/>
      <c r="K1065" s="251"/>
      <c r="L1065" s="251"/>
      <c r="M1065" s="253"/>
      <c r="N1065" s="253"/>
      <c r="O1065" s="253"/>
      <c r="P1065" s="32" t="s">
        <v>1664</v>
      </c>
      <c r="Q1065" s="33" t="s">
        <v>35</v>
      </c>
      <c r="R1065" s="33" t="s">
        <v>36</v>
      </c>
      <c r="S1065" s="33" t="s">
        <v>74</v>
      </c>
      <c r="T1065" s="33" t="s">
        <v>228</v>
      </c>
      <c r="U1065" s="4"/>
      <c r="V1065" s="4"/>
      <c r="W1065" s="251"/>
      <c r="X1065" s="253"/>
      <c r="Y1065" s="254"/>
      <c r="Z1065" s="254"/>
      <c r="AA1065" s="31"/>
    </row>
    <row r="1066" spans="1:27" ht="27.75" customHeight="1" x14ac:dyDescent="0.2">
      <c r="A1066" s="14"/>
      <c r="B1066" s="251"/>
      <c r="C1066" s="251"/>
      <c r="D1066" s="251"/>
      <c r="E1066" s="292"/>
      <c r="F1066" s="253"/>
      <c r="G1066" s="251"/>
      <c r="H1066" s="251" t="s">
        <v>27</v>
      </c>
      <c r="I1066" s="252"/>
      <c r="J1066" s="251"/>
      <c r="K1066" s="251"/>
      <c r="L1066" s="251"/>
      <c r="M1066" s="253"/>
      <c r="N1066" s="253"/>
      <c r="O1066" s="253"/>
      <c r="P1066" s="36" t="s">
        <v>1665</v>
      </c>
      <c r="Q1066" s="37" t="s">
        <v>44</v>
      </c>
      <c r="R1066" s="37" t="s">
        <v>36</v>
      </c>
      <c r="S1066" s="37" t="s">
        <v>74</v>
      </c>
      <c r="T1066" s="37" t="s">
        <v>228</v>
      </c>
      <c r="U1066" s="4"/>
      <c r="V1066" s="4"/>
      <c r="W1066" s="251"/>
      <c r="X1066" s="253"/>
      <c r="Y1066" s="254"/>
      <c r="Z1066" s="254"/>
      <c r="AA1066" s="31"/>
    </row>
    <row r="1067" spans="1:27" ht="27.75" customHeight="1" x14ac:dyDescent="0.2">
      <c r="A1067" s="14">
        <v>230</v>
      </c>
      <c r="B1067" s="13" t="s">
        <v>1666</v>
      </c>
      <c r="C1067" s="13" t="s">
        <v>27</v>
      </c>
      <c r="D1067" s="13" t="s">
        <v>1667</v>
      </c>
      <c r="E1067" s="6" t="s">
        <v>29</v>
      </c>
      <c r="F1067" s="11"/>
      <c r="G1067" s="13" t="s">
        <v>116</v>
      </c>
      <c r="H1067" s="13" t="s">
        <v>27</v>
      </c>
      <c r="I1067" s="12">
        <v>43976</v>
      </c>
      <c r="J1067" s="13" t="s">
        <v>1668</v>
      </c>
      <c r="K1067" s="13" t="s">
        <v>100</v>
      </c>
      <c r="L1067" s="13" t="s">
        <v>33</v>
      </c>
      <c r="M1067" s="11">
        <v>4</v>
      </c>
      <c r="N1067" s="11">
        <v>2</v>
      </c>
      <c r="O1067" s="11">
        <v>2</v>
      </c>
      <c r="P1067" s="27" t="s">
        <v>698</v>
      </c>
      <c r="Q1067" s="28" t="s">
        <v>35</v>
      </c>
      <c r="R1067" s="28" t="s">
        <v>968</v>
      </c>
      <c r="S1067" s="28" t="s">
        <v>84</v>
      </c>
      <c r="T1067" s="28" t="s">
        <v>84</v>
      </c>
      <c r="U1067" s="4" t="s">
        <v>84</v>
      </c>
      <c r="V1067" s="4" t="s">
        <v>84</v>
      </c>
      <c r="W1067" s="13" t="s">
        <v>27</v>
      </c>
      <c r="X1067" s="11" t="s">
        <v>85</v>
      </c>
      <c r="Y1067" s="3" t="s">
        <v>86</v>
      </c>
      <c r="Z1067" s="3"/>
      <c r="AA1067" s="31"/>
    </row>
    <row r="1068" spans="1:27" ht="27.75" customHeight="1" x14ac:dyDescent="0.2">
      <c r="A1068" s="14"/>
      <c r="B1068" s="13"/>
      <c r="C1068" s="13"/>
      <c r="D1068" s="13"/>
      <c r="E1068" s="6"/>
      <c r="F1068" s="11"/>
      <c r="G1068" s="13"/>
      <c r="H1068" s="13" t="s">
        <v>27</v>
      </c>
      <c r="I1068" s="12"/>
      <c r="J1068" s="13"/>
      <c r="K1068" s="13"/>
      <c r="L1068" s="13"/>
      <c r="M1068" s="11"/>
      <c r="N1068" s="11"/>
      <c r="O1068" s="11"/>
      <c r="P1068" s="32" t="s">
        <v>1669</v>
      </c>
      <c r="Q1068" s="33" t="s">
        <v>57</v>
      </c>
      <c r="R1068" s="33" t="s">
        <v>58</v>
      </c>
      <c r="S1068" s="33" t="s">
        <v>58</v>
      </c>
      <c r="T1068" s="33" t="s">
        <v>58</v>
      </c>
      <c r="U1068" s="4"/>
      <c r="V1068" s="4"/>
      <c r="W1068" s="13"/>
      <c r="X1068" s="11"/>
      <c r="Y1068" s="3"/>
      <c r="Z1068" s="3"/>
      <c r="AA1068" s="31"/>
    </row>
    <row r="1069" spans="1:27" ht="27.75" customHeight="1" x14ac:dyDescent="0.2">
      <c r="A1069" s="14"/>
      <c r="B1069" s="13"/>
      <c r="C1069" s="13"/>
      <c r="D1069" s="13"/>
      <c r="E1069" s="6"/>
      <c r="F1069" s="11"/>
      <c r="G1069" s="13"/>
      <c r="H1069" s="13" t="s">
        <v>27</v>
      </c>
      <c r="I1069" s="12"/>
      <c r="J1069" s="13"/>
      <c r="K1069" s="13"/>
      <c r="L1069" s="13"/>
      <c r="M1069" s="11"/>
      <c r="N1069" s="11"/>
      <c r="O1069" s="11"/>
      <c r="P1069" s="32" t="s">
        <v>1670</v>
      </c>
      <c r="Q1069" s="33" t="s">
        <v>44</v>
      </c>
      <c r="R1069" s="33" t="s">
        <v>36</v>
      </c>
      <c r="S1069" s="33" t="s">
        <v>84</v>
      </c>
      <c r="T1069" s="33" t="s">
        <v>84</v>
      </c>
      <c r="U1069" s="4"/>
      <c r="V1069" s="4"/>
      <c r="W1069" s="13"/>
      <c r="X1069" s="11"/>
      <c r="Y1069" s="3"/>
      <c r="Z1069" s="3"/>
      <c r="AA1069" s="31"/>
    </row>
    <row r="1070" spans="1:27" ht="27.75" customHeight="1" x14ac:dyDescent="0.2">
      <c r="A1070" s="14"/>
      <c r="B1070" s="13"/>
      <c r="C1070" s="13"/>
      <c r="D1070" s="13"/>
      <c r="E1070" s="6"/>
      <c r="F1070" s="11"/>
      <c r="G1070" s="13"/>
      <c r="H1070" s="13" t="s">
        <v>27</v>
      </c>
      <c r="I1070" s="12"/>
      <c r="J1070" s="13"/>
      <c r="K1070" s="13"/>
      <c r="L1070" s="13"/>
      <c r="M1070" s="11"/>
      <c r="N1070" s="11"/>
      <c r="O1070" s="11"/>
      <c r="P1070" s="43" t="s">
        <v>1671</v>
      </c>
      <c r="Q1070" s="44" t="s">
        <v>44</v>
      </c>
      <c r="R1070" s="44" t="s">
        <v>36</v>
      </c>
      <c r="S1070" s="44" t="s">
        <v>84</v>
      </c>
      <c r="T1070" s="44" t="s">
        <v>84</v>
      </c>
      <c r="U1070" s="4"/>
      <c r="V1070" s="4"/>
      <c r="W1070" s="13"/>
      <c r="X1070" s="11"/>
      <c r="Y1070" s="3"/>
      <c r="Z1070" s="3"/>
      <c r="AA1070" s="31"/>
    </row>
    <row r="1071" spans="1:27" ht="27.75" customHeight="1" x14ac:dyDescent="0.2">
      <c r="A1071" s="14">
        <v>231</v>
      </c>
      <c r="B1071" s="251" t="s">
        <v>1672</v>
      </c>
      <c r="C1071" s="251" t="s">
        <v>27</v>
      </c>
      <c r="D1071" s="251" t="s">
        <v>1673</v>
      </c>
      <c r="E1071" s="292" t="s">
        <v>29</v>
      </c>
      <c r="F1071" s="253"/>
      <c r="G1071" s="251" t="s">
        <v>116</v>
      </c>
      <c r="H1071" s="251" t="s">
        <v>27</v>
      </c>
      <c r="I1071" s="252">
        <v>43980</v>
      </c>
      <c r="J1071" s="251" t="s">
        <v>1674</v>
      </c>
      <c r="K1071" s="251" t="s">
        <v>32</v>
      </c>
      <c r="L1071" s="251" t="s">
        <v>33</v>
      </c>
      <c r="M1071" s="253">
        <v>4</v>
      </c>
      <c r="N1071" s="253">
        <v>2</v>
      </c>
      <c r="O1071" s="253">
        <v>2</v>
      </c>
      <c r="P1071" s="61" t="s">
        <v>1289</v>
      </c>
      <c r="Q1071" s="62" t="s">
        <v>35</v>
      </c>
      <c r="R1071" s="62" t="s">
        <v>36</v>
      </c>
      <c r="S1071" s="62" t="s">
        <v>183</v>
      </c>
      <c r="T1071" s="62" t="s">
        <v>210</v>
      </c>
      <c r="U1071" s="4" t="s">
        <v>183</v>
      </c>
      <c r="V1071" s="4" t="s">
        <v>210</v>
      </c>
      <c r="W1071" s="251" t="s">
        <v>27</v>
      </c>
      <c r="X1071" s="253" t="s">
        <v>185</v>
      </c>
      <c r="Y1071" s="254" t="s">
        <v>194</v>
      </c>
      <c r="Z1071" s="254"/>
      <c r="AA1071" s="31"/>
    </row>
    <row r="1072" spans="1:27" ht="27.75" customHeight="1" x14ac:dyDescent="0.2">
      <c r="A1072" s="14"/>
      <c r="B1072" s="251"/>
      <c r="C1072" s="251"/>
      <c r="D1072" s="251"/>
      <c r="E1072" s="292"/>
      <c r="F1072" s="253"/>
      <c r="G1072" s="251"/>
      <c r="H1072" s="251" t="s">
        <v>27</v>
      </c>
      <c r="I1072" s="252"/>
      <c r="J1072" s="251"/>
      <c r="K1072" s="251"/>
      <c r="L1072" s="251"/>
      <c r="M1072" s="253"/>
      <c r="N1072" s="253"/>
      <c r="O1072" s="253"/>
      <c r="P1072" s="32" t="s">
        <v>1675</v>
      </c>
      <c r="Q1072" s="33" t="s">
        <v>44</v>
      </c>
      <c r="R1072" s="33" t="s">
        <v>36</v>
      </c>
      <c r="S1072" s="33" t="s">
        <v>183</v>
      </c>
      <c r="T1072" s="33" t="s">
        <v>210</v>
      </c>
      <c r="U1072" s="4"/>
      <c r="V1072" s="4"/>
      <c r="W1072" s="251"/>
      <c r="X1072" s="253"/>
      <c r="Y1072" s="254"/>
      <c r="Z1072" s="254"/>
      <c r="AA1072" s="31"/>
    </row>
    <row r="1073" spans="1:27" ht="27.75" customHeight="1" x14ac:dyDescent="0.2">
      <c r="A1073" s="14"/>
      <c r="B1073" s="251"/>
      <c r="C1073" s="251"/>
      <c r="D1073" s="251"/>
      <c r="E1073" s="292"/>
      <c r="F1073" s="253"/>
      <c r="G1073" s="251"/>
      <c r="H1073" s="251" t="s">
        <v>27</v>
      </c>
      <c r="I1073" s="252"/>
      <c r="J1073" s="251"/>
      <c r="K1073" s="251"/>
      <c r="L1073" s="251"/>
      <c r="M1073" s="253"/>
      <c r="N1073" s="253"/>
      <c r="O1073" s="253"/>
      <c r="P1073" s="32" t="s">
        <v>1287</v>
      </c>
      <c r="Q1073" s="33" t="s">
        <v>35</v>
      </c>
      <c r="R1073" s="33" t="s">
        <v>36</v>
      </c>
      <c r="S1073" s="33" t="s">
        <v>183</v>
      </c>
      <c r="T1073" s="33" t="s">
        <v>210</v>
      </c>
      <c r="U1073" s="4"/>
      <c r="V1073" s="4"/>
      <c r="W1073" s="251"/>
      <c r="X1073" s="253"/>
      <c r="Y1073" s="254"/>
      <c r="Z1073" s="254"/>
      <c r="AA1073" s="31"/>
    </row>
    <row r="1074" spans="1:27" ht="27.75" customHeight="1" x14ac:dyDescent="0.2">
      <c r="A1074" s="14"/>
      <c r="B1074" s="251"/>
      <c r="C1074" s="251"/>
      <c r="D1074" s="251"/>
      <c r="E1074" s="292"/>
      <c r="F1074" s="253"/>
      <c r="G1074" s="251"/>
      <c r="H1074" s="251" t="s">
        <v>27</v>
      </c>
      <c r="I1074" s="252"/>
      <c r="J1074" s="251"/>
      <c r="K1074" s="251"/>
      <c r="L1074" s="251"/>
      <c r="M1074" s="253"/>
      <c r="N1074" s="253"/>
      <c r="O1074" s="253"/>
      <c r="P1074" s="36" t="s">
        <v>1288</v>
      </c>
      <c r="Q1074" s="68" t="s">
        <v>35</v>
      </c>
      <c r="R1074" s="68" t="s">
        <v>36</v>
      </c>
      <c r="S1074" s="37" t="s">
        <v>183</v>
      </c>
      <c r="T1074" s="37" t="s">
        <v>210</v>
      </c>
      <c r="U1074" s="4"/>
      <c r="V1074" s="4"/>
      <c r="W1074" s="251"/>
      <c r="X1074" s="253"/>
      <c r="Y1074" s="254"/>
      <c r="Z1074" s="254"/>
      <c r="AA1074" s="31"/>
    </row>
    <row r="1075" spans="1:27" ht="27.75" customHeight="1" x14ac:dyDescent="0.2">
      <c r="A1075" s="14">
        <v>232</v>
      </c>
      <c r="B1075" s="13" t="s">
        <v>1676</v>
      </c>
      <c r="C1075" s="13" t="s">
        <v>27</v>
      </c>
      <c r="D1075" s="13" t="s">
        <v>1677</v>
      </c>
      <c r="E1075" s="6" t="s">
        <v>29</v>
      </c>
      <c r="F1075" s="11"/>
      <c r="G1075" s="13" t="s">
        <v>116</v>
      </c>
      <c r="H1075" s="13" t="s">
        <v>27</v>
      </c>
      <c r="I1075" s="12">
        <v>43984</v>
      </c>
      <c r="J1075" s="13" t="s">
        <v>1678</v>
      </c>
      <c r="K1075" s="13" t="s">
        <v>32</v>
      </c>
      <c r="L1075" s="13" t="s">
        <v>33</v>
      </c>
      <c r="M1075" s="11">
        <v>5</v>
      </c>
      <c r="N1075" s="11">
        <v>3</v>
      </c>
      <c r="O1075" s="11">
        <v>2</v>
      </c>
      <c r="P1075" s="27" t="s">
        <v>1047</v>
      </c>
      <c r="Q1075" s="28" t="s">
        <v>35</v>
      </c>
      <c r="R1075" s="28" t="s">
        <v>36</v>
      </c>
      <c r="S1075" s="28" t="s">
        <v>183</v>
      </c>
      <c r="T1075" s="28" t="s">
        <v>210</v>
      </c>
      <c r="U1075" s="4" t="s">
        <v>48</v>
      </c>
      <c r="V1075" s="4" t="s">
        <v>48</v>
      </c>
      <c r="W1075" s="13" t="s">
        <v>27</v>
      </c>
      <c r="X1075" s="11" t="s">
        <v>185</v>
      </c>
      <c r="Y1075" s="3" t="s">
        <v>194</v>
      </c>
      <c r="Z1075" s="3"/>
      <c r="AA1075" s="31"/>
    </row>
    <row r="1076" spans="1:27" ht="27.75" customHeight="1" x14ac:dyDescent="0.2">
      <c r="A1076" s="14"/>
      <c r="B1076" s="13"/>
      <c r="C1076" s="13"/>
      <c r="D1076" s="13"/>
      <c r="E1076" s="6"/>
      <c r="F1076" s="11"/>
      <c r="G1076" s="13"/>
      <c r="H1076" s="13" t="s">
        <v>27</v>
      </c>
      <c r="I1076" s="12"/>
      <c r="J1076" s="13"/>
      <c r="K1076" s="13"/>
      <c r="L1076" s="13"/>
      <c r="M1076" s="11"/>
      <c r="N1076" s="11"/>
      <c r="O1076" s="11"/>
      <c r="P1076" s="32" t="s">
        <v>1679</v>
      </c>
      <c r="Q1076" s="33" t="s">
        <v>35</v>
      </c>
      <c r="R1076" s="33" t="s">
        <v>36</v>
      </c>
      <c r="S1076" s="33" t="s">
        <v>183</v>
      </c>
      <c r="T1076" s="33" t="s">
        <v>210</v>
      </c>
      <c r="U1076" s="4"/>
      <c r="V1076" s="4"/>
      <c r="W1076" s="13"/>
      <c r="X1076" s="11"/>
      <c r="Y1076" s="3"/>
      <c r="Z1076" s="3"/>
      <c r="AA1076" s="31"/>
    </row>
    <row r="1077" spans="1:27" ht="27.75" customHeight="1" x14ac:dyDescent="0.2">
      <c r="A1077" s="14"/>
      <c r="B1077" s="13"/>
      <c r="C1077" s="13"/>
      <c r="D1077" s="13"/>
      <c r="E1077" s="6"/>
      <c r="F1077" s="11"/>
      <c r="G1077" s="13"/>
      <c r="H1077" s="13" t="s">
        <v>27</v>
      </c>
      <c r="I1077" s="12"/>
      <c r="J1077" s="13"/>
      <c r="K1077" s="13"/>
      <c r="L1077" s="13"/>
      <c r="M1077" s="11"/>
      <c r="N1077" s="11"/>
      <c r="O1077" s="11"/>
      <c r="P1077" s="32" t="s">
        <v>1680</v>
      </c>
      <c r="Q1077" s="33" t="s">
        <v>44</v>
      </c>
      <c r="R1077" s="33" t="s">
        <v>36</v>
      </c>
      <c r="S1077" s="33" t="s">
        <v>48</v>
      </c>
      <c r="T1077" s="33" t="s">
        <v>48</v>
      </c>
      <c r="U1077" s="4"/>
      <c r="V1077" s="4"/>
      <c r="W1077" s="13"/>
      <c r="X1077" s="11"/>
      <c r="Y1077" s="3"/>
      <c r="Z1077" s="3"/>
      <c r="AA1077" s="31"/>
    </row>
    <row r="1078" spans="1:27" ht="27.75" customHeight="1" x14ac:dyDescent="0.2">
      <c r="A1078" s="14"/>
      <c r="B1078" s="13"/>
      <c r="C1078" s="13"/>
      <c r="D1078" s="13"/>
      <c r="E1078" s="6"/>
      <c r="F1078" s="11"/>
      <c r="G1078" s="13"/>
      <c r="H1078" s="13" t="s">
        <v>27</v>
      </c>
      <c r="I1078" s="12"/>
      <c r="J1078" s="13"/>
      <c r="K1078" s="13"/>
      <c r="L1078" s="13"/>
      <c r="M1078" s="11"/>
      <c r="N1078" s="11"/>
      <c r="O1078" s="11"/>
      <c r="P1078" s="32" t="s">
        <v>1681</v>
      </c>
      <c r="Q1078" s="33" t="s">
        <v>44</v>
      </c>
      <c r="R1078" s="33" t="s">
        <v>36</v>
      </c>
      <c r="S1078" s="33" t="s">
        <v>48</v>
      </c>
      <c r="T1078" s="33" t="s">
        <v>48</v>
      </c>
      <c r="U1078" s="4"/>
      <c r="V1078" s="4"/>
      <c r="W1078" s="13"/>
      <c r="X1078" s="11"/>
      <c r="Y1078" s="3"/>
      <c r="Z1078" s="3"/>
      <c r="AA1078" s="31"/>
    </row>
    <row r="1079" spans="1:27" ht="27.75" customHeight="1" x14ac:dyDescent="0.2">
      <c r="A1079" s="14"/>
      <c r="B1079" s="13"/>
      <c r="C1079" s="13"/>
      <c r="D1079" s="13"/>
      <c r="E1079" s="6"/>
      <c r="F1079" s="11"/>
      <c r="G1079" s="13"/>
      <c r="H1079" s="13" t="s">
        <v>27</v>
      </c>
      <c r="I1079" s="12"/>
      <c r="J1079" s="13"/>
      <c r="K1079" s="13"/>
      <c r="L1079" s="13"/>
      <c r="M1079" s="11"/>
      <c r="N1079" s="11"/>
      <c r="O1079" s="11"/>
      <c r="P1079" s="43" t="s">
        <v>1682</v>
      </c>
      <c r="Q1079" s="44" t="s">
        <v>44</v>
      </c>
      <c r="R1079" s="44" t="s">
        <v>36</v>
      </c>
      <c r="S1079" s="44" t="s">
        <v>183</v>
      </c>
      <c r="T1079" s="44" t="s">
        <v>210</v>
      </c>
      <c r="U1079" s="4"/>
      <c r="V1079" s="4"/>
      <c r="W1079" s="13"/>
      <c r="X1079" s="11"/>
      <c r="Y1079" s="3"/>
      <c r="Z1079" s="3"/>
      <c r="AA1079" s="31"/>
    </row>
    <row r="1080" spans="1:27" ht="27.75" customHeight="1" x14ac:dyDescent="0.2">
      <c r="A1080" s="14">
        <v>233</v>
      </c>
      <c r="B1080" s="13" t="s">
        <v>1683</v>
      </c>
      <c r="C1080" s="13"/>
      <c r="D1080" s="13" t="s">
        <v>1684</v>
      </c>
      <c r="E1080" s="6" t="s">
        <v>29</v>
      </c>
      <c r="F1080" s="11"/>
      <c r="G1080" s="13" t="s">
        <v>116</v>
      </c>
      <c r="H1080" s="13" t="s">
        <v>27</v>
      </c>
      <c r="I1080" s="12">
        <v>43985</v>
      </c>
      <c r="J1080" s="13" t="s">
        <v>1685</v>
      </c>
      <c r="K1080" s="13" t="s">
        <v>1686</v>
      </c>
      <c r="L1080" s="13" t="s">
        <v>1687</v>
      </c>
      <c r="M1080" s="11">
        <v>8</v>
      </c>
      <c r="N1080" s="11">
        <v>5</v>
      </c>
      <c r="O1080" s="11">
        <v>3</v>
      </c>
      <c r="P1080" s="80" t="s">
        <v>1688</v>
      </c>
      <c r="Q1080" s="81" t="s">
        <v>57</v>
      </c>
      <c r="R1080" s="81" t="s">
        <v>58</v>
      </c>
      <c r="S1080" s="81" t="s">
        <v>58</v>
      </c>
      <c r="T1080" s="81" t="s">
        <v>58</v>
      </c>
      <c r="U1080" s="284" t="s">
        <v>183</v>
      </c>
      <c r="V1080" s="284" t="s">
        <v>210</v>
      </c>
      <c r="W1080" s="13" t="s">
        <v>27</v>
      </c>
      <c r="X1080" s="11" t="s">
        <v>185</v>
      </c>
      <c r="Y1080" s="3" t="s">
        <v>1689</v>
      </c>
      <c r="Z1080" s="3"/>
      <c r="AA1080" s="31"/>
    </row>
    <row r="1081" spans="1:27" ht="27.75" customHeight="1" x14ac:dyDescent="0.2">
      <c r="A1081" s="14"/>
      <c r="B1081" s="13"/>
      <c r="C1081" s="13"/>
      <c r="D1081" s="13"/>
      <c r="E1081" s="6"/>
      <c r="F1081" s="11"/>
      <c r="G1081" s="13"/>
      <c r="H1081" s="13" t="s">
        <v>27</v>
      </c>
      <c r="I1081" s="12"/>
      <c r="J1081" s="13"/>
      <c r="K1081" s="13"/>
      <c r="L1081" s="13"/>
      <c r="M1081" s="11"/>
      <c r="N1081" s="11"/>
      <c r="O1081" s="11"/>
      <c r="P1081" s="82" t="s">
        <v>1690</v>
      </c>
      <c r="Q1081" s="67" t="s">
        <v>152</v>
      </c>
      <c r="R1081" s="67" t="s">
        <v>58</v>
      </c>
      <c r="S1081" s="67" t="s">
        <v>58</v>
      </c>
      <c r="T1081" s="67" t="s">
        <v>58</v>
      </c>
      <c r="U1081" s="284"/>
      <c r="V1081" s="284"/>
      <c r="W1081" s="13"/>
      <c r="X1081" s="11"/>
      <c r="Y1081" s="3"/>
      <c r="Z1081" s="3"/>
      <c r="AA1081" s="31"/>
    </row>
    <row r="1082" spans="1:27" ht="27.75" customHeight="1" x14ac:dyDescent="0.2">
      <c r="A1082" s="14"/>
      <c r="B1082" s="13"/>
      <c r="C1082" s="13"/>
      <c r="D1082" s="13"/>
      <c r="E1082" s="6"/>
      <c r="F1082" s="11"/>
      <c r="G1082" s="13"/>
      <c r="H1082" s="13" t="s">
        <v>27</v>
      </c>
      <c r="I1082" s="12"/>
      <c r="J1082" s="13"/>
      <c r="K1082" s="13"/>
      <c r="L1082" s="13"/>
      <c r="M1082" s="11"/>
      <c r="N1082" s="11"/>
      <c r="O1082" s="11"/>
      <c r="P1082" s="82" t="s">
        <v>1691</v>
      </c>
      <c r="Q1082" s="67" t="s">
        <v>57</v>
      </c>
      <c r="R1082" s="67" t="s">
        <v>58</v>
      </c>
      <c r="S1082" s="67" t="s">
        <v>58</v>
      </c>
      <c r="T1082" s="67" t="s">
        <v>58</v>
      </c>
      <c r="U1082" s="284"/>
      <c r="V1082" s="284"/>
      <c r="W1082" s="13"/>
      <c r="X1082" s="11"/>
      <c r="Y1082" s="3"/>
      <c r="Z1082" s="3"/>
      <c r="AA1082" s="31"/>
    </row>
    <row r="1083" spans="1:27" ht="27.75" customHeight="1" x14ac:dyDescent="0.2">
      <c r="A1083" s="14"/>
      <c r="B1083" s="13"/>
      <c r="C1083" s="13"/>
      <c r="D1083" s="13"/>
      <c r="E1083" s="6"/>
      <c r="F1083" s="11"/>
      <c r="G1083" s="13"/>
      <c r="H1083" s="13" t="s">
        <v>27</v>
      </c>
      <c r="I1083" s="12"/>
      <c r="J1083" s="13"/>
      <c r="K1083" s="13"/>
      <c r="L1083" s="13"/>
      <c r="M1083" s="11"/>
      <c r="N1083" s="11"/>
      <c r="O1083" s="11"/>
      <c r="P1083" s="82" t="s">
        <v>1692</v>
      </c>
      <c r="Q1083" s="67" t="s">
        <v>57</v>
      </c>
      <c r="R1083" s="67" t="s">
        <v>58</v>
      </c>
      <c r="S1083" s="67" t="s">
        <v>58</v>
      </c>
      <c r="T1083" s="67" t="s">
        <v>58</v>
      </c>
      <c r="U1083" s="284"/>
      <c r="V1083" s="284"/>
      <c r="W1083" s="13"/>
      <c r="X1083" s="11"/>
      <c r="Y1083" s="3"/>
      <c r="Z1083" s="3"/>
      <c r="AA1083" s="31"/>
    </row>
    <row r="1084" spans="1:27" ht="27.75" customHeight="1" x14ac:dyDescent="0.2">
      <c r="A1084" s="14"/>
      <c r="B1084" s="13"/>
      <c r="C1084" s="13"/>
      <c r="D1084" s="13"/>
      <c r="E1084" s="6"/>
      <c r="F1084" s="11"/>
      <c r="G1084" s="13"/>
      <c r="H1084" s="13" t="s">
        <v>27</v>
      </c>
      <c r="I1084" s="12"/>
      <c r="J1084" s="13"/>
      <c r="K1084" s="13"/>
      <c r="L1084" s="13"/>
      <c r="M1084" s="11"/>
      <c r="N1084" s="11"/>
      <c r="O1084" s="11"/>
      <c r="P1084" s="82" t="s">
        <v>1693</v>
      </c>
      <c r="Q1084" s="67" t="s">
        <v>152</v>
      </c>
      <c r="R1084" s="67" t="s">
        <v>58</v>
      </c>
      <c r="S1084" s="67" t="s">
        <v>58</v>
      </c>
      <c r="T1084" s="67" t="s">
        <v>58</v>
      </c>
      <c r="U1084" s="284"/>
      <c r="V1084" s="284"/>
      <c r="W1084" s="13"/>
      <c r="X1084" s="11"/>
      <c r="Y1084" s="3"/>
      <c r="Z1084" s="3"/>
      <c r="AA1084" s="31"/>
    </row>
    <row r="1085" spans="1:27" ht="27.75" customHeight="1" x14ac:dyDescent="0.2">
      <c r="A1085" s="14"/>
      <c r="B1085" s="13"/>
      <c r="C1085" s="13"/>
      <c r="D1085" s="13"/>
      <c r="E1085" s="6"/>
      <c r="F1085" s="11"/>
      <c r="G1085" s="13"/>
      <c r="H1085" s="13" t="s">
        <v>27</v>
      </c>
      <c r="I1085" s="12"/>
      <c r="J1085" s="13"/>
      <c r="K1085" s="13"/>
      <c r="L1085" s="13"/>
      <c r="M1085" s="11"/>
      <c r="N1085" s="11"/>
      <c r="O1085" s="11"/>
      <c r="P1085" s="82" t="s">
        <v>1694</v>
      </c>
      <c r="Q1085" s="67" t="s">
        <v>57</v>
      </c>
      <c r="R1085" s="67" t="s">
        <v>58</v>
      </c>
      <c r="S1085" s="67" t="s">
        <v>58</v>
      </c>
      <c r="T1085" s="67" t="s">
        <v>58</v>
      </c>
      <c r="U1085" s="284"/>
      <c r="V1085" s="284"/>
      <c r="W1085" s="13"/>
      <c r="X1085" s="11"/>
      <c r="Y1085" s="3"/>
      <c r="Z1085" s="3"/>
      <c r="AA1085" s="31"/>
    </row>
    <row r="1086" spans="1:27" ht="27.75" customHeight="1" x14ac:dyDescent="0.2">
      <c r="A1086" s="14"/>
      <c r="B1086" s="13"/>
      <c r="C1086" s="13"/>
      <c r="D1086" s="13"/>
      <c r="E1086" s="6"/>
      <c r="F1086" s="11"/>
      <c r="G1086" s="13"/>
      <c r="H1086" s="13" t="s">
        <v>27</v>
      </c>
      <c r="I1086" s="12"/>
      <c r="J1086" s="13"/>
      <c r="K1086" s="13"/>
      <c r="L1086" s="13"/>
      <c r="M1086" s="11"/>
      <c r="N1086" s="11"/>
      <c r="O1086" s="11"/>
      <c r="P1086" s="82" t="s">
        <v>1608</v>
      </c>
      <c r="Q1086" s="67" t="s">
        <v>35</v>
      </c>
      <c r="R1086" s="67" t="s">
        <v>36</v>
      </c>
      <c r="S1086" s="67" t="s">
        <v>183</v>
      </c>
      <c r="T1086" s="67" t="s">
        <v>210</v>
      </c>
      <c r="U1086" s="284"/>
      <c r="V1086" s="284"/>
      <c r="W1086" s="13"/>
      <c r="X1086" s="11"/>
      <c r="Y1086" s="3"/>
      <c r="Z1086" s="3"/>
      <c r="AA1086" s="31"/>
    </row>
    <row r="1087" spans="1:27" ht="27.75" customHeight="1" x14ac:dyDescent="0.2">
      <c r="A1087" s="14"/>
      <c r="B1087" s="13"/>
      <c r="C1087" s="13"/>
      <c r="D1087" s="13"/>
      <c r="E1087" s="6"/>
      <c r="F1087" s="11"/>
      <c r="G1087" s="13"/>
      <c r="H1087" s="13" t="s">
        <v>27</v>
      </c>
      <c r="I1087" s="12"/>
      <c r="J1087" s="13"/>
      <c r="K1087" s="13"/>
      <c r="L1087" s="13"/>
      <c r="M1087" s="11"/>
      <c r="N1087" s="11"/>
      <c r="O1087" s="11"/>
      <c r="P1087" s="84" t="s">
        <v>1695</v>
      </c>
      <c r="Q1087" s="85" t="s">
        <v>35</v>
      </c>
      <c r="R1087" s="85" t="s">
        <v>36</v>
      </c>
      <c r="S1087" s="85" t="s">
        <v>183</v>
      </c>
      <c r="T1087" s="85" t="s">
        <v>210</v>
      </c>
      <c r="U1087" s="284"/>
      <c r="V1087" s="284"/>
      <c r="W1087" s="13"/>
      <c r="X1087" s="11"/>
      <c r="Y1087" s="3"/>
      <c r="Z1087" s="3"/>
      <c r="AA1087" s="31"/>
    </row>
    <row r="1088" spans="1:27" ht="27.75" customHeight="1" x14ac:dyDescent="0.2">
      <c r="A1088" s="14">
        <v>234</v>
      </c>
      <c r="B1088" s="251" t="s">
        <v>1696</v>
      </c>
      <c r="C1088" s="251" t="s">
        <v>27</v>
      </c>
      <c r="D1088" s="251" t="s">
        <v>1697</v>
      </c>
      <c r="E1088" s="292" t="s">
        <v>29</v>
      </c>
      <c r="F1088" s="253"/>
      <c r="G1088" s="251" t="s">
        <v>116</v>
      </c>
      <c r="H1088" s="251" t="s">
        <v>27</v>
      </c>
      <c r="I1088" s="252">
        <v>44027</v>
      </c>
      <c r="J1088" s="251" t="s">
        <v>1698</v>
      </c>
      <c r="K1088" s="251" t="s">
        <v>32</v>
      </c>
      <c r="L1088" s="251" t="s">
        <v>33</v>
      </c>
      <c r="M1088" s="253">
        <v>4</v>
      </c>
      <c r="N1088" s="253">
        <v>2</v>
      </c>
      <c r="O1088" s="253">
        <v>2</v>
      </c>
      <c r="P1088" s="61" t="s">
        <v>1289</v>
      </c>
      <c r="Q1088" s="62" t="s">
        <v>35</v>
      </c>
      <c r="R1088" s="62" t="s">
        <v>36</v>
      </c>
      <c r="S1088" s="62" t="s">
        <v>183</v>
      </c>
      <c r="T1088" s="62" t="s">
        <v>210</v>
      </c>
      <c r="U1088" s="4" t="s">
        <v>183</v>
      </c>
      <c r="V1088" s="4" t="s">
        <v>210</v>
      </c>
      <c r="W1088" s="251" t="s">
        <v>27</v>
      </c>
      <c r="X1088" s="253" t="s">
        <v>185</v>
      </c>
      <c r="Y1088" s="254" t="s">
        <v>194</v>
      </c>
      <c r="Z1088" s="254"/>
      <c r="AA1088" s="31"/>
    </row>
    <row r="1089" spans="1:27" ht="27.75" customHeight="1" x14ac:dyDescent="0.2">
      <c r="A1089" s="14"/>
      <c r="B1089" s="251"/>
      <c r="C1089" s="251"/>
      <c r="D1089" s="251"/>
      <c r="E1089" s="292"/>
      <c r="F1089" s="253"/>
      <c r="G1089" s="251"/>
      <c r="H1089" s="251" t="s">
        <v>27</v>
      </c>
      <c r="I1089" s="252"/>
      <c r="J1089" s="251"/>
      <c r="K1089" s="251"/>
      <c r="L1089" s="251"/>
      <c r="M1089" s="253"/>
      <c r="N1089" s="253"/>
      <c r="O1089" s="253"/>
      <c r="P1089" s="32" t="s">
        <v>1699</v>
      </c>
      <c r="Q1089" s="33" t="s">
        <v>44</v>
      </c>
      <c r="R1089" s="33" t="s">
        <v>36</v>
      </c>
      <c r="S1089" s="33" t="s">
        <v>183</v>
      </c>
      <c r="T1089" s="33" t="s">
        <v>210</v>
      </c>
      <c r="U1089" s="4"/>
      <c r="V1089" s="4"/>
      <c r="W1089" s="251"/>
      <c r="X1089" s="253"/>
      <c r="Y1089" s="254"/>
      <c r="Z1089" s="254"/>
      <c r="AA1089" s="31"/>
    </row>
    <row r="1090" spans="1:27" ht="27.75" customHeight="1" x14ac:dyDescent="0.2">
      <c r="A1090" s="14"/>
      <c r="B1090" s="251"/>
      <c r="C1090" s="251"/>
      <c r="D1090" s="251"/>
      <c r="E1090" s="292"/>
      <c r="F1090" s="253"/>
      <c r="G1090" s="251"/>
      <c r="H1090" s="251" t="s">
        <v>27</v>
      </c>
      <c r="I1090" s="252"/>
      <c r="J1090" s="251"/>
      <c r="K1090" s="251"/>
      <c r="L1090" s="251"/>
      <c r="M1090" s="253"/>
      <c r="N1090" s="253"/>
      <c r="O1090" s="253"/>
      <c r="P1090" s="32" t="s">
        <v>1287</v>
      </c>
      <c r="Q1090" s="33" t="s">
        <v>35</v>
      </c>
      <c r="R1090" s="33" t="s">
        <v>36</v>
      </c>
      <c r="S1090" s="33" t="s">
        <v>183</v>
      </c>
      <c r="T1090" s="33" t="s">
        <v>210</v>
      </c>
      <c r="U1090" s="4"/>
      <c r="V1090" s="4"/>
      <c r="W1090" s="251"/>
      <c r="X1090" s="253"/>
      <c r="Y1090" s="254"/>
      <c r="Z1090" s="254"/>
      <c r="AA1090" s="31"/>
    </row>
    <row r="1091" spans="1:27" ht="27.75" customHeight="1" x14ac:dyDescent="0.2">
      <c r="A1091" s="14"/>
      <c r="B1091" s="251"/>
      <c r="C1091" s="251"/>
      <c r="D1091" s="251"/>
      <c r="E1091" s="292"/>
      <c r="F1091" s="253"/>
      <c r="G1091" s="251"/>
      <c r="H1091" s="251" t="s">
        <v>27</v>
      </c>
      <c r="I1091" s="252"/>
      <c r="J1091" s="251"/>
      <c r="K1091" s="251"/>
      <c r="L1091" s="251"/>
      <c r="M1091" s="253"/>
      <c r="N1091" s="253"/>
      <c r="O1091" s="253"/>
      <c r="P1091" s="87" t="s">
        <v>1288</v>
      </c>
      <c r="Q1091" s="37" t="s">
        <v>35</v>
      </c>
      <c r="R1091" s="37" t="s">
        <v>36</v>
      </c>
      <c r="S1091" s="37" t="s">
        <v>183</v>
      </c>
      <c r="T1091" s="37" t="s">
        <v>210</v>
      </c>
      <c r="U1091" s="4"/>
      <c r="V1091" s="4"/>
      <c r="W1091" s="251"/>
      <c r="X1091" s="253"/>
      <c r="Y1091" s="254"/>
      <c r="Z1091" s="254"/>
      <c r="AA1091" s="31"/>
    </row>
    <row r="1092" spans="1:27" ht="27.75" customHeight="1" x14ac:dyDescent="0.2">
      <c r="A1092" s="14">
        <v>235</v>
      </c>
      <c r="B1092" s="13" t="s">
        <v>1700</v>
      </c>
      <c r="C1092" s="13" t="s">
        <v>27</v>
      </c>
      <c r="D1092" s="13" t="s">
        <v>1701</v>
      </c>
      <c r="E1092" s="6" t="s">
        <v>29</v>
      </c>
      <c r="F1092" s="11"/>
      <c r="G1092" s="13" t="s">
        <v>116</v>
      </c>
      <c r="H1092" s="13" t="s">
        <v>27</v>
      </c>
      <c r="I1092" s="12">
        <v>44028</v>
      </c>
      <c r="J1092" s="5" t="s">
        <v>1702</v>
      </c>
      <c r="K1092" s="13" t="s">
        <v>1703</v>
      </c>
      <c r="L1092" s="13" t="s">
        <v>33</v>
      </c>
      <c r="M1092" s="11">
        <v>7</v>
      </c>
      <c r="N1092" s="11">
        <v>2</v>
      </c>
      <c r="O1092" s="303">
        <v>5</v>
      </c>
      <c r="P1092" s="27" t="s">
        <v>1288</v>
      </c>
      <c r="Q1092" s="28" t="s">
        <v>35</v>
      </c>
      <c r="R1092" s="28" t="s">
        <v>36</v>
      </c>
      <c r="S1092" s="28" t="s">
        <v>183</v>
      </c>
      <c r="T1092" s="28" t="s">
        <v>210</v>
      </c>
      <c r="U1092" s="4" t="s">
        <v>48</v>
      </c>
      <c r="V1092" s="4" t="s">
        <v>48</v>
      </c>
      <c r="W1092" s="13" t="s">
        <v>27</v>
      </c>
      <c r="X1092" s="11" t="s">
        <v>185</v>
      </c>
      <c r="Y1092" s="3" t="s">
        <v>194</v>
      </c>
      <c r="Z1092" s="3"/>
      <c r="AA1092" s="31"/>
    </row>
    <row r="1093" spans="1:27" ht="27.75" customHeight="1" x14ac:dyDescent="0.2">
      <c r="A1093" s="14"/>
      <c r="B1093" s="13"/>
      <c r="C1093" s="13"/>
      <c r="D1093" s="13"/>
      <c r="E1093" s="6"/>
      <c r="F1093" s="11"/>
      <c r="G1093" s="13"/>
      <c r="H1093" s="13" t="s">
        <v>27</v>
      </c>
      <c r="I1093" s="12"/>
      <c r="J1093" s="5"/>
      <c r="K1093" s="5"/>
      <c r="L1093" s="5"/>
      <c r="M1093" s="11"/>
      <c r="N1093" s="11"/>
      <c r="O1093" s="303"/>
      <c r="P1093" s="32" t="s">
        <v>1293</v>
      </c>
      <c r="Q1093" s="67" t="s">
        <v>57</v>
      </c>
      <c r="R1093" s="33" t="s">
        <v>58</v>
      </c>
      <c r="S1093" s="33" t="s">
        <v>58</v>
      </c>
      <c r="T1093" s="33" t="s">
        <v>58</v>
      </c>
      <c r="U1093" s="4"/>
      <c r="V1093" s="4"/>
      <c r="W1093" s="13"/>
      <c r="X1093" s="11"/>
      <c r="Y1093" s="3"/>
      <c r="Z1093" s="3"/>
      <c r="AA1093" s="31"/>
    </row>
    <row r="1094" spans="1:27" ht="27.75" customHeight="1" x14ac:dyDescent="0.2">
      <c r="A1094" s="14"/>
      <c r="B1094" s="13"/>
      <c r="C1094" s="13"/>
      <c r="D1094" s="13"/>
      <c r="E1094" s="6"/>
      <c r="F1094" s="11"/>
      <c r="G1094" s="13"/>
      <c r="H1094" s="13" t="s">
        <v>27</v>
      </c>
      <c r="I1094" s="12"/>
      <c r="J1094" s="5"/>
      <c r="K1094" s="5"/>
      <c r="L1094" s="5"/>
      <c r="M1094" s="11"/>
      <c r="N1094" s="11"/>
      <c r="O1094" s="303"/>
      <c r="P1094" s="32" t="s">
        <v>1289</v>
      </c>
      <c r="Q1094" s="33" t="s">
        <v>35</v>
      </c>
      <c r="R1094" s="33" t="s">
        <v>36</v>
      </c>
      <c r="S1094" s="33" t="s">
        <v>183</v>
      </c>
      <c r="T1094" s="33" t="s">
        <v>210</v>
      </c>
      <c r="U1094" s="4"/>
      <c r="V1094" s="4"/>
      <c r="W1094" s="13"/>
      <c r="X1094" s="11"/>
      <c r="Y1094" s="3"/>
      <c r="Z1094" s="3"/>
      <c r="AA1094" s="31"/>
    </row>
    <row r="1095" spans="1:27" ht="27.75" customHeight="1" x14ac:dyDescent="0.2">
      <c r="A1095" s="14"/>
      <c r="B1095" s="13"/>
      <c r="C1095" s="13"/>
      <c r="D1095" s="13"/>
      <c r="E1095" s="6"/>
      <c r="F1095" s="11"/>
      <c r="G1095" s="13"/>
      <c r="H1095" s="13" t="s">
        <v>27</v>
      </c>
      <c r="I1095" s="12"/>
      <c r="J1095" s="5"/>
      <c r="K1095" s="5"/>
      <c r="L1095" s="5"/>
      <c r="M1095" s="11"/>
      <c r="N1095" s="11"/>
      <c r="O1095" s="303"/>
      <c r="P1095" s="32" t="s">
        <v>1287</v>
      </c>
      <c r="Q1095" s="33" t="s">
        <v>35</v>
      </c>
      <c r="R1095" s="33" t="s">
        <v>36</v>
      </c>
      <c r="S1095" s="33" t="s">
        <v>183</v>
      </c>
      <c r="T1095" s="33" t="s">
        <v>210</v>
      </c>
      <c r="U1095" s="4"/>
      <c r="V1095" s="4"/>
      <c r="W1095" s="13"/>
      <c r="X1095" s="11"/>
      <c r="Y1095" s="3"/>
      <c r="Z1095" s="3"/>
      <c r="AA1095" s="31"/>
    </row>
    <row r="1096" spans="1:27" ht="27.75" customHeight="1" x14ac:dyDescent="0.2">
      <c r="A1096" s="14"/>
      <c r="B1096" s="13"/>
      <c r="C1096" s="13"/>
      <c r="D1096" s="13"/>
      <c r="E1096" s="6"/>
      <c r="F1096" s="11"/>
      <c r="G1096" s="13"/>
      <c r="H1096" s="13" t="s">
        <v>27</v>
      </c>
      <c r="I1096" s="12"/>
      <c r="J1096" s="5"/>
      <c r="K1096" s="5"/>
      <c r="L1096" s="5"/>
      <c r="M1096" s="11"/>
      <c r="N1096" s="11"/>
      <c r="O1096" s="303"/>
      <c r="P1096" s="32" t="s">
        <v>1704</v>
      </c>
      <c r="Q1096" s="33" t="s">
        <v>35</v>
      </c>
      <c r="R1096" s="33" t="s">
        <v>36</v>
      </c>
      <c r="S1096" s="33" t="s">
        <v>48</v>
      </c>
      <c r="T1096" s="33" t="s">
        <v>48</v>
      </c>
      <c r="U1096" s="4"/>
      <c r="V1096" s="4"/>
      <c r="W1096" s="13"/>
      <c r="X1096" s="11"/>
      <c r="Y1096" s="3"/>
      <c r="Z1096" s="3"/>
      <c r="AA1096" s="31"/>
    </row>
    <row r="1097" spans="1:27" ht="27.75" customHeight="1" x14ac:dyDescent="0.2">
      <c r="A1097" s="14"/>
      <c r="B1097" s="13"/>
      <c r="C1097" s="13"/>
      <c r="D1097" s="13"/>
      <c r="E1097" s="6"/>
      <c r="F1097" s="11"/>
      <c r="G1097" s="13"/>
      <c r="H1097" s="13" t="s">
        <v>27</v>
      </c>
      <c r="I1097" s="12"/>
      <c r="J1097" s="5"/>
      <c r="K1097" s="5"/>
      <c r="L1097" s="5"/>
      <c r="M1097" s="11"/>
      <c r="N1097" s="11"/>
      <c r="O1097" s="303"/>
      <c r="P1097" s="32" t="s">
        <v>1705</v>
      </c>
      <c r="Q1097" s="33" t="s">
        <v>44</v>
      </c>
      <c r="R1097" s="33" t="s">
        <v>36</v>
      </c>
      <c r="S1097" s="33" t="s">
        <v>183</v>
      </c>
      <c r="T1097" s="33" t="s">
        <v>210</v>
      </c>
      <c r="U1097" s="4"/>
      <c r="V1097" s="4"/>
      <c r="W1097" s="13"/>
      <c r="X1097" s="11"/>
      <c r="Y1097" s="3"/>
      <c r="Z1097" s="3"/>
      <c r="AA1097" s="31"/>
    </row>
    <row r="1098" spans="1:27" ht="27.75" customHeight="1" x14ac:dyDescent="0.2">
      <c r="A1098" s="14"/>
      <c r="B1098" s="13"/>
      <c r="C1098" s="13"/>
      <c r="D1098" s="13"/>
      <c r="E1098" s="6"/>
      <c r="F1098" s="11"/>
      <c r="G1098" s="13"/>
      <c r="H1098" s="13" t="s">
        <v>27</v>
      </c>
      <c r="I1098" s="12"/>
      <c r="J1098" s="5"/>
      <c r="K1098" s="5"/>
      <c r="L1098" s="5"/>
      <c r="M1098" s="11"/>
      <c r="N1098" s="11"/>
      <c r="O1098" s="303"/>
      <c r="P1098" s="84" t="s">
        <v>1706</v>
      </c>
      <c r="Q1098" s="85" t="s">
        <v>152</v>
      </c>
      <c r="R1098" s="44" t="s">
        <v>58</v>
      </c>
      <c r="S1098" s="44" t="s">
        <v>58</v>
      </c>
      <c r="T1098" s="44" t="s">
        <v>58</v>
      </c>
      <c r="U1098" s="4"/>
      <c r="V1098" s="4"/>
      <c r="W1098" s="13"/>
      <c r="X1098" s="11"/>
      <c r="Y1098" s="3"/>
      <c r="Z1098" s="3"/>
      <c r="AA1098" s="31"/>
    </row>
    <row r="1099" spans="1:27" ht="27.75" customHeight="1" x14ac:dyDescent="0.2">
      <c r="A1099" s="14">
        <v>236</v>
      </c>
      <c r="B1099" s="13" t="s">
        <v>1707</v>
      </c>
      <c r="C1099" s="13" t="s">
        <v>27</v>
      </c>
      <c r="D1099" s="13" t="s">
        <v>1708</v>
      </c>
      <c r="E1099" s="6" t="s">
        <v>29</v>
      </c>
      <c r="F1099" s="11"/>
      <c r="G1099" s="13" t="s">
        <v>116</v>
      </c>
      <c r="H1099" s="13" t="s">
        <v>27</v>
      </c>
      <c r="I1099" s="12">
        <v>44029</v>
      </c>
      <c r="J1099" s="13" t="s">
        <v>1709</v>
      </c>
      <c r="K1099" s="13" t="s">
        <v>1322</v>
      </c>
      <c r="L1099" s="13" t="s">
        <v>33</v>
      </c>
      <c r="M1099" s="11">
        <v>7</v>
      </c>
      <c r="N1099" s="11">
        <v>3</v>
      </c>
      <c r="O1099" s="11">
        <v>4</v>
      </c>
      <c r="P1099" s="27" t="s">
        <v>1287</v>
      </c>
      <c r="Q1099" s="28" t="s">
        <v>35</v>
      </c>
      <c r="R1099" s="28" t="s">
        <v>36</v>
      </c>
      <c r="S1099" s="28" t="s">
        <v>183</v>
      </c>
      <c r="T1099" s="28" t="s">
        <v>210</v>
      </c>
      <c r="U1099" s="10" t="s">
        <v>183</v>
      </c>
      <c r="V1099" s="10" t="s">
        <v>210</v>
      </c>
      <c r="W1099" s="13" t="s">
        <v>27</v>
      </c>
      <c r="X1099" s="11" t="s">
        <v>185</v>
      </c>
      <c r="Y1099" s="3" t="s">
        <v>186</v>
      </c>
      <c r="Z1099" s="3"/>
      <c r="AA1099" s="31"/>
    </row>
    <row r="1100" spans="1:27" ht="27.75" customHeight="1" x14ac:dyDescent="0.2">
      <c r="A1100" s="14"/>
      <c r="B1100" s="13"/>
      <c r="C1100" s="13"/>
      <c r="D1100" s="13"/>
      <c r="E1100" s="6"/>
      <c r="F1100" s="11"/>
      <c r="G1100" s="13"/>
      <c r="H1100" s="13" t="s">
        <v>27</v>
      </c>
      <c r="I1100" s="12"/>
      <c r="J1100" s="13"/>
      <c r="K1100" s="13"/>
      <c r="L1100" s="13"/>
      <c r="M1100" s="11"/>
      <c r="N1100" s="11"/>
      <c r="O1100" s="11"/>
      <c r="P1100" s="32" t="s">
        <v>1289</v>
      </c>
      <c r="Q1100" s="33" t="s">
        <v>35</v>
      </c>
      <c r="R1100" s="33" t="s">
        <v>36</v>
      </c>
      <c r="S1100" s="33" t="s">
        <v>183</v>
      </c>
      <c r="T1100" s="33" t="s">
        <v>210</v>
      </c>
      <c r="U1100" s="10"/>
      <c r="V1100" s="10"/>
      <c r="W1100" s="13"/>
      <c r="X1100" s="11"/>
      <c r="Y1100" s="3"/>
      <c r="Z1100" s="3"/>
      <c r="AA1100" s="31"/>
    </row>
    <row r="1101" spans="1:27" ht="27.75" customHeight="1" x14ac:dyDescent="0.2">
      <c r="A1101" s="14"/>
      <c r="B1101" s="13"/>
      <c r="C1101" s="13"/>
      <c r="D1101" s="13"/>
      <c r="E1101" s="6"/>
      <c r="F1101" s="11"/>
      <c r="G1101" s="13"/>
      <c r="H1101" s="13" t="s">
        <v>27</v>
      </c>
      <c r="I1101" s="12"/>
      <c r="J1101" s="13"/>
      <c r="K1101" s="13"/>
      <c r="L1101" s="13"/>
      <c r="M1101" s="11"/>
      <c r="N1101" s="11"/>
      <c r="O1101" s="11"/>
      <c r="P1101" s="82" t="s">
        <v>1288</v>
      </c>
      <c r="Q1101" s="33" t="s">
        <v>35</v>
      </c>
      <c r="R1101" s="33" t="s">
        <v>36</v>
      </c>
      <c r="S1101" s="33" t="s">
        <v>183</v>
      </c>
      <c r="T1101" s="33" t="s">
        <v>210</v>
      </c>
      <c r="U1101" s="10"/>
      <c r="V1101" s="10"/>
      <c r="W1101" s="13"/>
      <c r="X1101" s="11"/>
      <c r="Y1101" s="3"/>
      <c r="Z1101" s="3"/>
      <c r="AA1101" s="31"/>
    </row>
    <row r="1102" spans="1:27" ht="27.75" customHeight="1" x14ac:dyDescent="0.2">
      <c r="A1102" s="14"/>
      <c r="B1102" s="13"/>
      <c r="C1102" s="13"/>
      <c r="D1102" s="13"/>
      <c r="E1102" s="6"/>
      <c r="F1102" s="11"/>
      <c r="G1102" s="13"/>
      <c r="H1102" s="13" t="s">
        <v>27</v>
      </c>
      <c r="I1102" s="12"/>
      <c r="J1102" s="13"/>
      <c r="K1102" s="13"/>
      <c r="L1102" s="13"/>
      <c r="M1102" s="11"/>
      <c r="N1102" s="11"/>
      <c r="O1102" s="11"/>
      <c r="P1102" s="32" t="s">
        <v>1710</v>
      </c>
      <c r="Q1102" s="33" t="s">
        <v>35</v>
      </c>
      <c r="R1102" s="33" t="s">
        <v>36</v>
      </c>
      <c r="S1102" s="33" t="s">
        <v>521</v>
      </c>
      <c r="T1102" s="33" t="s">
        <v>521</v>
      </c>
      <c r="U1102" s="7" t="s">
        <v>521</v>
      </c>
      <c r="V1102" s="7" t="s">
        <v>521</v>
      </c>
      <c r="W1102" s="13"/>
      <c r="X1102" s="11"/>
      <c r="Y1102" s="3"/>
      <c r="Z1102" s="3"/>
      <c r="AA1102" s="31"/>
    </row>
    <row r="1103" spans="1:27" ht="27.75" customHeight="1" x14ac:dyDescent="0.2">
      <c r="A1103" s="14"/>
      <c r="B1103" s="13"/>
      <c r="C1103" s="13"/>
      <c r="D1103" s="13"/>
      <c r="E1103" s="6"/>
      <c r="F1103" s="11"/>
      <c r="G1103" s="13"/>
      <c r="H1103" s="13" t="s">
        <v>27</v>
      </c>
      <c r="I1103" s="12"/>
      <c r="J1103" s="13"/>
      <c r="K1103" s="13"/>
      <c r="L1103" s="13"/>
      <c r="M1103" s="11"/>
      <c r="N1103" s="11"/>
      <c r="O1103" s="11"/>
      <c r="P1103" s="32" t="s">
        <v>1711</v>
      </c>
      <c r="Q1103" s="33" t="s">
        <v>44</v>
      </c>
      <c r="R1103" s="33" t="s">
        <v>36</v>
      </c>
      <c r="S1103" s="33" t="s">
        <v>521</v>
      </c>
      <c r="T1103" s="33" t="s">
        <v>521</v>
      </c>
      <c r="U1103" s="7"/>
      <c r="V1103" s="7"/>
      <c r="W1103" s="13"/>
      <c r="X1103" s="11"/>
      <c r="Y1103" s="3"/>
      <c r="Z1103" s="3"/>
      <c r="AA1103" s="31"/>
    </row>
    <row r="1104" spans="1:27" ht="27.75" customHeight="1" x14ac:dyDescent="0.2">
      <c r="A1104" s="14"/>
      <c r="B1104" s="13"/>
      <c r="C1104" s="13"/>
      <c r="D1104" s="13"/>
      <c r="E1104" s="6"/>
      <c r="F1104" s="11"/>
      <c r="G1104" s="13"/>
      <c r="H1104" s="13" t="s">
        <v>27</v>
      </c>
      <c r="I1104" s="12"/>
      <c r="J1104" s="13"/>
      <c r="K1104" s="13"/>
      <c r="L1104" s="13"/>
      <c r="M1104" s="11"/>
      <c r="N1104" s="11"/>
      <c r="O1104" s="11"/>
      <c r="P1104" s="32" t="s">
        <v>1712</v>
      </c>
      <c r="Q1104" s="33" t="s">
        <v>44</v>
      </c>
      <c r="R1104" s="33" t="s">
        <v>36</v>
      </c>
      <c r="S1104" s="33" t="s">
        <v>521</v>
      </c>
      <c r="T1104" s="33" t="s">
        <v>521</v>
      </c>
      <c r="U1104" s="7"/>
      <c r="V1104" s="7"/>
      <c r="W1104" s="13"/>
      <c r="X1104" s="11"/>
      <c r="Y1104" s="3"/>
      <c r="Z1104" s="3"/>
      <c r="AA1104" s="31"/>
    </row>
    <row r="1105" spans="1:27" ht="27.75" customHeight="1" x14ac:dyDescent="0.2">
      <c r="A1105" s="14"/>
      <c r="B1105" s="13"/>
      <c r="C1105" s="13"/>
      <c r="D1105" s="13"/>
      <c r="E1105" s="6"/>
      <c r="F1105" s="11"/>
      <c r="G1105" s="13"/>
      <c r="H1105" s="13" t="s">
        <v>27</v>
      </c>
      <c r="I1105" s="12"/>
      <c r="J1105" s="13"/>
      <c r="K1105" s="13"/>
      <c r="L1105" s="13"/>
      <c r="M1105" s="11"/>
      <c r="N1105" s="11"/>
      <c r="O1105" s="11"/>
      <c r="P1105" s="43" t="s">
        <v>1713</v>
      </c>
      <c r="Q1105" s="44" t="s">
        <v>57</v>
      </c>
      <c r="R1105" s="44" t="s">
        <v>58</v>
      </c>
      <c r="S1105" s="44" t="s">
        <v>58</v>
      </c>
      <c r="T1105" s="44" t="s">
        <v>58</v>
      </c>
      <c r="U1105" s="7"/>
      <c r="V1105" s="7"/>
      <c r="W1105" s="13"/>
      <c r="X1105" s="11"/>
      <c r="Y1105" s="3"/>
      <c r="Z1105" s="3"/>
      <c r="AA1105" s="31"/>
    </row>
    <row r="1106" spans="1:27" ht="27.75" customHeight="1" x14ac:dyDescent="0.2">
      <c r="A1106" s="14">
        <v>237</v>
      </c>
      <c r="B1106" s="251" t="s">
        <v>1714</v>
      </c>
      <c r="C1106" s="251" t="s">
        <v>27</v>
      </c>
      <c r="D1106" s="251" t="s">
        <v>1715</v>
      </c>
      <c r="E1106" s="292" t="s">
        <v>1628</v>
      </c>
      <c r="F1106" s="253"/>
      <c r="G1106" s="251" t="s">
        <v>116</v>
      </c>
      <c r="H1106" s="251" t="s">
        <v>27</v>
      </c>
      <c r="I1106" s="252">
        <v>44029</v>
      </c>
      <c r="J1106" s="251" t="s">
        <v>1716</v>
      </c>
      <c r="K1106" s="251" t="s">
        <v>32</v>
      </c>
      <c r="L1106" s="251" t="s">
        <v>33</v>
      </c>
      <c r="M1106" s="253">
        <v>3</v>
      </c>
      <c r="N1106" s="253">
        <v>1</v>
      </c>
      <c r="O1106" s="253">
        <v>2</v>
      </c>
      <c r="P1106" s="61" t="s">
        <v>1717</v>
      </c>
      <c r="Q1106" s="62" t="s">
        <v>44</v>
      </c>
      <c r="R1106" s="62" t="s">
        <v>36</v>
      </c>
      <c r="S1106" s="62" t="s">
        <v>37</v>
      </c>
      <c r="T1106" s="62" t="s">
        <v>770</v>
      </c>
      <c r="U1106" s="4" t="s">
        <v>37</v>
      </c>
      <c r="V1106" s="4" t="s">
        <v>770</v>
      </c>
      <c r="W1106" s="251" t="s">
        <v>27</v>
      </c>
      <c r="X1106" s="253" t="s">
        <v>185</v>
      </c>
      <c r="Y1106" s="254" t="s">
        <v>1718</v>
      </c>
      <c r="Z1106" s="254"/>
      <c r="AA1106" s="1" t="s">
        <v>1719</v>
      </c>
    </row>
    <row r="1107" spans="1:27" ht="27.75" customHeight="1" x14ac:dyDescent="0.2">
      <c r="A1107" s="14"/>
      <c r="B1107" s="251"/>
      <c r="C1107" s="251"/>
      <c r="D1107" s="251"/>
      <c r="E1107" s="292"/>
      <c r="F1107" s="253"/>
      <c r="G1107" s="251"/>
      <c r="H1107" s="251" t="s">
        <v>27</v>
      </c>
      <c r="I1107" s="252"/>
      <c r="J1107" s="251"/>
      <c r="K1107" s="251"/>
      <c r="L1107" s="251"/>
      <c r="M1107" s="253"/>
      <c r="N1107" s="253"/>
      <c r="O1107" s="253"/>
      <c r="P1107" s="32" t="s">
        <v>1720</v>
      </c>
      <c r="Q1107" s="67" t="s">
        <v>44</v>
      </c>
      <c r="R1107" s="33" t="s">
        <v>36</v>
      </c>
      <c r="S1107" s="33" t="s">
        <v>37</v>
      </c>
      <c r="T1107" s="33" t="s">
        <v>770</v>
      </c>
      <c r="U1107" s="4"/>
      <c r="V1107" s="4"/>
      <c r="W1107" s="251"/>
      <c r="X1107" s="253"/>
      <c r="Y1107" s="254"/>
      <c r="Z1107" s="254"/>
      <c r="AA1107" s="1"/>
    </row>
    <row r="1108" spans="1:27" ht="27.75" customHeight="1" x14ac:dyDescent="0.2">
      <c r="A1108" s="14"/>
      <c r="B1108" s="251"/>
      <c r="C1108" s="251"/>
      <c r="D1108" s="251"/>
      <c r="E1108" s="292"/>
      <c r="F1108" s="253"/>
      <c r="G1108" s="251"/>
      <c r="H1108" s="251" t="s">
        <v>27</v>
      </c>
      <c r="I1108" s="252"/>
      <c r="J1108" s="251"/>
      <c r="K1108" s="251"/>
      <c r="L1108" s="251"/>
      <c r="M1108" s="253"/>
      <c r="N1108" s="253"/>
      <c r="O1108" s="253"/>
      <c r="P1108" s="36" t="s">
        <v>944</v>
      </c>
      <c r="Q1108" s="37" t="s">
        <v>35</v>
      </c>
      <c r="R1108" s="37" t="s">
        <v>36</v>
      </c>
      <c r="S1108" s="37" t="s">
        <v>37</v>
      </c>
      <c r="T1108" s="37" t="s">
        <v>770</v>
      </c>
      <c r="U1108" s="4"/>
      <c r="V1108" s="4"/>
      <c r="W1108" s="251"/>
      <c r="X1108" s="253"/>
      <c r="Y1108" s="254"/>
      <c r="Z1108" s="254"/>
      <c r="AA1108" s="1"/>
    </row>
    <row r="1109" spans="1:27" ht="27.75" customHeight="1" x14ac:dyDescent="0.2">
      <c r="A1109" s="14">
        <v>238</v>
      </c>
      <c r="B1109" s="239" t="s">
        <v>1721</v>
      </c>
      <c r="C1109" s="13" t="s">
        <v>27</v>
      </c>
      <c r="D1109" s="13" t="s">
        <v>1722</v>
      </c>
      <c r="E1109" s="6" t="s">
        <v>29</v>
      </c>
      <c r="F1109" s="11" t="s">
        <v>90</v>
      </c>
      <c r="G1109" s="13" t="s">
        <v>116</v>
      </c>
      <c r="H1109" s="13" t="s">
        <v>27</v>
      </c>
      <c r="I1109" s="12">
        <v>44047</v>
      </c>
      <c r="J1109" s="13" t="s">
        <v>1723</v>
      </c>
      <c r="K1109" s="13" t="s">
        <v>1724</v>
      </c>
      <c r="L1109" s="13" t="s">
        <v>1725</v>
      </c>
      <c r="M1109" s="11">
        <v>13</v>
      </c>
      <c r="N1109" s="11">
        <v>9</v>
      </c>
      <c r="O1109" s="11">
        <v>4</v>
      </c>
      <c r="P1109" s="80" t="s">
        <v>881</v>
      </c>
      <c r="Q1109" s="81" t="s">
        <v>35</v>
      </c>
      <c r="R1109" s="81" t="s">
        <v>36</v>
      </c>
      <c r="S1109" s="81" t="s">
        <v>37</v>
      </c>
      <c r="T1109" s="81" t="s">
        <v>37</v>
      </c>
      <c r="U1109" s="280" t="s">
        <v>37</v>
      </c>
      <c r="V1109" s="280" t="s">
        <v>37</v>
      </c>
      <c r="W1109" s="13" t="s">
        <v>27</v>
      </c>
      <c r="X1109" s="11" t="s">
        <v>185</v>
      </c>
      <c r="Y1109" s="3" t="s">
        <v>518</v>
      </c>
      <c r="Z1109" s="3"/>
      <c r="AA1109" s="1" t="s">
        <v>87</v>
      </c>
    </row>
    <row r="1110" spans="1:27" ht="27.75" customHeight="1" x14ac:dyDescent="0.2">
      <c r="A1110" s="14"/>
      <c r="B1110" s="239"/>
      <c r="C1110" s="13"/>
      <c r="D1110" s="13"/>
      <c r="E1110" s="6"/>
      <c r="F1110" s="11"/>
      <c r="G1110" s="13"/>
      <c r="H1110" s="13" t="s">
        <v>27</v>
      </c>
      <c r="I1110" s="12"/>
      <c r="J1110" s="13"/>
      <c r="K1110" s="13"/>
      <c r="L1110" s="13"/>
      <c r="M1110" s="11"/>
      <c r="N1110" s="11"/>
      <c r="O1110" s="11"/>
      <c r="P1110" s="82" t="s">
        <v>1726</v>
      </c>
      <c r="Q1110" s="67" t="s">
        <v>152</v>
      </c>
      <c r="R1110" s="67" t="s">
        <v>58</v>
      </c>
      <c r="S1110" s="67" t="s">
        <v>58</v>
      </c>
      <c r="T1110" s="67" t="s">
        <v>58</v>
      </c>
      <c r="U1110" s="280"/>
      <c r="V1110" s="280"/>
      <c r="W1110" s="13"/>
      <c r="X1110" s="11"/>
      <c r="Y1110" s="3"/>
      <c r="Z1110" s="3"/>
      <c r="AA1110" s="1"/>
    </row>
    <row r="1111" spans="1:27" ht="27.75" customHeight="1" x14ac:dyDescent="0.2">
      <c r="A1111" s="14"/>
      <c r="B1111" s="239"/>
      <c r="C1111" s="13"/>
      <c r="D1111" s="13"/>
      <c r="E1111" s="6"/>
      <c r="F1111" s="11"/>
      <c r="G1111" s="13"/>
      <c r="H1111" s="13" t="s">
        <v>27</v>
      </c>
      <c r="I1111" s="12"/>
      <c r="J1111" s="13"/>
      <c r="K1111" s="13"/>
      <c r="L1111" s="13"/>
      <c r="M1111" s="11"/>
      <c r="N1111" s="11"/>
      <c r="O1111" s="11"/>
      <c r="P1111" s="82" t="s">
        <v>1727</v>
      </c>
      <c r="Q1111" s="67" t="s">
        <v>44</v>
      </c>
      <c r="R1111" s="67" t="s">
        <v>36</v>
      </c>
      <c r="S1111" s="67" t="s">
        <v>37</v>
      </c>
      <c r="T1111" s="67" t="s">
        <v>37</v>
      </c>
      <c r="U1111" s="280"/>
      <c r="V1111" s="280"/>
      <c r="W1111" s="13"/>
      <c r="X1111" s="11"/>
      <c r="Y1111" s="3"/>
      <c r="Z1111" s="3"/>
      <c r="AA1111" s="1"/>
    </row>
    <row r="1112" spans="1:27" ht="27.75" customHeight="1" x14ac:dyDescent="0.2">
      <c r="A1112" s="14"/>
      <c r="B1112" s="239"/>
      <c r="C1112" s="13"/>
      <c r="D1112" s="13"/>
      <c r="E1112" s="6"/>
      <c r="F1112" s="11"/>
      <c r="G1112" s="13"/>
      <c r="H1112" s="13" t="s">
        <v>27</v>
      </c>
      <c r="I1112" s="12"/>
      <c r="J1112" s="13"/>
      <c r="K1112" s="13"/>
      <c r="L1112" s="13"/>
      <c r="M1112" s="11"/>
      <c r="N1112" s="11"/>
      <c r="O1112" s="11"/>
      <c r="P1112" s="82" t="s">
        <v>1728</v>
      </c>
      <c r="Q1112" s="67" t="s">
        <v>152</v>
      </c>
      <c r="R1112" s="67" t="s">
        <v>58</v>
      </c>
      <c r="S1112" s="67" t="s">
        <v>58</v>
      </c>
      <c r="T1112" s="67" t="s">
        <v>58</v>
      </c>
      <c r="U1112" s="280"/>
      <c r="V1112" s="280"/>
      <c r="W1112" s="13"/>
      <c r="X1112" s="11"/>
      <c r="Y1112" s="3"/>
      <c r="Z1112" s="3"/>
      <c r="AA1112" s="1"/>
    </row>
    <row r="1113" spans="1:27" ht="27.75" customHeight="1" x14ac:dyDescent="0.2">
      <c r="A1113" s="14"/>
      <c r="B1113" s="239"/>
      <c r="C1113" s="13"/>
      <c r="D1113" s="13"/>
      <c r="E1113" s="6"/>
      <c r="F1113" s="11"/>
      <c r="G1113" s="13"/>
      <c r="H1113" s="13" t="s">
        <v>27</v>
      </c>
      <c r="I1113" s="12"/>
      <c r="J1113" s="13"/>
      <c r="K1113" s="13"/>
      <c r="L1113" s="13"/>
      <c r="M1113" s="11"/>
      <c r="N1113" s="11"/>
      <c r="O1113" s="11"/>
      <c r="P1113" s="82" t="s">
        <v>1729</v>
      </c>
      <c r="Q1113" s="67" t="s">
        <v>57</v>
      </c>
      <c r="R1113" s="67" t="s">
        <v>58</v>
      </c>
      <c r="S1113" s="67" t="s">
        <v>58</v>
      </c>
      <c r="T1113" s="67" t="s">
        <v>58</v>
      </c>
      <c r="U1113" s="280"/>
      <c r="V1113" s="281" t="s">
        <v>770</v>
      </c>
      <c r="W1113" s="13"/>
      <c r="X1113" s="11"/>
      <c r="Y1113" s="3"/>
      <c r="Z1113" s="3"/>
      <c r="AA1113" s="1"/>
    </row>
    <row r="1114" spans="1:27" ht="27.75" customHeight="1" x14ac:dyDescent="0.2">
      <c r="A1114" s="14"/>
      <c r="B1114" s="239"/>
      <c r="C1114" s="13"/>
      <c r="D1114" s="13"/>
      <c r="E1114" s="6"/>
      <c r="F1114" s="11"/>
      <c r="G1114" s="13"/>
      <c r="H1114" s="13" t="s">
        <v>27</v>
      </c>
      <c r="I1114" s="12"/>
      <c r="J1114" s="13"/>
      <c r="K1114" s="13"/>
      <c r="L1114" s="13"/>
      <c r="M1114" s="11"/>
      <c r="N1114" s="11"/>
      <c r="O1114" s="11"/>
      <c r="P1114" s="82" t="s">
        <v>1730</v>
      </c>
      <c r="Q1114" s="67" t="s">
        <v>57</v>
      </c>
      <c r="R1114" s="67" t="s">
        <v>58</v>
      </c>
      <c r="S1114" s="67" t="s">
        <v>58</v>
      </c>
      <c r="T1114" s="67" t="s">
        <v>58</v>
      </c>
      <c r="U1114" s="280"/>
      <c r="V1114" s="281"/>
      <c r="W1114" s="13"/>
      <c r="X1114" s="11"/>
      <c r="Y1114" s="3"/>
      <c r="Z1114" s="3"/>
      <c r="AA1114" s="1"/>
    </row>
    <row r="1115" spans="1:27" ht="27.75" customHeight="1" x14ac:dyDescent="0.2">
      <c r="A1115" s="14"/>
      <c r="B1115" s="239"/>
      <c r="C1115" s="13"/>
      <c r="D1115" s="13"/>
      <c r="E1115" s="6"/>
      <c r="F1115" s="11"/>
      <c r="G1115" s="13"/>
      <c r="H1115" s="13" t="s">
        <v>27</v>
      </c>
      <c r="I1115" s="12"/>
      <c r="J1115" s="13"/>
      <c r="K1115" s="13"/>
      <c r="L1115" s="13"/>
      <c r="M1115" s="11"/>
      <c r="N1115" s="11"/>
      <c r="O1115" s="11"/>
      <c r="P1115" s="82" t="s">
        <v>1731</v>
      </c>
      <c r="Q1115" s="67" t="s">
        <v>57</v>
      </c>
      <c r="R1115" s="67" t="s">
        <v>58</v>
      </c>
      <c r="S1115" s="67" t="s">
        <v>58</v>
      </c>
      <c r="T1115" s="67" t="s">
        <v>58</v>
      </c>
      <c r="U1115" s="280"/>
      <c r="V1115" s="281"/>
      <c r="W1115" s="13"/>
      <c r="X1115" s="11"/>
      <c r="Y1115" s="3"/>
      <c r="Z1115" s="3"/>
      <c r="AA1115" s="1"/>
    </row>
    <row r="1116" spans="1:27" ht="27.75" customHeight="1" x14ac:dyDescent="0.2">
      <c r="A1116" s="14"/>
      <c r="B1116" s="239"/>
      <c r="C1116" s="13"/>
      <c r="D1116" s="13"/>
      <c r="E1116" s="6"/>
      <c r="F1116" s="11"/>
      <c r="G1116" s="13"/>
      <c r="H1116" s="13" t="s">
        <v>27</v>
      </c>
      <c r="I1116" s="12"/>
      <c r="J1116" s="13"/>
      <c r="K1116" s="13"/>
      <c r="L1116" s="13"/>
      <c r="M1116" s="11"/>
      <c r="N1116" s="11"/>
      <c r="O1116" s="11"/>
      <c r="P1116" s="82" t="s">
        <v>1732</v>
      </c>
      <c r="Q1116" s="67" t="s">
        <v>57</v>
      </c>
      <c r="R1116" s="67" t="s">
        <v>58</v>
      </c>
      <c r="S1116" s="67" t="s">
        <v>58</v>
      </c>
      <c r="T1116" s="67" t="s">
        <v>58</v>
      </c>
      <c r="U1116" s="280"/>
      <c r="V1116" s="281"/>
      <c r="W1116" s="13"/>
      <c r="X1116" s="11"/>
      <c r="Y1116" s="3"/>
      <c r="Z1116" s="3"/>
      <c r="AA1116" s="1"/>
    </row>
    <row r="1117" spans="1:27" ht="27.75" customHeight="1" x14ac:dyDescent="0.2">
      <c r="A1117" s="14"/>
      <c r="B1117" s="239"/>
      <c r="C1117" s="13"/>
      <c r="D1117" s="13"/>
      <c r="E1117" s="6"/>
      <c r="F1117" s="11"/>
      <c r="G1117" s="13"/>
      <c r="H1117" s="13" t="s">
        <v>27</v>
      </c>
      <c r="I1117" s="12"/>
      <c r="J1117" s="13"/>
      <c r="K1117" s="13"/>
      <c r="L1117" s="13"/>
      <c r="M1117" s="11"/>
      <c r="N1117" s="11"/>
      <c r="O1117" s="11"/>
      <c r="P1117" s="82" t="s">
        <v>1733</v>
      </c>
      <c r="Q1117" s="67" t="s">
        <v>152</v>
      </c>
      <c r="R1117" s="67" t="s">
        <v>58</v>
      </c>
      <c r="S1117" s="67" t="s">
        <v>58</v>
      </c>
      <c r="T1117" s="67" t="s">
        <v>58</v>
      </c>
      <c r="U1117" s="280"/>
      <c r="V1117" s="281"/>
      <c r="W1117" s="13"/>
      <c r="X1117" s="11"/>
      <c r="Y1117" s="3"/>
      <c r="Z1117" s="3"/>
      <c r="AA1117" s="1"/>
    </row>
    <row r="1118" spans="1:27" ht="27.75" customHeight="1" x14ac:dyDescent="0.2">
      <c r="A1118" s="14"/>
      <c r="B1118" s="239"/>
      <c r="C1118" s="13"/>
      <c r="D1118" s="13"/>
      <c r="E1118" s="6"/>
      <c r="F1118" s="11"/>
      <c r="G1118" s="13"/>
      <c r="H1118" s="13" t="s">
        <v>27</v>
      </c>
      <c r="I1118" s="12"/>
      <c r="J1118" s="13"/>
      <c r="K1118" s="13"/>
      <c r="L1118" s="13"/>
      <c r="M1118" s="11"/>
      <c r="N1118" s="11"/>
      <c r="O1118" s="11"/>
      <c r="P1118" s="82" t="s">
        <v>944</v>
      </c>
      <c r="Q1118" s="67" t="s">
        <v>35</v>
      </c>
      <c r="R1118" s="67" t="s">
        <v>36</v>
      </c>
      <c r="S1118" s="67" t="s">
        <v>37</v>
      </c>
      <c r="T1118" s="67" t="s">
        <v>770</v>
      </c>
      <c r="U1118" s="282" t="s">
        <v>183</v>
      </c>
      <c r="V1118" s="282" t="s">
        <v>210</v>
      </c>
      <c r="W1118" s="13"/>
      <c r="X1118" s="11"/>
      <c r="Y1118" s="3"/>
      <c r="Z1118" s="3"/>
      <c r="AA1118" s="1"/>
    </row>
    <row r="1119" spans="1:27" ht="27.75" customHeight="1" x14ac:dyDescent="0.2">
      <c r="A1119" s="14"/>
      <c r="B1119" s="239"/>
      <c r="C1119" s="13"/>
      <c r="D1119" s="13"/>
      <c r="E1119" s="6"/>
      <c r="F1119" s="11"/>
      <c r="G1119" s="13"/>
      <c r="H1119" s="13" t="s">
        <v>27</v>
      </c>
      <c r="I1119" s="12"/>
      <c r="J1119" s="13"/>
      <c r="K1119" s="13"/>
      <c r="L1119" s="13"/>
      <c r="M1119" s="11"/>
      <c r="N1119" s="11"/>
      <c r="O1119" s="11"/>
      <c r="P1119" s="82" t="s">
        <v>1336</v>
      </c>
      <c r="Q1119" s="67" t="s">
        <v>44</v>
      </c>
      <c r="R1119" s="67" t="s">
        <v>36</v>
      </c>
      <c r="S1119" s="67" t="s">
        <v>183</v>
      </c>
      <c r="T1119" s="67" t="s">
        <v>210</v>
      </c>
      <c r="U1119" s="282"/>
      <c r="V1119" s="282"/>
      <c r="W1119" s="13"/>
      <c r="X1119" s="11"/>
      <c r="Y1119" s="3"/>
      <c r="Z1119" s="3"/>
      <c r="AA1119" s="1"/>
    </row>
    <row r="1120" spans="1:27" ht="27.75" customHeight="1" x14ac:dyDescent="0.2">
      <c r="A1120" s="14"/>
      <c r="B1120" s="239"/>
      <c r="C1120" s="13"/>
      <c r="D1120" s="13"/>
      <c r="E1120" s="6"/>
      <c r="F1120" s="11"/>
      <c r="G1120" s="13"/>
      <c r="H1120" s="13" t="s">
        <v>27</v>
      </c>
      <c r="I1120" s="12"/>
      <c r="J1120" s="13"/>
      <c r="K1120" s="13"/>
      <c r="L1120" s="13"/>
      <c r="M1120" s="11"/>
      <c r="N1120" s="11"/>
      <c r="O1120" s="11"/>
      <c r="P1120" s="82" t="s">
        <v>1734</v>
      </c>
      <c r="Q1120" s="67" t="s">
        <v>408</v>
      </c>
      <c r="R1120" s="67" t="s">
        <v>58</v>
      </c>
      <c r="S1120" s="67" t="s">
        <v>58</v>
      </c>
      <c r="T1120" s="67" t="s">
        <v>58</v>
      </c>
      <c r="U1120" s="282"/>
      <c r="V1120" s="282"/>
      <c r="W1120" s="13"/>
      <c r="X1120" s="11"/>
      <c r="Y1120" s="3"/>
      <c r="Z1120" s="3"/>
      <c r="AA1120" s="1"/>
    </row>
    <row r="1121" spans="1:27" ht="27.75" customHeight="1" x14ac:dyDescent="0.2">
      <c r="A1121" s="14"/>
      <c r="B1121" s="239"/>
      <c r="C1121" s="13"/>
      <c r="D1121" s="13"/>
      <c r="E1121" s="6"/>
      <c r="F1121" s="11"/>
      <c r="G1121" s="13"/>
      <c r="H1121" s="13" t="s">
        <v>27</v>
      </c>
      <c r="I1121" s="12"/>
      <c r="J1121" s="13"/>
      <c r="K1121" s="13"/>
      <c r="L1121" s="13"/>
      <c r="M1121" s="11"/>
      <c r="N1121" s="11"/>
      <c r="O1121" s="11"/>
      <c r="P1121" s="84" t="s">
        <v>1735</v>
      </c>
      <c r="Q1121" s="85" t="s">
        <v>152</v>
      </c>
      <c r="R1121" s="85" t="s">
        <v>58</v>
      </c>
      <c r="S1121" s="85" t="s">
        <v>58</v>
      </c>
      <c r="T1121" s="85" t="s">
        <v>58</v>
      </c>
      <c r="U1121" s="282"/>
      <c r="V1121" s="282"/>
      <c r="W1121" s="13"/>
      <c r="X1121" s="11"/>
      <c r="Y1121" s="3"/>
      <c r="Z1121" s="3"/>
      <c r="AA1121" s="1"/>
    </row>
    <row r="1122" spans="1:27" ht="27.75" customHeight="1" x14ac:dyDescent="0.2">
      <c r="A1122" s="14">
        <v>239</v>
      </c>
      <c r="B1122" s="239" t="s">
        <v>1736</v>
      </c>
      <c r="C1122" s="239" t="s">
        <v>27</v>
      </c>
      <c r="D1122" s="13" t="s">
        <v>1737</v>
      </c>
      <c r="E1122" s="6" t="s">
        <v>29</v>
      </c>
      <c r="F1122" s="11"/>
      <c r="G1122" s="13" t="s">
        <v>116</v>
      </c>
      <c r="H1122" s="13" t="s">
        <v>27</v>
      </c>
      <c r="I1122" s="12">
        <v>44055</v>
      </c>
      <c r="J1122" s="13" t="s">
        <v>1738</v>
      </c>
      <c r="K1122" s="13" t="s">
        <v>32</v>
      </c>
      <c r="L1122" s="13" t="s">
        <v>33</v>
      </c>
      <c r="M1122" s="11">
        <v>2</v>
      </c>
      <c r="N1122" s="11">
        <v>2</v>
      </c>
      <c r="O1122" s="11">
        <v>0</v>
      </c>
      <c r="P1122" s="27" t="s">
        <v>1739</v>
      </c>
      <c r="Q1122" s="28" t="s">
        <v>35</v>
      </c>
      <c r="R1122" s="28" t="s">
        <v>36</v>
      </c>
      <c r="S1122" s="28" t="s">
        <v>74</v>
      </c>
      <c r="T1122" s="28" t="s">
        <v>347</v>
      </c>
      <c r="U1122" s="4" t="s">
        <v>74</v>
      </c>
      <c r="V1122" s="4" t="s">
        <v>347</v>
      </c>
      <c r="W1122" s="13" t="s">
        <v>27</v>
      </c>
      <c r="X1122" s="11" t="s">
        <v>348</v>
      </c>
      <c r="Y1122" s="3" t="s">
        <v>1008</v>
      </c>
      <c r="Z1122" s="3"/>
      <c r="AA1122" s="1" t="s">
        <v>1740</v>
      </c>
    </row>
    <row r="1123" spans="1:27" ht="27.75" customHeight="1" x14ac:dyDescent="0.2">
      <c r="A1123" s="14"/>
      <c r="B1123" s="239"/>
      <c r="C1123" s="239"/>
      <c r="D1123" s="13"/>
      <c r="E1123" s="6"/>
      <c r="F1123" s="11"/>
      <c r="G1123" s="13"/>
      <c r="H1123" s="13" t="s">
        <v>27</v>
      </c>
      <c r="I1123" s="12"/>
      <c r="J1123" s="13"/>
      <c r="K1123" s="13"/>
      <c r="L1123" s="13"/>
      <c r="M1123" s="11"/>
      <c r="N1123" s="11"/>
      <c r="O1123" s="11"/>
      <c r="P1123" s="43" t="s">
        <v>1741</v>
      </c>
      <c r="Q1123" s="44" t="s">
        <v>44</v>
      </c>
      <c r="R1123" s="44" t="s">
        <v>36</v>
      </c>
      <c r="S1123" s="44" t="s">
        <v>74</v>
      </c>
      <c r="T1123" s="44" t="s">
        <v>347</v>
      </c>
      <c r="U1123" s="4"/>
      <c r="V1123" s="4"/>
      <c r="W1123" s="13"/>
      <c r="X1123" s="11"/>
      <c r="Y1123" s="3"/>
      <c r="Z1123" s="3"/>
      <c r="AA1123" s="1"/>
    </row>
    <row r="1124" spans="1:27" ht="27.75" customHeight="1" x14ac:dyDescent="0.2">
      <c r="A1124" s="14">
        <v>240</v>
      </c>
      <c r="B1124" s="251" t="s">
        <v>1742</v>
      </c>
      <c r="C1124" s="251" t="s">
        <v>27</v>
      </c>
      <c r="D1124" s="251" t="s">
        <v>1743</v>
      </c>
      <c r="E1124" s="292" t="s">
        <v>29</v>
      </c>
      <c r="F1124" s="253"/>
      <c r="G1124" s="251" t="s">
        <v>116</v>
      </c>
      <c r="H1124" s="251" t="s">
        <v>27</v>
      </c>
      <c r="I1124" s="252">
        <v>44057</v>
      </c>
      <c r="J1124" s="251" t="s">
        <v>1744</v>
      </c>
      <c r="K1124" s="251" t="s">
        <v>32</v>
      </c>
      <c r="L1124" s="251" t="s">
        <v>33</v>
      </c>
      <c r="M1124" s="253">
        <v>5</v>
      </c>
      <c r="N1124" s="304">
        <v>1</v>
      </c>
      <c r="O1124" s="304">
        <v>4</v>
      </c>
      <c r="P1124" s="86" t="s">
        <v>1573</v>
      </c>
      <c r="Q1124" s="62" t="s">
        <v>35</v>
      </c>
      <c r="R1124" s="62" t="s">
        <v>520</v>
      </c>
      <c r="S1124" s="62" t="s">
        <v>521</v>
      </c>
      <c r="T1124" s="62" t="s">
        <v>521</v>
      </c>
      <c r="U1124" s="10" t="s">
        <v>521</v>
      </c>
      <c r="V1124" s="10" t="s">
        <v>521</v>
      </c>
      <c r="W1124" s="251" t="s">
        <v>27</v>
      </c>
      <c r="X1124" s="253" t="s">
        <v>185</v>
      </c>
      <c r="Y1124" s="254" t="s">
        <v>186</v>
      </c>
      <c r="Z1124" s="254"/>
      <c r="AA1124" s="31"/>
    </row>
    <row r="1125" spans="1:27" ht="27.75" customHeight="1" x14ac:dyDescent="0.2">
      <c r="A1125" s="14"/>
      <c r="B1125" s="251"/>
      <c r="C1125" s="251"/>
      <c r="D1125" s="251"/>
      <c r="E1125" s="292"/>
      <c r="F1125" s="253"/>
      <c r="G1125" s="251"/>
      <c r="H1125" s="251" t="s">
        <v>27</v>
      </c>
      <c r="I1125" s="252"/>
      <c r="J1125" s="251"/>
      <c r="K1125" s="251"/>
      <c r="L1125" s="251"/>
      <c r="M1125" s="253"/>
      <c r="N1125" s="304"/>
      <c r="O1125" s="304"/>
      <c r="P1125" s="82" t="s">
        <v>1287</v>
      </c>
      <c r="Q1125" s="33" t="s">
        <v>35</v>
      </c>
      <c r="R1125" s="33" t="s">
        <v>36</v>
      </c>
      <c r="S1125" s="33" t="s">
        <v>183</v>
      </c>
      <c r="T1125" s="33" t="s">
        <v>210</v>
      </c>
      <c r="U1125" s="10"/>
      <c r="V1125" s="10"/>
      <c r="W1125" s="251"/>
      <c r="X1125" s="253"/>
      <c r="Y1125" s="254"/>
      <c r="Z1125" s="254"/>
      <c r="AA1125" s="31"/>
    </row>
    <row r="1126" spans="1:27" ht="27.75" customHeight="1" x14ac:dyDescent="0.2">
      <c r="A1126" s="14"/>
      <c r="B1126" s="251"/>
      <c r="C1126" s="251"/>
      <c r="D1126" s="251"/>
      <c r="E1126" s="292"/>
      <c r="F1126" s="253"/>
      <c r="G1126" s="251"/>
      <c r="H1126" s="251" t="s">
        <v>27</v>
      </c>
      <c r="I1126" s="252"/>
      <c r="J1126" s="251"/>
      <c r="K1126" s="251"/>
      <c r="L1126" s="251"/>
      <c r="M1126" s="253"/>
      <c r="N1126" s="304"/>
      <c r="O1126" s="304"/>
      <c r="P1126" s="82" t="s">
        <v>1574</v>
      </c>
      <c r="Q1126" s="33" t="s">
        <v>35</v>
      </c>
      <c r="R1126" s="33" t="s">
        <v>520</v>
      </c>
      <c r="S1126" s="33" t="s">
        <v>521</v>
      </c>
      <c r="T1126" s="33" t="s">
        <v>521</v>
      </c>
      <c r="U1126" s="10"/>
      <c r="V1126" s="10"/>
      <c r="W1126" s="251"/>
      <c r="X1126" s="253"/>
      <c r="Y1126" s="254"/>
      <c r="Z1126" s="254"/>
      <c r="AA1126" s="31"/>
    </row>
    <row r="1127" spans="1:27" ht="27.75" customHeight="1" x14ac:dyDescent="0.2">
      <c r="A1127" s="14"/>
      <c r="B1127" s="251"/>
      <c r="C1127" s="251"/>
      <c r="D1127" s="251"/>
      <c r="E1127" s="292"/>
      <c r="F1127" s="253"/>
      <c r="G1127" s="251"/>
      <c r="H1127" s="251" t="s">
        <v>27</v>
      </c>
      <c r="I1127" s="252"/>
      <c r="J1127" s="251"/>
      <c r="K1127" s="251"/>
      <c r="L1127" s="251"/>
      <c r="M1127" s="253"/>
      <c r="N1127" s="304"/>
      <c r="O1127" s="304"/>
      <c r="P1127" s="82" t="s">
        <v>1745</v>
      </c>
      <c r="Q1127" s="33" t="s">
        <v>44</v>
      </c>
      <c r="R1127" s="33" t="s">
        <v>36</v>
      </c>
      <c r="S1127" s="33" t="s">
        <v>183</v>
      </c>
      <c r="T1127" s="33" t="s">
        <v>210</v>
      </c>
      <c r="U1127" s="7" t="s">
        <v>183</v>
      </c>
      <c r="V1127" s="7" t="s">
        <v>210</v>
      </c>
      <c r="W1127" s="251"/>
      <c r="X1127" s="253"/>
      <c r="Y1127" s="254"/>
      <c r="Z1127" s="254"/>
      <c r="AA1127" s="31"/>
    </row>
    <row r="1128" spans="1:27" ht="27.75" customHeight="1" x14ac:dyDescent="0.2">
      <c r="A1128" s="14"/>
      <c r="B1128" s="251"/>
      <c r="C1128" s="251"/>
      <c r="D1128" s="251"/>
      <c r="E1128" s="292"/>
      <c r="F1128" s="253"/>
      <c r="G1128" s="251"/>
      <c r="H1128" s="251" t="s">
        <v>27</v>
      </c>
      <c r="I1128" s="252"/>
      <c r="J1128" s="251"/>
      <c r="K1128" s="251"/>
      <c r="L1128" s="251"/>
      <c r="M1128" s="253"/>
      <c r="N1128" s="304"/>
      <c r="O1128" s="304"/>
      <c r="P1128" s="87" t="s">
        <v>1746</v>
      </c>
      <c r="Q1128" s="37" t="s">
        <v>44</v>
      </c>
      <c r="R1128" s="37" t="s">
        <v>36</v>
      </c>
      <c r="S1128" s="37" t="s">
        <v>183</v>
      </c>
      <c r="T1128" s="37" t="s">
        <v>210</v>
      </c>
      <c r="U1128" s="7"/>
      <c r="V1128" s="7"/>
      <c r="W1128" s="251"/>
      <c r="X1128" s="253"/>
      <c r="Y1128" s="254"/>
      <c r="Z1128" s="254"/>
      <c r="AA1128" s="31"/>
    </row>
    <row r="1129" spans="1:27" ht="27.75" customHeight="1" x14ac:dyDescent="0.2">
      <c r="A1129" s="14">
        <v>241</v>
      </c>
      <c r="B1129" s="13" t="s">
        <v>1747</v>
      </c>
      <c r="C1129" s="13" t="s">
        <v>27</v>
      </c>
      <c r="D1129" s="13" t="s">
        <v>1748</v>
      </c>
      <c r="E1129" s="6" t="s">
        <v>29</v>
      </c>
      <c r="F1129" s="11"/>
      <c r="G1129" s="13" t="s">
        <v>116</v>
      </c>
      <c r="H1129" s="13" t="s">
        <v>27</v>
      </c>
      <c r="I1129" s="12">
        <v>44063</v>
      </c>
      <c r="J1129" s="13" t="s">
        <v>1749</v>
      </c>
      <c r="K1129" s="13" t="s">
        <v>32</v>
      </c>
      <c r="L1129" s="13" t="s">
        <v>33</v>
      </c>
      <c r="M1129" s="11">
        <v>3</v>
      </c>
      <c r="N1129" s="11">
        <v>2</v>
      </c>
      <c r="O1129" s="11">
        <v>1</v>
      </c>
      <c r="P1129" s="27" t="s">
        <v>1750</v>
      </c>
      <c r="Q1129" s="28" t="s">
        <v>35</v>
      </c>
      <c r="R1129" s="28" t="s">
        <v>36</v>
      </c>
      <c r="S1129" s="28" t="s">
        <v>74</v>
      </c>
      <c r="T1129" s="28" t="s">
        <v>296</v>
      </c>
      <c r="U1129" s="10" t="s">
        <v>74</v>
      </c>
      <c r="V1129" s="10" t="s">
        <v>296</v>
      </c>
      <c r="W1129" s="13" t="s">
        <v>27</v>
      </c>
      <c r="X1129" s="11" t="s">
        <v>76</v>
      </c>
      <c r="Y1129" s="3" t="s">
        <v>104</v>
      </c>
      <c r="Z1129" s="3"/>
      <c r="AA1129" s="1" t="s">
        <v>1751</v>
      </c>
    </row>
    <row r="1130" spans="1:27" ht="27.75" customHeight="1" x14ac:dyDescent="0.2">
      <c r="A1130" s="14"/>
      <c r="B1130" s="13"/>
      <c r="C1130" s="13"/>
      <c r="D1130" s="13"/>
      <c r="E1130" s="6"/>
      <c r="F1130" s="11"/>
      <c r="G1130" s="13"/>
      <c r="H1130" s="13" t="s">
        <v>27</v>
      </c>
      <c r="I1130" s="12"/>
      <c r="J1130" s="13"/>
      <c r="K1130" s="13"/>
      <c r="L1130" s="13"/>
      <c r="M1130" s="11"/>
      <c r="N1130" s="11"/>
      <c r="O1130" s="11"/>
      <c r="P1130" s="32" t="s">
        <v>1752</v>
      </c>
      <c r="Q1130" s="33" t="s">
        <v>44</v>
      </c>
      <c r="R1130" s="33" t="s">
        <v>36</v>
      </c>
      <c r="S1130" s="33" t="s">
        <v>169</v>
      </c>
      <c r="T1130" s="33" t="s">
        <v>169</v>
      </c>
      <c r="U1130" s="10"/>
      <c r="V1130" s="10"/>
      <c r="W1130" s="13"/>
      <c r="X1130" s="11"/>
      <c r="Y1130" s="3"/>
      <c r="Z1130" s="3"/>
      <c r="AA1130" s="1"/>
    </row>
    <row r="1131" spans="1:27" ht="27.75" customHeight="1" x14ac:dyDescent="0.2">
      <c r="A1131" s="14"/>
      <c r="B1131" s="13"/>
      <c r="C1131" s="13"/>
      <c r="D1131" s="13"/>
      <c r="E1131" s="6"/>
      <c r="F1131" s="11"/>
      <c r="G1131" s="13"/>
      <c r="H1131" s="13" t="s">
        <v>27</v>
      </c>
      <c r="I1131" s="12"/>
      <c r="J1131" s="13"/>
      <c r="K1131" s="13"/>
      <c r="L1131" s="13"/>
      <c r="M1131" s="11"/>
      <c r="N1131" s="11"/>
      <c r="O1131" s="11"/>
      <c r="P1131" s="43" t="s">
        <v>1753</v>
      </c>
      <c r="Q1131" s="44" t="s">
        <v>35</v>
      </c>
      <c r="R1131" s="44" t="s">
        <v>36</v>
      </c>
      <c r="S1131" s="44" t="s">
        <v>169</v>
      </c>
      <c r="T1131" s="44" t="s">
        <v>169</v>
      </c>
      <c r="U1131" s="35" t="s">
        <v>169</v>
      </c>
      <c r="V1131" s="35" t="s">
        <v>169</v>
      </c>
      <c r="W1131" s="13"/>
      <c r="X1131" s="11"/>
      <c r="Y1131" s="3"/>
      <c r="Z1131" s="3"/>
      <c r="AA1131" s="1"/>
    </row>
    <row r="1132" spans="1:27" ht="27.75" customHeight="1" x14ac:dyDescent="0.2">
      <c r="A1132" s="14">
        <v>242</v>
      </c>
      <c r="B1132" s="251" t="s">
        <v>1754</v>
      </c>
      <c r="C1132" s="251" t="s">
        <v>27</v>
      </c>
      <c r="D1132" s="251" t="s">
        <v>1755</v>
      </c>
      <c r="E1132" s="292" t="s">
        <v>29</v>
      </c>
      <c r="F1132" s="253"/>
      <c r="G1132" s="251" t="s">
        <v>116</v>
      </c>
      <c r="H1132" s="251" t="s">
        <v>27</v>
      </c>
      <c r="I1132" s="252">
        <v>44069</v>
      </c>
      <c r="J1132" s="251" t="s">
        <v>1756</v>
      </c>
      <c r="K1132" s="251" t="s">
        <v>32</v>
      </c>
      <c r="L1132" s="251" t="s">
        <v>33</v>
      </c>
      <c r="M1132" s="253">
        <v>11</v>
      </c>
      <c r="N1132" s="253">
        <v>9</v>
      </c>
      <c r="O1132" s="253">
        <v>2</v>
      </c>
      <c r="P1132" s="61" t="s">
        <v>1757</v>
      </c>
      <c r="Q1132" s="62" t="s">
        <v>35</v>
      </c>
      <c r="R1132" s="62" t="s">
        <v>604</v>
      </c>
      <c r="S1132" s="62" t="s">
        <v>605</v>
      </c>
      <c r="T1132" s="62" t="s">
        <v>605</v>
      </c>
      <c r="U1132" s="10" t="s">
        <v>605</v>
      </c>
      <c r="V1132" s="10" t="s">
        <v>605</v>
      </c>
      <c r="W1132" s="251" t="s">
        <v>27</v>
      </c>
      <c r="X1132" s="253" t="s">
        <v>85</v>
      </c>
      <c r="Y1132" s="254" t="s">
        <v>154</v>
      </c>
      <c r="Z1132" s="254"/>
      <c r="AA1132" s="31"/>
    </row>
    <row r="1133" spans="1:27" ht="27.75" customHeight="1" x14ac:dyDescent="0.2">
      <c r="A1133" s="14"/>
      <c r="B1133" s="251"/>
      <c r="C1133" s="251"/>
      <c r="D1133" s="251"/>
      <c r="E1133" s="292"/>
      <c r="F1133" s="253"/>
      <c r="G1133" s="251"/>
      <c r="H1133" s="251" t="s">
        <v>27</v>
      </c>
      <c r="I1133" s="252"/>
      <c r="J1133" s="251"/>
      <c r="K1133" s="251"/>
      <c r="L1133" s="251"/>
      <c r="M1133" s="253"/>
      <c r="N1133" s="253"/>
      <c r="O1133" s="253"/>
      <c r="P1133" s="32" t="s">
        <v>1758</v>
      </c>
      <c r="Q1133" s="33" t="s">
        <v>35</v>
      </c>
      <c r="R1133" s="33" t="s">
        <v>36</v>
      </c>
      <c r="S1133" s="33" t="s">
        <v>153</v>
      </c>
      <c r="T1133" s="33" t="s">
        <v>153</v>
      </c>
      <c r="U1133" s="10"/>
      <c r="V1133" s="10"/>
      <c r="W1133" s="251"/>
      <c r="X1133" s="253"/>
      <c r="Y1133" s="254"/>
      <c r="Z1133" s="254"/>
      <c r="AA1133" s="31"/>
    </row>
    <row r="1134" spans="1:27" ht="27.75" customHeight="1" x14ac:dyDescent="0.2">
      <c r="A1134" s="14"/>
      <c r="B1134" s="251"/>
      <c r="C1134" s="251"/>
      <c r="D1134" s="251"/>
      <c r="E1134" s="292"/>
      <c r="F1134" s="253"/>
      <c r="G1134" s="251"/>
      <c r="H1134" s="251" t="s">
        <v>27</v>
      </c>
      <c r="I1134" s="252"/>
      <c r="J1134" s="251"/>
      <c r="K1134" s="251"/>
      <c r="L1134" s="251"/>
      <c r="M1134" s="253"/>
      <c r="N1134" s="253"/>
      <c r="O1134" s="253"/>
      <c r="P1134" s="32" t="s">
        <v>1759</v>
      </c>
      <c r="Q1134" s="33" t="s">
        <v>44</v>
      </c>
      <c r="R1134" s="33" t="s">
        <v>36</v>
      </c>
      <c r="S1134" s="33" t="s">
        <v>153</v>
      </c>
      <c r="T1134" s="33" t="s">
        <v>153</v>
      </c>
      <c r="U1134" s="10"/>
      <c r="V1134" s="10"/>
      <c r="W1134" s="251"/>
      <c r="X1134" s="253"/>
      <c r="Y1134" s="254"/>
      <c r="Z1134" s="254"/>
      <c r="AA1134" s="31"/>
    </row>
    <row r="1135" spans="1:27" ht="27.75" customHeight="1" x14ac:dyDescent="0.2">
      <c r="A1135" s="14"/>
      <c r="B1135" s="251"/>
      <c r="C1135" s="251"/>
      <c r="D1135" s="251"/>
      <c r="E1135" s="292"/>
      <c r="F1135" s="253"/>
      <c r="G1135" s="251"/>
      <c r="H1135" s="251" t="s">
        <v>27</v>
      </c>
      <c r="I1135" s="252"/>
      <c r="J1135" s="251"/>
      <c r="K1135" s="251"/>
      <c r="L1135" s="251"/>
      <c r="M1135" s="253"/>
      <c r="N1135" s="253"/>
      <c r="O1135" s="253"/>
      <c r="P1135" s="32" t="s">
        <v>1760</v>
      </c>
      <c r="Q1135" s="33" t="s">
        <v>44</v>
      </c>
      <c r="R1135" s="33" t="s">
        <v>36</v>
      </c>
      <c r="S1135" s="33" t="s">
        <v>153</v>
      </c>
      <c r="T1135" s="33" t="s">
        <v>153</v>
      </c>
      <c r="U1135" s="10"/>
      <c r="V1135" s="10"/>
      <c r="W1135" s="251"/>
      <c r="X1135" s="253"/>
      <c r="Y1135" s="254"/>
      <c r="Z1135" s="254"/>
      <c r="AA1135" s="31"/>
    </row>
    <row r="1136" spans="1:27" ht="27.75" customHeight="1" x14ac:dyDescent="0.2">
      <c r="A1136" s="14"/>
      <c r="B1136" s="251"/>
      <c r="C1136" s="251"/>
      <c r="D1136" s="251"/>
      <c r="E1136" s="292"/>
      <c r="F1136" s="253"/>
      <c r="G1136" s="251"/>
      <c r="H1136" s="251" t="s">
        <v>27</v>
      </c>
      <c r="I1136" s="252"/>
      <c r="J1136" s="251"/>
      <c r="K1136" s="251"/>
      <c r="L1136" s="251"/>
      <c r="M1136" s="253"/>
      <c r="N1136" s="253"/>
      <c r="O1136" s="253"/>
      <c r="P1136" s="32" t="s">
        <v>1761</v>
      </c>
      <c r="Q1136" s="33" t="s">
        <v>57</v>
      </c>
      <c r="R1136" s="33" t="s">
        <v>58</v>
      </c>
      <c r="S1136" s="33" t="s">
        <v>58</v>
      </c>
      <c r="T1136" s="33" t="s">
        <v>58</v>
      </c>
      <c r="U1136" s="10"/>
      <c r="V1136" s="10"/>
      <c r="W1136" s="251"/>
      <c r="X1136" s="253"/>
      <c r="Y1136" s="254"/>
      <c r="Z1136" s="254"/>
      <c r="AA1136" s="31"/>
    </row>
    <row r="1137" spans="1:27" ht="27.75" customHeight="1" x14ac:dyDescent="0.2">
      <c r="A1137" s="14"/>
      <c r="B1137" s="251"/>
      <c r="C1137" s="251"/>
      <c r="D1137" s="251"/>
      <c r="E1137" s="292"/>
      <c r="F1137" s="253"/>
      <c r="G1137" s="251"/>
      <c r="H1137" s="251" t="s">
        <v>27</v>
      </c>
      <c r="I1137" s="252"/>
      <c r="J1137" s="251"/>
      <c r="K1137" s="251"/>
      <c r="L1137" s="251"/>
      <c r="M1137" s="253"/>
      <c r="N1137" s="253"/>
      <c r="O1137" s="253"/>
      <c r="P1137" s="32" t="s">
        <v>1762</v>
      </c>
      <c r="Q1137" s="33" t="s">
        <v>57</v>
      </c>
      <c r="R1137" s="33" t="s">
        <v>58</v>
      </c>
      <c r="S1137" s="33" t="s">
        <v>58</v>
      </c>
      <c r="T1137" s="33" t="s">
        <v>58</v>
      </c>
      <c r="U1137" s="7" t="s">
        <v>153</v>
      </c>
      <c r="V1137" s="7" t="s">
        <v>153</v>
      </c>
      <c r="W1137" s="251"/>
      <c r="X1137" s="253"/>
      <c r="Y1137" s="254"/>
      <c r="Z1137" s="254"/>
      <c r="AA1137" s="31"/>
    </row>
    <row r="1138" spans="1:27" ht="27.75" customHeight="1" x14ac:dyDescent="0.2">
      <c r="A1138" s="14"/>
      <c r="B1138" s="251"/>
      <c r="C1138" s="251"/>
      <c r="D1138" s="251"/>
      <c r="E1138" s="292"/>
      <c r="F1138" s="253"/>
      <c r="G1138" s="251"/>
      <c r="H1138" s="251" t="s">
        <v>27</v>
      </c>
      <c r="I1138" s="252"/>
      <c r="J1138" s="251"/>
      <c r="K1138" s="251"/>
      <c r="L1138" s="251"/>
      <c r="M1138" s="253"/>
      <c r="N1138" s="253"/>
      <c r="O1138" s="253"/>
      <c r="P1138" s="32" t="s">
        <v>1763</v>
      </c>
      <c r="Q1138" s="33" t="s">
        <v>57</v>
      </c>
      <c r="R1138" s="33" t="s">
        <v>58</v>
      </c>
      <c r="S1138" s="33" t="s">
        <v>58</v>
      </c>
      <c r="T1138" s="33" t="s">
        <v>58</v>
      </c>
      <c r="U1138" s="7"/>
      <c r="V1138" s="7"/>
      <c r="W1138" s="251"/>
      <c r="X1138" s="253"/>
      <c r="Y1138" s="254"/>
      <c r="Z1138" s="254"/>
      <c r="AA1138" s="31"/>
    </row>
    <row r="1139" spans="1:27" ht="27.75" customHeight="1" x14ac:dyDescent="0.2">
      <c r="A1139" s="14"/>
      <c r="B1139" s="251"/>
      <c r="C1139" s="251"/>
      <c r="D1139" s="251"/>
      <c r="E1139" s="292"/>
      <c r="F1139" s="253"/>
      <c r="G1139" s="251"/>
      <c r="H1139" s="251" t="s">
        <v>27</v>
      </c>
      <c r="I1139" s="252"/>
      <c r="J1139" s="251"/>
      <c r="K1139" s="251"/>
      <c r="L1139" s="251"/>
      <c r="M1139" s="253"/>
      <c r="N1139" s="253"/>
      <c r="O1139" s="253"/>
      <c r="P1139" s="32" t="s">
        <v>1764</v>
      </c>
      <c r="Q1139" s="33" t="s">
        <v>57</v>
      </c>
      <c r="R1139" s="33" t="s">
        <v>58</v>
      </c>
      <c r="S1139" s="33" t="s">
        <v>58</v>
      </c>
      <c r="T1139" s="33" t="s">
        <v>58</v>
      </c>
      <c r="U1139" s="7"/>
      <c r="V1139" s="7"/>
      <c r="W1139" s="251"/>
      <c r="X1139" s="253"/>
      <c r="Y1139" s="254"/>
      <c r="Z1139" s="254"/>
      <c r="AA1139" s="31"/>
    </row>
    <row r="1140" spans="1:27" ht="27.75" customHeight="1" x14ac:dyDescent="0.2">
      <c r="A1140" s="14"/>
      <c r="B1140" s="251"/>
      <c r="C1140" s="251"/>
      <c r="D1140" s="251"/>
      <c r="E1140" s="292"/>
      <c r="F1140" s="253"/>
      <c r="G1140" s="251"/>
      <c r="H1140" s="251" t="s">
        <v>27</v>
      </c>
      <c r="I1140" s="252"/>
      <c r="J1140" s="251"/>
      <c r="K1140" s="251"/>
      <c r="L1140" s="251"/>
      <c r="M1140" s="253"/>
      <c r="N1140" s="253"/>
      <c r="O1140" s="253"/>
      <c r="P1140" s="32" t="s">
        <v>1765</v>
      </c>
      <c r="Q1140" s="33" t="s">
        <v>57</v>
      </c>
      <c r="R1140" s="33" t="s">
        <v>58</v>
      </c>
      <c r="S1140" s="33" t="s">
        <v>58</v>
      </c>
      <c r="T1140" s="33" t="s">
        <v>58</v>
      </c>
      <c r="U1140" s="7"/>
      <c r="V1140" s="7"/>
      <c r="W1140" s="251"/>
      <c r="X1140" s="253"/>
      <c r="Y1140" s="254"/>
      <c r="Z1140" s="254"/>
      <c r="AA1140" s="31"/>
    </row>
    <row r="1141" spans="1:27" ht="27.75" customHeight="1" x14ac:dyDescent="0.2">
      <c r="A1141" s="14"/>
      <c r="B1141" s="251"/>
      <c r="C1141" s="251"/>
      <c r="D1141" s="251"/>
      <c r="E1141" s="292"/>
      <c r="F1141" s="253"/>
      <c r="G1141" s="251"/>
      <c r="H1141" s="251" t="s">
        <v>27</v>
      </c>
      <c r="I1141" s="252"/>
      <c r="J1141" s="251"/>
      <c r="K1141" s="251"/>
      <c r="L1141" s="251"/>
      <c r="M1141" s="253"/>
      <c r="N1141" s="253"/>
      <c r="O1141" s="253"/>
      <c r="P1141" s="32" t="s">
        <v>1766</v>
      </c>
      <c r="Q1141" s="33" t="s">
        <v>57</v>
      </c>
      <c r="R1141" s="33" t="s">
        <v>58</v>
      </c>
      <c r="S1141" s="33" t="s">
        <v>58</v>
      </c>
      <c r="T1141" s="33" t="s">
        <v>58</v>
      </c>
      <c r="U1141" s="7"/>
      <c r="V1141" s="7"/>
      <c r="W1141" s="251"/>
      <c r="X1141" s="253"/>
      <c r="Y1141" s="254"/>
      <c r="Z1141" s="254"/>
      <c r="AA1141" s="31"/>
    </row>
    <row r="1142" spans="1:27" ht="27.75" customHeight="1" x14ac:dyDescent="0.2">
      <c r="A1142" s="14"/>
      <c r="B1142" s="251"/>
      <c r="C1142" s="251"/>
      <c r="D1142" s="251"/>
      <c r="E1142" s="292"/>
      <c r="F1142" s="253"/>
      <c r="G1142" s="251"/>
      <c r="H1142" s="251" t="s">
        <v>27</v>
      </c>
      <c r="I1142" s="252"/>
      <c r="J1142" s="251"/>
      <c r="K1142" s="251"/>
      <c r="L1142" s="251"/>
      <c r="M1142" s="253"/>
      <c r="N1142" s="253"/>
      <c r="O1142" s="253"/>
      <c r="P1142" s="36" t="s">
        <v>1767</v>
      </c>
      <c r="Q1142" s="37" t="s">
        <v>57</v>
      </c>
      <c r="R1142" s="33" t="s">
        <v>58</v>
      </c>
      <c r="S1142" s="37" t="s">
        <v>58</v>
      </c>
      <c r="T1142" s="37" t="s">
        <v>58</v>
      </c>
      <c r="U1142" s="7"/>
      <c r="V1142" s="7"/>
      <c r="W1142" s="251"/>
      <c r="X1142" s="253"/>
      <c r="Y1142" s="254"/>
      <c r="Z1142" s="254"/>
      <c r="AA1142" s="31"/>
    </row>
    <row r="1143" spans="1:27" ht="27.75" customHeight="1" x14ac:dyDescent="0.2">
      <c r="A1143" s="14">
        <v>243</v>
      </c>
      <c r="B1143" s="13" t="s">
        <v>1768</v>
      </c>
      <c r="C1143" s="13" t="s">
        <v>27</v>
      </c>
      <c r="D1143" s="13" t="s">
        <v>1769</v>
      </c>
      <c r="E1143" s="6" t="s">
        <v>29</v>
      </c>
      <c r="F1143" s="11"/>
      <c r="G1143" s="13" t="s">
        <v>116</v>
      </c>
      <c r="H1143" s="13" t="s">
        <v>27</v>
      </c>
      <c r="I1143" s="12">
        <v>44088</v>
      </c>
      <c r="J1143" s="13" t="s">
        <v>1770</v>
      </c>
      <c r="K1143" s="13" t="s">
        <v>32</v>
      </c>
      <c r="L1143" s="13" t="s">
        <v>33</v>
      </c>
      <c r="M1143" s="11">
        <v>6</v>
      </c>
      <c r="N1143" s="11">
        <v>2</v>
      </c>
      <c r="O1143" s="11">
        <v>4</v>
      </c>
      <c r="P1143" s="27" t="s">
        <v>1287</v>
      </c>
      <c r="Q1143" s="28" t="s">
        <v>35</v>
      </c>
      <c r="R1143" s="28" t="s">
        <v>36</v>
      </c>
      <c r="S1143" s="28" t="s">
        <v>183</v>
      </c>
      <c r="T1143" s="28" t="s">
        <v>210</v>
      </c>
      <c r="U1143" s="10" t="s">
        <v>183</v>
      </c>
      <c r="V1143" s="10" t="s">
        <v>210</v>
      </c>
      <c r="W1143" s="13" t="s">
        <v>27</v>
      </c>
      <c r="X1143" s="11" t="s">
        <v>185</v>
      </c>
      <c r="Y1143" s="3" t="s">
        <v>194</v>
      </c>
      <c r="Z1143" s="3"/>
      <c r="AA1143" s="31"/>
    </row>
    <row r="1144" spans="1:27" ht="27.75" customHeight="1" x14ac:dyDescent="0.2">
      <c r="A1144" s="14"/>
      <c r="B1144" s="13"/>
      <c r="C1144" s="13"/>
      <c r="D1144" s="13"/>
      <c r="E1144" s="6"/>
      <c r="F1144" s="11"/>
      <c r="G1144" s="13"/>
      <c r="H1144" s="13" t="s">
        <v>27</v>
      </c>
      <c r="I1144" s="12"/>
      <c r="J1144" s="13"/>
      <c r="K1144" s="13"/>
      <c r="L1144" s="13"/>
      <c r="M1144" s="11"/>
      <c r="N1144" s="11"/>
      <c r="O1144" s="11"/>
      <c r="P1144" s="32" t="s">
        <v>1771</v>
      </c>
      <c r="Q1144" s="33" t="s">
        <v>44</v>
      </c>
      <c r="R1144" s="33" t="s">
        <v>36</v>
      </c>
      <c r="S1144" s="33" t="s">
        <v>183</v>
      </c>
      <c r="T1144" s="33" t="s">
        <v>210</v>
      </c>
      <c r="U1144" s="10"/>
      <c r="V1144" s="10"/>
      <c r="W1144" s="13"/>
      <c r="X1144" s="11"/>
      <c r="Y1144" s="3"/>
      <c r="Z1144" s="3"/>
      <c r="AA1144" s="31"/>
    </row>
    <row r="1145" spans="1:27" ht="27.75" customHeight="1" x14ac:dyDescent="0.2">
      <c r="A1145" s="14"/>
      <c r="B1145" s="13"/>
      <c r="C1145" s="13"/>
      <c r="D1145" s="13"/>
      <c r="E1145" s="6"/>
      <c r="F1145" s="11"/>
      <c r="G1145" s="13"/>
      <c r="H1145" s="13" t="s">
        <v>27</v>
      </c>
      <c r="I1145" s="12"/>
      <c r="J1145" s="13"/>
      <c r="K1145" s="13"/>
      <c r="L1145" s="13"/>
      <c r="M1145" s="11"/>
      <c r="N1145" s="11"/>
      <c r="O1145" s="11"/>
      <c r="P1145" s="32" t="s">
        <v>1289</v>
      </c>
      <c r="Q1145" s="33" t="s">
        <v>35</v>
      </c>
      <c r="R1145" s="33" t="s">
        <v>36</v>
      </c>
      <c r="S1145" s="33" t="s">
        <v>183</v>
      </c>
      <c r="T1145" s="33" t="s">
        <v>210</v>
      </c>
      <c r="U1145" s="10"/>
      <c r="V1145" s="10"/>
      <c r="W1145" s="13"/>
      <c r="X1145" s="11"/>
      <c r="Y1145" s="3"/>
      <c r="Z1145" s="3"/>
      <c r="AA1145" s="31"/>
    </row>
    <row r="1146" spans="1:27" ht="27.75" customHeight="1" x14ac:dyDescent="0.2">
      <c r="A1146" s="14"/>
      <c r="B1146" s="13"/>
      <c r="C1146" s="13"/>
      <c r="D1146" s="13"/>
      <c r="E1146" s="6"/>
      <c r="F1146" s="11"/>
      <c r="G1146" s="13"/>
      <c r="H1146" s="13" t="s">
        <v>27</v>
      </c>
      <c r="I1146" s="12"/>
      <c r="J1146" s="13"/>
      <c r="K1146" s="13"/>
      <c r="L1146" s="13"/>
      <c r="M1146" s="11"/>
      <c r="N1146" s="11"/>
      <c r="O1146" s="11"/>
      <c r="P1146" s="32" t="s">
        <v>1288</v>
      </c>
      <c r="Q1146" s="33" t="s">
        <v>35</v>
      </c>
      <c r="R1146" s="33" t="s">
        <v>36</v>
      </c>
      <c r="S1146" s="33" t="s">
        <v>183</v>
      </c>
      <c r="T1146" s="33" t="s">
        <v>210</v>
      </c>
      <c r="U1146" s="7" t="s">
        <v>521</v>
      </c>
      <c r="V1146" s="279" t="s">
        <v>521</v>
      </c>
      <c r="W1146" s="13"/>
      <c r="X1146" s="11"/>
      <c r="Y1146" s="3"/>
      <c r="Z1146" s="3"/>
      <c r="AA1146" s="31"/>
    </row>
    <row r="1147" spans="1:27" ht="27.75" customHeight="1" x14ac:dyDescent="0.2">
      <c r="A1147" s="14"/>
      <c r="B1147" s="13"/>
      <c r="C1147" s="13"/>
      <c r="D1147" s="13"/>
      <c r="E1147" s="6"/>
      <c r="F1147" s="11"/>
      <c r="G1147" s="13"/>
      <c r="H1147" s="13" t="s">
        <v>27</v>
      </c>
      <c r="I1147" s="12"/>
      <c r="J1147" s="13"/>
      <c r="K1147" s="13"/>
      <c r="L1147" s="13"/>
      <c r="M1147" s="11"/>
      <c r="N1147" s="11"/>
      <c r="O1147" s="11"/>
      <c r="P1147" s="32" t="s">
        <v>1710</v>
      </c>
      <c r="Q1147" s="33" t="s">
        <v>35</v>
      </c>
      <c r="R1147" s="33" t="s">
        <v>520</v>
      </c>
      <c r="S1147" s="33" t="s">
        <v>521</v>
      </c>
      <c r="T1147" s="42" t="s">
        <v>521</v>
      </c>
      <c r="U1147" s="7"/>
      <c r="V1147" s="279"/>
      <c r="W1147" s="13"/>
      <c r="X1147" s="11"/>
      <c r="Y1147" s="3"/>
      <c r="Z1147" s="3"/>
      <c r="AA1147" s="31"/>
    </row>
    <row r="1148" spans="1:27" ht="27.75" customHeight="1" x14ac:dyDescent="0.2">
      <c r="A1148" s="14"/>
      <c r="B1148" s="13"/>
      <c r="C1148" s="13"/>
      <c r="D1148" s="13"/>
      <c r="E1148" s="6"/>
      <c r="F1148" s="11"/>
      <c r="G1148" s="13"/>
      <c r="H1148" s="13" t="s">
        <v>27</v>
      </c>
      <c r="I1148" s="12"/>
      <c r="J1148" s="13"/>
      <c r="K1148" s="13"/>
      <c r="L1148" s="13"/>
      <c r="M1148" s="11"/>
      <c r="N1148" s="11"/>
      <c r="O1148" s="11"/>
      <c r="P1148" s="43" t="s">
        <v>1711</v>
      </c>
      <c r="Q1148" s="44" t="s">
        <v>44</v>
      </c>
      <c r="R1148" s="44" t="s">
        <v>968</v>
      </c>
      <c r="S1148" s="44" t="s">
        <v>183</v>
      </c>
      <c r="T1148" s="44" t="s">
        <v>210</v>
      </c>
      <c r="U1148" s="7"/>
      <c r="V1148" s="279"/>
      <c r="W1148" s="13"/>
      <c r="X1148" s="11"/>
      <c r="Y1148" s="3"/>
      <c r="Z1148" s="3"/>
      <c r="AA1148" s="31"/>
    </row>
    <row r="1149" spans="1:27" ht="27.75" customHeight="1" x14ac:dyDescent="0.2">
      <c r="A1149" s="14">
        <v>244</v>
      </c>
      <c r="B1149" s="251" t="s">
        <v>1772</v>
      </c>
      <c r="C1149" s="251" t="s">
        <v>27</v>
      </c>
      <c r="D1149" s="251" t="s">
        <v>1773</v>
      </c>
      <c r="E1149" s="292" t="s">
        <v>29</v>
      </c>
      <c r="F1149" s="253"/>
      <c r="G1149" s="251" t="s">
        <v>116</v>
      </c>
      <c r="H1149" s="251" t="s">
        <v>27</v>
      </c>
      <c r="I1149" s="252">
        <v>44139</v>
      </c>
      <c r="J1149" s="268" t="s">
        <v>1774</v>
      </c>
      <c r="K1149" s="251" t="s">
        <v>1322</v>
      </c>
      <c r="L1149" s="251" t="s">
        <v>1775</v>
      </c>
      <c r="M1149" s="253">
        <v>5</v>
      </c>
      <c r="N1149" s="253">
        <v>2</v>
      </c>
      <c r="O1149" s="253">
        <v>3</v>
      </c>
      <c r="P1149" s="61" t="s">
        <v>1776</v>
      </c>
      <c r="Q1149" s="62" t="s">
        <v>57</v>
      </c>
      <c r="R1149" s="62" t="s">
        <v>58</v>
      </c>
      <c r="S1149" s="62" t="s">
        <v>58</v>
      </c>
      <c r="T1149" s="62" t="s">
        <v>58</v>
      </c>
      <c r="U1149" s="4" t="s">
        <v>37</v>
      </c>
      <c r="V1149" s="4" t="s">
        <v>770</v>
      </c>
      <c r="W1149" s="251" t="s">
        <v>27</v>
      </c>
      <c r="X1149" s="253" t="s">
        <v>185</v>
      </c>
      <c r="Y1149" s="254" t="s">
        <v>518</v>
      </c>
      <c r="Z1149" s="254"/>
      <c r="AA1149" s="31"/>
    </row>
    <row r="1150" spans="1:27" ht="27.75" customHeight="1" x14ac:dyDescent="0.2">
      <c r="A1150" s="14"/>
      <c r="B1150" s="251"/>
      <c r="C1150" s="251"/>
      <c r="D1150" s="251"/>
      <c r="E1150" s="292"/>
      <c r="F1150" s="253"/>
      <c r="G1150" s="251"/>
      <c r="H1150" s="251" t="s">
        <v>27</v>
      </c>
      <c r="I1150" s="252"/>
      <c r="J1150" s="268"/>
      <c r="K1150" s="268"/>
      <c r="L1150" s="268"/>
      <c r="M1150" s="253"/>
      <c r="N1150" s="253"/>
      <c r="O1150" s="253"/>
      <c r="P1150" s="32" t="s">
        <v>1777</v>
      </c>
      <c r="Q1150" s="33" t="s">
        <v>152</v>
      </c>
      <c r="R1150" s="33" t="s">
        <v>58</v>
      </c>
      <c r="S1150" s="33" t="s">
        <v>58</v>
      </c>
      <c r="T1150" s="33" t="s">
        <v>58</v>
      </c>
      <c r="U1150" s="4"/>
      <c r="V1150" s="4"/>
      <c r="W1150" s="251"/>
      <c r="X1150" s="253"/>
      <c r="Y1150" s="254"/>
      <c r="Z1150" s="254"/>
      <c r="AA1150" s="31"/>
    </row>
    <row r="1151" spans="1:27" ht="27.75" customHeight="1" x14ac:dyDescent="0.2">
      <c r="A1151" s="14"/>
      <c r="B1151" s="251"/>
      <c r="C1151" s="251"/>
      <c r="D1151" s="251"/>
      <c r="E1151" s="292"/>
      <c r="F1151" s="253"/>
      <c r="G1151" s="251"/>
      <c r="H1151" s="251" t="s">
        <v>27</v>
      </c>
      <c r="I1151" s="252"/>
      <c r="J1151" s="268"/>
      <c r="K1151" s="268"/>
      <c r="L1151" s="268"/>
      <c r="M1151" s="253"/>
      <c r="N1151" s="253"/>
      <c r="O1151" s="253"/>
      <c r="P1151" s="32" t="s">
        <v>1778</v>
      </c>
      <c r="Q1151" s="33" t="s">
        <v>57</v>
      </c>
      <c r="R1151" s="33" t="s">
        <v>58</v>
      </c>
      <c r="S1151" s="33" t="s">
        <v>58</v>
      </c>
      <c r="T1151" s="33" t="s">
        <v>58</v>
      </c>
      <c r="U1151" s="4"/>
      <c r="V1151" s="4"/>
      <c r="W1151" s="251"/>
      <c r="X1151" s="253"/>
      <c r="Y1151" s="254"/>
      <c r="Z1151" s="254"/>
      <c r="AA1151" s="31"/>
    </row>
    <row r="1152" spans="1:27" ht="27.75" customHeight="1" x14ac:dyDescent="0.2">
      <c r="A1152" s="14"/>
      <c r="B1152" s="251"/>
      <c r="C1152" s="251"/>
      <c r="D1152" s="251"/>
      <c r="E1152" s="292"/>
      <c r="F1152" s="253"/>
      <c r="G1152" s="251"/>
      <c r="H1152" s="251" t="s">
        <v>27</v>
      </c>
      <c r="I1152" s="252"/>
      <c r="J1152" s="268"/>
      <c r="K1152" s="268"/>
      <c r="L1152" s="268"/>
      <c r="M1152" s="253"/>
      <c r="N1152" s="253"/>
      <c r="O1152" s="253"/>
      <c r="P1152" s="32" t="s">
        <v>1779</v>
      </c>
      <c r="Q1152" s="33" t="s">
        <v>152</v>
      </c>
      <c r="R1152" s="33" t="s">
        <v>58</v>
      </c>
      <c r="S1152" s="33" t="s">
        <v>58</v>
      </c>
      <c r="T1152" s="33" t="s">
        <v>58</v>
      </c>
      <c r="U1152" s="4"/>
      <c r="V1152" s="4"/>
      <c r="W1152" s="251"/>
      <c r="X1152" s="253"/>
      <c r="Y1152" s="254"/>
      <c r="Z1152" s="254"/>
      <c r="AA1152" s="31"/>
    </row>
    <row r="1153" spans="1:27" ht="27.75" customHeight="1" x14ac:dyDescent="0.2">
      <c r="A1153" s="14"/>
      <c r="B1153" s="251"/>
      <c r="C1153" s="251"/>
      <c r="D1153" s="251"/>
      <c r="E1153" s="292"/>
      <c r="F1153" s="253"/>
      <c r="G1153" s="251"/>
      <c r="H1153" s="251" t="s">
        <v>27</v>
      </c>
      <c r="I1153" s="252"/>
      <c r="J1153" s="268"/>
      <c r="K1153" s="268"/>
      <c r="L1153" s="268"/>
      <c r="M1153" s="253"/>
      <c r="N1153" s="253"/>
      <c r="O1153" s="253"/>
      <c r="P1153" s="36" t="s">
        <v>944</v>
      </c>
      <c r="Q1153" s="37" t="s">
        <v>35</v>
      </c>
      <c r="R1153" s="37" t="s">
        <v>36</v>
      </c>
      <c r="S1153" s="37" t="s">
        <v>37</v>
      </c>
      <c r="T1153" s="37" t="s">
        <v>770</v>
      </c>
      <c r="U1153" s="4"/>
      <c r="V1153" s="4"/>
      <c r="W1153" s="251"/>
      <c r="X1153" s="253"/>
      <c r="Y1153" s="254"/>
      <c r="Z1153" s="254"/>
      <c r="AA1153" s="31"/>
    </row>
    <row r="1154" spans="1:27" ht="27.75" customHeight="1" x14ac:dyDescent="0.2">
      <c r="A1154" s="94">
        <v>245</v>
      </c>
      <c r="B1154" s="24" t="s">
        <v>1780</v>
      </c>
      <c r="C1154" s="24" t="s">
        <v>27</v>
      </c>
      <c r="D1154" s="24" t="s">
        <v>1781</v>
      </c>
      <c r="E1154" s="38" t="s">
        <v>29</v>
      </c>
      <c r="F1154" s="26"/>
      <c r="G1154" s="24" t="s">
        <v>116</v>
      </c>
      <c r="H1154" s="24" t="s">
        <v>27</v>
      </c>
      <c r="I1154" s="25">
        <v>44159</v>
      </c>
      <c r="J1154" s="26" t="s">
        <v>1782</v>
      </c>
      <c r="K1154" s="24" t="s">
        <v>32</v>
      </c>
      <c r="L1154" s="24" t="s">
        <v>33</v>
      </c>
      <c r="M1154" s="26">
        <v>1</v>
      </c>
      <c r="N1154" s="26">
        <v>1</v>
      </c>
      <c r="O1154" s="26">
        <v>0</v>
      </c>
      <c r="P1154" s="26" t="s">
        <v>327</v>
      </c>
      <c r="Q1154" s="24" t="s">
        <v>35</v>
      </c>
      <c r="R1154" s="24" t="s">
        <v>968</v>
      </c>
      <c r="S1154" s="24" t="s">
        <v>74</v>
      </c>
      <c r="T1154" s="24" t="s">
        <v>75</v>
      </c>
      <c r="U1154" s="40" t="s">
        <v>74</v>
      </c>
      <c r="V1154" s="40" t="s">
        <v>75</v>
      </c>
      <c r="W1154" s="24" t="s">
        <v>27</v>
      </c>
      <c r="X1154" s="26" t="s">
        <v>140</v>
      </c>
      <c r="Y1154" s="41" t="s">
        <v>340</v>
      </c>
      <c r="Z1154" s="41"/>
      <c r="AA1154" s="31"/>
    </row>
    <row r="1155" spans="1:27" ht="27.75" customHeight="1" x14ac:dyDescent="0.2">
      <c r="A1155" s="14">
        <v>246</v>
      </c>
      <c r="B1155" s="251" t="s">
        <v>1783</v>
      </c>
      <c r="C1155" s="251" t="s">
        <v>27</v>
      </c>
      <c r="D1155" s="251" t="s">
        <v>1784</v>
      </c>
      <c r="E1155" s="292" t="s">
        <v>29</v>
      </c>
      <c r="F1155" s="253"/>
      <c r="G1155" s="251" t="s">
        <v>116</v>
      </c>
      <c r="H1155" s="251" t="s">
        <v>27</v>
      </c>
      <c r="I1155" s="252">
        <v>44182</v>
      </c>
      <c r="J1155" s="251" t="s">
        <v>1785</v>
      </c>
      <c r="K1155" s="251" t="s">
        <v>32</v>
      </c>
      <c r="L1155" s="251" t="s">
        <v>33</v>
      </c>
      <c r="M1155" s="253">
        <v>2</v>
      </c>
      <c r="N1155" s="253">
        <v>1</v>
      </c>
      <c r="O1155" s="253">
        <v>1</v>
      </c>
      <c r="P1155" s="61" t="s">
        <v>852</v>
      </c>
      <c r="Q1155" s="62" t="s">
        <v>35</v>
      </c>
      <c r="R1155" s="62" t="s">
        <v>968</v>
      </c>
      <c r="S1155" s="62" t="s">
        <v>521</v>
      </c>
      <c r="T1155" s="62" t="s">
        <v>521</v>
      </c>
      <c r="U1155" s="4" t="s">
        <v>521</v>
      </c>
      <c r="V1155" s="4" t="s">
        <v>521</v>
      </c>
      <c r="W1155" s="251" t="s">
        <v>27</v>
      </c>
      <c r="X1155" s="253" t="s">
        <v>185</v>
      </c>
      <c r="Y1155" s="254" t="s">
        <v>637</v>
      </c>
      <c r="Z1155" s="254"/>
      <c r="AA1155" s="31"/>
    </row>
    <row r="1156" spans="1:27" ht="27.75" customHeight="1" x14ac:dyDescent="0.2">
      <c r="A1156" s="14"/>
      <c r="B1156" s="251"/>
      <c r="C1156" s="251"/>
      <c r="D1156" s="251"/>
      <c r="E1156" s="292"/>
      <c r="F1156" s="253"/>
      <c r="G1156" s="251"/>
      <c r="H1156" s="251" t="s">
        <v>27</v>
      </c>
      <c r="I1156" s="252"/>
      <c r="J1156" s="251"/>
      <c r="K1156" s="251"/>
      <c r="L1156" s="251"/>
      <c r="M1156" s="253"/>
      <c r="N1156" s="253"/>
      <c r="O1156" s="253"/>
      <c r="P1156" s="36" t="s">
        <v>708</v>
      </c>
      <c r="Q1156" s="37" t="s">
        <v>35</v>
      </c>
      <c r="R1156" s="37" t="s">
        <v>968</v>
      </c>
      <c r="S1156" s="37" t="s">
        <v>521</v>
      </c>
      <c r="T1156" s="37" t="s">
        <v>521</v>
      </c>
      <c r="U1156" s="4"/>
      <c r="V1156" s="4"/>
      <c r="W1156" s="251"/>
      <c r="X1156" s="253"/>
      <c r="Y1156" s="254"/>
      <c r="Z1156" s="254"/>
      <c r="AA1156" s="31"/>
    </row>
    <row r="1157" spans="1:27" ht="27.75" customHeight="1" x14ac:dyDescent="0.2">
      <c r="A1157" s="14">
        <v>247</v>
      </c>
      <c r="B1157" s="239" t="s">
        <v>1786</v>
      </c>
      <c r="C1157" s="239" t="s">
        <v>27</v>
      </c>
      <c r="D1157" s="239" t="s">
        <v>1787</v>
      </c>
      <c r="E1157" s="239" t="s">
        <v>29</v>
      </c>
      <c r="F1157" s="239" t="s">
        <v>90</v>
      </c>
      <c r="G1157" s="239" t="s">
        <v>116</v>
      </c>
      <c r="H1157" s="239" t="s">
        <v>27</v>
      </c>
      <c r="I1157" s="305">
        <v>44183</v>
      </c>
      <c r="J1157" s="303" t="s">
        <v>1788</v>
      </c>
      <c r="K1157" s="239" t="s">
        <v>1789</v>
      </c>
      <c r="L1157" s="239" t="s">
        <v>498</v>
      </c>
      <c r="M1157" s="303">
        <v>8</v>
      </c>
      <c r="N1157" s="303">
        <v>4</v>
      </c>
      <c r="O1157" s="303">
        <v>4</v>
      </c>
      <c r="P1157" s="80" t="s">
        <v>1790</v>
      </c>
      <c r="Q1157" s="81" t="s">
        <v>152</v>
      </c>
      <c r="R1157" s="81" t="s">
        <v>58</v>
      </c>
      <c r="S1157" s="81" t="s">
        <v>58</v>
      </c>
      <c r="T1157" s="81" t="s">
        <v>58</v>
      </c>
      <c r="U1157" s="284" t="s">
        <v>37</v>
      </c>
      <c r="V1157" s="280" t="s">
        <v>37</v>
      </c>
      <c r="W1157" s="239" t="s">
        <v>27</v>
      </c>
      <c r="X1157" s="303" t="s">
        <v>41</v>
      </c>
      <c r="Y1157" s="306" t="s">
        <v>54</v>
      </c>
      <c r="Z1157" s="306"/>
      <c r="AA1157" s="96"/>
    </row>
    <row r="1158" spans="1:27" ht="27.75" customHeight="1" x14ac:dyDescent="0.2">
      <c r="A1158" s="14"/>
      <c r="B1158" s="239"/>
      <c r="C1158" s="239"/>
      <c r="D1158" s="239"/>
      <c r="E1158" s="239"/>
      <c r="F1158" s="239"/>
      <c r="G1158" s="239"/>
      <c r="H1158" s="239" t="s">
        <v>27</v>
      </c>
      <c r="I1158" s="305"/>
      <c r="J1158" s="303"/>
      <c r="K1158" s="239"/>
      <c r="L1158" s="239"/>
      <c r="M1158" s="303"/>
      <c r="N1158" s="303"/>
      <c r="O1158" s="303"/>
      <c r="P1158" s="82" t="s">
        <v>1791</v>
      </c>
      <c r="Q1158" s="67" t="s">
        <v>152</v>
      </c>
      <c r="R1158" s="67" t="s">
        <v>58</v>
      </c>
      <c r="S1158" s="67" t="s">
        <v>58</v>
      </c>
      <c r="T1158" s="67" t="s">
        <v>58</v>
      </c>
      <c r="U1158" s="284"/>
      <c r="V1158" s="280"/>
      <c r="W1158" s="239"/>
      <c r="X1158" s="303"/>
      <c r="Y1158" s="306"/>
      <c r="Z1158" s="306"/>
      <c r="AA1158" s="96"/>
    </row>
    <row r="1159" spans="1:27" ht="27.75" customHeight="1" x14ac:dyDescent="0.2">
      <c r="A1159" s="14"/>
      <c r="B1159" s="239"/>
      <c r="C1159" s="239"/>
      <c r="D1159" s="239"/>
      <c r="E1159" s="239"/>
      <c r="F1159" s="239"/>
      <c r="G1159" s="239"/>
      <c r="H1159" s="239" t="s">
        <v>27</v>
      </c>
      <c r="I1159" s="305"/>
      <c r="J1159" s="303"/>
      <c r="K1159" s="239"/>
      <c r="L1159" s="239"/>
      <c r="M1159" s="303"/>
      <c r="N1159" s="303"/>
      <c r="O1159" s="303"/>
      <c r="P1159" s="82" t="s">
        <v>1792</v>
      </c>
      <c r="Q1159" s="67" t="s">
        <v>57</v>
      </c>
      <c r="R1159" s="67" t="s">
        <v>58</v>
      </c>
      <c r="S1159" s="67" t="s">
        <v>58</v>
      </c>
      <c r="T1159" s="67" t="s">
        <v>58</v>
      </c>
      <c r="U1159" s="284"/>
      <c r="V1159" s="280"/>
      <c r="W1159" s="239"/>
      <c r="X1159" s="303"/>
      <c r="Y1159" s="306"/>
      <c r="Z1159" s="306"/>
      <c r="AA1159" s="96"/>
    </row>
    <row r="1160" spans="1:27" ht="27.75" customHeight="1" x14ac:dyDescent="0.2">
      <c r="A1160" s="14"/>
      <c r="B1160" s="239"/>
      <c r="C1160" s="239"/>
      <c r="D1160" s="239"/>
      <c r="E1160" s="239"/>
      <c r="F1160" s="239"/>
      <c r="G1160" s="239"/>
      <c r="H1160" s="239" t="s">
        <v>27</v>
      </c>
      <c r="I1160" s="305"/>
      <c r="J1160" s="303"/>
      <c r="K1160" s="239"/>
      <c r="L1160" s="239"/>
      <c r="M1160" s="303"/>
      <c r="N1160" s="303"/>
      <c r="O1160" s="303"/>
      <c r="P1160" s="82" t="s">
        <v>1793</v>
      </c>
      <c r="Q1160" s="67" t="s">
        <v>152</v>
      </c>
      <c r="R1160" s="67" t="s">
        <v>58</v>
      </c>
      <c r="S1160" s="67" t="s">
        <v>58</v>
      </c>
      <c r="T1160" s="67" t="s">
        <v>58</v>
      </c>
      <c r="U1160" s="284"/>
      <c r="V1160" s="280"/>
      <c r="W1160" s="239"/>
      <c r="X1160" s="303"/>
      <c r="Y1160" s="306"/>
      <c r="Z1160" s="306"/>
      <c r="AA1160" s="96"/>
    </row>
    <row r="1161" spans="1:27" ht="27.75" customHeight="1" x14ac:dyDescent="0.2">
      <c r="A1161" s="14"/>
      <c r="B1161" s="239"/>
      <c r="C1161" s="239"/>
      <c r="D1161" s="239"/>
      <c r="E1161" s="239"/>
      <c r="F1161" s="239"/>
      <c r="G1161" s="239"/>
      <c r="H1161" s="239" t="s">
        <v>27</v>
      </c>
      <c r="I1161" s="305"/>
      <c r="J1161" s="303"/>
      <c r="K1161" s="239"/>
      <c r="L1161" s="239"/>
      <c r="M1161" s="303"/>
      <c r="N1161" s="303"/>
      <c r="O1161" s="303"/>
      <c r="P1161" s="82" t="s">
        <v>1794</v>
      </c>
      <c r="Q1161" s="67" t="s">
        <v>152</v>
      </c>
      <c r="R1161" s="67" t="s">
        <v>58</v>
      </c>
      <c r="S1161" s="67" t="s">
        <v>58</v>
      </c>
      <c r="T1161" s="67" t="s">
        <v>58</v>
      </c>
      <c r="U1161" s="284"/>
      <c r="V1161" s="282" t="s">
        <v>770</v>
      </c>
      <c r="W1161" s="239"/>
      <c r="X1161" s="303"/>
      <c r="Y1161" s="306"/>
      <c r="Z1161" s="306"/>
      <c r="AA1161" s="96"/>
    </row>
    <row r="1162" spans="1:27" ht="27.75" customHeight="1" x14ac:dyDescent="0.2">
      <c r="A1162" s="14"/>
      <c r="B1162" s="239"/>
      <c r="C1162" s="239"/>
      <c r="D1162" s="239"/>
      <c r="E1162" s="239"/>
      <c r="F1162" s="239"/>
      <c r="G1162" s="239"/>
      <c r="H1162" s="239" t="s">
        <v>27</v>
      </c>
      <c r="I1162" s="305"/>
      <c r="J1162" s="303"/>
      <c r="K1162" s="239"/>
      <c r="L1162" s="239"/>
      <c r="M1162" s="303"/>
      <c r="N1162" s="303"/>
      <c r="O1162" s="303"/>
      <c r="P1162" s="82" t="s">
        <v>881</v>
      </c>
      <c r="Q1162" s="67" t="s">
        <v>35</v>
      </c>
      <c r="R1162" s="67" t="s">
        <v>36</v>
      </c>
      <c r="S1162" s="67" t="s">
        <v>37</v>
      </c>
      <c r="T1162" s="67" t="s">
        <v>37</v>
      </c>
      <c r="U1162" s="284"/>
      <c r="V1162" s="282"/>
      <c r="W1162" s="239"/>
      <c r="X1162" s="303"/>
      <c r="Y1162" s="306"/>
      <c r="Z1162" s="306"/>
      <c r="AA1162" s="96"/>
    </row>
    <row r="1163" spans="1:27" ht="27.75" customHeight="1" x14ac:dyDescent="0.2">
      <c r="A1163" s="14"/>
      <c r="B1163" s="239"/>
      <c r="C1163" s="239"/>
      <c r="D1163" s="239"/>
      <c r="E1163" s="239"/>
      <c r="F1163" s="239"/>
      <c r="G1163" s="239"/>
      <c r="H1163" s="239" t="s">
        <v>27</v>
      </c>
      <c r="I1163" s="305"/>
      <c r="J1163" s="303"/>
      <c r="K1163" s="239"/>
      <c r="L1163" s="239"/>
      <c r="M1163" s="303"/>
      <c r="N1163" s="303"/>
      <c r="O1163" s="303"/>
      <c r="P1163" s="82" t="s">
        <v>944</v>
      </c>
      <c r="Q1163" s="67" t="s">
        <v>35</v>
      </c>
      <c r="R1163" s="67" t="s">
        <v>36</v>
      </c>
      <c r="S1163" s="67" t="s">
        <v>37</v>
      </c>
      <c r="T1163" s="67" t="s">
        <v>770</v>
      </c>
      <c r="U1163" s="284"/>
      <c r="V1163" s="282"/>
      <c r="W1163" s="239"/>
      <c r="X1163" s="303"/>
      <c r="Y1163" s="306"/>
      <c r="Z1163" s="306"/>
      <c r="AA1163" s="96"/>
    </row>
    <row r="1164" spans="1:27" ht="27.75" customHeight="1" x14ac:dyDescent="0.2">
      <c r="A1164" s="14"/>
      <c r="B1164" s="239"/>
      <c r="C1164" s="239"/>
      <c r="D1164" s="239"/>
      <c r="E1164" s="239"/>
      <c r="F1164" s="239"/>
      <c r="G1164" s="239"/>
      <c r="H1164" s="239" t="s">
        <v>27</v>
      </c>
      <c r="I1164" s="305"/>
      <c r="J1164" s="303"/>
      <c r="K1164" s="239"/>
      <c r="L1164" s="239"/>
      <c r="M1164" s="303"/>
      <c r="N1164" s="303"/>
      <c r="O1164" s="303"/>
      <c r="P1164" s="84" t="s">
        <v>1795</v>
      </c>
      <c r="Q1164" s="85" t="s">
        <v>152</v>
      </c>
      <c r="R1164" s="85" t="s">
        <v>58</v>
      </c>
      <c r="S1164" s="85" t="s">
        <v>58</v>
      </c>
      <c r="T1164" s="85" t="s">
        <v>58</v>
      </c>
      <c r="U1164" s="284"/>
      <c r="V1164" s="282"/>
      <c r="W1164" s="239"/>
      <c r="X1164" s="303"/>
      <c r="Y1164" s="306"/>
      <c r="Z1164" s="306"/>
      <c r="AA1164" s="96"/>
    </row>
    <row r="1165" spans="1:27" ht="27.75" customHeight="1" x14ac:dyDescent="0.2">
      <c r="A1165" s="14">
        <v>248</v>
      </c>
      <c r="B1165" s="251" t="s">
        <v>1796</v>
      </c>
      <c r="C1165" s="289" t="s">
        <v>27</v>
      </c>
      <c r="D1165" s="251" t="s">
        <v>1797</v>
      </c>
      <c r="E1165" s="292" t="s">
        <v>29</v>
      </c>
      <c r="F1165" s="55"/>
      <c r="G1165" s="251" t="s">
        <v>116</v>
      </c>
      <c r="H1165" s="251" t="s">
        <v>27</v>
      </c>
      <c r="I1165" s="252">
        <v>44196</v>
      </c>
      <c r="J1165" s="251" t="s">
        <v>1798</v>
      </c>
      <c r="K1165" s="251" t="s">
        <v>32</v>
      </c>
      <c r="L1165" s="251" t="s">
        <v>33</v>
      </c>
      <c r="M1165" s="253">
        <v>5</v>
      </c>
      <c r="N1165" s="253">
        <v>3</v>
      </c>
      <c r="O1165" s="253">
        <v>2</v>
      </c>
      <c r="P1165" s="61" t="s">
        <v>1799</v>
      </c>
      <c r="Q1165" s="62" t="s">
        <v>44</v>
      </c>
      <c r="R1165" s="62" t="s">
        <v>36</v>
      </c>
      <c r="S1165" s="62" t="s">
        <v>37</v>
      </c>
      <c r="T1165" s="62" t="s">
        <v>37</v>
      </c>
      <c r="U1165" s="10" t="s">
        <v>37</v>
      </c>
      <c r="V1165" s="10" t="s">
        <v>37</v>
      </c>
      <c r="W1165" s="251" t="s">
        <v>27</v>
      </c>
      <c r="X1165" s="253" t="s">
        <v>41</v>
      </c>
      <c r="Y1165" s="254" t="s">
        <v>46</v>
      </c>
      <c r="Z1165" s="254"/>
      <c r="AA1165" s="31"/>
    </row>
    <row r="1166" spans="1:27" ht="27.75" customHeight="1" x14ac:dyDescent="0.2">
      <c r="A1166" s="14"/>
      <c r="B1166" s="251"/>
      <c r="C1166" s="289"/>
      <c r="D1166" s="251"/>
      <c r="E1166" s="292"/>
      <c r="F1166" s="55"/>
      <c r="G1166" s="251"/>
      <c r="H1166" s="251" t="s">
        <v>27</v>
      </c>
      <c r="I1166" s="252"/>
      <c r="J1166" s="251"/>
      <c r="K1166" s="251"/>
      <c r="L1166" s="251"/>
      <c r="M1166" s="253"/>
      <c r="N1166" s="253"/>
      <c r="O1166" s="253"/>
      <c r="P1166" s="32" t="s">
        <v>1800</v>
      </c>
      <c r="Q1166" s="33" t="s">
        <v>44</v>
      </c>
      <c r="R1166" s="33" t="s">
        <v>36</v>
      </c>
      <c r="S1166" s="33" t="s">
        <v>74</v>
      </c>
      <c r="T1166" s="33" t="s">
        <v>228</v>
      </c>
      <c r="U1166" s="10"/>
      <c r="V1166" s="10"/>
      <c r="W1166" s="251"/>
      <c r="X1166" s="253"/>
      <c r="Y1166" s="254"/>
      <c r="Z1166" s="254"/>
      <c r="AA1166" s="31"/>
    </row>
    <row r="1167" spans="1:27" ht="27.75" customHeight="1" x14ac:dyDescent="0.2">
      <c r="A1167" s="14"/>
      <c r="B1167" s="251"/>
      <c r="C1167" s="289"/>
      <c r="D1167" s="251"/>
      <c r="E1167" s="292"/>
      <c r="F1167" s="55"/>
      <c r="G1167" s="251"/>
      <c r="H1167" s="251" t="s">
        <v>27</v>
      </c>
      <c r="I1167" s="252"/>
      <c r="J1167" s="251"/>
      <c r="K1167" s="251"/>
      <c r="L1167" s="251"/>
      <c r="M1167" s="253"/>
      <c r="N1167" s="253"/>
      <c r="O1167" s="253"/>
      <c r="P1167" s="32" t="s">
        <v>638</v>
      </c>
      <c r="Q1167" s="33" t="s">
        <v>35</v>
      </c>
      <c r="R1167" s="33" t="s">
        <v>223</v>
      </c>
      <c r="S1167" s="33" t="s">
        <v>224</v>
      </c>
      <c r="T1167" s="33" t="s">
        <v>224</v>
      </c>
      <c r="U1167" s="243" t="s">
        <v>74</v>
      </c>
      <c r="V1167" s="243" t="s">
        <v>228</v>
      </c>
      <c r="W1167" s="251"/>
      <c r="X1167" s="253"/>
      <c r="Y1167" s="254"/>
      <c r="Z1167" s="254"/>
      <c r="AA1167" s="31"/>
    </row>
    <row r="1168" spans="1:27" ht="27.75" customHeight="1" x14ac:dyDescent="0.2">
      <c r="A1168" s="14"/>
      <c r="B1168" s="251"/>
      <c r="C1168" s="289"/>
      <c r="D1168" s="251"/>
      <c r="E1168" s="292"/>
      <c r="F1168" s="55"/>
      <c r="G1168" s="251"/>
      <c r="H1168" s="251" t="s">
        <v>27</v>
      </c>
      <c r="I1168" s="252"/>
      <c r="J1168" s="251"/>
      <c r="K1168" s="251"/>
      <c r="L1168" s="251"/>
      <c r="M1168" s="253"/>
      <c r="N1168" s="253"/>
      <c r="O1168" s="253"/>
      <c r="P1168" s="32" t="s">
        <v>1801</v>
      </c>
      <c r="Q1168" s="33" t="s">
        <v>44</v>
      </c>
      <c r="R1168" s="33" t="s">
        <v>223</v>
      </c>
      <c r="S1168" s="33" t="s">
        <v>224</v>
      </c>
      <c r="T1168" s="33" t="s">
        <v>224</v>
      </c>
      <c r="U1168" s="243"/>
      <c r="V1168" s="243"/>
      <c r="W1168" s="251"/>
      <c r="X1168" s="253"/>
      <c r="Y1168" s="254"/>
      <c r="Z1168" s="254"/>
      <c r="AA1168" s="31"/>
    </row>
    <row r="1169" spans="1:27" ht="27.75" customHeight="1" x14ac:dyDescent="0.2">
      <c r="A1169" s="14"/>
      <c r="B1169" s="251"/>
      <c r="C1169" s="289"/>
      <c r="D1169" s="251"/>
      <c r="E1169" s="292"/>
      <c r="F1169" s="55"/>
      <c r="G1169" s="251"/>
      <c r="H1169" s="251" t="s">
        <v>27</v>
      </c>
      <c r="I1169" s="252"/>
      <c r="J1169" s="251"/>
      <c r="K1169" s="251"/>
      <c r="L1169" s="251"/>
      <c r="M1169" s="253"/>
      <c r="N1169" s="253"/>
      <c r="O1169" s="253"/>
      <c r="P1169" s="36" t="s">
        <v>1802</v>
      </c>
      <c r="Q1169" s="37" t="s">
        <v>44</v>
      </c>
      <c r="R1169" s="37" t="s">
        <v>36</v>
      </c>
      <c r="S1169" s="37" t="s">
        <v>74</v>
      </c>
      <c r="T1169" s="37" t="s">
        <v>228</v>
      </c>
      <c r="U1169" s="63" t="s">
        <v>224</v>
      </c>
      <c r="V1169" s="63" t="s">
        <v>224</v>
      </c>
      <c r="W1169" s="251"/>
      <c r="X1169" s="253"/>
      <c r="Y1169" s="254"/>
      <c r="Z1169" s="254"/>
      <c r="AA1169" s="31"/>
    </row>
    <row r="1170" spans="1:27" ht="27.75" customHeight="1" x14ac:dyDescent="0.2">
      <c r="A1170" s="14">
        <v>249</v>
      </c>
      <c r="B1170" s="13" t="s">
        <v>1803</v>
      </c>
      <c r="C1170" s="13" t="s">
        <v>27</v>
      </c>
      <c r="D1170" s="13" t="s">
        <v>1804</v>
      </c>
      <c r="E1170" s="6" t="s">
        <v>29</v>
      </c>
      <c r="F1170" s="11"/>
      <c r="G1170" s="13" t="s">
        <v>116</v>
      </c>
      <c r="H1170" s="13" t="s">
        <v>27</v>
      </c>
      <c r="I1170" s="12">
        <v>44214</v>
      </c>
      <c r="J1170" s="245" t="s">
        <v>1805</v>
      </c>
      <c r="K1170" s="13" t="s">
        <v>32</v>
      </c>
      <c r="L1170" s="13" t="s">
        <v>33</v>
      </c>
      <c r="M1170" s="11">
        <v>1</v>
      </c>
      <c r="N1170" s="11">
        <v>0</v>
      </c>
      <c r="O1170" s="11">
        <v>1</v>
      </c>
      <c r="P1170" s="27" t="s">
        <v>1806</v>
      </c>
      <c r="Q1170" s="28" t="s">
        <v>35</v>
      </c>
      <c r="R1170" s="28" t="s">
        <v>36</v>
      </c>
      <c r="S1170" s="28" t="s">
        <v>183</v>
      </c>
      <c r="T1170" s="28" t="s">
        <v>210</v>
      </c>
      <c r="U1170" s="4" t="s">
        <v>183</v>
      </c>
      <c r="V1170" s="4" t="s">
        <v>210</v>
      </c>
      <c r="W1170" s="13" t="s">
        <v>27</v>
      </c>
      <c r="X1170" s="11" t="s">
        <v>185</v>
      </c>
      <c r="Y1170" s="3" t="s">
        <v>1718</v>
      </c>
      <c r="Z1170" s="3"/>
      <c r="AA1170" s="31"/>
    </row>
    <row r="1171" spans="1:27" ht="27.75" customHeight="1" x14ac:dyDescent="0.2">
      <c r="A1171" s="14"/>
      <c r="B1171" s="13"/>
      <c r="C1171" s="13"/>
      <c r="D1171" s="13"/>
      <c r="E1171" s="6"/>
      <c r="F1171" s="11"/>
      <c r="G1171" s="13"/>
      <c r="H1171" s="13" t="s">
        <v>27</v>
      </c>
      <c r="I1171" s="12"/>
      <c r="J1171" s="245"/>
      <c r="K1171" s="13"/>
      <c r="L1171" s="13"/>
      <c r="M1171" s="11"/>
      <c r="N1171" s="11"/>
      <c r="O1171" s="11"/>
      <c r="P1171" s="43" t="s">
        <v>1807</v>
      </c>
      <c r="Q1171" s="44" t="s">
        <v>44</v>
      </c>
      <c r="R1171" s="44" t="s">
        <v>36</v>
      </c>
      <c r="S1171" s="44" t="s">
        <v>183</v>
      </c>
      <c r="T1171" s="44" t="s">
        <v>210</v>
      </c>
      <c r="U1171" s="4"/>
      <c r="V1171" s="4"/>
      <c r="W1171" s="13"/>
      <c r="X1171" s="11"/>
      <c r="Y1171" s="3"/>
      <c r="Z1171" s="3"/>
      <c r="AA1171" s="31"/>
    </row>
    <row r="1172" spans="1:27" ht="27.75" customHeight="1" x14ac:dyDescent="0.2">
      <c r="A1172" s="14">
        <v>250</v>
      </c>
      <c r="B1172" s="251" t="s">
        <v>1808</v>
      </c>
      <c r="C1172" s="251" t="s">
        <v>27</v>
      </c>
      <c r="D1172" s="251" t="s">
        <v>1809</v>
      </c>
      <c r="E1172" s="292" t="s">
        <v>1628</v>
      </c>
      <c r="F1172" s="253"/>
      <c r="G1172" s="251" t="s">
        <v>30</v>
      </c>
      <c r="H1172" s="251" t="s">
        <v>27</v>
      </c>
      <c r="I1172" s="252">
        <v>44229</v>
      </c>
      <c r="J1172" s="268" t="s">
        <v>1810</v>
      </c>
      <c r="K1172" s="251" t="s">
        <v>32</v>
      </c>
      <c r="L1172" s="251" t="s">
        <v>33</v>
      </c>
      <c r="M1172" s="253">
        <v>9</v>
      </c>
      <c r="N1172" s="253">
        <v>4</v>
      </c>
      <c r="O1172" s="253">
        <v>5</v>
      </c>
      <c r="P1172" s="61" t="s">
        <v>1811</v>
      </c>
      <c r="Q1172" s="62" t="s">
        <v>35</v>
      </c>
      <c r="R1172" s="62" t="s">
        <v>604</v>
      </c>
      <c r="S1172" s="62" t="s">
        <v>605</v>
      </c>
      <c r="T1172" s="62" t="s">
        <v>605</v>
      </c>
      <c r="U1172" s="10" t="s">
        <v>605</v>
      </c>
      <c r="V1172" s="10" t="s">
        <v>605</v>
      </c>
      <c r="W1172" s="251" t="s">
        <v>27</v>
      </c>
      <c r="X1172" s="253" t="s">
        <v>185</v>
      </c>
      <c r="Y1172" s="254" t="s">
        <v>518</v>
      </c>
      <c r="Z1172" s="254"/>
      <c r="AA1172" s="31"/>
    </row>
    <row r="1173" spans="1:27" ht="27.75" customHeight="1" x14ac:dyDescent="0.2">
      <c r="A1173" s="14"/>
      <c r="B1173" s="251"/>
      <c r="C1173" s="251"/>
      <c r="D1173" s="251"/>
      <c r="E1173" s="292"/>
      <c r="F1173" s="253"/>
      <c r="G1173" s="251"/>
      <c r="H1173" s="251" t="s">
        <v>27</v>
      </c>
      <c r="I1173" s="252"/>
      <c r="J1173" s="268"/>
      <c r="K1173" s="268"/>
      <c r="L1173" s="268"/>
      <c r="M1173" s="253"/>
      <c r="N1173" s="253"/>
      <c r="O1173" s="253"/>
      <c r="P1173" s="32" t="s">
        <v>1812</v>
      </c>
      <c r="Q1173" s="33" t="s">
        <v>44</v>
      </c>
      <c r="R1173" s="33" t="s">
        <v>223</v>
      </c>
      <c r="S1173" s="33" t="s">
        <v>224</v>
      </c>
      <c r="T1173" s="33" t="s">
        <v>224</v>
      </c>
      <c r="U1173" s="10"/>
      <c r="V1173" s="10"/>
      <c r="W1173" s="251"/>
      <c r="X1173" s="253"/>
      <c r="Y1173" s="254"/>
      <c r="Z1173" s="254"/>
      <c r="AA1173" s="31"/>
    </row>
    <row r="1174" spans="1:27" ht="27.75" customHeight="1" x14ac:dyDescent="0.2">
      <c r="A1174" s="14"/>
      <c r="B1174" s="251"/>
      <c r="C1174" s="251"/>
      <c r="D1174" s="251"/>
      <c r="E1174" s="292"/>
      <c r="F1174" s="253"/>
      <c r="G1174" s="251"/>
      <c r="H1174" s="251" t="s">
        <v>27</v>
      </c>
      <c r="I1174" s="252"/>
      <c r="J1174" s="268"/>
      <c r="K1174" s="268"/>
      <c r="L1174" s="268"/>
      <c r="M1174" s="253"/>
      <c r="N1174" s="253"/>
      <c r="O1174" s="253"/>
      <c r="P1174" s="32" t="s">
        <v>1813</v>
      </c>
      <c r="Q1174" s="67" t="s">
        <v>44</v>
      </c>
      <c r="R1174" s="33" t="s">
        <v>223</v>
      </c>
      <c r="S1174" s="33" t="s">
        <v>224</v>
      </c>
      <c r="T1174" s="33" t="s">
        <v>224</v>
      </c>
      <c r="U1174" s="243" t="s">
        <v>224</v>
      </c>
      <c r="V1174" s="243" t="s">
        <v>224</v>
      </c>
      <c r="W1174" s="251"/>
      <c r="X1174" s="253"/>
      <c r="Y1174" s="254"/>
      <c r="Z1174" s="254"/>
      <c r="AA1174" s="31"/>
    </row>
    <row r="1175" spans="1:27" ht="27.75" customHeight="1" x14ac:dyDescent="0.2">
      <c r="A1175" s="14"/>
      <c r="B1175" s="251"/>
      <c r="C1175" s="251"/>
      <c r="D1175" s="251"/>
      <c r="E1175" s="292"/>
      <c r="F1175" s="253"/>
      <c r="G1175" s="251"/>
      <c r="H1175" s="251" t="s">
        <v>27</v>
      </c>
      <c r="I1175" s="252"/>
      <c r="J1175" s="268"/>
      <c r="K1175" s="268"/>
      <c r="L1175" s="268"/>
      <c r="M1175" s="253"/>
      <c r="N1175" s="253"/>
      <c r="O1175" s="253"/>
      <c r="P1175" s="32" t="s">
        <v>638</v>
      </c>
      <c r="Q1175" s="33" t="s">
        <v>35</v>
      </c>
      <c r="R1175" s="33" t="s">
        <v>223</v>
      </c>
      <c r="S1175" s="33" t="s">
        <v>224</v>
      </c>
      <c r="T1175" s="33" t="s">
        <v>224</v>
      </c>
      <c r="U1175" s="243"/>
      <c r="V1175" s="243"/>
      <c r="W1175" s="251"/>
      <c r="X1175" s="253"/>
      <c r="Y1175" s="254"/>
      <c r="Z1175" s="254"/>
      <c r="AA1175" s="31"/>
    </row>
    <row r="1176" spans="1:27" ht="27.75" customHeight="1" x14ac:dyDescent="0.2">
      <c r="A1176" s="14"/>
      <c r="B1176" s="251"/>
      <c r="C1176" s="251"/>
      <c r="D1176" s="251"/>
      <c r="E1176" s="292"/>
      <c r="F1176" s="253"/>
      <c r="G1176" s="251"/>
      <c r="H1176" s="251" t="s">
        <v>27</v>
      </c>
      <c r="I1176" s="252"/>
      <c r="J1176" s="268"/>
      <c r="K1176" s="268"/>
      <c r="L1176" s="268"/>
      <c r="M1176" s="253"/>
      <c r="N1176" s="253"/>
      <c r="O1176" s="253"/>
      <c r="P1176" s="32" t="s">
        <v>1814</v>
      </c>
      <c r="Q1176" s="33" t="s">
        <v>44</v>
      </c>
      <c r="R1176" s="33" t="s">
        <v>223</v>
      </c>
      <c r="S1176" s="33" t="s">
        <v>224</v>
      </c>
      <c r="T1176" s="33" t="s">
        <v>224</v>
      </c>
      <c r="U1176" s="7" t="s">
        <v>37</v>
      </c>
      <c r="V1176" s="243" t="s">
        <v>37</v>
      </c>
      <c r="W1176" s="251"/>
      <c r="X1176" s="253"/>
      <c r="Y1176" s="254"/>
      <c r="Z1176" s="254"/>
      <c r="AA1176" s="31"/>
    </row>
    <row r="1177" spans="1:27" ht="27.75" customHeight="1" x14ac:dyDescent="0.2">
      <c r="A1177" s="14"/>
      <c r="B1177" s="251"/>
      <c r="C1177" s="251"/>
      <c r="D1177" s="251"/>
      <c r="E1177" s="292"/>
      <c r="F1177" s="253"/>
      <c r="G1177" s="251"/>
      <c r="H1177" s="251" t="s">
        <v>27</v>
      </c>
      <c r="I1177" s="252"/>
      <c r="J1177" s="268"/>
      <c r="K1177" s="268"/>
      <c r="L1177" s="268"/>
      <c r="M1177" s="253"/>
      <c r="N1177" s="253"/>
      <c r="O1177" s="253"/>
      <c r="P1177" s="32" t="s">
        <v>1815</v>
      </c>
      <c r="Q1177" s="33" t="s">
        <v>44</v>
      </c>
      <c r="R1177" s="33" t="s">
        <v>36</v>
      </c>
      <c r="S1177" s="33" t="s">
        <v>37</v>
      </c>
      <c r="T1177" s="33" t="s">
        <v>37</v>
      </c>
      <c r="U1177" s="7"/>
      <c r="V1177" s="243"/>
      <c r="W1177" s="251"/>
      <c r="X1177" s="253"/>
      <c r="Y1177" s="254"/>
      <c r="Z1177" s="254"/>
      <c r="AA1177" s="31"/>
    </row>
    <row r="1178" spans="1:27" ht="27.75" customHeight="1" x14ac:dyDescent="0.2">
      <c r="A1178" s="14"/>
      <c r="B1178" s="251"/>
      <c r="C1178" s="251"/>
      <c r="D1178" s="251"/>
      <c r="E1178" s="292"/>
      <c r="F1178" s="253"/>
      <c r="G1178" s="251"/>
      <c r="H1178" s="251" t="s">
        <v>27</v>
      </c>
      <c r="I1178" s="252"/>
      <c r="J1178" s="268"/>
      <c r="K1178" s="268"/>
      <c r="L1178" s="268"/>
      <c r="M1178" s="253"/>
      <c r="N1178" s="253"/>
      <c r="O1178" s="253"/>
      <c r="P1178" s="32" t="s">
        <v>163</v>
      </c>
      <c r="Q1178" s="33" t="s">
        <v>35</v>
      </c>
      <c r="R1178" s="33" t="s">
        <v>36</v>
      </c>
      <c r="S1178" s="33" t="s">
        <v>37</v>
      </c>
      <c r="T1178" s="33" t="s">
        <v>160</v>
      </c>
      <c r="U1178" s="7"/>
      <c r="V1178" s="243"/>
      <c r="W1178" s="251"/>
      <c r="X1178" s="253"/>
      <c r="Y1178" s="254"/>
      <c r="Z1178" s="254"/>
      <c r="AA1178" s="31"/>
    </row>
    <row r="1179" spans="1:27" ht="27.75" customHeight="1" x14ac:dyDescent="0.2">
      <c r="A1179" s="14"/>
      <c r="B1179" s="251"/>
      <c r="C1179" s="251"/>
      <c r="D1179" s="251"/>
      <c r="E1179" s="292"/>
      <c r="F1179" s="253"/>
      <c r="G1179" s="251"/>
      <c r="H1179" s="251" t="s">
        <v>27</v>
      </c>
      <c r="I1179" s="252"/>
      <c r="J1179" s="268"/>
      <c r="K1179" s="268"/>
      <c r="L1179" s="268"/>
      <c r="M1179" s="253"/>
      <c r="N1179" s="253"/>
      <c r="O1179" s="253"/>
      <c r="P1179" s="32" t="s">
        <v>1816</v>
      </c>
      <c r="Q1179" s="33" t="s">
        <v>44</v>
      </c>
      <c r="R1179" s="33" t="s">
        <v>223</v>
      </c>
      <c r="S1179" s="33" t="s">
        <v>224</v>
      </c>
      <c r="T1179" s="33" t="s">
        <v>224</v>
      </c>
      <c r="U1179" s="7"/>
      <c r="V1179" s="7" t="s">
        <v>160</v>
      </c>
      <c r="W1179" s="251"/>
      <c r="X1179" s="253"/>
      <c r="Y1179" s="254"/>
      <c r="Z1179" s="254"/>
      <c r="AA1179" s="31"/>
    </row>
    <row r="1180" spans="1:27" ht="27.75" customHeight="1" x14ac:dyDescent="0.2">
      <c r="A1180" s="14"/>
      <c r="B1180" s="251"/>
      <c r="C1180" s="251"/>
      <c r="D1180" s="251"/>
      <c r="E1180" s="292"/>
      <c r="F1180" s="253"/>
      <c r="G1180" s="251"/>
      <c r="H1180" s="251" t="s">
        <v>27</v>
      </c>
      <c r="I1180" s="252"/>
      <c r="J1180" s="268"/>
      <c r="K1180" s="268"/>
      <c r="L1180" s="268"/>
      <c r="M1180" s="253"/>
      <c r="N1180" s="253"/>
      <c r="O1180" s="253"/>
      <c r="P1180" s="36" t="s">
        <v>887</v>
      </c>
      <c r="Q1180" s="37" t="s">
        <v>35</v>
      </c>
      <c r="R1180" s="37" t="s">
        <v>968</v>
      </c>
      <c r="S1180" s="37" t="s">
        <v>37</v>
      </c>
      <c r="T1180" s="37" t="s">
        <v>160</v>
      </c>
      <c r="U1180" s="7"/>
      <c r="V1180" s="7"/>
      <c r="W1180" s="251"/>
      <c r="X1180" s="253"/>
      <c r="Y1180" s="254"/>
      <c r="Z1180" s="254"/>
      <c r="AA1180" s="31"/>
    </row>
    <row r="1181" spans="1:27" ht="27.75" customHeight="1" x14ac:dyDescent="0.2">
      <c r="A1181" s="14">
        <v>251</v>
      </c>
      <c r="B1181" s="307" t="s">
        <v>1817</v>
      </c>
      <c r="C1181" s="6" t="s">
        <v>27</v>
      </c>
      <c r="D1181" s="13" t="s">
        <v>1818</v>
      </c>
      <c r="E1181" s="6" t="s">
        <v>1628</v>
      </c>
      <c r="F1181" s="11"/>
      <c r="G1181" s="13" t="s">
        <v>116</v>
      </c>
      <c r="H1181" s="13" t="s">
        <v>27</v>
      </c>
      <c r="I1181" s="12">
        <v>44244</v>
      </c>
      <c r="J1181" s="13" t="s">
        <v>1819</v>
      </c>
      <c r="K1181" s="13" t="s">
        <v>32</v>
      </c>
      <c r="L1181" s="13" t="s">
        <v>33</v>
      </c>
      <c r="M1181" s="11">
        <v>6</v>
      </c>
      <c r="N1181" s="11">
        <v>1</v>
      </c>
      <c r="O1181" s="11">
        <v>5</v>
      </c>
      <c r="P1181" s="27" t="s">
        <v>944</v>
      </c>
      <c r="Q1181" s="28" t="s">
        <v>35</v>
      </c>
      <c r="R1181" s="28" t="s">
        <v>36</v>
      </c>
      <c r="S1181" s="28" t="s">
        <v>37</v>
      </c>
      <c r="T1181" s="28" t="s">
        <v>770</v>
      </c>
      <c r="U1181" s="10" t="s">
        <v>37</v>
      </c>
      <c r="V1181" s="10" t="s">
        <v>770</v>
      </c>
      <c r="W1181" s="13" t="s">
        <v>27</v>
      </c>
      <c r="X1181" s="11" t="s">
        <v>185</v>
      </c>
      <c r="Y1181" s="3" t="s">
        <v>1820</v>
      </c>
      <c r="Z1181" s="3"/>
      <c r="AA1181" s="31"/>
    </row>
    <row r="1182" spans="1:27" ht="27.75" customHeight="1" x14ac:dyDescent="0.2">
      <c r="A1182" s="14"/>
      <c r="B1182" s="307"/>
      <c r="C1182" s="6"/>
      <c r="D1182" s="13"/>
      <c r="E1182" s="6"/>
      <c r="F1182" s="11"/>
      <c r="G1182" s="13"/>
      <c r="H1182" s="13" t="s">
        <v>27</v>
      </c>
      <c r="I1182" s="12"/>
      <c r="J1182" s="13"/>
      <c r="K1182" s="13"/>
      <c r="L1182" s="13"/>
      <c r="M1182" s="11"/>
      <c r="N1182" s="11"/>
      <c r="O1182" s="11"/>
      <c r="P1182" s="32" t="s">
        <v>1821</v>
      </c>
      <c r="Q1182" s="33" t="s">
        <v>57</v>
      </c>
      <c r="R1182" s="33" t="s">
        <v>58</v>
      </c>
      <c r="S1182" s="33" t="s">
        <v>58</v>
      </c>
      <c r="T1182" s="33" t="s">
        <v>58</v>
      </c>
      <c r="U1182" s="10"/>
      <c r="V1182" s="10"/>
      <c r="W1182" s="13"/>
      <c r="X1182" s="11"/>
      <c r="Y1182" s="3"/>
      <c r="Z1182" s="3"/>
      <c r="AA1182" s="31"/>
    </row>
    <row r="1183" spans="1:27" ht="27.75" customHeight="1" x14ac:dyDescent="0.2">
      <c r="A1183" s="14"/>
      <c r="B1183" s="307"/>
      <c r="C1183" s="6"/>
      <c r="D1183" s="13"/>
      <c r="E1183" s="6"/>
      <c r="F1183" s="11"/>
      <c r="G1183" s="13"/>
      <c r="H1183" s="13" t="s">
        <v>27</v>
      </c>
      <c r="I1183" s="12"/>
      <c r="J1183" s="13"/>
      <c r="K1183" s="13"/>
      <c r="L1183" s="13"/>
      <c r="M1183" s="11"/>
      <c r="N1183" s="11"/>
      <c r="O1183" s="11"/>
      <c r="P1183" s="32" t="s">
        <v>1822</v>
      </c>
      <c r="Q1183" s="33" t="s">
        <v>57</v>
      </c>
      <c r="R1183" s="33" t="s">
        <v>58</v>
      </c>
      <c r="S1183" s="33" t="s">
        <v>58</v>
      </c>
      <c r="T1183" s="33" t="s">
        <v>58</v>
      </c>
      <c r="U1183" s="10"/>
      <c r="V1183" s="10"/>
      <c r="W1183" s="13"/>
      <c r="X1183" s="11"/>
      <c r="Y1183" s="3"/>
      <c r="Z1183" s="3"/>
      <c r="AA1183" s="31"/>
    </row>
    <row r="1184" spans="1:27" ht="27.75" customHeight="1" x14ac:dyDescent="0.2">
      <c r="A1184" s="14"/>
      <c r="B1184" s="307"/>
      <c r="C1184" s="6"/>
      <c r="D1184" s="13"/>
      <c r="E1184" s="6"/>
      <c r="F1184" s="11"/>
      <c r="G1184" s="13"/>
      <c r="H1184" s="13" t="s">
        <v>27</v>
      </c>
      <c r="I1184" s="12"/>
      <c r="J1184" s="13"/>
      <c r="K1184" s="13"/>
      <c r="L1184" s="13"/>
      <c r="M1184" s="11"/>
      <c r="N1184" s="11"/>
      <c r="O1184" s="11"/>
      <c r="P1184" s="32" t="s">
        <v>945</v>
      </c>
      <c r="Q1184" s="33" t="s">
        <v>44</v>
      </c>
      <c r="R1184" s="33" t="s">
        <v>36</v>
      </c>
      <c r="S1184" s="33" t="s">
        <v>183</v>
      </c>
      <c r="T1184" s="33" t="s">
        <v>183</v>
      </c>
      <c r="U1184" s="7" t="s">
        <v>183</v>
      </c>
      <c r="V1184" s="7" t="s">
        <v>183</v>
      </c>
      <c r="W1184" s="13"/>
      <c r="X1184" s="11"/>
      <c r="Y1184" s="3"/>
      <c r="Z1184" s="3"/>
      <c r="AA1184" s="31"/>
    </row>
    <row r="1185" spans="1:27" ht="27.75" customHeight="1" x14ac:dyDescent="0.2">
      <c r="A1185" s="14"/>
      <c r="B1185" s="307"/>
      <c r="C1185" s="6"/>
      <c r="D1185" s="13"/>
      <c r="E1185" s="6"/>
      <c r="F1185" s="11"/>
      <c r="G1185" s="13"/>
      <c r="H1185" s="13" t="s">
        <v>27</v>
      </c>
      <c r="I1185" s="12"/>
      <c r="J1185" s="13"/>
      <c r="K1185" s="13"/>
      <c r="L1185" s="13"/>
      <c r="M1185" s="11"/>
      <c r="N1185" s="11"/>
      <c r="O1185" s="11"/>
      <c r="P1185" s="32" t="s">
        <v>1823</v>
      </c>
      <c r="Q1185" s="33" t="s">
        <v>152</v>
      </c>
      <c r="R1185" s="33" t="s">
        <v>58</v>
      </c>
      <c r="S1185" s="33" t="s">
        <v>58</v>
      </c>
      <c r="T1185" s="33" t="s">
        <v>58</v>
      </c>
      <c r="U1185" s="7"/>
      <c r="V1185" s="7"/>
      <c r="W1185" s="13"/>
      <c r="X1185" s="11"/>
      <c r="Y1185" s="3"/>
      <c r="Z1185" s="3"/>
      <c r="AA1185" s="31"/>
    </row>
    <row r="1186" spans="1:27" ht="27.75" customHeight="1" x14ac:dyDescent="0.2">
      <c r="A1186" s="14"/>
      <c r="B1186" s="307"/>
      <c r="C1186" s="6"/>
      <c r="D1186" s="13"/>
      <c r="E1186" s="6"/>
      <c r="F1186" s="11"/>
      <c r="G1186" s="13"/>
      <c r="H1186" s="13" t="s">
        <v>27</v>
      </c>
      <c r="I1186" s="12"/>
      <c r="J1186" s="13"/>
      <c r="K1186" s="13"/>
      <c r="L1186" s="13"/>
      <c r="M1186" s="11"/>
      <c r="N1186" s="11"/>
      <c r="O1186" s="11"/>
      <c r="P1186" s="43" t="s">
        <v>1824</v>
      </c>
      <c r="Q1186" s="44" t="s">
        <v>152</v>
      </c>
      <c r="R1186" s="44" t="s">
        <v>58</v>
      </c>
      <c r="S1186" s="44" t="s">
        <v>58</v>
      </c>
      <c r="T1186" s="44" t="s">
        <v>58</v>
      </c>
      <c r="U1186" s="7"/>
      <c r="V1186" s="7"/>
      <c r="W1186" s="13"/>
      <c r="X1186" s="11"/>
      <c r="Y1186" s="3"/>
      <c r="Z1186" s="3"/>
      <c r="AA1186" s="31"/>
    </row>
    <row r="1187" spans="1:27" ht="27.75" customHeight="1" x14ac:dyDescent="0.2">
      <c r="A1187" s="14">
        <v>252</v>
      </c>
      <c r="B1187" s="251" t="s">
        <v>1825</v>
      </c>
      <c r="C1187" s="251" t="s">
        <v>27</v>
      </c>
      <c r="D1187" s="251" t="s">
        <v>1826</v>
      </c>
      <c r="E1187" s="292" t="s">
        <v>29</v>
      </c>
      <c r="F1187" s="253"/>
      <c r="G1187" s="251" t="s">
        <v>116</v>
      </c>
      <c r="H1187" s="251" t="s">
        <v>27</v>
      </c>
      <c r="I1187" s="252">
        <v>44251</v>
      </c>
      <c r="J1187" s="308" t="s">
        <v>1827</v>
      </c>
      <c r="K1187" s="251" t="s">
        <v>1828</v>
      </c>
      <c r="L1187" s="251" t="s">
        <v>33</v>
      </c>
      <c r="M1187" s="253">
        <v>12</v>
      </c>
      <c r="N1187" s="253">
        <v>4</v>
      </c>
      <c r="O1187" s="253">
        <v>8</v>
      </c>
      <c r="P1187" s="61" t="s">
        <v>517</v>
      </c>
      <c r="Q1187" s="62" t="s">
        <v>35</v>
      </c>
      <c r="R1187" s="62" t="s">
        <v>36</v>
      </c>
      <c r="S1187" s="62" t="s">
        <v>37</v>
      </c>
      <c r="T1187" s="62" t="s">
        <v>38</v>
      </c>
      <c r="U1187" s="4" t="s">
        <v>37</v>
      </c>
      <c r="V1187" s="10" t="s">
        <v>38</v>
      </c>
      <c r="W1187" s="251" t="s">
        <v>27</v>
      </c>
      <c r="X1187" s="253" t="s">
        <v>185</v>
      </c>
      <c r="Y1187" s="259" t="s">
        <v>1829</v>
      </c>
      <c r="Z1187" s="259"/>
      <c r="AA1187" s="1" t="s">
        <v>1830</v>
      </c>
    </row>
    <row r="1188" spans="1:27" ht="27.75" customHeight="1" x14ac:dyDescent="0.2">
      <c r="A1188" s="14"/>
      <c r="B1188" s="251"/>
      <c r="C1188" s="251"/>
      <c r="D1188" s="251"/>
      <c r="E1188" s="292"/>
      <c r="F1188" s="253"/>
      <c r="G1188" s="251"/>
      <c r="H1188" s="251" t="s">
        <v>27</v>
      </c>
      <c r="I1188" s="252"/>
      <c r="J1188" s="308"/>
      <c r="K1188" s="251"/>
      <c r="L1188" s="251"/>
      <c r="M1188" s="253"/>
      <c r="N1188" s="253"/>
      <c r="O1188" s="253"/>
      <c r="P1188" s="32" t="s">
        <v>1276</v>
      </c>
      <c r="Q1188" s="33" t="s">
        <v>44</v>
      </c>
      <c r="R1188" s="33" t="s">
        <v>36</v>
      </c>
      <c r="S1188" s="33" t="s">
        <v>37</v>
      </c>
      <c r="T1188" s="33" t="s">
        <v>38</v>
      </c>
      <c r="U1188" s="4"/>
      <c r="V1188" s="10"/>
      <c r="W1188" s="251"/>
      <c r="X1188" s="253"/>
      <c r="Y1188" s="259"/>
      <c r="Z1188" s="259"/>
      <c r="AA1188" s="1"/>
    </row>
    <row r="1189" spans="1:27" ht="27.75" customHeight="1" x14ac:dyDescent="0.2">
      <c r="A1189" s="14"/>
      <c r="B1189" s="251"/>
      <c r="C1189" s="251"/>
      <c r="D1189" s="251"/>
      <c r="E1189" s="292"/>
      <c r="F1189" s="253"/>
      <c r="G1189" s="251"/>
      <c r="H1189" s="251" t="s">
        <v>27</v>
      </c>
      <c r="I1189" s="252"/>
      <c r="J1189" s="308"/>
      <c r="K1189" s="251"/>
      <c r="L1189" s="251"/>
      <c r="M1189" s="253"/>
      <c r="N1189" s="253"/>
      <c r="O1189" s="253"/>
      <c r="P1189" s="32" t="s">
        <v>1831</v>
      </c>
      <c r="Q1189" s="33" t="s">
        <v>44</v>
      </c>
      <c r="R1189" s="33" t="s">
        <v>36</v>
      </c>
      <c r="S1189" s="33" t="s">
        <v>37</v>
      </c>
      <c r="T1189" s="33" t="s">
        <v>38</v>
      </c>
      <c r="U1189" s="4"/>
      <c r="V1189" s="10"/>
      <c r="W1189" s="251"/>
      <c r="X1189" s="253"/>
      <c r="Y1189" s="259"/>
      <c r="Z1189" s="259"/>
      <c r="AA1189" s="1"/>
    </row>
    <row r="1190" spans="1:27" ht="27.75" customHeight="1" x14ac:dyDescent="0.2">
      <c r="A1190" s="14"/>
      <c r="B1190" s="251"/>
      <c r="C1190" s="251"/>
      <c r="D1190" s="251"/>
      <c r="E1190" s="292"/>
      <c r="F1190" s="253"/>
      <c r="G1190" s="251"/>
      <c r="H1190" s="251" t="s">
        <v>27</v>
      </c>
      <c r="I1190" s="252"/>
      <c r="J1190" s="308"/>
      <c r="K1190" s="251"/>
      <c r="L1190" s="251"/>
      <c r="M1190" s="253"/>
      <c r="N1190" s="253"/>
      <c r="O1190" s="253"/>
      <c r="P1190" s="32" t="s">
        <v>1832</v>
      </c>
      <c r="Q1190" s="33" t="s">
        <v>35</v>
      </c>
      <c r="R1190" s="33" t="s">
        <v>36</v>
      </c>
      <c r="S1190" s="33" t="s">
        <v>37</v>
      </c>
      <c r="T1190" s="33" t="s">
        <v>38</v>
      </c>
      <c r="U1190" s="4"/>
      <c r="V1190" s="10"/>
      <c r="W1190" s="251"/>
      <c r="X1190" s="253"/>
      <c r="Y1190" s="259"/>
      <c r="Z1190" s="259"/>
      <c r="AA1190" s="1"/>
    </row>
    <row r="1191" spans="1:27" ht="27.75" customHeight="1" x14ac:dyDescent="0.2">
      <c r="A1191" s="14"/>
      <c r="B1191" s="251"/>
      <c r="C1191" s="251"/>
      <c r="D1191" s="251"/>
      <c r="E1191" s="292"/>
      <c r="F1191" s="253"/>
      <c r="G1191" s="251"/>
      <c r="H1191" s="251" t="s">
        <v>27</v>
      </c>
      <c r="I1191" s="252"/>
      <c r="J1191" s="308"/>
      <c r="K1191" s="251"/>
      <c r="L1191" s="251"/>
      <c r="M1191" s="253"/>
      <c r="N1191" s="253"/>
      <c r="O1191" s="253"/>
      <c r="P1191" s="32" t="s">
        <v>1833</v>
      </c>
      <c r="Q1191" s="33" t="s">
        <v>44</v>
      </c>
      <c r="R1191" s="33" t="s">
        <v>36</v>
      </c>
      <c r="S1191" s="33" t="s">
        <v>37</v>
      </c>
      <c r="T1191" s="33" t="s">
        <v>38</v>
      </c>
      <c r="U1191" s="4"/>
      <c r="V1191" s="243" t="s">
        <v>770</v>
      </c>
      <c r="W1191" s="251"/>
      <c r="X1191" s="253"/>
      <c r="Y1191" s="259"/>
      <c r="Z1191" s="259"/>
      <c r="AA1191" s="1"/>
    </row>
    <row r="1192" spans="1:27" ht="27.75" customHeight="1" x14ac:dyDescent="0.2">
      <c r="A1192" s="14"/>
      <c r="B1192" s="251"/>
      <c r="C1192" s="251"/>
      <c r="D1192" s="251"/>
      <c r="E1192" s="292"/>
      <c r="F1192" s="253"/>
      <c r="G1192" s="251"/>
      <c r="H1192" s="251" t="s">
        <v>27</v>
      </c>
      <c r="I1192" s="252"/>
      <c r="J1192" s="308"/>
      <c r="K1192" s="251"/>
      <c r="L1192" s="251"/>
      <c r="M1192" s="253"/>
      <c r="N1192" s="253"/>
      <c r="O1192" s="253"/>
      <c r="P1192" s="32" t="s">
        <v>1834</v>
      </c>
      <c r="Q1192" s="33" t="s">
        <v>44</v>
      </c>
      <c r="R1192" s="33" t="s">
        <v>36</v>
      </c>
      <c r="S1192" s="33" t="s">
        <v>37</v>
      </c>
      <c r="T1192" s="33" t="s">
        <v>38</v>
      </c>
      <c r="U1192" s="4"/>
      <c r="V1192" s="243"/>
      <c r="W1192" s="251"/>
      <c r="X1192" s="253"/>
      <c r="Y1192" s="259"/>
      <c r="Z1192" s="259"/>
      <c r="AA1192" s="1"/>
    </row>
    <row r="1193" spans="1:27" ht="27.75" customHeight="1" x14ac:dyDescent="0.2">
      <c r="A1193" s="14"/>
      <c r="B1193" s="251"/>
      <c r="C1193" s="251"/>
      <c r="D1193" s="251"/>
      <c r="E1193" s="292"/>
      <c r="F1193" s="253"/>
      <c r="G1193" s="251"/>
      <c r="H1193" s="251" t="s">
        <v>27</v>
      </c>
      <c r="I1193" s="252"/>
      <c r="J1193" s="308"/>
      <c r="K1193" s="251"/>
      <c r="L1193" s="251"/>
      <c r="M1193" s="253"/>
      <c r="N1193" s="253"/>
      <c r="O1193" s="253"/>
      <c r="P1193" s="32" t="s">
        <v>1835</v>
      </c>
      <c r="Q1193" s="33" t="s">
        <v>57</v>
      </c>
      <c r="R1193" s="33" t="s">
        <v>58</v>
      </c>
      <c r="S1193" s="33" t="s">
        <v>58</v>
      </c>
      <c r="T1193" s="33" t="s">
        <v>58</v>
      </c>
      <c r="U1193" s="4"/>
      <c r="V1193" s="243"/>
      <c r="W1193" s="251"/>
      <c r="X1193" s="253"/>
      <c r="Y1193" s="259"/>
      <c r="Z1193" s="259"/>
      <c r="AA1193" s="1"/>
    </row>
    <row r="1194" spans="1:27" ht="27.75" customHeight="1" x14ac:dyDescent="0.2">
      <c r="A1194" s="14"/>
      <c r="B1194" s="251"/>
      <c r="C1194" s="251"/>
      <c r="D1194" s="251"/>
      <c r="E1194" s="292"/>
      <c r="F1194" s="253"/>
      <c r="G1194" s="251"/>
      <c r="H1194" s="251" t="s">
        <v>27</v>
      </c>
      <c r="I1194" s="252"/>
      <c r="J1194" s="308"/>
      <c r="K1194" s="251"/>
      <c r="L1194" s="251"/>
      <c r="M1194" s="253"/>
      <c r="N1194" s="253"/>
      <c r="O1194" s="253"/>
      <c r="P1194" s="32" t="s">
        <v>1836</v>
      </c>
      <c r="Q1194" s="33" t="s">
        <v>57</v>
      </c>
      <c r="R1194" s="33" t="s">
        <v>58</v>
      </c>
      <c r="S1194" s="33" t="s">
        <v>58</v>
      </c>
      <c r="T1194" s="33" t="s">
        <v>58</v>
      </c>
      <c r="U1194" s="4"/>
      <c r="V1194" s="243"/>
      <c r="W1194" s="251"/>
      <c r="X1194" s="253"/>
      <c r="Y1194" s="260" t="s">
        <v>194</v>
      </c>
      <c r="Z1194" s="260"/>
      <c r="AA1194" s="1"/>
    </row>
    <row r="1195" spans="1:27" ht="27.75" customHeight="1" x14ac:dyDescent="0.2">
      <c r="A1195" s="14"/>
      <c r="B1195" s="251"/>
      <c r="C1195" s="251"/>
      <c r="D1195" s="251"/>
      <c r="E1195" s="292"/>
      <c r="F1195" s="253"/>
      <c r="G1195" s="251"/>
      <c r="H1195" s="251" t="s">
        <v>27</v>
      </c>
      <c r="I1195" s="252"/>
      <c r="J1195" s="308"/>
      <c r="K1195" s="251"/>
      <c r="L1195" s="251"/>
      <c r="M1195" s="253"/>
      <c r="N1195" s="253"/>
      <c r="O1195" s="253"/>
      <c r="P1195" s="32" t="s">
        <v>1837</v>
      </c>
      <c r="Q1195" s="33" t="s">
        <v>44</v>
      </c>
      <c r="R1195" s="33" t="s">
        <v>58</v>
      </c>
      <c r="S1195" s="33" t="s">
        <v>58</v>
      </c>
      <c r="T1195" s="33" t="s">
        <v>58</v>
      </c>
      <c r="U1195" s="4"/>
      <c r="V1195" s="7" t="s">
        <v>37</v>
      </c>
      <c r="W1195" s="251"/>
      <c r="X1195" s="253"/>
      <c r="Y1195" s="260"/>
      <c r="Z1195" s="260"/>
      <c r="AA1195" s="1"/>
    </row>
    <row r="1196" spans="1:27" ht="27.75" customHeight="1" x14ac:dyDescent="0.2">
      <c r="A1196" s="14"/>
      <c r="B1196" s="251"/>
      <c r="C1196" s="251"/>
      <c r="D1196" s="251"/>
      <c r="E1196" s="292"/>
      <c r="F1196" s="253"/>
      <c r="G1196" s="251"/>
      <c r="H1196" s="251" t="s">
        <v>27</v>
      </c>
      <c r="I1196" s="252"/>
      <c r="J1196" s="308"/>
      <c r="K1196" s="251"/>
      <c r="L1196" s="251"/>
      <c r="M1196" s="253"/>
      <c r="N1196" s="253"/>
      <c r="O1196" s="253"/>
      <c r="P1196" s="32" t="s">
        <v>1838</v>
      </c>
      <c r="Q1196" s="33" t="s">
        <v>44</v>
      </c>
      <c r="R1196" s="33" t="s">
        <v>58</v>
      </c>
      <c r="S1196" s="33" t="s">
        <v>58</v>
      </c>
      <c r="T1196" s="33" t="s">
        <v>58</v>
      </c>
      <c r="U1196" s="4"/>
      <c r="V1196" s="7"/>
      <c r="W1196" s="251"/>
      <c r="X1196" s="253"/>
      <c r="Y1196" s="260"/>
      <c r="Z1196" s="260"/>
      <c r="AA1196" s="1"/>
    </row>
    <row r="1197" spans="1:27" ht="27.75" customHeight="1" x14ac:dyDescent="0.2">
      <c r="A1197" s="14"/>
      <c r="B1197" s="251"/>
      <c r="C1197" s="251"/>
      <c r="D1197" s="251"/>
      <c r="E1197" s="292"/>
      <c r="F1197" s="253"/>
      <c r="G1197" s="251"/>
      <c r="H1197" s="251" t="s">
        <v>27</v>
      </c>
      <c r="I1197" s="252"/>
      <c r="J1197" s="308"/>
      <c r="K1197" s="251"/>
      <c r="L1197" s="251"/>
      <c r="M1197" s="253"/>
      <c r="N1197" s="253"/>
      <c r="O1197" s="253"/>
      <c r="P1197" s="32" t="s">
        <v>1839</v>
      </c>
      <c r="Q1197" s="33" t="s">
        <v>44</v>
      </c>
      <c r="R1197" s="33" t="s">
        <v>58</v>
      </c>
      <c r="S1197" s="33" t="s">
        <v>58</v>
      </c>
      <c r="T1197" s="33" t="s">
        <v>58</v>
      </c>
      <c r="U1197" s="4"/>
      <c r="V1197" s="7"/>
      <c r="W1197" s="251"/>
      <c r="X1197" s="253"/>
      <c r="Y1197" s="260"/>
      <c r="Z1197" s="260"/>
      <c r="AA1197" s="1"/>
    </row>
    <row r="1198" spans="1:27" ht="27.75" customHeight="1" x14ac:dyDescent="0.2">
      <c r="A1198" s="14"/>
      <c r="B1198" s="251"/>
      <c r="C1198" s="251"/>
      <c r="D1198" s="251"/>
      <c r="E1198" s="292"/>
      <c r="F1198" s="253"/>
      <c r="G1198" s="251"/>
      <c r="H1198" s="251" t="s">
        <v>27</v>
      </c>
      <c r="I1198" s="252"/>
      <c r="J1198" s="308"/>
      <c r="K1198" s="251"/>
      <c r="L1198" s="251"/>
      <c r="M1198" s="253"/>
      <c r="N1198" s="253"/>
      <c r="O1198" s="253"/>
      <c r="P1198" s="36" t="s">
        <v>1438</v>
      </c>
      <c r="Q1198" s="37" t="s">
        <v>57</v>
      </c>
      <c r="R1198" s="33" t="s">
        <v>58</v>
      </c>
      <c r="S1198" s="37" t="s">
        <v>58</v>
      </c>
      <c r="T1198" s="37" t="s">
        <v>58</v>
      </c>
      <c r="U1198" s="4"/>
      <c r="V1198" s="7"/>
      <c r="W1198" s="251"/>
      <c r="X1198" s="253"/>
      <c r="Y1198" s="260"/>
      <c r="Z1198" s="260"/>
      <c r="AA1198" s="1"/>
    </row>
    <row r="1199" spans="1:27" ht="27.75" customHeight="1" x14ac:dyDescent="0.2">
      <c r="A1199" s="14">
        <v>253</v>
      </c>
      <c r="B1199" s="13" t="s">
        <v>1840</v>
      </c>
      <c r="C1199" s="13" t="s">
        <v>27</v>
      </c>
      <c r="D1199" s="13" t="s">
        <v>1841</v>
      </c>
      <c r="E1199" s="6" t="s">
        <v>29</v>
      </c>
      <c r="F1199" s="11"/>
      <c r="G1199" s="13" t="s">
        <v>116</v>
      </c>
      <c r="H1199" s="13" t="s">
        <v>27</v>
      </c>
      <c r="I1199" s="12">
        <v>44301</v>
      </c>
      <c r="J1199" s="13" t="s">
        <v>1842</v>
      </c>
      <c r="K1199" s="13" t="s">
        <v>32</v>
      </c>
      <c r="L1199" s="13" t="s">
        <v>33</v>
      </c>
      <c r="M1199" s="11">
        <v>5</v>
      </c>
      <c r="N1199" s="11">
        <v>1</v>
      </c>
      <c r="O1199" s="11">
        <v>4</v>
      </c>
      <c r="P1199" s="27" t="s">
        <v>638</v>
      </c>
      <c r="Q1199" s="28" t="s">
        <v>35</v>
      </c>
      <c r="R1199" s="97" t="s">
        <v>223</v>
      </c>
      <c r="S1199" s="97" t="s">
        <v>224</v>
      </c>
      <c r="T1199" s="28" t="s">
        <v>224</v>
      </c>
      <c r="U1199" s="278" t="s">
        <v>224</v>
      </c>
      <c r="V1199" s="10" t="s">
        <v>224</v>
      </c>
      <c r="W1199" s="13" t="s">
        <v>27</v>
      </c>
      <c r="X1199" s="11" t="s">
        <v>185</v>
      </c>
      <c r="Y1199" s="3" t="s">
        <v>637</v>
      </c>
      <c r="Z1199" s="3"/>
      <c r="AA1199" s="31"/>
    </row>
    <row r="1200" spans="1:27" ht="27.75" customHeight="1" x14ac:dyDescent="0.2">
      <c r="A1200" s="14"/>
      <c r="B1200" s="13"/>
      <c r="C1200" s="13"/>
      <c r="D1200" s="13"/>
      <c r="E1200" s="6"/>
      <c r="F1200" s="11"/>
      <c r="G1200" s="13"/>
      <c r="H1200" s="13" t="s">
        <v>27</v>
      </c>
      <c r="I1200" s="12"/>
      <c r="J1200" s="13"/>
      <c r="K1200" s="13"/>
      <c r="L1200" s="13"/>
      <c r="M1200" s="11"/>
      <c r="N1200" s="11"/>
      <c r="O1200" s="11"/>
      <c r="P1200" s="32" t="s">
        <v>639</v>
      </c>
      <c r="Q1200" s="33" t="s">
        <v>35</v>
      </c>
      <c r="R1200" s="98" t="s">
        <v>36</v>
      </c>
      <c r="S1200" s="98" t="s">
        <v>74</v>
      </c>
      <c r="T1200" s="33" t="s">
        <v>228</v>
      </c>
      <c r="U1200" s="278"/>
      <c r="V1200" s="10"/>
      <c r="W1200" s="13"/>
      <c r="X1200" s="11"/>
      <c r="Y1200" s="3"/>
      <c r="Z1200" s="3"/>
      <c r="AA1200" s="31"/>
    </row>
    <row r="1201" spans="1:27" ht="27.75" customHeight="1" x14ac:dyDescent="0.2">
      <c r="A1201" s="14"/>
      <c r="B1201" s="13"/>
      <c r="C1201" s="13"/>
      <c r="D1201" s="13"/>
      <c r="E1201" s="6"/>
      <c r="F1201" s="11"/>
      <c r="G1201" s="13"/>
      <c r="H1201" s="13" t="s">
        <v>27</v>
      </c>
      <c r="I1201" s="12"/>
      <c r="J1201" s="13"/>
      <c r="K1201" s="13"/>
      <c r="L1201" s="13"/>
      <c r="M1201" s="11"/>
      <c r="N1201" s="11"/>
      <c r="O1201" s="11"/>
      <c r="P1201" s="32" t="s">
        <v>1843</v>
      </c>
      <c r="Q1201" s="33" t="s">
        <v>44</v>
      </c>
      <c r="R1201" s="98" t="s">
        <v>223</v>
      </c>
      <c r="S1201" s="98" t="s">
        <v>224</v>
      </c>
      <c r="T1201" s="98" t="s">
        <v>224</v>
      </c>
      <c r="U1201" s="278"/>
      <c r="V1201" s="10"/>
      <c r="W1201" s="13"/>
      <c r="X1201" s="11"/>
      <c r="Y1201" s="3"/>
      <c r="Z1201" s="3"/>
      <c r="AA1201" s="31"/>
    </row>
    <row r="1202" spans="1:27" ht="27.75" customHeight="1" x14ac:dyDescent="0.2">
      <c r="A1202" s="14"/>
      <c r="B1202" s="13"/>
      <c r="C1202" s="13"/>
      <c r="D1202" s="13"/>
      <c r="E1202" s="6"/>
      <c r="F1202" s="11"/>
      <c r="G1202" s="13"/>
      <c r="H1202" s="13" t="s">
        <v>27</v>
      </c>
      <c r="I1202" s="12"/>
      <c r="J1202" s="13"/>
      <c r="K1202" s="13"/>
      <c r="L1202" s="13"/>
      <c r="M1202" s="11"/>
      <c r="N1202" s="11"/>
      <c r="O1202" s="11"/>
      <c r="P1202" s="32" t="s">
        <v>1844</v>
      </c>
      <c r="Q1202" s="33" t="s">
        <v>44</v>
      </c>
      <c r="R1202" s="98" t="s">
        <v>223</v>
      </c>
      <c r="S1202" s="98" t="s">
        <v>224</v>
      </c>
      <c r="T1202" s="98" t="s">
        <v>224</v>
      </c>
      <c r="U1202" s="279" t="s">
        <v>74</v>
      </c>
      <c r="V1202" s="7" t="s">
        <v>228</v>
      </c>
      <c r="W1202" s="13"/>
      <c r="X1202" s="11"/>
      <c r="Y1202" s="3"/>
      <c r="Z1202" s="3"/>
      <c r="AA1202" s="31"/>
    </row>
    <row r="1203" spans="1:27" ht="27.75" customHeight="1" x14ac:dyDescent="0.2">
      <c r="A1203" s="14"/>
      <c r="B1203" s="13"/>
      <c r="C1203" s="13"/>
      <c r="D1203" s="13"/>
      <c r="E1203" s="6"/>
      <c r="F1203" s="11"/>
      <c r="G1203" s="13"/>
      <c r="H1203" s="13" t="s">
        <v>27</v>
      </c>
      <c r="I1203" s="12"/>
      <c r="J1203" s="13"/>
      <c r="K1203" s="13"/>
      <c r="L1203" s="13"/>
      <c r="M1203" s="11"/>
      <c r="N1203" s="11"/>
      <c r="O1203" s="11"/>
      <c r="P1203" s="43" t="s">
        <v>1845</v>
      </c>
      <c r="Q1203" s="44" t="s">
        <v>44</v>
      </c>
      <c r="R1203" s="99" t="s">
        <v>223</v>
      </c>
      <c r="S1203" s="99" t="s">
        <v>224</v>
      </c>
      <c r="T1203" s="99" t="s">
        <v>224</v>
      </c>
      <c r="U1203" s="279"/>
      <c r="V1203" s="7"/>
      <c r="W1203" s="13"/>
      <c r="X1203" s="11"/>
      <c r="Y1203" s="3"/>
      <c r="Z1203" s="3"/>
      <c r="AA1203" s="31"/>
    </row>
    <row r="1204" spans="1:27" ht="27.75" customHeight="1" x14ac:dyDescent="0.2">
      <c r="A1204" s="14">
        <v>254</v>
      </c>
      <c r="B1204" s="251" t="s">
        <v>1714</v>
      </c>
      <c r="C1204" s="251" t="s">
        <v>27</v>
      </c>
      <c r="D1204" s="251" t="s">
        <v>1846</v>
      </c>
      <c r="E1204" s="292" t="s">
        <v>1628</v>
      </c>
      <c r="F1204" s="253" t="s">
        <v>90</v>
      </c>
      <c r="G1204" s="251" t="s">
        <v>116</v>
      </c>
      <c r="H1204" s="251" t="s">
        <v>27</v>
      </c>
      <c r="I1204" s="252">
        <v>44305</v>
      </c>
      <c r="J1204" s="251" t="s">
        <v>1716</v>
      </c>
      <c r="K1204" s="251" t="s">
        <v>32</v>
      </c>
      <c r="L1204" s="251" t="s">
        <v>33</v>
      </c>
      <c r="M1204" s="253">
        <v>3</v>
      </c>
      <c r="N1204" s="253">
        <v>1</v>
      </c>
      <c r="O1204" s="253">
        <v>2</v>
      </c>
      <c r="P1204" s="61" t="s">
        <v>1717</v>
      </c>
      <c r="Q1204" s="62" t="s">
        <v>44</v>
      </c>
      <c r="R1204" s="62" t="s">
        <v>36</v>
      </c>
      <c r="S1204" s="62" t="s">
        <v>37</v>
      </c>
      <c r="T1204" s="62" t="s">
        <v>770</v>
      </c>
      <c r="U1204" s="4" t="s">
        <v>37</v>
      </c>
      <c r="V1204" s="4" t="s">
        <v>770</v>
      </c>
      <c r="W1204" s="251" t="s">
        <v>27</v>
      </c>
      <c r="X1204" s="253" t="s">
        <v>185</v>
      </c>
      <c r="Y1204" s="254" t="s">
        <v>1718</v>
      </c>
      <c r="Z1204" s="254"/>
      <c r="AA1204" s="31"/>
    </row>
    <row r="1205" spans="1:27" ht="27.75" customHeight="1" x14ac:dyDescent="0.2">
      <c r="A1205" s="14"/>
      <c r="B1205" s="251"/>
      <c r="C1205" s="251"/>
      <c r="D1205" s="251"/>
      <c r="E1205" s="292"/>
      <c r="F1205" s="253"/>
      <c r="G1205" s="251"/>
      <c r="H1205" s="251" t="s">
        <v>27</v>
      </c>
      <c r="I1205" s="252"/>
      <c r="J1205" s="251"/>
      <c r="K1205" s="251"/>
      <c r="L1205" s="251"/>
      <c r="M1205" s="253"/>
      <c r="N1205" s="253"/>
      <c r="O1205" s="253"/>
      <c r="P1205" s="32" t="s">
        <v>1720</v>
      </c>
      <c r="Q1205" s="33" t="s">
        <v>44</v>
      </c>
      <c r="R1205" s="33" t="s">
        <v>36</v>
      </c>
      <c r="S1205" s="33" t="s">
        <v>37</v>
      </c>
      <c r="T1205" s="33" t="s">
        <v>770</v>
      </c>
      <c r="U1205" s="4"/>
      <c r="V1205" s="4"/>
      <c r="W1205" s="251"/>
      <c r="X1205" s="253"/>
      <c r="Y1205" s="254"/>
      <c r="Z1205" s="254"/>
      <c r="AA1205" s="31"/>
    </row>
    <row r="1206" spans="1:27" ht="27.75" customHeight="1" x14ac:dyDescent="0.2">
      <c r="A1206" s="14"/>
      <c r="B1206" s="251"/>
      <c r="C1206" s="251"/>
      <c r="D1206" s="251"/>
      <c r="E1206" s="292"/>
      <c r="F1206" s="253"/>
      <c r="G1206" s="251"/>
      <c r="H1206" s="251" t="s">
        <v>27</v>
      </c>
      <c r="I1206" s="252"/>
      <c r="J1206" s="251"/>
      <c r="K1206" s="251"/>
      <c r="L1206" s="251"/>
      <c r="M1206" s="253"/>
      <c r="N1206" s="253"/>
      <c r="O1206" s="253"/>
      <c r="P1206" s="36" t="s">
        <v>944</v>
      </c>
      <c r="Q1206" s="37" t="s">
        <v>35</v>
      </c>
      <c r="R1206" s="37" t="s">
        <v>36</v>
      </c>
      <c r="S1206" s="37" t="s">
        <v>37</v>
      </c>
      <c r="T1206" s="37" t="s">
        <v>770</v>
      </c>
      <c r="U1206" s="4"/>
      <c r="V1206" s="4"/>
      <c r="W1206" s="251"/>
      <c r="X1206" s="253"/>
      <c r="Y1206" s="254"/>
      <c r="Z1206" s="254"/>
      <c r="AA1206" s="31"/>
    </row>
    <row r="1207" spans="1:27" ht="27.75" customHeight="1" x14ac:dyDescent="0.2">
      <c r="A1207" s="14">
        <v>255</v>
      </c>
      <c r="B1207" s="13" t="s">
        <v>1847</v>
      </c>
      <c r="C1207" s="13" t="s">
        <v>27</v>
      </c>
      <c r="D1207" s="13" t="s">
        <v>1848</v>
      </c>
      <c r="E1207" s="6" t="s">
        <v>29</v>
      </c>
      <c r="F1207" s="11"/>
      <c r="G1207" s="13" t="s">
        <v>116</v>
      </c>
      <c r="H1207" s="13" t="s">
        <v>27</v>
      </c>
      <c r="I1207" s="12">
        <v>44309</v>
      </c>
      <c r="J1207" s="13" t="s">
        <v>1849</v>
      </c>
      <c r="K1207" s="13" t="s">
        <v>1850</v>
      </c>
      <c r="L1207" s="13" t="s">
        <v>33</v>
      </c>
      <c r="M1207" s="11">
        <v>15</v>
      </c>
      <c r="N1207" s="11">
        <v>5</v>
      </c>
      <c r="O1207" s="11">
        <v>10</v>
      </c>
      <c r="P1207" s="27" t="s">
        <v>638</v>
      </c>
      <c r="Q1207" s="28" t="s">
        <v>35</v>
      </c>
      <c r="R1207" s="28" t="s">
        <v>223</v>
      </c>
      <c r="S1207" s="28" t="s">
        <v>224</v>
      </c>
      <c r="T1207" s="28" t="s">
        <v>224</v>
      </c>
      <c r="U1207" s="10" t="s">
        <v>224</v>
      </c>
      <c r="V1207" s="10" t="s">
        <v>224</v>
      </c>
      <c r="W1207" s="13" t="s">
        <v>27</v>
      </c>
      <c r="X1207" s="11" t="s">
        <v>185</v>
      </c>
      <c r="Y1207" s="3" t="s">
        <v>637</v>
      </c>
      <c r="Z1207" s="3"/>
      <c r="AA1207" s="31"/>
    </row>
    <row r="1208" spans="1:27" ht="27.75" customHeight="1" x14ac:dyDescent="0.2">
      <c r="A1208" s="14"/>
      <c r="B1208" s="13"/>
      <c r="C1208" s="13"/>
      <c r="D1208" s="13"/>
      <c r="E1208" s="6"/>
      <c r="F1208" s="11"/>
      <c r="G1208" s="13"/>
      <c r="H1208" s="13" t="s">
        <v>27</v>
      </c>
      <c r="I1208" s="12"/>
      <c r="J1208" s="13"/>
      <c r="K1208" s="13"/>
      <c r="L1208" s="13"/>
      <c r="M1208" s="11"/>
      <c r="N1208" s="11"/>
      <c r="O1208" s="11"/>
      <c r="P1208" s="32" t="s">
        <v>603</v>
      </c>
      <c r="Q1208" s="33" t="s">
        <v>35</v>
      </c>
      <c r="R1208" s="33" t="s">
        <v>604</v>
      </c>
      <c r="S1208" s="33" t="s">
        <v>605</v>
      </c>
      <c r="T1208" s="33" t="s">
        <v>605</v>
      </c>
      <c r="U1208" s="10"/>
      <c r="V1208" s="10"/>
      <c r="W1208" s="13"/>
      <c r="X1208" s="11"/>
      <c r="Y1208" s="3"/>
      <c r="Z1208" s="3"/>
      <c r="AA1208" s="31"/>
    </row>
    <row r="1209" spans="1:27" ht="27.75" customHeight="1" x14ac:dyDescent="0.2">
      <c r="A1209" s="14"/>
      <c r="B1209" s="13"/>
      <c r="C1209" s="13"/>
      <c r="D1209" s="13"/>
      <c r="E1209" s="6"/>
      <c r="F1209" s="11"/>
      <c r="G1209" s="13"/>
      <c r="H1209" s="13" t="s">
        <v>27</v>
      </c>
      <c r="I1209" s="12"/>
      <c r="J1209" s="13"/>
      <c r="K1209" s="13"/>
      <c r="L1209" s="13"/>
      <c r="M1209" s="11"/>
      <c r="N1209" s="11"/>
      <c r="O1209" s="11"/>
      <c r="P1209" s="32" t="s">
        <v>1851</v>
      </c>
      <c r="Q1209" s="33" t="s">
        <v>35</v>
      </c>
      <c r="R1209" s="33" t="s">
        <v>36</v>
      </c>
      <c r="S1209" s="33" t="s">
        <v>74</v>
      </c>
      <c r="T1209" s="33" t="s">
        <v>75</v>
      </c>
      <c r="U1209" s="243" t="s">
        <v>605</v>
      </c>
      <c r="V1209" s="243" t="s">
        <v>605</v>
      </c>
      <c r="W1209" s="13"/>
      <c r="X1209" s="11"/>
      <c r="Y1209" s="3"/>
      <c r="Z1209" s="3"/>
      <c r="AA1209" s="31"/>
    </row>
    <row r="1210" spans="1:27" ht="27.75" customHeight="1" x14ac:dyDescent="0.2">
      <c r="A1210" s="14"/>
      <c r="B1210" s="13"/>
      <c r="C1210" s="13"/>
      <c r="D1210" s="13"/>
      <c r="E1210" s="6"/>
      <c r="F1210" s="11"/>
      <c r="G1210" s="13"/>
      <c r="H1210" s="13" t="s">
        <v>27</v>
      </c>
      <c r="I1210" s="12"/>
      <c r="J1210" s="13"/>
      <c r="K1210" s="13"/>
      <c r="L1210" s="13"/>
      <c r="M1210" s="11"/>
      <c r="N1210" s="11"/>
      <c r="O1210" s="11"/>
      <c r="P1210" s="32" t="s">
        <v>1852</v>
      </c>
      <c r="Q1210" s="33" t="s">
        <v>35</v>
      </c>
      <c r="R1210" s="33" t="s">
        <v>520</v>
      </c>
      <c r="S1210" s="33" t="s">
        <v>521</v>
      </c>
      <c r="T1210" s="33" t="s">
        <v>521</v>
      </c>
      <c r="U1210" s="243"/>
      <c r="V1210" s="243"/>
      <c r="W1210" s="13"/>
      <c r="X1210" s="11"/>
      <c r="Y1210" s="3"/>
      <c r="Z1210" s="3"/>
      <c r="AA1210" s="31"/>
    </row>
    <row r="1211" spans="1:27" ht="27.75" customHeight="1" x14ac:dyDescent="0.2">
      <c r="A1211" s="14"/>
      <c r="B1211" s="13"/>
      <c r="C1211" s="13"/>
      <c r="D1211" s="13"/>
      <c r="E1211" s="6"/>
      <c r="F1211" s="11"/>
      <c r="G1211" s="13"/>
      <c r="H1211" s="13" t="s">
        <v>27</v>
      </c>
      <c r="I1211" s="12"/>
      <c r="J1211" s="13"/>
      <c r="K1211" s="13"/>
      <c r="L1211" s="13"/>
      <c r="M1211" s="11"/>
      <c r="N1211" s="11"/>
      <c r="O1211" s="11"/>
      <c r="P1211" s="32" t="s">
        <v>1853</v>
      </c>
      <c r="Q1211" s="33" t="s">
        <v>35</v>
      </c>
      <c r="R1211" s="33" t="s">
        <v>520</v>
      </c>
      <c r="S1211" s="33" t="s">
        <v>521</v>
      </c>
      <c r="T1211" s="33" t="s">
        <v>521</v>
      </c>
      <c r="U1211" s="243"/>
      <c r="V1211" s="243"/>
      <c r="W1211" s="13"/>
      <c r="X1211" s="11"/>
      <c r="Y1211" s="3"/>
      <c r="Z1211" s="3"/>
      <c r="AA1211" s="31"/>
    </row>
    <row r="1212" spans="1:27" ht="27.75" customHeight="1" x14ac:dyDescent="0.2">
      <c r="A1212" s="14"/>
      <c r="B1212" s="13"/>
      <c r="C1212" s="13"/>
      <c r="D1212" s="13"/>
      <c r="E1212" s="6"/>
      <c r="F1212" s="11"/>
      <c r="G1212" s="13"/>
      <c r="H1212" s="13" t="s">
        <v>27</v>
      </c>
      <c r="I1212" s="12"/>
      <c r="J1212" s="13"/>
      <c r="K1212" s="13"/>
      <c r="L1212" s="13"/>
      <c r="M1212" s="11"/>
      <c r="N1212" s="11"/>
      <c r="O1212" s="11"/>
      <c r="P1212" s="32" t="s">
        <v>1854</v>
      </c>
      <c r="Q1212" s="33" t="s">
        <v>35</v>
      </c>
      <c r="R1212" s="33" t="s">
        <v>36</v>
      </c>
      <c r="S1212" s="33" t="s">
        <v>129</v>
      </c>
      <c r="T1212" s="33" t="s">
        <v>130</v>
      </c>
      <c r="U1212" s="243" t="s">
        <v>74</v>
      </c>
      <c r="V1212" s="243" t="s">
        <v>75</v>
      </c>
      <c r="W1212" s="13"/>
      <c r="X1212" s="11"/>
      <c r="Y1212" s="3"/>
      <c r="Z1212" s="3"/>
      <c r="AA1212" s="31"/>
    </row>
    <row r="1213" spans="1:27" ht="27.75" customHeight="1" x14ac:dyDescent="0.2">
      <c r="A1213" s="14"/>
      <c r="B1213" s="13"/>
      <c r="C1213" s="13"/>
      <c r="D1213" s="13"/>
      <c r="E1213" s="6"/>
      <c r="F1213" s="11"/>
      <c r="G1213" s="13"/>
      <c r="H1213" s="13" t="s">
        <v>27</v>
      </c>
      <c r="I1213" s="12"/>
      <c r="J1213" s="13"/>
      <c r="K1213" s="13"/>
      <c r="L1213" s="13"/>
      <c r="M1213" s="11"/>
      <c r="N1213" s="11"/>
      <c r="O1213" s="11"/>
      <c r="P1213" s="32" t="s">
        <v>1077</v>
      </c>
      <c r="Q1213" s="33" t="s">
        <v>44</v>
      </c>
      <c r="R1213" s="33" t="s">
        <v>223</v>
      </c>
      <c r="S1213" s="33" t="s">
        <v>224</v>
      </c>
      <c r="T1213" s="33" t="s">
        <v>224</v>
      </c>
      <c r="U1213" s="243"/>
      <c r="V1213" s="243"/>
      <c r="W1213" s="13"/>
      <c r="X1213" s="11"/>
      <c r="Y1213" s="3"/>
      <c r="Z1213" s="3"/>
      <c r="AA1213" s="31"/>
    </row>
    <row r="1214" spans="1:27" ht="27.75" customHeight="1" x14ac:dyDescent="0.2">
      <c r="A1214" s="14"/>
      <c r="B1214" s="13"/>
      <c r="C1214" s="13"/>
      <c r="D1214" s="13"/>
      <c r="E1214" s="6"/>
      <c r="F1214" s="11"/>
      <c r="G1214" s="13"/>
      <c r="H1214" s="13" t="s">
        <v>27</v>
      </c>
      <c r="I1214" s="12"/>
      <c r="J1214" s="13"/>
      <c r="K1214" s="13"/>
      <c r="L1214" s="13"/>
      <c r="M1214" s="11"/>
      <c r="N1214" s="11"/>
      <c r="O1214" s="11"/>
      <c r="P1214" s="32" t="s">
        <v>1855</v>
      </c>
      <c r="Q1214" s="33" t="s">
        <v>57</v>
      </c>
      <c r="R1214" s="33" t="s">
        <v>58</v>
      </c>
      <c r="S1214" s="33" t="s">
        <v>58</v>
      </c>
      <c r="T1214" s="33" t="s">
        <v>58</v>
      </c>
      <c r="U1214" s="243"/>
      <c r="V1214" s="243"/>
      <c r="W1214" s="13"/>
      <c r="X1214" s="11"/>
      <c r="Y1214" s="3"/>
      <c r="Z1214" s="3"/>
      <c r="AA1214" s="31"/>
    </row>
    <row r="1215" spans="1:27" ht="27.75" customHeight="1" x14ac:dyDescent="0.2">
      <c r="A1215" s="14"/>
      <c r="B1215" s="13"/>
      <c r="C1215" s="13"/>
      <c r="D1215" s="13"/>
      <c r="E1215" s="6"/>
      <c r="F1215" s="11"/>
      <c r="G1215" s="13"/>
      <c r="H1215" s="13" t="s">
        <v>27</v>
      </c>
      <c r="I1215" s="12"/>
      <c r="J1215" s="13"/>
      <c r="K1215" s="13"/>
      <c r="L1215" s="13"/>
      <c r="M1215" s="11"/>
      <c r="N1215" s="11"/>
      <c r="O1215" s="11"/>
      <c r="P1215" s="32" t="s">
        <v>519</v>
      </c>
      <c r="Q1215" s="33" t="s">
        <v>35</v>
      </c>
      <c r="R1215" s="33" t="s">
        <v>520</v>
      </c>
      <c r="S1215" s="33" t="s">
        <v>521</v>
      </c>
      <c r="T1215" s="33" t="s">
        <v>521</v>
      </c>
      <c r="U1215" s="243" t="s">
        <v>129</v>
      </c>
      <c r="V1215" s="243" t="s">
        <v>130</v>
      </c>
      <c r="W1215" s="13"/>
      <c r="X1215" s="11"/>
      <c r="Y1215" s="3"/>
      <c r="Z1215" s="3"/>
      <c r="AA1215" s="31"/>
    </row>
    <row r="1216" spans="1:27" ht="27.75" customHeight="1" x14ac:dyDescent="0.2">
      <c r="A1216" s="14"/>
      <c r="B1216" s="13"/>
      <c r="C1216" s="13"/>
      <c r="D1216" s="13"/>
      <c r="E1216" s="6"/>
      <c r="F1216" s="11"/>
      <c r="G1216" s="13"/>
      <c r="H1216" s="13" t="s">
        <v>27</v>
      </c>
      <c r="I1216" s="12"/>
      <c r="J1216" s="13"/>
      <c r="K1216" s="13"/>
      <c r="L1216" s="13"/>
      <c r="M1216" s="11"/>
      <c r="N1216" s="11"/>
      <c r="O1216" s="11"/>
      <c r="P1216" s="32" t="s">
        <v>1856</v>
      </c>
      <c r="Q1216" s="33" t="s">
        <v>35</v>
      </c>
      <c r="R1216" s="33" t="s">
        <v>223</v>
      </c>
      <c r="S1216" s="33" t="s">
        <v>224</v>
      </c>
      <c r="T1216" s="33" t="s">
        <v>224</v>
      </c>
      <c r="U1216" s="243"/>
      <c r="V1216" s="243"/>
      <c r="W1216" s="13"/>
      <c r="X1216" s="11"/>
      <c r="Y1216" s="3"/>
      <c r="Z1216" s="3"/>
      <c r="AA1216" s="31"/>
    </row>
    <row r="1217" spans="1:27" ht="27.75" customHeight="1" x14ac:dyDescent="0.2">
      <c r="A1217" s="14"/>
      <c r="B1217" s="13"/>
      <c r="C1217" s="13"/>
      <c r="D1217" s="13"/>
      <c r="E1217" s="6"/>
      <c r="F1217" s="11"/>
      <c r="G1217" s="13"/>
      <c r="H1217" s="13" t="s">
        <v>27</v>
      </c>
      <c r="I1217" s="12"/>
      <c r="J1217" s="13"/>
      <c r="K1217" s="13"/>
      <c r="L1217" s="13"/>
      <c r="M1217" s="11"/>
      <c r="N1217" s="11"/>
      <c r="O1217" s="11"/>
      <c r="P1217" s="32" t="s">
        <v>1857</v>
      </c>
      <c r="Q1217" s="33" t="s">
        <v>44</v>
      </c>
      <c r="R1217" s="33" t="s">
        <v>36</v>
      </c>
      <c r="S1217" s="33" t="s">
        <v>48</v>
      </c>
      <c r="T1217" s="33" t="s">
        <v>48</v>
      </c>
      <c r="U1217" s="243"/>
      <c r="V1217" s="243"/>
      <c r="W1217" s="13"/>
      <c r="X1217" s="11"/>
      <c r="Y1217" s="3"/>
      <c r="Z1217" s="3"/>
      <c r="AA1217" s="31"/>
    </row>
    <row r="1218" spans="1:27" ht="27.75" customHeight="1" x14ac:dyDescent="0.2">
      <c r="A1218" s="14"/>
      <c r="B1218" s="13"/>
      <c r="C1218" s="13"/>
      <c r="D1218" s="13"/>
      <c r="E1218" s="6"/>
      <c r="F1218" s="11"/>
      <c r="G1218" s="13"/>
      <c r="H1218" s="13" t="s">
        <v>27</v>
      </c>
      <c r="I1218" s="12"/>
      <c r="J1218" s="13"/>
      <c r="K1218" s="13"/>
      <c r="L1218" s="13"/>
      <c r="M1218" s="11"/>
      <c r="N1218" s="11"/>
      <c r="O1218" s="11"/>
      <c r="P1218" s="32" t="s">
        <v>1858</v>
      </c>
      <c r="Q1218" s="33" t="s">
        <v>35</v>
      </c>
      <c r="R1218" s="33" t="s">
        <v>223</v>
      </c>
      <c r="S1218" s="33" t="s">
        <v>224</v>
      </c>
      <c r="T1218" s="33" t="s">
        <v>224</v>
      </c>
      <c r="U1218" s="243" t="s">
        <v>521</v>
      </c>
      <c r="V1218" s="243" t="s">
        <v>521</v>
      </c>
      <c r="W1218" s="13"/>
      <c r="X1218" s="11"/>
      <c r="Y1218" s="3"/>
      <c r="Z1218" s="3"/>
      <c r="AA1218" s="31"/>
    </row>
    <row r="1219" spans="1:27" ht="27.75" customHeight="1" x14ac:dyDescent="0.2">
      <c r="A1219" s="14"/>
      <c r="B1219" s="13"/>
      <c r="C1219" s="13"/>
      <c r="D1219" s="13"/>
      <c r="E1219" s="6"/>
      <c r="F1219" s="11"/>
      <c r="G1219" s="13"/>
      <c r="H1219" s="13" t="s">
        <v>27</v>
      </c>
      <c r="I1219" s="12"/>
      <c r="J1219" s="13"/>
      <c r="K1219" s="13"/>
      <c r="L1219" s="13"/>
      <c r="M1219" s="11"/>
      <c r="N1219" s="11"/>
      <c r="O1219" s="11"/>
      <c r="P1219" s="32" t="s">
        <v>1859</v>
      </c>
      <c r="Q1219" s="33" t="s">
        <v>57</v>
      </c>
      <c r="R1219" s="33" t="s">
        <v>58</v>
      </c>
      <c r="S1219" s="33" t="s">
        <v>58</v>
      </c>
      <c r="T1219" s="33" t="s">
        <v>58</v>
      </c>
      <c r="U1219" s="243"/>
      <c r="V1219" s="243"/>
      <c r="W1219" s="13"/>
      <c r="X1219" s="11"/>
      <c r="Y1219" s="3"/>
      <c r="Z1219" s="3"/>
      <c r="AA1219" s="31"/>
    </row>
    <row r="1220" spans="1:27" ht="27.75" customHeight="1" x14ac:dyDescent="0.2">
      <c r="A1220" s="14"/>
      <c r="B1220" s="13"/>
      <c r="C1220" s="13"/>
      <c r="D1220" s="13"/>
      <c r="E1220" s="6"/>
      <c r="F1220" s="11"/>
      <c r="G1220" s="13"/>
      <c r="H1220" s="13" t="s">
        <v>27</v>
      </c>
      <c r="I1220" s="12"/>
      <c r="J1220" s="13"/>
      <c r="K1220" s="13"/>
      <c r="L1220" s="13"/>
      <c r="M1220" s="11"/>
      <c r="N1220" s="11"/>
      <c r="O1220" s="11"/>
      <c r="P1220" s="32" t="s">
        <v>1860</v>
      </c>
      <c r="Q1220" s="33" t="s">
        <v>57</v>
      </c>
      <c r="R1220" s="33" t="s">
        <v>58</v>
      </c>
      <c r="S1220" s="33" t="s">
        <v>58</v>
      </c>
      <c r="T1220" s="33" t="s">
        <v>58</v>
      </c>
      <c r="U1220" s="7" t="s">
        <v>48</v>
      </c>
      <c r="V1220" s="7" t="s">
        <v>48</v>
      </c>
      <c r="W1220" s="13"/>
      <c r="X1220" s="11"/>
      <c r="Y1220" s="3"/>
      <c r="Z1220" s="3"/>
      <c r="AA1220" s="31"/>
    </row>
    <row r="1221" spans="1:27" ht="27.75" customHeight="1" x14ac:dyDescent="0.2">
      <c r="A1221" s="14"/>
      <c r="B1221" s="13"/>
      <c r="C1221" s="13"/>
      <c r="D1221" s="13"/>
      <c r="E1221" s="6"/>
      <c r="F1221" s="11"/>
      <c r="G1221" s="13"/>
      <c r="H1221" s="13" t="s">
        <v>27</v>
      </c>
      <c r="I1221" s="12"/>
      <c r="J1221" s="13"/>
      <c r="K1221" s="13"/>
      <c r="L1221" s="13"/>
      <c r="M1221" s="11"/>
      <c r="N1221" s="11"/>
      <c r="O1221" s="11"/>
      <c r="P1221" s="43" t="s">
        <v>1861</v>
      </c>
      <c r="Q1221" s="44" t="s">
        <v>57</v>
      </c>
      <c r="R1221" s="33" t="s">
        <v>58</v>
      </c>
      <c r="S1221" s="44" t="s">
        <v>58</v>
      </c>
      <c r="T1221" s="44" t="s">
        <v>58</v>
      </c>
      <c r="U1221" s="7"/>
      <c r="V1221" s="7"/>
      <c r="W1221" s="13"/>
      <c r="X1221" s="11"/>
      <c r="Y1221" s="3"/>
      <c r="Z1221" s="3"/>
      <c r="AA1221" s="31"/>
    </row>
    <row r="1222" spans="1:27" ht="27.75" customHeight="1" x14ac:dyDescent="0.2">
      <c r="A1222" s="14">
        <v>256</v>
      </c>
      <c r="B1222" s="251" t="s">
        <v>1862</v>
      </c>
      <c r="C1222" s="251" t="s">
        <v>27</v>
      </c>
      <c r="D1222" s="251" t="s">
        <v>1863</v>
      </c>
      <c r="E1222" s="292" t="s">
        <v>29</v>
      </c>
      <c r="F1222" s="253"/>
      <c r="G1222" s="251" t="s">
        <v>116</v>
      </c>
      <c r="H1222" s="251" t="s">
        <v>27</v>
      </c>
      <c r="I1222" s="252">
        <v>44313</v>
      </c>
      <c r="J1222" s="268" t="s">
        <v>1864</v>
      </c>
      <c r="K1222" s="251" t="s">
        <v>1445</v>
      </c>
      <c r="L1222" s="251" t="s">
        <v>33</v>
      </c>
      <c r="M1222" s="253">
        <v>6</v>
      </c>
      <c r="N1222" s="253">
        <v>2</v>
      </c>
      <c r="O1222" s="253">
        <v>4</v>
      </c>
      <c r="P1222" s="86" t="s">
        <v>1288</v>
      </c>
      <c r="Q1222" s="62" t="s">
        <v>35</v>
      </c>
      <c r="R1222" s="62" t="s">
        <v>36</v>
      </c>
      <c r="S1222" s="62" t="s">
        <v>183</v>
      </c>
      <c r="T1222" s="62" t="s">
        <v>210</v>
      </c>
      <c r="U1222" s="10" t="s">
        <v>183</v>
      </c>
      <c r="V1222" s="10" t="s">
        <v>210</v>
      </c>
      <c r="W1222" s="251" t="s">
        <v>27</v>
      </c>
      <c r="X1222" s="253" t="s">
        <v>185</v>
      </c>
      <c r="Y1222" s="254" t="s">
        <v>186</v>
      </c>
      <c r="Z1222" s="254"/>
      <c r="AA1222" s="31"/>
    </row>
    <row r="1223" spans="1:27" ht="27.75" customHeight="1" x14ac:dyDescent="0.2">
      <c r="A1223" s="14"/>
      <c r="B1223" s="251"/>
      <c r="C1223" s="251"/>
      <c r="D1223" s="251"/>
      <c r="E1223" s="292"/>
      <c r="F1223" s="253"/>
      <c r="G1223" s="251"/>
      <c r="H1223" s="251" t="s">
        <v>27</v>
      </c>
      <c r="I1223" s="252"/>
      <c r="J1223" s="268"/>
      <c r="K1223" s="268"/>
      <c r="L1223" s="268"/>
      <c r="M1223" s="253"/>
      <c r="N1223" s="253"/>
      <c r="O1223" s="253"/>
      <c r="P1223" s="32" t="s">
        <v>1293</v>
      </c>
      <c r="Q1223" s="33" t="s">
        <v>57</v>
      </c>
      <c r="R1223" s="33" t="s">
        <v>58</v>
      </c>
      <c r="S1223" s="33" t="s">
        <v>58</v>
      </c>
      <c r="T1223" s="33" t="s">
        <v>58</v>
      </c>
      <c r="U1223" s="10"/>
      <c r="V1223" s="10"/>
      <c r="W1223" s="251"/>
      <c r="X1223" s="253"/>
      <c r="Y1223" s="254"/>
      <c r="Z1223" s="254"/>
      <c r="AA1223" s="31"/>
    </row>
    <row r="1224" spans="1:27" ht="27.75" customHeight="1" x14ac:dyDescent="0.2">
      <c r="A1224" s="14"/>
      <c r="B1224" s="251"/>
      <c r="C1224" s="251"/>
      <c r="D1224" s="251"/>
      <c r="E1224" s="292"/>
      <c r="F1224" s="253"/>
      <c r="G1224" s="251"/>
      <c r="H1224" s="251" t="s">
        <v>27</v>
      </c>
      <c r="I1224" s="252"/>
      <c r="J1224" s="268"/>
      <c r="K1224" s="268"/>
      <c r="L1224" s="268"/>
      <c r="M1224" s="253"/>
      <c r="N1224" s="253"/>
      <c r="O1224" s="253"/>
      <c r="P1224" s="32" t="s">
        <v>1289</v>
      </c>
      <c r="Q1224" s="33" t="s">
        <v>35</v>
      </c>
      <c r="R1224" s="33" t="s">
        <v>36</v>
      </c>
      <c r="S1224" s="33" t="s">
        <v>183</v>
      </c>
      <c r="T1224" s="33" t="s">
        <v>210</v>
      </c>
      <c r="U1224" s="7" t="s">
        <v>48</v>
      </c>
      <c r="V1224" s="243" t="s">
        <v>48</v>
      </c>
      <c r="W1224" s="251"/>
      <c r="X1224" s="253"/>
      <c r="Y1224" s="254"/>
      <c r="Z1224" s="254"/>
      <c r="AA1224" s="31"/>
    </row>
    <row r="1225" spans="1:27" ht="27.75" customHeight="1" x14ac:dyDescent="0.2">
      <c r="A1225" s="14"/>
      <c r="B1225" s="251"/>
      <c r="C1225" s="251"/>
      <c r="D1225" s="251"/>
      <c r="E1225" s="292"/>
      <c r="F1225" s="253"/>
      <c r="G1225" s="251"/>
      <c r="H1225" s="251" t="s">
        <v>27</v>
      </c>
      <c r="I1225" s="252"/>
      <c r="J1225" s="268"/>
      <c r="K1225" s="268"/>
      <c r="L1225" s="268"/>
      <c r="M1225" s="253"/>
      <c r="N1225" s="253"/>
      <c r="O1225" s="253"/>
      <c r="P1225" s="32" t="s">
        <v>1287</v>
      </c>
      <c r="Q1225" s="33" t="s">
        <v>35</v>
      </c>
      <c r="R1225" s="33" t="s">
        <v>36</v>
      </c>
      <c r="S1225" s="33" t="s">
        <v>183</v>
      </c>
      <c r="T1225" s="33" t="s">
        <v>210</v>
      </c>
      <c r="U1225" s="7"/>
      <c r="V1225" s="243"/>
      <c r="W1225" s="251"/>
      <c r="X1225" s="253"/>
      <c r="Y1225" s="254"/>
      <c r="Z1225" s="254"/>
      <c r="AA1225" s="31"/>
    </row>
    <row r="1226" spans="1:27" ht="27.75" customHeight="1" x14ac:dyDescent="0.2">
      <c r="A1226" s="14"/>
      <c r="B1226" s="251"/>
      <c r="C1226" s="251"/>
      <c r="D1226" s="251"/>
      <c r="E1226" s="292"/>
      <c r="F1226" s="253"/>
      <c r="G1226" s="251"/>
      <c r="H1226" s="251" t="s">
        <v>27</v>
      </c>
      <c r="I1226" s="252"/>
      <c r="J1226" s="268"/>
      <c r="K1226" s="268"/>
      <c r="L1226" s="268"/>
      <c r="M1226" s="253"/>
      <c r="N1226" s="253"/>
      <c r="O1226" s="253"/>
      <c r="P1226" s="32" t="s">
        <v>1704</v>
      </c>
      <c r="Q1226" s="33" t="s">
        <v>35</v>
      </c>
      <c r="R1226" s="33" t="s">
        <v>36</v>
      </c>
      <c r="S1226" s="33" t="s">
        <v>48</v>
      </c>
      <c r="T1226" s="33" t="s">
        <v>48</v>
      </c>
      <c r="U1226" s="7"/>
      <c r="V1226" s="7" t="s">
        <v>210</v>
      </c>
      <c r="W1226" s="251"/>
      <c r="X1226" s="253"/>
      <c r="Y1226" s="254"/>
      <c r="Z1226" s="254"/>
      <c r="AA1226" s="31"/>
    </row>
    <row r="1227" spans="1:27" ht="27.75" customHeight="1" x14ac:dyDescent="0.2">
      <c r="A1227" s="14"/>
      <c r="B1227" s="251"/>
      <c r="C1227" s="251"/>
      <c r="D1227" s="251"/>
      <c r="E1227" s="292"/>
      <c r="F1227" s="253"/>
      <c r="G1227" s="251"/>
      <c r="H1227" s="251" t="s">
        <v>27</v>
      </c>
      <c r="I1227" s="252"/>
      <c r="J1227" s="268"/>
      <c r="K1227" s="268"/>
      <c r="L1227" s="268"/>
      <c r="M1227" s="253"/>
      <c r="N1227" s="253"/>
      <c r="O1227" s="253"/>
      <c r="P1227" s="36" t="s">
        <v>1865</v>
      </c>
      <c r="Q1227" s="37" t="s">
        <v>44</v>
      </c>
      <c r="R1227" s="37" t="s">
        <v>36</v>
      </c>
      <c r="S1227" s="37" t="s">
        <v>183</v>
      </c>
      <c r="T1227" s="37" t="s">
        <v>210</v>
      </c>
      <c r="U1227" s="7"/>
      <c r="V1227" s="7"/>
      <c r="W1227" s="251"/>
      <c r="X1227" s="253"/>
      <c r="Y1227" s="254"/>
      <c r="Z1227" s="254"/>
      <c r="AA1227" s="31"/>
    </row>
    <row r="1228" spans="1:27" ht="27.75" customHeight="1" x14ac:dyDescent="0.2">
      <c r="A1228" s="14">
        <v>257</v>
      </c>
      <c r="B1228" s="13" t="s">
        <v>1866</v>
      </c>
      <c r="C1228" s="13" t="s">
        <v>27</v>
      </c>
      <c r="D1228" s="13" t="s">
        <v>1867</v>
      </c>
      <c r="E1228" s="6" t="s">
        <v>29</v>
      </c>
      <c r="F1228" s="11"/>
      <c r="G1228" s="13" t="s">
        <v>116</v>
      </c>
      <c r="H1228" s="13" t="s">
        <v>27</v>
      </c>
      <c r="I1228" s="12">
        <v>44356</v>
      </c>
      <c r="J1228" s="5" t="s">
        <v>1868</v>
      </c>
      <c r="K1228" s="13" t="s">
        <v>32</v>
      </c>
      <c r="L1228" s="13" t="s">
        <v>33</v>
      </c>
      <c r="M1228" s="11">
        <v>7</v>
      </c>
      <c r="N1228" s="11">
        <v>5</v>
      </c>
      <c r="O1228" s="11">
        <v>2</v>
      </c>
      <c r="P1228" s="27" t="s">
        <v>876</v>
      </c>
      <c r="Q1228" s="28" t="s">
        <v>35</v>
      </c>
      <c r="R1228" s="28" t="s">
        <v>36</v>
      </c>
      <c r="S1228" s="28" t="s">
        <v>37</v>
      </c>
      <c r="T1228" s="97" t="s">
        <v>38</v>
      </c>
      <c r="U1228" s="4" t="s">
        <v>37</v>
      </c>
      <c r="V1228" s="2" t="s">
        <v>38</v>
      </c>
      <c r="W1228" s="13" t="s">
        <v>27</v>
      </c>
      <c r="X1228" s="11" t="s">
        <v>41</v>
      </c>
      <c r="Y1228" s="3" t="s">
        <v>54</v>
      </c>
      <c r="Z1228" s="3"/>
      <c r="AA1228" s="1" t="s">
        <v>1869</v>
      </c>
    </row>
    <row r="1229" spans="1:27" ht="27.75" customHeight="1" x14ac:dyDescent="0.2">
      <c r="A1229" s="14"/>
      <c r="B1229" s="13"/>
      <c r="C1229" s="13"/>
      <c r="D1229" s="13"/>
      <c r="E1229" s="6"/>
      <c r="F1229" s="11"/>
      <c r="G1229" s="13"/>
      <c r="H1229" s="13" t="s">
        <v>27</v>
      </c>
      <c r="I1229" s="12"/>
      <c r="J1229" s="5"/>
      <c r="K1229" s="5"/>
      <c r="L1229" s="5"/>
      <c r="M1229" s="11"/>
      <c r="N1229" s="11"/>
      <c r="O1229" s="11"/>
      <c r="P1229" s="32" t="s">
        <v>1870</v>
      </c>
      <c r="Q1229" s="33" t="s">
        <v>35</v>
      </c>
      <c r="R1229" s="33" t="s">
        <v>36</v>
      </c>
      <c r="S1229" s="33" t="s">
        <v>37</v>
      </c>
      <c r="T1229" s="98" t="s">
        <v>38</v>
      </c>
      <c r="U1229" s="4"/>
      <c r="V1229" s="2"/>
      <c r="W1229" s="13"/>
      <c r="X1229" s="11"/>
      <c r="Y1229" s="3"/>
      <c r="Z1229" s="3"/>
      <c r="AA1229" s="1"/>
    </row>
    <row r="1230" spans="1:27" ht="27.75" customHeight="1" x14ac:dyDescent="0.2">
      <c r="A1230" s="14"/>
      <c r="B1230" s="13"/>
      <c r="C1230" s="13"/>
      <c r="D1230" s="13"/>
      <c r="E1230" s="6"/>
      <c r="F1230" s="11"/>
      <c r="G1230" s="13"/>
      <c r="H1230" s="13" t="s">
        <v>27</v>
      </c>
      <c r="I1230" s="12"/>
      <c r="J1230" s="5"/>
      <c r="K1230" s="5"/>
      <c r="L1230" s="5"/>
      <c r="M1230" s="11"/>
      <c r="N1230" s="11"/>
      <c r="O1230" s="11"/>
      <c r="P1230" s="32" t="s">
        <v>1871</v>
      </c>
      <c r="Q1230" s="33" t="s">
        <v>44</v>
      </c>
      <c r="R1230" s="33" t="s">
        <v>36</v>
      </c>
      <c r="S1230" s="33" t="s">
        <v>37</v>
      </c>
      <c r="T1230" s="98" t="s">
        <v>38</v>
      </c>
      <c r="U1230" s="4"/>
      <c r="V1230" s="2"/>
      <c r="W1230" s="13"/>
      <c r="X1230" s="11"/>
      <c r="Y1230" s="3"/>
      <c r="Z1230" s="3"/>
      <c r="AA1230" s="1"/>
    </row>
    <row r="1231" spans="1:27" ht="27.75" customHeight="1" x14ac:dyDescent="0.2">
      <c r="A1231" s="14"/>
      <c r="B1231" s="13"/>
      <c r="C1231" s="13"/>
      <c r="D1231" s="13"/>
      <c r="E1231" s="6"/>
      <c r="F1231" s="11"/>
      <c r="G1231" s="13"/>
      <c r="H1231" s="13" t="s">
        <v>27</v>
      </c>
      <c r="I1231" s="12"/>
      <c r="J1231" s="5"/>
      <c r="K1231" s="5"/>
      <c r="L1231" s="5"/>
      <c r="M1231" s="11"/>
      <c r="N1231" s="11"/>
      <c r="O1231" s="11"/>
      <c r="P1231" s="32" t="s">
        <v>1872</v>
      </c>
      <c r="Q1231" s="33" t="s">
        <v>44</v>
      </c>
      <c r="R1231" s="33" t="s">
        <v>36</v>
      </c>
      <c r="S1231" s="33" t="s">
        <v>37</v>
      </c>
      <c r="T1231" s="98" t="s">
        <v>38</v>
      </c>
      <c r="U1231" s="4"/>
      <c r="V1231" s="2"/>
      <c r="W1231" s="13"/>
      <c r="X1231" s="11"/>
      <c r="Y1231" s="3"/>
      <c r="Z1231" s="3"/>
      <c r="AA1231" s="1"/>
    </row>
    <row r="1232" spans="1:27" ht="27.75" customHeight="1" x14ac:dyDescent="0.2">
      <c r="A1232" s="14"/>
      <c r="B1232" s="13"/>
      <c r="C1232" s="13"/>
      <c r="D1232" s="13"/>
      <c r="E1232" s="6"/>
      <c r="F1232" s="11"/>
      <c r="G1232" s="13"/>
      <c r="H1232" s="13" t="s">
        <v>27</v>
      </c>
      <c r="I1232" s="12"/>
      <c r="J1232" s="5"/>
      <c r="K1232" s="5"/>
      <c r="L1232" s="5"/>
      <c r="M1232" s="11"/>
      <c r="N1232" s="11"/>
      <c r="O1232" s="11"/>
      <c r="P1232" s="32" t="s">
        <v>1873</v>
      </c>
      <c r="Q1232" s="33" t="s">
        <v>44</v>
      </c>
      <c r="R1232" s="33" t="s">
        <v>36</v>
      </c>
      <c r="S1232" s="33" t="s">
        <v>37</v>
      </c>
      <c r="T1232" s="98" t="s">
        <v>38</v>
      </c>
      <c r="U1232" s="4"/>
      <c r="V1232" s="2"/>
      <c r="W1232" s="13"/>
      <c r="X1232" s="11"/>
      <c r="Y1232" s="3"/>
      <c r="Z1232" s="3"/>
      <c r="AA1232" s="1"/>
    </row>
    <row r="1233" spans="1:27" ht="27.75" customHeight="1" x14ac:dyDescent="0.2">
      <c r="A1233" s="14"/>
      <c r="B1233" s="13"/>
      <c r="C1233" s="13"/>
      <c r="D1233" s="13"/>
      <c r="E1233" s="6"/>
      <c r="F1233" s="11"/>
      <c r="G1233" s="13"/>
      <c r="H1233" s="13" t="s">
        <v>27</v>
      </c>
      <c r="I1233" s="12"/>
      <c r="J1233" s="5"/>
      <c r="K1233" s="5"/>
      <c r="L1233" s="5"/>
      <c r="M1233" s="11"/>
      <c r="N1233" s="11"/>
      <c r="O1233" s="11"/>
      <c r="P1233" s="32" t="s">
        <v>1874</v>
      </c>
      <c r="Q1233" s="33" t="s">
        <v>44</v>
      </c>
      <c r="R1233" s="33" t="s">
        <v>36</v>
      </c>
      <c r="S1233" s="33" t="s">
        <v>37</v>
      </c>
      <c r="T1233" s="98" t="s">
        <v>38</v>
      </c>
      <c r="U1233" s="4"/>
      <c r="V1233" s="2"/>
      <c r="W1233" s="13"/>
      <c r="X1233" s="11"/>
      <c r="Y1233" s="3"/>
      <c r="Z1233" s="3"/>
      <c r="AA1233" s="1"/>
    </row>
    <row r="1234" spans="1:27" ht="27.75" customHeight="1" x14ac:dyDescent="0.2">
      <c r="A1234" s="14"/>
      <c r="B1234" s="13"/>
      <c r="C1234" s="13"/>
      <c r="D1234" s="13"/>
      <c r="E1234" s="6"/>
      <c r="F1234" s="11"/>
      <c r="G1234" s="13"/>
      <c r="H1234" s="13" t="s">
        <v>27</v>
      </c>
      <c r="I1234" s="12"/>
      <c r="J1234" s="5"/>
      <c r="K1234" s="5"/>
      <c r="L1234" s="5"/>
      <c r="M1234" s="11"/>
      <c r="N1234" s="11"/>
      <c r="O1234" s="11"/>
      <c r="P1234" s="43" t="s">
        <v>1875</v>
      </c>
      <c r="Q1234" s="44" t="s">
        <v>44</v>
      </c>
      <c r="R1234" s="44" t="s">
        <v>36</v>
      </c>
      <c r="S1234" s="44" t="s">
        <v>37</v>
      </c>
      <c r="T1234" s="44" t="s">
        <v>38</v>
      </c>
      <c r="U1234" s="4"/>
      <c r="V1234" s="2"/>
      <c r="W1234" s="13"/>
      <c r="X1234" s="11"/>
      <c r="Y1234" s="3"/>
      <c r="Z1234" s="3"/>
      <c r="AA1234" s="1"/>
    </row>
    <row r="1235" spans="1:27" ht="27.75" customHeight="1" x14ac:dyDescent="0.2">
      <c r="A1235" s="14">
        <v>258</v>
      </c>
      <c r="B1235" s="251" t="s">
        <v>1876</v>
      </c>
      <c r="C1235" s="251" t="s">
        <v>27</v>
      </c>
      <c r="D1235" s="251" t="s">
        <v>1877</v>
      </c>
      <c r="E1235" s="251" t="s">
        <v>29</v>
      </c>
      <c r="F1235" s="251"/>
      <c r="G1235" s="251" t="s">
        <v>116</v>
      </c>
      <c r="H1235" s="251" t="s">
        <v>27</v>
      </c>
      <c r="I1235" s="252">
        <v>44361</v>
      </c>
      <c r="J1235" s="251" t="s">
        <v>1878</v>
      </c>
      <c r="K1235" s="251" t="s">
        <v>100</v>
      </c>
      <c r="L1235" s="251" t="s">
        <v>101</v>
      </c>
      <c r="M1235" s="253">
        <v>6</v>
      </c>
      <c r="N1235" s="253">
        <v>1</v>
      </c>
      <c r="O1235" s="253">
        <v>5</v>
      </c>
      <c r="P1235" s="61" t="s">
        <v>806</v>
      </c>
      <c r="Q1235" s="62" t="s">
        <v>35</v>
      </c>
      <c r="R1235" s="62" t="s">
        <v>36</v>
      </c>
      <c r="S1235" s="62" t="s">
        <v>37</v>
      </c>
      <c r="T1235" s="62" t="s">
        <v>37</v>
      </c>
      <c r="U1235" s="4" t="s">
        <v>37</v>
      </c>
      <c r="V1235" s="4" t="s">
        <v>37</v>
      </c>
      <c r="W1235" s="251" t="s">
        <v>27</v>
      </c>
      <c r="X1235" s="253" t="s">
        <v>76</v>
      </c>
      <c r="Y1235" s="254" t="s">
        <v>120</v>
      </c>
      <c r="Z1235" s="254"/>
      <c r="AA1235" s="31"/>
    </row>
    <row r="1236" spans="1:27" ht="27.75" customHeight="1" x14ac:dyDescent="0.2">
      <c r="A1236" s="14"/>
      <c r="B1236" s="251"/>
      <c r="C1236" s="251"/>
      <c r="D1236" s="251"/>
      <c r="E1236" s="251"/>
      <c r="F1236" s="251"/>
      <c r="G1236" s="251"/>
      <c r="H1236" s="251" t="s">
        <v>27</v>
      </c>
      <c r="I1236" s="252"/>
      <c r="J1236" s="251"/>
      <c r="K1236" s="251"/>
      <c r="L1236" s="251"/>
      <c r="M1236" s="253"/>
      <c r="N1236" s="253"/>
      <c r="O1236" s="253"/>
      <c r="P1236" s="32" t="s">
        <v>809</v>
      </c>
      <c r="Q1236" s="33" t="s">
        <v>57</v>
      </c>
      <c r="R1236" s="33" t="s">
        <v>58</v>
      </c>
      <c r="S1236" s="33" t="s">
        <v>58</v>
      </c>
      <c r="T1236" s="33" t="s">
        <v>58</v>
      </c>
      <c r="U1236" s="4"/>
      <c r="V1236" s="4"/>
      <c r="W1236" s="251"/>
      <c r="X1236" s="253"/>
      <c r="Y1236" s="254"/>
      <c r="Z1236" s="254"/>
      <c r="AA1236" s="31"/>
    </row>
    <row r="1237" spans="1:27" ht="27.75" customHeight="1" x14ac:dyDescent="0.2">
      <c r="A1237" s="14"/>
      <c r="B1237" s="251"/>
      <c r="C1237" s="251"/>
      <c r="D1237" s="251"/>
      <c r="E1237" s="251"/>
      <c r="F1237" s="251"/>
      <c r="G1237" s="251"/>
      <c r="H1237" s="251" t="s">
        <v>27</v>
      </c>
      <c r="I1237" s="252"/>
      <c r="J1237" s="251"/>
      <c r="K1237" s="251"/>
      <c r="L1237" s="251"/>
      <c r="M1237" s="253"/>
      <c r="N1237" s="253"/>
      <c r="O1237" s="253"/>
      <c r="P1237" s="32" t="s">
        <v>811</v>
      </c>
      <c r="Q1237" s="33" t="s">
        <v>57</v>
      </c>
      <c r="R1237" s="33" t="s">
        <v>58</v>
      </c>
      <c r="S1237" s="33" t="s">
        <v>58</v>
      </c>
      <c r="T1237" s="33" t="s">
        <v>58</v>
      </c>
      <c r="U1237" s="4"/>
      <c r="V1237" s="4"/>
      <c r="W1237" s="251"/>
      <c r="X1237" s="253"/>
      <c r="Y1237" s="254"/>
      <c r="Z1237" s="254"/>
      <c r="AA1237" s="31"/>
    </row>
    <row r="1238" spans="1:27" ht="27.75" customHeight="1" x14ac:dyDescent="0.2">
      <c r="A1238" s="14"/>
      <c r="B1238" s="251"/>
      <c r="C1238" s="251"/>
      <c r="D1238" s="251"/>
      <c r="E1238" s="251"/>
      <c r="F1238" s="251"/>
      <c r="G1238" s="251"/>
      <c r="H1238" s="251" t="s">
        <v>27</v>
      </c>
      <c r="I1238" s="252"/>
      <c r="J1238" s="251"/>
      <c r="K1238" s="251"/>
      <c r="L1238" s="251"/>
      <c r="M1238" s="253"/>
      <c r="N1238" s="253"/>
      <c r="O1238" s="253"/>
      <c r="P1238" s="32" t="s">
        <v>1642</v>
      </c>
      <c r="Q1238" s="33" t="s">
        <v>57</v>
      </c>
      <c r="R1238" s="33" t="s">
        <v>58</v>
      </c>
      <c r="S1238" s="33" t="s">
        <v>58</v>
      </c>
      <c r="T1238" s="33" t="s">
        <v>58</v>
      </c>
      <c r="U1238" s="4"/>
      <c r="V1238" s="4"/>
      <c r="W1238" s="251"/>
      <c r="X1238" s="253"/>
      <c r="Y1238" s="254"/>
      <c r="Z1238" s="254"/>
      <c r="AA1238" s="31"/>
    </row>
    <row r="1239" spans="1:27" ht="27.75" customHeight="1" x14ac:dyDescent="0.2">
      <c r="A1239" s="14"/>
      <c r="B1239" s="251"/>
      <c r="C1239" s="251"/>
      <c r="D1239" s="251"/>
      <c r="E1239" s="251"/>
      <c r="F1239" s="251"/>
      <c r="G1239" s="251"/>
      <c r="H1239" s="251" t="s">
        <v>27</v>
      </c>
      <c r="I1239" s="252"/>
      <c r="J1239" s="251"/>
      <c r="K1239" s="251"/>
      <c r="L1239" s="251"/>
      <c r="M1239" s="253"/>
      <c r="N1239" s="253"/>
      <c r="O1239" s="253"/>
      <c r="P1239" s="32" t="s">
        <v>1643</v>
      </c>
      <c r="Q1239" s="33" t="s">
        <v>57</v>
      </c>
      <c r="R1239" s="33" t="s">
        <v>58</v>
      </c>
      <c r="S1239" s="33" t="s">
        <v>58</v>
      </c>
      <c r="T1239" s="33" t="s">
        <v>58</v>
      </c>
      <c r="U1239" s="4"/>
      <c r="V1239" s="4"/>
      <c r="W1239" s="251"/>
      <c r="X1239" s="253"/>
      <c r="Y1239" s="254"/>
      <c r="Z1239" s="254"/>
      <c r="AA1239" s="31"/>
    </row>
    <row r="1240" spans="1:27" ht="27.75" customHeight="1" x14ac:dyDescent="0.2">
      <c r="A1240" s="14"/>
      <c r="B1240" s="251"/>
      <c r="C1240" s="251"/>
      <c r="D1240" s="251"/>
      <c r="E1240" s="251"/>
      <c r="F1240" s="251"/>
      <c r="G1240" s="251"/>
      <c r="H1240" s="251" t="s">
        <v>27</v>
      </c>
      <c r="I1240" s="252"/>
      <c r="J1240" s="251"/>
      <c r="K1240" s="251"/>
      <c r="L1240" s="251"/>
      <c r="M1240" s="253"/>
      <c r="N1240" s="253"/>
      <c r="O1240" s="253"/>
      <c r="P1240" s="36" t="s">
        <v>1638</v>
      </c>
      <c r="Q1240" s="37" t="s">
        <v>152</v>
      </c>
      <c r="R1240" s="33" t="s">
        <v>58</v>
      </c>
      <c r="S1240" s="37" t="s">
        <v>58</v>
      </c>
      <c r="T1240" s="37" t="s">
        <v>58</v>
      </c>
      <c r="U1240" s="4"/>
      <c r="V1240" s="4"/>
      <c r="W1240" s="251"/>
      <c r="X1240" s="253"/>
      <c r="Y1240" s="254"/>
      <c r="Z1240" s="254"/>
      <c r="AA1240" s="31"/>
    </row>
    <row r="1241" spans="1:27" ht="27.75" customHeight="1" x14ac:dyDescent="0.2">
      <c r="A1241" s="14">
        <v>259</v>
      </c>
      <c r="B1241" s="13" t="s">
        <v>1879</v>
      </c>
      <c r="C1241" s="13" t="s">
        <v>27</v>
      </c>
      <c r="D1241" s="13" t="s">
        <v>1880</v>
      </c>
      <c r="E1241" s="13" t="s">
        <v>29</v>
      </c>
      <c r="F1241" s="13"/>
      <c r="G1241" s="13" t="s">
        <v>116</v>
      </c>
      <c r="H1241" s="13" t="s">
        <v>27</v>
      </c>
      <c r="I1241" s="12">
        <v>44376</v>
      </c>
      <c r="J1241" s="13" t="s">
        <v>1881</v>
      </c>
      <c r="K1241" s="13" t="s">
        <v>32</v>
      </c>
      <c r="L1241" s="13" t="s">
        <v>33</v>
      </c>
      <c r="M1241" s="11">
        <v>2</v>
      </c>
      <c r="N1241" s="11">
        <v>2</v>
      </c>
      <c r="O1241" s="11">
        <v>0</v>
      </c>
      <c r="P1241" s="27" t="s">
        <v>1882</v>
      </c>
      <c r="Q1241" s="28" t="s">
        <v>44</v>
      </c>
      <c r="R1241" s="28" t="s">
        <v>1883</v>
      </c>
      <c r="S1241" s="28" t="s">
        <v>1085</v>
      </c>
      <c r="T1241" s="28" t="s">
        <v>1884</v>
      </c>
      <c r="U1241" s="4" t="s">
        <v>1085</v>
      </c>
      <c r="V1241" s="4" t="s">
        <v>447</v>
      </c>
      <c r="W1241" s="6" t="s">
        <v>27</v>
      </c>
      <c r="X1241" s="11" t="s">
        <v>297</v>
      </c>
      <c r="Y1241" s="3" t="s">
        <v>1885</v>
      </c>
      <c r="Z1241" s="3"/>
      <c r="AA1241" s="31"/>
    </row>
    <row r="1242" spans="1:27" ht="27.75" customHeight="1" x14ac:dyDescent="0.2">
      <c r="A1242" s="14"/>
      <c r="B1242" s="13"/>
      <c r="C1242" s="13"/>
      <c r="D1242" s="13"/>
      <c r="E1242" s="13"/>
      <c r="F1242" s="13"/>
      <c r="G1242" s="13"/>
      <c r="H1242" s="13" t="s">
        <v>27</v>
      </c>
      <c r="I1242" s="12"/>
      <c r="J1242" s="13"/>
      <c r="K1242" s="13"/>
      <c r="L1242" s="13"/>
      <c r="M1242" s="11"/>
      <c r="N1242" s="11"/>
      <c r="O1242" s="11"/>
      <c r="P1242" s="43" t="s">
        <v>1886</v>
      </c>
      <c r="Q1242" s="44" t="s">
        <v>35</v>
      </c>
      <c r="R1242" s="44" t="s">
        <v>36</v>
      </c>
      <c r="S1242" s="44" t="s">
        <v>1085</v>
      </c>
      <c r="T1242" s="44" t="s">
        <v>447</v>
      </c>
      <c r="U1242" s="4"/>
      <c r="V1242" s="4"/>
      <c r="W1242" s="6"/>
      <c r="X1242" s="11"/>
      <c r="Y1242" s="3"/>
      <c r="Z1242" s="3"/>
      <c r="AA1242" s="31"/>
    </row>
    <row r="1243" spans="1:27" ht="27.75" customHeight="1" x14ac:dyDescent="0.2">
      <c r="A1243" s="14">
        <v>260</v>
      </c>
      <c r="B1243" s="251" t="s">
        <v>1887</v>
      </c>
      <c r="C1243" s="251" t="s">
        <v>1888</v>
      </c>
      <c r="D1243" s="251" t="s">
        <v>1889</v>
      </c>
      <c r="E1243" s="251" t="s">
        <v>29</v>
      </c>
      <c r="F1243" s="251" t="s">
        <v>90</v>
      </c>
      <c r="G1243" s="251" t="s">
        <v>116</v>
      </c>
      <c r="H1243" s="252" t="s">
        <v>27</v>
      </c>
      <c r="I1243" s="252">
        <v>44377</v>
      </c>
      <c r="J1243" s="268" t="s">
        <v>1890</v>
      </c>
      <c r="K1243" s="251" t="s">
        <v>1891</v>
      </c>
      <c r="L1243" s="251" t="s">
        <v>1892</v>
      </c>
      <c r="M1243" s="253">
        <v>2</v>
      </c>
      <c r="N1243" s="253">
        <v>0</v>
      </c>
      <c r="O1243" s="253">
        <v>2</v>
      </c>
      <c r="P1243" s="61" t="s">
        <v>1893</v>
      </c>
      <c r="Q1243" s="62" t="s">
        <v>35</v>
      </c>
      <c r="R1243" s="62" t="s">
        <v>36</v>
      </c>
      <c r="S1243" s="62" t="s">
        <v>37</v>
      </c>
      <c r="T1243" s="62" t="s">
        <v>38</v>
      </c>
      <c r="U1243" s="4" t="s">
        <v>37</v>
      </c>
      <c r="V1243" s="4" t="s">
        <v>38</v>
      </c>
      <c r="W1243" s="292" t="s">
        <v>27</v>
      </c>
      <c r="X1243" s="253" t="s">
        <v>76</v>
      </c>
      <c r="Y1243" s="254" t="s">
        <v>120</v>
      </c>
      <c r="Z1243" s="254"/>
      <c r="AA1243" s="31"/>
    </row>
    <row r="1244" spans="1:27" ht="27.75" customHeight="1" x14ac:dyDescent="0.2">
      <c r="A1244" s="14"/>
      <c r="B1244" s="251"/>
      <c r="C1244" s="251"/>
      <c r="D1244" s="251"/>
      <c r="E1244" s="251"/>
      <c r="F1244" s="251"/>
      <c r="G1244" s="251"/>
      <c r="H1244" s="252"/>
      <c r="I1244" s="252"/>
      <c r="J1244" s="268"/>
      <c r="K1244" s="268"/>
      <c r="L1244" s="268"/>
      <c r="M1244" s="253"/>
      <c r="N1244" s="253"/>
      <c r="O1244" s="253"/>
      <c r="P1244" s="36" t="s">
        <v>1894</v>
      </c>
      <c r="Q1244" s="37" t="s">
        <v>57</v>
      </c>
      <c r="R1244" s="37" t="s">
        <v>58</v>
      </c>
      <c r="S1244" s="37" t="s">
        <v>58</v>
      </c>
      <c r="T1244" s="37" t="s">
        <v>58</v>
      </c>
      <c r="U1244" s="4"/>
      <c r="V1244" s="4"/>
      <c r="W1244" s="292"/>
      <c r="X1244" s="253"/>
      <c r="Y1244" s="254"/>
      <c r="Z1244" s="254"/>
      <c r="AA1244" s="31"/>
    </row>
    <row r="1245" spans="1:27" ht="27.75" customHeight="1" x14ac:dyDescent="0.2">
      <c r="A1245" s="14">
        <v>261</v>
      </c>
      <c r="B1245" s="13" t="s">
        <v>1895</v>
      </c>
      <c r="C1245" s="309" t="s">
        <v>27</v>
      </c>
      <c r="D1245" s="309" t="s">
        <v>1896</v>
      </c>
      <c r="E1245" s="13" t="s">
        <v>29</v>
      </c>
      <c r="F1245" s="13"/>
      <c r="G1245" s="13" t="s">
        <v>116</v>
      </c>
      <c r="H1245" s="12" t="s">
        <v>27</v>
      </c>
      <c r="I1245" s="12">
        <v>44434</v>
      </c>
      <c r="J1245" s="13" t="s">
        <v>1897</v>
      </c>
      <c r="K1245" s="13" t="s">
        <v>1898</v>
      </c>
      <c r="L1245" s="13" t="s">
        <v>33</v>
      </c>
      <c r="M1245" s="11">
        <v>7</v>
      </c>
      <c r="N1245" s="11">
        <v>4</v>
      </c>
      <c r="O1245" s="11">
        <v>3</v>
      </c>
      <c r="P1245" s="27" t="s">
        <v>209</v>
      </c>
      <c r="Q1245" s="28" t="s">
        <v>35</v>
      </c>
      <c r="R1245" s="28" t="s">
        <v>36</v>
      </c>
      <c r="S1245" s="28" t="s">
        <v>183</v>
      </c>
      <c r="T1245" s="28" t="s">
        <v>210</v>
      </c>
      <c r="U1245" s="4" t="s">
        <v>183</v>
      </c>
      <c r="V1245" s="4" t="s">
        <v>210</v>
      </c>
      <c r="W1245" s="6" t="s">
        <v>27</v>
      </c>
      <c r="X1245" s="11" t="s">
        <v>185</v>
      </c>
      <c r="Y1245" s="3" t="s">
        <v>1899</v>
      </c>
      <c r="Z1245" s="3"/>
      <c r="AA1245" s="31"/>
    </row>
    <row r="1246" spans="1:27" ht="27.75" customHeight="1" x14ac:dyDescent="0.2">
      <c r="A1246" s="14"/>
      <c r="B1246" s="13"/>
      <c r="C1246" s="309"/>
      <c r="D1246" s="309"/>
      <c r="E1246" s="13"/>
      <c r="F1246" s="13"/>
      <c r="G1246" s="13"/>
      <c r="H1246" s="12"/>
      <c r="I1246" s="12"/>
      <c r="J1246" s="13"/>
      <c r="K1246" s="13"/>
      <c r="L1246" s="13"/>
      <c r="M1246" s="11"/>
      <c r="N1246" s="11"/>
      <c r="O1246" s="11"/>
      <c r="P1246" s="32" t="s">
        <v>1900</v>
      </c>
      <c r="Q1246" s="33" t="s">
        <v>44</v>
      </c>
      <c r="R1246" s="33" t="s">
        <v>36</v>
      </c>
      <c r="S1246" s="33" t="s">
        <v>183</v>
      </c>
      <c r="T1246" s="33" t="s">
        <v>210</v>
      </c>
      <c r="U1246" s="4"/>
      <c r="V1246" s="4"/>
      <c r="W1246" s="6"/>
      <c r="X1246" s="11"/>
      <c r="Y1246" s="3"/>
      <c r="Z1246" s="3"/>
      <c r="AA1246" s="31"/>
    </row>
    <row r="1247" spans="1:27" ht="27.75" customHeight="1" x14ac:dyDescent="0.2">
      <c r="A1247" s="14"/>
      <c r="B1247" s="13"/>
      <c r="C1247" s="309"/>
      <c r="D1247" s="309"/>
      <c r="E1247" s="13"/>
      <c r="F1247" s="13"/>
      <c r="G1247" s="13"/>
      <c r="H1247" s="12"/>
      <c r="I1247" s="12"/>
      <c r="J1247" s="13"/>
      <c r="K1247" s="13"/>
      <c r="L1247" s="13"/>
      <c r="M1247" s="11"/>
      <c r="N1247" s="11"/>
      <c r="O1247" s="11"/>
      <c r="P1247" s="32" t="s">
        <v>1901</v>
      </c>
      <c r="Q1247" s="33" t="s">
        <v>57</v>
      </c>
      <c r="R1247" s="33" t="s">
        <v>58</v>
      </c>
      <c r="S1247" s="33" t="s">
        <v>48</v>
      </c>
      <c r="T1247" s="33" t="s">
        <v>1902</v>
      </c>
      <c r="U1247" s="4"/>
      <c r="V1247" s="4"/>
      <c r="W1247" s="6"/>
      <c r="X1247" s="11"/>
      <c r="Y1247" s="3"/>
      <c r="Z1247" s="3"/>
      <c r="AA1247" s="31"/>
    </row>
    <row r="1248" spans="1:27" ht="27.75" customHeight="1" x14ac:dyDescent="0.2">
      <c r="A1248" s="14"/>
      <c r="B1248" s="13"/>
      <c r="C1248" s="309"/>
      <c r="D1248" s="309"/>
      <c r="E1248" s="13"/>
      <c r="F1248" s="13"/>
      <c r="G1248" s="13"/>
      <c r="H1248" s="12"/>
      <c r="I1248" s="12"/>
      <c r="J1248" s="13"/>
      <c r="K1248" s="13"/>
      <c r="L1248" s="13"/>
      <c r="M1248" s="11"/>
      <c r="N1248" s="11"/>
      <c r="O1248" s="11"/>
      <c r="P1248" s="32" t="s">
        <v>1903</v>
      </c>
      <c r="Q1248" s="33" t="s">
        <v>57</v>
      </c>
      <c r="R1248" s="33" t="s">
        <v>58</v>
      </c>
      <c r="S1248" s="33" t="s">
        <v>48</v>
      </c>
      <c r="T1248" s="33" t="s">
        <v>1902</v>
      </c>
      <c r="U1248" s="4"/>
      <c r="V1248" s="4"/>
      <c r="W1248" s="6"/>
      <c r="X1248" s="11"/>
      <c r="Y1248" s="3"/>
      <c r="Z1248" s="3"/>
      <c r="AA1248" s="31"/>
    </row>
    <row r="1249" spans="1:27" ht="27.75" customHeight="1" x14ac:dyDescent="0.2">
      <c r="A1249" s="14"/>
      <c r="B1249" s="13"/>
      <c r="C1249" s="309"/>
      <c r="D1249" s="309"/>
      <c r="E1249" s="13"/>
      <c r="F1249" s="13"/>
      <c r="G1249" s="13"/>
      <c r="H1249" s="12"/>
      <c r="I1249" s="12"/>
      <c r="J1249" s="13"/>
      <c r="K1249" s="13"/>
      <c r="L1249" s="13"/>
      <c r="M1249" s="11"/>
      <c r="N1249" s="11"/>
      <c r="O1249" s="11"/>
      <c r="P1249" s="32" t="s">
        <v>1904</v>
      </c>
      <c r="Q1249" s="33" t="s">
        <v>57</v>
      </c>
      <c r="R1249" s="33" t="s">
        <v>58</v>
      </c>
      <c r="S1249" s="33" t="s">
        <v>48</v>
      </c>
      <c r="T1249" s="33" t="s">
        <v>1902</v>
      </c>
      <c r="U1249" s="4"/>
      <c r="V1249" s="4"/>
      <c r="W1249" s="6"/>
      <c r="X1249" s="11"/>
      <c r="Y1249" s="3"/>
      <c r="Z1249" s="3"/>
      <c r="AA1249" s="31"/>
    </row>
    <row r="1250" spans="1:27" ht="27.75" customHeight="1" x14ac:dyDescent="0.2">
      <c r="A1250" s="14"/>
      <c r="B1250" s="13"/>
      <c r="C1250" s="309"/>
      <c r="D1250" s="309"/>
      <c r="E1250" s="13"/>
      <c r="F1250" s="13"/>
      <c r="G1250" s="13"/>
      <c r="H1250" s="12"/>
      <c r="I1250" s="12"/>
      <c r="J1250" s="13"/>
      <c r="K1250" s="13"/>
      <c r="L1250" s="13"/>
      <c r="M1250" s="11"/>
      <c r="N1250" s="11"/>
      <c r="O1250" s="11"/>
      <c r="P1250" s="32" t="s">
        <v>1905</v>
      </c>
      <c r="Q1250" s="33" t="s">
        <v>57</v>
      </c>
      <c r="R1250" s="33" t="s">
        <v>58</v>
      </c>
      <c r="S1250" s="33" t="s">
        <v>48</v>
      </c>
      <c r="T1250" s="33" t="s">
        <v>1906</v>
      </c>
      <c r="U1250" s="4"/>
      <c r="V1250" s="4"/>
      <c r="W1250" s="6"/>
      <c r="X1250" s="11"/>
      <c r="Y1250" s="3"/>
      <c r="Z1250" s="3"/>
      <c r="AA1250" s="31"/>
    </row>
    <row r="1251" spans="1:27" ht="27.75" customHeight="1" x14ac:dyDescent="0.2">
      <c r="A1251" s="14"/>
      <c r="B1251" s="13"/>
      <c r="C1251" s="309"/>
      <c r="D1251" s="309"/>
      <c r="E1251" s="13"/>
      <c r="F1251" s="13"/>
      <c r="G1251" s="13"/>
      <c r="H1251" s="12"/>
      <c r="I1251" s="12"/>
      <c r="J1251" s="13"/>
      <c r="K1251" s="13"/>
      <c r="L1251" s="13"/>
      <c r="M1251" s="11"/>
      <c r="N1251" s="11"/>
      <c r="O1251" s="11"/>
      <c r="P1251" s="43" t="s">
        <v>1907</v>
      </c>
      <c r="Q1251" s="44" t="s">
        <v>152</v>
      </c>
      <c r="R1251" s="44" t="s">
        <v>58</v>
      </c>
      <c r="S1251" s="44" t="s">
        <v>48</v>
      </c>
      <c r="T1251" s="44" t="s">
        <v>1906</v>
      </c>
      <c r="U1251" s="4"/>
      <c r="V1251" s="4"/>
      <c r="W1251" s="6"/>
      <c r="X1251" s="11"/>
      <c r="Y1251" s="3"/>
      <c r="Z1251" s="3"/>
      <c r="AA1251" s="31"/>
    </row>
    <row r="1252" spans="1:27" ht="27.75" customHeight="1" x14ac:dyDescent="0.2">
      <c r="A1252" s="14">
        <v>262</v>
      </c>
      <c r="B1252" s="251" t="s">
        <v>1908</v>
      </c>
      <c r="C1252" s="310" t="s">
        <v>27</v>
      </c>
      <c r="D1252" s="310" t="s">
        <v>1909</v>
      </c>
      <c r="E1252" s="251" t="s">
        <v>29</v>
      </c>
      <c r="F1252" s="251"/>
      <c r="G1252" s="251" t="s">
        <v>116</v>
      </c>
      <c r="H1252" s="252" t="s">
        <v>27</v>
      </c>
      <c r="I1252" s="252">
        <v>44490</v>
      </c>
      <c r="J1252" s="251" t="s">
        <v>1910</v>
      </c>
      <c r="K1252" s="251" t="s">
        <v>32</v>
      </c>
      <c r="L1252" s="251" t="s">
        <v>33</v>
      </c>
      <c r="M1252" s="253">
        <v>2</v>
      </c>
      <c r="N1252" s="253">
        <v>2</v>
      </c>
      <c r="O1252" s="253">
        <v>0</v>
      </c>
      <c r="P1252" s="61" t="s">
        <v>1146</v>
      </c>
      <c r="Q1252" s="62" t="s">
        <v>35</v>
      </c>
      <c r="R1252" s="62" t="s">
        <v>36</v>
      </c>
      <c r="S1252" s="62" t="s">
        <v>74</v>
      </c>
      <c r="T1252" s="62" t="s">
        <v>347</v>
      </c>
      <c r="U1252" s="4" t="s">
        <v>74</v>
      </c>
      <c r="V1252" s="4" t="s">
        <v>347</v>
      </c>
      <c r="W1252" s="292" t="s">
        <v>27</v>
      </c>
      <c r="X1252" s="253" t="s">
        <v>348</v>
      </c>
      <c r="Y1252" s="254" t="s">
        <v>1911</v>
      </c>
      <c r="Z1252" s="254"/>
      <c r="AA1252" s="31"/>
    </row>
    <row r="1253" spans="1:27" ht="27.75" customHeight="1" x14ac:dyDescent="0.2">
      <c r="A1253" s="14"/>
      <c r="B1253" s="251"/>
      <c r="C1253" s="310"/>
      <c r="D1253" s="310"/>
      <c r="E1253" s="251"/>
      <c r="F1253" s="251"/>
      <c r="G1253" s="251"/>
      <c r="H1253" s="252"/>
      <c r="I1253" s="252"/>
      <c r="J1253" s="251"/>
      <c r="K1253" s="251"/>
      <c r="L1253" s="251"/>
      <c r="M1253" s="253"/>
      <c r="N1253" s="253"/>
      <c r="O1253" s="253"/>
      <c r="P1253" s="36" t="s">
        <v>1912</v>
      </c>
      <c r="Q1253" s="37" t="s">
        <v>44</v>
      </c>
      <c r="R1253" s="37" t="s">
        <v>36</v>
      </c>
      <c r="S1253" s="62" t="s">
        <v>74</v>
      </c>
      <c r="T1253" s="37" t="s">
        <v>347</v>
      </c>
      <c r="U1253" s="4"/>
      <c r="V1253" s="4"/>
      <c r="W1253" s="292"/>
      <c r="X1253" s="253"/>
      <c r="Y1253" s="254"/>
      <c r="Z1253" s="254"/>
      <c r="AA1253" s="31"/>
    </row>
    <row r="1254" spans="1:27" ht="27.75" customHeight="1" x14ac:dyDescent="0.2">
      <c r="A1254" s="14">
        <v>263</v>
      </c>
      <c r="B1254" s="13" t="s">
        <v>1913</v>
      </c>
      <c r="C1254" s="309" t="s">
        <v>27</v>
      </c>
      <c r="D1254" s="309" t="s">
        <v>1914</v>
      </c>
      <c r="E1254" s="13" t="s">
        <v>29</v>
      </c>
      <c r="F1254" s="13" t="s">
        <v>90</v>
      </c>
      <c r="G1254" s="13" t="s">
        <v>116</v>
      </c>
      <c r="H1254" s="12" t="s">
        <v>27</v>
      </c>
      <c r="I1254" s="12">
        <v>44494</v>
      </c>
      <c r="J1254" s="13" t="s">
        <v>1915</v>
      </c>
      <c r="K1254" s="13" t="s">
        <v>1916</v>
      </c>
      <c r="L1254" s="13" t="s">
        <v>1917</v>
      </c>
      <c r="M1254" s="11">
        <v>10</v>
      </c>
      <c r="N1254" s="11">
        <v>7</v>
      </c>
      <c r="O1254" s="11">
        <v>3</v>
      </c>
      <c r="P1254" s="39" t="s">
        <v>1918</v>
      </c>
      <c r="Q1254" s="28" t="s">
        <v>152</v>
      </c>
      <c r="R1254" s="28" t="s">
        <v>58</v>
      </c>
      <c r="S1254" s="28" t="s">
        <v>58</v>
      </c>
      <c r="T1254" s="28" t="s">
        <v>58</v>
      </c>
      <c r="U1254" s="10" t="s">
        <v>37</v>
      </c>
      <c r="V1254" s="10" t="s">
        <v>37</v>
      </c>
      <c r="W1254" s="6" t="s">
        <v>27</v>
      </c>
      <c r="X1254" s="11" t="s">
        <v>41</v>
      </c>
      <c r="Y1254" s="3" t="s">
        <v>278</v>
      </c>
      <c r="Z1254" s="3"/>
      <c r="AA1254" s="1" t="s">
        <v>1919</v>
      </c>
    </row>
    <row r="1255" spans="1:27" ht="27.75" customHeight="1" x14ac:dyDescent="0.2">
      <c r="A1255" s="14"/>
      <c r="B1255" s="13"/>
      <c r="C1255" s="309"/>
      <c r="D1255" s="309"/>
      <c r="E1255" s="13"/>
      <c r="F1255" s="13"/>
      <c r="G1255" s="13"/>
      <c r="H1255" s="12"/>
      <c r="I1255" s="12"/>
      <c r="J1255" s="13"/>
      <c r="K1255" s="13"/>
      <c r="L1255" s="13"/>
      <c r="M1255" s="11"/>
      <c r="N1255" s="11"/>
      <c r="O1255" s="11"/>
      <c r="P1255" s="42" t="s">
        <v>1920</v>
      </c>
      <c r="Q1255" s="33" t="s">
        <v>152</v>
      </c>
      <c r="R1255" s="33" t="s">
        <v>58</v>
      </c>
      <c r="S1255" s="33" t="s">
        <v>58</v>
      </c>
      <c r="T1255" s="33" t="s">
        <v>58</v>
      </c>
      <c r="U1255" s="10"/>
      <c r="V1255" s="10"/>
      <c r="W1255" s="6"/>
      <c r="X1255" s="11"/>
      <c r="Y1255" s="3"/>
      <c r="Z1255" s="3"/>
      <c r="AA1255" s="1"/>
    </row>
    <row r="1256" spans="1:27" ht="27.75" customHeight="1" x14ac:dyDescent="0.2">
      <c r="A1256" s="14"/>
      <c r="B1256" s="13"/>
      <c r="C1256" s="309"/>
      <c r="D1256" s="309"/>
      <c r="E1256" s="13"/>
      <c r="F1256" s="13"/>
      <c r="G1256" s="13"/>
      <c r="H1256" s="12"/>
      <c r="I1256" s="12"/>
      <c r="J1256" s="13"/>
      <c r="K1256" s="13"/>
      <c r="L1256" s="13"/>
      <c r="M1256" s="11"/>
      <c r="N1256" s="11"/>
      <c r="O1256" s="11"/>
      <c r="P1256" s="42" t="s">
        <v>1921</v>
      </c>
      <c r="Q1256" s="33" t="s">
        <v>57</v>
      </c>
      <c r="R1256" s="33" t="s">
        <v>58</v>
      </c>
      <c r="S1256" s="33" t="s">
        <v>58</v>
      </c>
      <c r="T1256" s="33" t="s">
        <v>58</v>
      </c>
      <c r="U1256" s="10"/>
      <c r="V1256" s="10"/>
      <c r="W1256" s="6"/>
      <c r="X1256" s="11"/>
      <c r="Y1256" s="3"/>
      <c r="Z1256" s="3"/>
      <c r="AA1256" s="1"/>
    </row>
    <row r="1257" spans="1:27" ht="27.75" customHeight="1" x14ac:dyDescent="0.2">
      <c r="A1257" s="14"/>
      <c r="B1257" s="13"/>
      <c r="C1257" s="309"/>
      <c r="D1257" s="309"/>
      <c r="E1257" s="13"/>
      <c r="F1257" s="13"/>
      <c r="G1257" s="13"/>
      <c r="H1257" s="12"/>
      <c r="I1257" s="12"/>
      <c r="J1257" s="13"/>
      <c r="K1257" s="13"/>
      <c r="L1257" s="13"/>
      <c r="M1257" s="11"/>
      <c r="N1257" s="11"/>
      <c r="O1257" s="11"/>
      <c r="P1257" s="42" t="s">
        <v>1922</v>
      </c>
      <c r="Q1257" s="33" t="s">
        <v>35</v>
      </c>
      <c r="R1257" s="33" t="s">
        <v>36</v>
      </c>
      <c r="S1257" s="33" t="s">
        <v>37</v>
      </c>
      <c r="T1257" s="33" t="s">
        <v>37</v>
      </c>
      <c r="U1257" s="10"/>
      <c r="V1257" s="10"/>
      <c r="W1257" s="6"/>
      <c r="X1257" s="11"/>
      <c r="Y1257" s="3"/>
      <c r="Z1257" s="3"/>
      <c r="AA1257" s="1"/>
    </row>
    <row r="1258" spans="1:27" ht="27.75" customHeight="1" x14ac:dyDescent="0.2">
      <c r="A1258" s="14"/>
      <c r="B1258" s="13"/>
      <c r="C1258" s="309"/>
      <c r="D1258" s="309"/>
      <c r="E1258" s="13"/>
      <c r="F1258" s="13"/>
      <c r="G1258" s="13"/>
      <c r="H1258" s="12"/>
      <c r="I1258" s="12"/>
      <c r="J1258" s="13"/>
      <c r="K1258" s="13"/>
      <c r="L1258" s="13"/>
      <c r="M1258" s="11"/>
      <c r="N1258" s="11"/>
      <c r="O1258" s="11"/>
      <c r="P1258" s="42" t="s">
        <v>1923</v>
      </c>
      <c r="Q1258" s="33" t="s">
        <v>152</v>
      </c>
      <c r="R1258" s="33" t="s">
        <v>58</v>
      </c>
      <c r="S1258" s="33" t="s">
        <v>58</v>
      </c>
      <c r="T1258" s="33" t="s">
        <v>58</v>
      </c>
      <c r="U1258" s="10"/>
      <c r="V1258" s="10"/>
      <c r="W1258" s="6"/>
      <c r="X1258" s="11"/>
      <c r="Y1258" s="3"/>
      <c r="Z1258" s="3"/>
      <c r="AA1258" s="1"/>
    </row>
    <row r="1259" spans="1:27" ht="27.75" customHeight="1" x14ac:dyDescent="0.2">
      <c r="A1259" s="14"/>
      <c r="B1259" s="13"/>
      <c r="C1259" s="309"/>
      <c r="D1259" s="309"/>
      <c r="E1259" s="13"/>
      <c r="F1259" s="13"/>
      <c r="G1259" s="13"/>
      <c r="H1259" s="12"/>
      <c r="I1259" s="12"/>
      <c r="J1259" s="13"/>
      <c r="K1259" s="13"/>
      <c r="L1259" s="13"/>
      <c r="M1259" s="11"/>
      <c r="N1259" s="11"/>
      <c r="O1259" s="11"/>
      <c r="P1259" s="42" t="s">
        <v>503</v>
      </c>
      <c r="Q1259" s="42" t="s">
        <v>35</v>
      </c>
      <c r="R1259" s="42" t="s">
        <v>36</v>
      </c>
      <c r="S1259" s="42" t="s">
        <v>84</v>
      </c>
      <c r="T1259" s="42" t="s">
        <v>84</v>
      </c>
      <c r="U1259" s="279" t="s">
        <v>84</v>
      </c>
      <c r="V1259" s="279" t="s">
        <v>84</v>
      </c>
      <c r="W1259" s="6"/>
      <c r="X1259" s="11"/>
      <c r="Y1259" s="3"/>
      <c r="Z1259" s="3"/>
      <c r="AA1259" s="1"/>
    </row>
    <row r="1260" spans="1:27" ht="27.75" customHeight="1" x14ac:dyDescent="0.2">
      <c r="A1260" s="14"/>
      <c r="B1260" s="13"/>
      <c r="C1260" s="309"/>
      <c r="D1260" s="309"/>
      <c r="E1260" s="13"/>
      <c r="F1260" s="13"/>
      <c r="G1260" s="13"/>
      <c r="H1260" s="12"/>
      <c r="I1260" s="12"/>
      <c r="J1260" s="13"/>
      <c r="K1260" s="13"/>
      <c r="L1260" s="13"/>
      <c r="M1260" s="11"/>
      <c r="N1260" s="11"/>
      <c r="O1260" s="11"/>
      <c r="P1260" s="42" t="s">
        <v>1924</v>
      </c>
      <c r="Q1260" s="33" t="s">
        <v>44</v>
      </c>
      <c r="R1260" s="33" t="s">
        <v>36</v>
      </c>
      <c r="S1260" s="42" t="s">
        <v>84</v>
      </c>
      <c r="T1260" s="42" t="s">
        <v>84</v>
      </c>
      <c r="U1260" s="279"/>
      <c r="V1260" s="279"/>
      <c r="W1260" s="6"/>
      <c r="X1260" s="11"/>
      <c r="Y1260" s="3"/>
      <c r="Z1260" s="3"/>
      <c r="AA1260" s="1"/>
    </row>
    <row r="1261" spans="1:27" ht="27.75" customHeight="1" x14ac:dyDescent="0.2">
      <c r="A1261" s="14"/>
      <c r="B1261" s="13"/>
      <c r="C1261" s="309"/>
      <c r="D1261" s="309"/>
      <c r="E1261" s="13"/>
      <c r="F1261" s="13"/>
      <c r="G1261" s="13"/>
      <c r="H1261" s="12"/>
      <c r="I1261" s="12"/>
      <c r="J1261" s="13"/>
      <c r="K1261" s="13"/>
      <c r="L1261" s="13"/>
      <c r="M1261" s="11"/>
      <c r="N1261" s="11"/>
      <c r="O1261" s="11"/>
      <c r="P1261" s="42" t="s">
        <v>1925</v>
      </c>
      <c r="Q1261" s="33" t="s">
        <v>57</v>
      </c>
      <c r="R1261" s="33" t="s">
        <v>58</v>
      </c>
      <c r="S1261" s="33" t="s">
        <v>58</v>
      </c>
      <c r="T1261" s="33" t="s">
        <v>58</v>
      </c>
      <c r="U1261" s="279"/>
      <c r="V1261" s="279"/>
      <c r="W1261" s="6"/>
      <c r="X1261" s="11"/>
      <c r="Y1261" s="3"/>
      <c r="Z1261" s="3"/>
      <c r="AA1261" s="1"/>
    </row>
    <row r="1262" spans="1:27" ht="27.75" customHeight="1" x14ac:dyDescent="0.2">
      <c r="A1262" s="14"/>
      <c r="B1262" s="13"/>
      <c r="C1262" s="309"/>
      <c r="D1262" s="309"/>
      <c r="E1262" s="13"/>
      <c r="F1262" s="13"/>
      <c r="G1262" s="13"/>
      <c r="H1262" s="12"/>
      <c r="I1262" s="12"/>
      <c r="J1262" s="13"/>
      <c r="K1262" s="13"/>
      <c r="L1262" s="13"/>
      <c r="M1262" s="11"/>
      <c r="N1262" s="11"/>
      <c r="O1262" s="11"/>
      <c r="P1262" s="32" t="s">
        <v>1926</v>
      </c>
      <c r="Q1262" s="33" t="s">
        <v>57</v>
      </c>
      <c r="R1262" s="33" t="s">
        <v>58</v>
      </c>
      <c r="S1262" s="33" t="s">
        <v>58</v>
      </c>
      <c r="T1262" s="33" t="s">
        <v>58</v>
      </c>
      <c r="U1262" s="279"/>
      <c r="V1262" s="279"/>
      <c r="W1262" s="6"/>
      <c r="X1262" s="11"/>
      <c r="Y1262" s="3"/>
      <c r="Z1262" s="3"/>
      <c r="AA1262" s="1"/>
    </row>
    <row r="1263" spans="1:27" ht="27.75" customHeight="1" x14ac:dyDescent="0.2">
      <c r="A1263" s="14"/>
      <c r="B1263" s="13"/>
      <c r="C1263" s="309"/>
      <c r="D1263" s="309"/>
      <c r="E1263" s="13"/>
      <c r="F1263" s="13"/>
      <c r="G1263" s="13"/>
      <c r="H1263" s="12"/>
      <c r="I1263" s="12"/>
      <c r="J1263" s="13"/>
      <c r="K1263" s="13"/>
      <c r="L1263" s="13"/>
      <c r="M1263" s="11"/>
      <c r="N1263" s="11"/>
      <c r="O1263" s="11"/>
      <c r="P1263" s="43" t="s">
        <v>1927</v>
      </c>
      <c r="Q1263" s="44" t="s">
        <v>152</v>
      </c>
      <c r="R1263" s="44" t="s">
        <v>58</v>
      </c>
      <c r="S1263" s="44" t="s">
        <v>58</v>
      </c>
      <c r="T1263" s="44" t="s">
        <v>58</v>
      </c>
      <c r="U1263" s="279"/>
      <c r="V1263" s="279"/>
      <c r="W1263" s="6"/>
      <c r="X1263" s="11"/>
      <c r="Y1263" s="3"/>
      <c r="Z1263" s="3"/>
      <c r="AA1263" s="1"/>
    </row>
    <row r="1264" spans="1:27" ht="27.75" customHeight="1" x14ac:dyDescent="0.2">
      <c r="A1264" s="14">
        <v>264</v>
      </c>
      <c r="B1264" s="251" t="s">
        <v>1928</v>
      </c>
      <c r="C1264" s="311" t="s">
        <v>1929</v>
      </c>
      <c r="D1264" s="310" t="s">
        <v>1930</v>
      </c>
      <c r="E1264" s="251" t="s">
        <v>29</v>
      </c>
      <c r="F1264" s="251"/>
      <c r="G1264" s="251" t="s">
        <v>116</v>
      </c>
      <c r="H1264" s="252" t="s">
        <v>27</v>
      </c>
      <c r="I1264" s="252">
        <v>44511</v>
      </c>
      <c r="J1264" s="251" t="s">
        <v>1931</v>
      </c>
      <c r="K1264" s="251" t="s">
        <v>1932</v>
      </c>
      <c r="L1264" s="251" t="s">
        <v>1933</v>
      </c>
      <c r="M1264" s="253">
        <v>6</v>
      </c>
      <c r="N1264" s="253">
        <v>2</v>
      </c>
      <c r="O1264" s="253">
        <v>4</v>
      </c>
      <c r="P1264" s="61" t="s">
        <v>1934</v>
      </c>
      <c r="Q1264" s="62" t="s">
        <v>57</v>
      </c>
      <c r="R1264" s="62" t="s">
        <v>58</v>
      </c>
      <c r="S1264" s="62" t="s">
        <v>58</v>
      </c>
      <c r="T1264" s="62" t="s">
        <v>58</v>
      </c>
      <c r="U1264" s="10" t="s">
        <v>37</v>
      </c>
      <c r="V1264" s="10" t="s">
        <v>160</v>
      </c>
      <c r="W1264" s="292" t="s">
        <v>27</v>
      </c>
      <c r="X1264" s="253" t="s">
        <v>185</v>
      </c>
      <c r="Y1264" s="254" t="s">
        <v>194</v>
      </c>
      <c r="Z1264" s="254"/>
      <c r="AA1264" s="31"/>
    </row>
    <row r="1265" spans="1:27" ht="27.75" customHeight="1" x14ac:dyDescent="0.2">
      <c r="A1265" s="14"/>
      <c r="B1265" s="251"/>
      <c r="C1265" s="311"/>
      <c r="D1265" s="310"/>
      <c r="E1265" s="251"/>
      <c r="F1265" s="251"/>
      <c r="G1265" s="251"/>
      <c r="H1265" s="252"/>
      <c r="I1265" s="252"/>
      <c r="J1265" s="251"/>
      <c r="K1265" s="251"/>
      <c r="L1265" s="251"/>
      <c r="M1265" s="253"/>
      <c r="N1265" s="253"/>
      <c r="O1265" s="253"/>
      <c r="P1265" s="32" t="s">
        <v>1935</v>
      </c>
      <c r="Q1265" s="33" t="s">
        <v>152</v>
      </c>
      <c r="R1265" s="33" t="s">
        <v>58</v>
      </c>
      <c r="S1265" s="33" t="s">
        <v>58</v>
      </c>
      <c r="T1265" s="33" t="s">
        <v>58</v>
      </c>
      <c r="U1265" s="10"/>
      <c r="V1265" s="10"/>
      <c r="W1265" s="292"/>
      <c r="X1265" s="253"/>
      <c r="Y1265" s="254"/>
      <c r="Z1265" s="254"/>
      <c r="AA1265" s="31"/>
    </row>
    <row r="1266" spans="1:27" ht="27.75" customHeight="1" x14ac:dyDescent="0.2">
      <c r="A1266" s="14"/>
      <c r="B1266" s="251"/>
      <c r="C1266" s="311"/>
      <c r="D1266" s="310"/>
      <c r="E1266" s="251"/>
      <c r="F1266" s="251"/>
      <c r="G1266" s="251"/>
      <c r="H1266" s="252"/>
      <c r="I1266" s="252"/>
      <c r="J1266" s="251"/>
      <c r="K1266" s="251"/>
      <c r="L1266" s="251"/>
      <c r="M1266" s="253"/>
      <c r="N1266" s="253"/>
      <c r="O1266" s="253"/>
      <c r="P1266" s="32" t="s">
        <v>1936</v>
      </c>
      <c r="Q1266" s="33" t="s">
        <v>152</v>
      </c>
      <c r="R1266" s="33" t="s">
        <v>58</v>
      </c>
      <c r="S1266" s="33" t="s">
        <v>58</v>
      </c>
      <c r="T1266" s="33" t="s">
        <v>58</v>
      </c>
      <c r="U1266" s="10"/>
      <c r="V1266" s="10"/>
      <c r="W1266" s="292"/>
      <c r="X1266" s="253"/>
      <c r="Y1266" s="254"/>
      <c r="Z1266" s="254"/>
      <c r="AA1266" s="31"/>
    </row>
    <row r="1267" spans="1:27" ht="27.75" customHeight="1" x14ac:dyDescent="0.2">
      <c r="A1267" s="14"/>
      <c r="B1267" s="251"/>
      <c r="C1267" s="311"/>
      <c r="D1267" s="310"/>
      <c r="E1267" s="251"/>
      <c r="F1267" s="251"/>
      <c r="G1267" s="251"/>
      <c r="H1267" s="252"/>
      <c r="I1267" s="252"/>
      <c r="J1267" s="251"/>
      <c r="K1267" s="251"/>
      <c r="L1267" s="251"/>
      <c r="M1267" s="253"/>
      <c r="N1267" s="253"/>
      <c r="O1267" s="253"/>
      <c r="P1267" s="32" t="s">
        <v>1937</v>
      </c>
      <c r="Q1267" s="33" t="s">
        <v>57</v>
      </c>
      <c r="R1267" s="33" t="s">
        <v>58</v>
      </c>
      <c r="S1267" s="33" t="s">
        <v>58</v>
      </c>
      <c r="T1267" s="33" t="s">
        <v>58</v>
      </c>
      <c r="U1267" s="10"/>
      <c r="V1267" s="10"/>
      <c r="W1267" s="292"/>
      <c r="X1267" s="253"/>
      <c r="Y1267" s="254"/>
      <c r="Z1267" s="254"/>
      <c r="AA1267" s="31"/>
    </row>
    <row r="1268" spans="1:27" ht="27.75" customHeight="1" x14ac:dyDescent="0.2">
      <c r="A1268" s="14"/>
      <c r="B1268" s="251"/>
      <c r="C1268" s="311"/>
      <c r="D1268" s="310"/>
      <c r="E1268" s="251"/>
      <c r="F1268" s="251"/>
      <c r="G1268" s="251"/>
      <c r="H1268" s="252"/>
      <c r="I1268" s="252"/>
      <c r="J1268" s="251"/>
      <c r="K1268" s="251"/>
      <c r="L1268" s="251"/>
      <c r="M1268" s="253"/>
      <c r="N1268" s="253"/>
      <c r="O1268" s="253"/>
      <c r="P1268" s="32" t="s">
        <v>887</v>
      </c>
      <c r="Q1268" s="33" t="s">
        <v>35</v>
      </c>
      <c r="R1268" s="33" t="s">
        <v>36</v>
      </c>
      <c r="S1268" s="33" t="s">
        <v>37</v>
      </c>
      <c r="T1268" s="33" t="s">
        <v>160</v>
      </c>
      <c r="U1268" s="10"/>
      <c r="V1268" s="10"/>
      <c r="W1268" s="292"/>
      <c r="X1268" s="253"/>
      <c r="Y1268" s="254"/>
      <c r="Z1268" s="254"/>
      <c r="AA1268" s="31"/>
    </row>
    <row r="1269" spans="1:27" ht="27.75" customHeight="1" x14ac:dyDescent="0.2">
      <c r="A1269" s="14"/>
      <c r="B1269" s="251"/>
      <c r="C1269" s="311"/>
      <c r="D1269" s="310"/>
      <c r="E1269" s="251"/>
      <c r="F1269" s="251"/>
      <c r="G1269" s="251"/>
      <c r="H1269" s="252"/>
      <c r="I1269" s="252"/>
      <c r="J1269" s="251"/>
      <c r="K1269" s="251"/>
      <c r="L1269" s="251"/>
      <c r="M1269" s="253"/>
      <c r="N1269" s="253"/>
      <c r="O1269" s="253"/>
      <c r="P1269" s="36" t="s">
        <v>163</v>
      </c>
      <c r="Q1269" s="37" t="s">
        <v>35</v>
      </c>
      <c r="R1269" s="37" t="s">
        <v>36</v>
      </c>
      <c r="S1269" s="37" t="s">
        <v>37</v>
      </c>
      <c r="T1269" s="37" t="s">
        <v>160</v>
      </c>
      <c r="U1269" s="10"/>
      <c r="V1269" s="10"/>
      <c r="W1269" s="292"/>
      <c r="X1269" s="253"/>
      <c r="Y1269" s="254"/>
      <c r="Z1269" s="254"/>
      <c r="AA1269" s="31"/>
    </row>
    <row r="1270" spans="1:27" ht="27.75" customHeight="1" x14ac:dyDescent="0.2">
      <c r="A1270" s="312">
        <v>265</v>
      </c>
      <c r="B1270" s="247" t="s">
        <v>1938</v>
      </c>
      <c r="C1270" s="313" t="s">
        <v>27</v>
      </c>
      <c r="D1270" s="314" t="s">
        <v>1939</v>
      </c>
      <c r="E1270" s="247" t="s">
        <v>29</v>
      </c>
      <c r="F1270" s="247"/>
      <c r="G1270" s="247" t="s">
        <v>116</v>
      </c>
      <c r="H1270" s="248" t="s">
        <v>27</v>
      </c>
      <c r="I1270" s="248">
        <v>44531</v>
      </c>
      <c r="J1270" s="247" t="s">
        <v>1940</v>
      </c>
      <c r="K1270" s="247" t="s">
        <v>32</v>
      </c>
      <c r="L1270" s="247" t="s">
        <v>33</v>
      </c>
      <c r="M1270" s="249">
        <v>3</v>
      </c>
      <c r="N1270" s="249">
        <v>3</v>
      </c>
      <c r="O1270" s="249">
        <v>0</v>
      </c>
      <c r="P1270" s="27" t="s">
        <v>1912</v>
      </c>
      <c r="Q1270" s="28" t="s">
        <v>44</v>
      </c>
      <c r="R1270" s="28" t="s">
        <v>36</v>
      </c>
      <c r="S1270" s="28" t="s">
        <v>74</v>
      </c>
      <c r="T1270" s="28" t="s">
        <v>347</v>
      </c>
      <c r="U1270" s="238" t="s">
        <v>74</v>
      </c>
      <c r="V1270" s="238" t="s">
        <v>347</v>
      </c>
      <c r="W1270" s="315" t="s">
        <v>27</v>
      </c>
      <c r="X1270" s="249" t="s">
        <v>348</v>
      </c>
      <c r="Y1270" s="250" t="s">
        <v>1911</v>
      </c>
      <c r="Z1270" s="250"/>
      <c r="AA1270" s="31"/>
    </row>
    <row r="1271" spans="1:27" ht="27.75" customHeight="1" x14ac:dyDescent="0.2">
      <c r="A1271" s="312"/>
      <c r="B1271" s="247"/>
      <c r="C1271" s="313"/>
      <c r="D1271" s="314"/>
      <c r="E1271" s="247"/>
      <c r="F1271" s="247"/>
      <c r="G1271" s="247"/>
      <c r="H1271" s="248"/>
      <c r="I1271" s="248"/>
      <c r="J1271" s="247"/>
      <c r="K1271" s="247"/>
      <c r="L1271" s="247"/>
      <c r="M1271" s="249"/>
      <c r="N1271" s="249"/>
      <c r="O1271" s="249"/>
      <c r="P1271" s="32" t="s">
        <v>1146</v>
      </c>
      <c r="Q1271" s="33" t="s">
        <v>35</v>
      </c>
      <c r="R1271" s="33" t="s">
        <v>36</v>
      </c>
      <c r="S1271" s="33" t="s">
        <v>74</v>
      </c>
      <c r="T1271" s="33" t="s">
        <v>347</v>
      </c>
      <c r="U1271" s="238"/>
      <c r="V1271" s="238"/>
      <c r="W1271" s="315"/>
      <c r="X1271" s="249"/>
      <c r="Y1271" s="250"/>
      <c r="Z1271" s="250"/>
      <c r="AA1271" s="31"/>
    </row>
    <row r="1272" spans="1:27" ht="27.75" customHeight="1" x14ac:dyDescent="0.2">
      <c r="A1272" s="312"/>
      <c r="B1272" s="247"/>
      <c r="C1272" s="313"/>
      <c r="D1272" s="314"/>
      <c r="E1272" s="247"/>
      <c r="F1272" s="247"/>
      <c r="G1272" s="247"/>
      <c r="H1272" s="248"/>
      <c r="I1272" s="248"/>
      <c r="J1272" s="247"/>
      <c r="K1272" s="247"/>
      <c r="L1272" s="247"/>
      <c r="M1272" s="249"/>
      <c r="N1272" s="249"/>
      <c r="O1272" s="249"/>
      <c r="P1272" s="36" t="s">
        <v>1941</v>
      </c>
      <c r="Q1272" s="37" t="s">
        <v>44</v>
      </c>
      <c r="R1272" s="37" t="s">
        <v>36</v>
      </c>
      <c r="S1272" s="37" t="s">
        <v>74</v>
      </c>
      <c r="T1272" s="37" t="s">
        <v>347</v>
      </c>
      <c r="U1272" s="238"/>
      <c r="V1272" s="238"/>
      <c r="W1272" s="315"/>
      <c r="X1272" s="249"/>
      <c r="Y1272" s="250"/>
      <c r="Z1272" s="250"/>
      <c r="AA1272" s="102"/>
    </row>
    <row r="1273" spans="1:27" ht="27.75" customHeight="1" x14ac:dyDescent="0.2">
      <c r="A1273" s="14">
        <v>266</v>
      </c>
      <c r="B1273" s="13" t="s">
        <v>1942</v>
      </c>
      <c r="C1273" s="316" t="s">
        <v>1943</v>
      </c>
      <c r="D1273" s="309" t="s">
        <v>1944</v>
      </c>
      <c r="E1273" s="13" t="s">
        <v>29</v>
      </c>
      <c r="F1273" s="13"/>
      <c r="G1273" s="13" t="s">
        <v>116</v>
      </c>
      <c r="H1273" s="12" t="s">
        <v>27</v>
      </c>
      <c r="I1273" s="12">
        <v>44566</v>
      </c>
      <c r="J1273" s="13" t="s">
        <v>1945</v>
      </c>
      <c r="K1273" s="13" t="s">
        <v>1946</v>
      </c>
      <c r="L1273" s="13" t="s">
        <v>1947</v>
      </c>
      <c r="M1273" s="11">
        <v>13</v>
      </c>
      <c r="N1273" s="11">
        <v>5</v>
      </c>
      <c r="O1273" s="11">
        <v>8</v>
      </c>
      <c r="P1273" s="27" t="s">
        <v>1948</v>
      </c>
      <c r="Q1273" s="28" t="s">
        <v>58</v>
      </c>
      <c r="R1273" s="28" t="s">
        <v>58</v>
      </c>
      <c r="S1273" s="28" t="s">
        <v>58</v>
      </c>
      <c r="T1273" s="28" t="s">
        <v>58</v>
      </c>
      <c r="U1273" s="4" t="s">
        <v>153</v>
      </c>
      <c r="V1273" s="4" t="s">
        <v>153</v>
      </c>
      <c r="W1273" s="13" t="s">
        <v>27</v>
      </c>
      <c r="X1273" s="11"/>
      <c r="Y1273" s="295"/>
      <c r="Z1273" s="295"/>
      <c r="AA1273" s="317" t="s">
        <v>1949</v>
      </c>
    </row>
    <row r="1274" spans="1:27" ht="27.75" customHeight="1" x14ac:dyDescent="0.2">
      <c r="A1274" s="14"/>
      <c r="B1274" s="13"/>
      <c r="C1274" s="316"/>
      <c r="D1274" s="309"/>
      <c r="E1274" s="13"/>
      <c r="F1274" s="13"/>
      <c r="G1274" s="13"/>
      <c r="H1274" s="12"/>
      <c r="I1274" s="12"/>
      <c r="J1274" s="13"/>
      <c r="K1274" s="13"/>
      <c r="L1274" s="13"/>
      <c r="M1274" s="11"/>
      <c r="N1274" s="11"/>
      <c r="O1274" s="11"/>
      <c r="P1274" s="32" t="s">
        <v>1950</v>
      </c>
      <c r="Q1274" s="33" t="s">
        <v>58</v>
      </c>
      <c r="R1274" s="33" t="s">
        <v>58</v>
      </c>
      <c r="S1274" s="33" t="s">
        <v>58</v>
      </c>
      <c r="T1274" s="33" t="s">
        <v>58</v>
      </c>
      <c r="U1274" s="4"/>
      <c r="V1274" s="4"/>
      <c r="W1274" s="13"/>
      <c r="X1274" s="11"/>
      <c r="Y1274" s="295"/>
      <c r="Z1274" s="295"/>
      <c r="AA1274" s="317"/>
    </row>
    <row r="1275" spans="1:27" ht="27.75" customHeight="1" x14ac:dyDescent="0.2">
      <c r="A1275" s="14"/>
      <c r="B1275" s="13"/>
      <c r="C1275" s="316"/>
      <c r="D1275" s="309"/>
      <c r="E1275" s="13"/>
      <c r="F1275" s="13"/>
      <c r="G1275" s="13"/>
      <c r="H1275" s="12"/>
      <c r="I1275" s="12"/>
      <c r="J1275" s="13"/>
      <c r="K1275" s="13"/>
      <c r="L1275" s="13"/>
      <c r="M1275" s="11"/>
      <c r="N1275" s="11"/>
      <c r="O1275" s="11"/>
      <c r="P1275" s="32" t="s">
        <v>1951</v>
      </c>
      <c r="Q1275" s="33" t="s">
        <v>58</v>
      </c>
      <c r="R1275" s="33" t="s">
        <v>58</v>
      </c>
      <c r="S1275" s="33" t="s">
        <v>58</v>
      </c>
      <c r="T1275" s="33" t="s">
        <v>58</v>
      </c>
      <c r="U1275" s="4"/>
      <c r="V1275" s="4"/>
      <c r="W1275" s="13"/>
      <c r="X1275" s="11"/>
      <c r="Y1275" s="295"/>
      <c r="Z1275" s="295"/>
      <c r="AA1275" s="317"/>
    </row>
    <row r="1276" spans="1:27" ht="27.75" customHeight="1" x14ac:dyDescent="0.2">
      <c r="A1276" s="14"/>
      <c r="B1276" s="13"/>
      <c r="C1276" s="316"/>
      <c r="D1276" s="309"/>
      <c r="E1276" s="13"/>
      <c r="F1276" s="13"/>
      <c r="G1276" s="13"/>
      <c r="H1276" s="12"/>
      <c r="I1276" s="12"/>
      <c r="J1276" s="13"/>
      <c r="K1276" s="13"/>
      <c r="L1276" s="13"/>
      <c r="M1276" s="11"/>
      <c r="N1276" s="11"/>
      <c r="O1276" s="11"/>
      <c r="P1276" s="32" t="s">
        <v>1952</v>
      </c>
      <c r="Q1276" s="33" t="s">
        <v>58</v>
      </c>
      <c r="R1276" s="33" t="s">
        <v>58</v>
      </c>
      <c r="S1276" s="33" t="s">
        <v>58</v>
      </c>
      <c r="T1276" s="33" t="s">
        <v>58</v>
      </c>
      <c r="U1276" s="4"/>
      <c r="V1276" s="4"/>
      <c r="W1276" s="13"/>
      <c r="X1276" s="11"/>
      <c r="Y1276" s="295"/>
      <c r="Z1276" s="295"/>
      <c r="AA1276" s="317"/>
    </row>
    <row r="1277" spans="1:27" ht="27.75" customHeight="1" x14ac:dyDescent="0.2">
      <c r="A1277" s="14"/>
      <c r="B1277" s="13"/>
      <c r="C1277" s="316"/>
      <c r="D1277" s="309"/>
      <c r="E1277" s="13"/>
      <c r="F1277" s="13"/>
      <c r="G1277" s="13"/>
      <c r="H1277" s="12"/>
      <c r="I1277" s="12"/>
      <c r="J1277" s="13"/>
      <c r="K1277" s="13"/>
      <c r="L1277" s="13"/>
      <c r="M1277" s="11"/>
      <c r="N1277" s="11"/>
      <c r="O1277" s="11"/>
      <c r="P1277" s="32" t="s">
        <v>156</v>
      </c>
      <c r="Q1277" s="33" t="s">
        <v>35</v>
      </c>
      <c r="R1277" s="33" t="s">
        <v>36</v>
      </c>
      <c r="S1277" s="33" t="s">
        <v>153</v>
      </c>
      <c r="T1277" s="33" t="s">
        <v>153</v>
      </c>
      <c r="U1277" s="4"/>
      <c r="V1277" s="4"/>
      <c r="W1277" s="13"/>
      <c r="X1277" s="11"/>
      <c r="Y1277" s="295"/>
      <c r="Z1277" s="295"/>
      <c r="AA1277" s="317"/>
    </row>
    <row r="1278" spans="1:27" ht="27.75" customHeight="1" x14ac:dyDescent="0.2">
      <c r="A1278" s="14"/>
      <c r="B1278" s="13"/>
      <c r="C1278" s="316"/>
      <c r="D1278" s="309"/>
      <c r="E1278" s="13"/>
      <c r="F1278" s="13"/>
      <c r="G1278" s="13"/>
      <c r="H1278" s="12"/>
      <c r="I1278" s="12"/>
      <c r="J1278" s="13"/>
      <c r="K1278" s="13"/>
      <c r="L1278" s="13"/>
      <c r="M1278" s="11"/>
      <c r="N1278" s="11"/>
      <c r="O1278" s="11"/>
      <c r="P1278" s="32" t="s">
        <v>1953</v>
      </c>
      <c r="Q1278" s="33" t="s">
        <v>58</v>
      </c>
      <c r="R1278" s="33" t="s">
        <v>58</v>
      </c>
      <c r="S1278" s="33" t="s">
        <v>58</v>
      </c>
      <c r="T1278" s="33" t="s">
        <v>58</v>
      </c>
      <c r="U1278" s="4"/>
      <c r="V1278" s="4"/>
      <c r="W1278" s="13"/>
      <c r="X1278" s="11"/>
      <c r="Y1278" s="295"/>
      <c r="Z1278" s="295"/>
      <c r="AA1278" s="317"/>
    </row>
    <row r="1279" spans="1:27" ht="27.75" customHeight="1" x14ac:dyDescent="0.2">
      <c r="A1279" s="14"/>
      <c r="B1279" s="13"/>
      <c r="C1279" s="316"/>
      <c r="D1279" s="309"/>
      <c r="E1279" s="13"/>
      <c r="F1279" s="13"/>
      <c r="G1279" s="13"/>
      <c r="H1279" s="12"/>
      <c r="I1279" s="12"/>
      <c r="J1279" s="13"/>
      <c r="K1279" s="13"/>
      <c r="L1279" s="13"/>
      <c r="M1279" s="11"/>
      <c r="N1279" s="11"/>
      <c r="O1279" s="11"/>
      <c r="P1279" s="32" t="s">
        <v>1954</v>
      </c>
      <c r="Q1279" s="33" t="s">
        <v>58</v>
      </c>
      <c r="R1279" s="33" t="s">
        <v>58</v>
      </c>
      <c r="S1279" s="33" t="s">
        <v>58</v>
      </c>
      <c r="T1279" s="33" t="s">
        <v>58</v>
      </c>
      <c r="U1279" s="4"/>
      <c r="V1279" s="4"/>
      <c r="W1279" s="13"/>
      <c r="X1279" s="11"/>
      <c r="Y1279" s="295"/>
      <c r="Z1279" s="295"/>
      <c r="AA1279" s="317"/>
    </row>
    <row r="1280" spans="1:27" ht="27.75" customHeight="1" x14ac:dyDescent="0.2">
      <c r="A1280" s="14"/>
      <c r="B1280" s="13"/>
      <c r="C1280" s="316"/>
      <c r="D1280" s="309"/>
      <c r="E1280" s="13"/>
      <c r="F1280" s="13"/>
      <c r="G1280" s="13"/>
      <c r="H1280" s="12"/>
      <c r="I1280" s="12"/>
      <c r="J1280" s="13"/>
      <c r="K1280" s="13"/>
      <c r="L1280" s="13"/>
      <c r="M1280" s="11"/>
      <c r="N1280" s="11"/>
      <c r="O1280" s="11"/>
      <c r="P1280" s="32" t="s">
        <v>1955</v>
      </c>
      <c r="Q1280" s="33" t="s">
        <v>35</v>
      </c>
      <c r="R1280" s="33" t="s">
        <v>36</v>
      </c>
      <c r="S1280" s="33" t="s">
        <v>153</v>
      </c>
      <c r="T1280" s="33" t="s">
        <v>153</v>
      </c>
      <c r="U1280" s="4"/>
      <c r="V1280" s="4"/>
      <c r="W1280" s="13"/>
      <c r="X1280" s="11"/>
      <c r="Y1280" s="295"/>
      <c r="Z1280" s="295"/>
      <c r="AA1280" s="317"/>
    </row>
    <row r="1281" spans="1:27" ht="27.75" customHeight="1" x14ac:dyDescent="0.2">
      <c r="A1281" s="14"/>
      <c r="B1281" s="13"/>
      <c r="C1281" s="316"/>
      <c r="D1281" s="309"/>
      <c r="E1281" s="13"/>
      <c r="F1281" s="13"/>
      <c r="G1281" s="13"/>
      <c r="H1281" s="12"/>
      <c r="I1281" s="12"/>
      <c r="J1281" s="13"/>
      <c r="K1281" s="13"/>
      <c r="L1281" s="13"/>
      <c r="M1281" s="11"/>
      <c r="N1281" s="11"/>
      <c r="O1281" s="11"/>
      <c r="P1281" s="32" t="s">
        <v>1956</v>
      </c>
      <c r="Q1281" s="33" t="s">
        <v>58</v>
      </c>
      <c r="R1281" s="33" t="s">
        <v>58</v>
      </c>
      <c r="S1281" s="33" t="s">
        <v>58</v>
      </c>
      <c r="T1281" s="33" t="s">
        <v>58</v>
      </c>
      <c r="U1281" s="4"/>
      <c r="V1281" s="4"/>
      <c r="W1281" s="13"/>
      <c r="X1281" s="11"/>
      <c r="Y1281" s="295"/>
      <c r="Z1281" s="295"/>
      <c r="AA1281" s="317"/>
    </row>
    <row r="1282" spans="1:27" ht="27.75" customHeight="1" x14ac:dyDescent="0.2">
      <c r="A1282" s="14"/>
      <c r="B1282" s="13"/>
      <c r="C1282" s="316"/>
      <c r="D1282" s="309"/>
      <c r="E1282" s="13"/>
      <c r="F1282" s="13"/>
      <c r="G1282" s="13"/>
      <c r="H1282" s="12"/>
      <c r="I1282" s="12"/>
      <c r="J1282" s="13"/>
      <c r="K1282" s="13"/>
      <c r="L1282" s="13"/>
      <c r="M1282" s="11"/>
      <c r="N1282" s="11"/>
      <c r="O1282" s="11"/>
      <c r="P1282" s="32" t="s">
        <v>1957</v>
      </c>
      <c r="Q1282" s="33" t="s">
        <v>58</v>
      </c>
      <c r="R1282" s="33" t="s">
        <v>58</v>
      </c>
      <c r="S1282" s="33" t="s">
        <v>58</v>
      </c>
      <c r="T1282" s="33" t="s">
        <v>58</v>
      </c>
      <c r="U1282" s="4"/>
      <c r="V1282" s="4"/>
      <c r="W1282" s="13"/>
      <c r="X1282" s="11"/>
      <c r="Y1282" s="295"/>
      <c r="Z1282" s="295"/>
      <c r="AA1282" s="317"/>
    </row>
    <row r="1283" spans="1:27" ht="27.75" customHeight="1" x14ac:dyDescent="0.2">
      <c r="A1283" s="14"/>
      <c r="B1283" s="13"/>
      <c r="C1283" s="316"/>
      <c r="D1283" s="309"/>
      <c r="E1283" s="13"/>
      <c r="F1283" s="13"/>
      <c r="G1283" s="13"/>
      <c r="H1283" s="12"/>
      <c r="I1283" s="12"/>
      <c r="J1283" s="13"/>
      <c r="K1283" s="13"/>
      <c r="L1283" s="13"/>
      <c r="M1283" s="11"/>
      <c r="N1283" s="11"/>
      <c r="O1283" s="11"/>
      <c r="P1283" s="32" t="s">
        <v>1958</v>
      </c>
      <c r="Q1283" s="33" t="s">
        <v>58</v>
      </c>
      <c r="R1283" s="33" t="s">
        <v>58</v>
      </c>
      <c r="S1283" s="33" t="s">
        <v>58</v>
      </c>
      <c r="T1283" s="33" t="s">
        <v>58</v>
      </c>
      <c r="U1283" s="4"/>
      <c r="V1283" s="4"/>
      <c r="W1283" s="13"/>
      <c r="X1283" s="11"/>
      <c r="Y1283" s="295"/>
      <c r="Z1283" s="295"/>
      <c r="AA1283" s="317"/>
    </row>
    <row r="1284" spans="1:27" ht="27.75" customHeight="1" x14ac:dyDescent="0.2">
      <c r="A1284" s="14"/>
      <c r="B1284" s="13"/>
      <c r="C1284" s="316"/>
      <c r="D1284" s="309"/>
      <c r="E1284" s="13"/>
      <c r="F1284" s="13"/>
      <c r="G1284" s="13"/>
      <c r="H1284" s="12"/>
      <c r="I1284" s="12"/>
      <c r="J1284" s="13"/>
      <c r="K1284" s="13"/>
      <c r="L1284" s="13"/>
      <c r="M1284" s="11"/>
      <c r="N1284" s="11"/>
      <c r="O1284" s="11"/>
      <c r="P1284" s="32" t="s">
        <v>1959</v>
      </c>
      <c r="Q1284" s="33" t="s">
        <v>58</v>
      </c>
      <c r="R1284" s="33" t="s">
        <v>58</v>
      </c>
      <c r="S1284" s="33" t="s">
        <v>58</v>
      </c>
      <c r="T1284" s="33" t="s">
        <v>58</v>
      </c>
      <c r="U1284" s="4"/>
      <c r="V1284" s="4"/>
      <c r="W1284" s="13"/>
      <c r="X1284" s="11"/>
      <c r="Y1284" s="295"/>
      <c r="Z1284" s="295"/>
      <c r="AA1284" s="317"/>
    </row>
    <row r="1285" spans="1:27" ht="27.75" customHeight="1" x14ac:dyDescent="0.2">
      <c r="A1285" s="14"/>
      <c r="B1285" s="13"/>
      <c r="C1285" s="316"/>
      <c r="D1285" s="309"/>
      <c r="E1285" s="13"/>
      <c r="F1285" s="13"/>
      <c r="G1285" s="13"/>
      <c r="H1285" s="12"/>
      <c r="I1285" s="12"/>
      <c r="J1285" s="13"/>
      <c r="K1285" s="13"/>
      <c r="L1285" s="13"/>
      <c r="M1285" s="11"/>
      <c r="N1285" s="11"/>
      <c r="O1285" s="11"/>
      <c r="P1285" s="43" t="s">
        <v>1960</v>
      </c>
      <c r="Q1285" s="44" t="s">
        <v>58</v>
      </c>
      <c r="R1285" s="44" t="s">
        <v>58</v>
      </c>
      <c r="S1285" s="44" t="s">
        <v>58</v>
      </c>
      <c r="T1285" s="44" t="s">
        <v>58</v>
      </c>
      <c r="U1285" s="4"/>
      <c r="V1285" s="4"/>
      <c r="W1285" s="13"/>
      <c r="X1285" s="11"/>
      <c r="Y1285" s="295"/>
      <c r="Z1285" s="295"/>
      <c r="AA1285" s="317"/>
    </row>
    <row r="1286" spans="1:27" ht="27.75" customHeight="1" x14ac:dyDescent="0.2">
      <c r="A1286" s="318">
        <v>267</v>
      </c>
      <c r="B1286" s="251" t="s">
        <v>1961</v>
      </c>
      <c r="C1286" s="310" t="s">
        <v>1962</v>
      </c>
      <c r="D1286" s="310" t="s">
        <v>1963</v>
      </c>
      <c r="E1286" s="11" t="s">
        <v>29</v>
      </c>
      <c r="F1286" s="11"/>
      <c r="G1286" s="251" t="s">
        <v>116</v>
      </c>
      <c r="H1286" s="252">
        <v>44610</v>
      </c>
      <c r="I1286" s="252">
        <v>44623</v>
      </c>
      <c r="J1286" s="251" t="s">
        <v>1964</v>
      </c>
      <c r="K1286" s="251" t="s">
        <v>32</v>
      </c>
      <c r="L1286" s="251" t="s">
        <v>33</v>
      </c>
      <c r="M1286" s="253">
        <v>2</v>
      </c>
      <c r="N1286" s="253">
        <v>1</v>
      </c>
      <c r="O1286" s="253">
        <v>1</v>
      </c>
      <c r="P1286" s="61" t="s">
        <v>1851</v>
      </c>
      <c r="Q1286" s="62" t="s">
        <v>35</v>
      </c>
      <c r="R1286" s="62" t="s">
        <v>36</v>
      </c>
      <c r="S1286" s="62" t="s">
        <v>74</v>
      </c>
      <c r="T1286" s="62" t="s">
        <v>75</v>
      </c>
      <c r="U1286" s="262" t="s">
        <v>74</v>
      </c>
      <c r="V1286" s="262" t="s">
        <v>75</v>
      </c>
      <c r="W1286" s="262" t="s">
        <v>27</v>
      </c>
      <c r="X1286" s="262" t="s">
        <v>185</v>
      </c>
      <c r="Y1286" s="262" t="s">
        <v>637</v>
      </c>
      <c r="Z1286" s="319">
        <f>I1286-H1286</f>
        <v>13</v>
      </c>
      <c r="AA1286" s="103"/>
    </row>
    <row r="1287" spans="1:27" ht="27.75" customHeight="1" x14ac:dyDescent="0.2">
      <c r="A1287" s="318"/>
      <c r="B1287" s="251"/>
      <c r="C1287" s="310"/>
      <c r="D1287" s="310"/>
      <c r="E1287" s="11"/>
      <c r="F1287" s="11"/>
      <c r="G1287" s="251"/>
      <c r="H1287" s="252"/>
      <c r="I1287" s="252"/>
      <c r="J1287" s="251"/>
      <c r="K1287" s="251"/>
      <c r="L1287" s="251"/>
      <c r="M1287" s="253"/>
      <c r="N1287" s="253"/>
      <c r="O1287" s="253"/>
      <c r="P1287" s="36" t="s">
        <v>1965</v>
      </c>
      <c r="Q1287" s="37" t="s">
        <v>44</v>
      </c>
      <c r="R1287" s="37" t="s">
        <v>36</v>
      </c>
      <c r="S1287" s="37" t="s">
        <v>74</v>
      </c>
      <c r="T1287" s="37" t="s">
        <v>75</v>
      </c>
      <c r="U1287" s="262"/>
      <c r="V1287" s="262"/>
      <c r="W1287" s="262"/>
      <c r="X1287" s="262"/>
      <c r="Y1287" s="262"/>
      <c r="Z1287" s="262"/>
      <c r="AA1287" s="31"/>
    </row>
    <row r="1288" spans="1:27" ht="27.75" customHeight="1" x14ac:dyDescent="0.2">
      <c r="A1288" s="14">
        <v>268</v>
      </c>
      <c r="B1288" s="13" t="s">
        <v>1966</v>
      </c>
      <c r="C1288" s="316" t="s">
        <v>1967</v>
      </c>
      <c r="D1288" s="309" t="s">
        <v>1968</v>
      </c>
      <c r="E1288" s="11" t="s">
        <v>29</v>
      </c>
      <c r="F1288" s="11"/>
      <c r="G1288" s="13" t="s">
        <v>116</v>
      </c>
      <c r="H1288" s="12">
        <v>44538</v>
      </c>
      <c r="I1288" s="12">
        <v>44662</v>
      </c>
      <c r="J1288" s="13" t="s">
        <v>1969</v>
      </c>
      <c r="K1288" s="13" t="s">
        <v>32</v>
      </c>
      <c r="L1288" s="11" t="s">
        <v>33</v>
      </c>
      <c r="M1288" s="11">
        <v>3</v>
      </c>
      <c r="N1288" s="11">
        <v>2</v>
      </c>
      <c r="O1288" s="11">
        <v>1</v>
      </c>
      <c r="P1288" s="27" t="s">
        <v>222</v>
      </c>
      <c r="Q1288" s="28" t="s">
        <v>35</v>
      </c>
      <c r="R1288" s="28" t="s">
        <v>223</v>
      </c>
      <c r="S1288" s="28" t="s">
        <v>224</v>
      </c>
      <c r="T1288" s="28" t="s">
        <v>224</v>
      </c>
      <c r="U1288" s="29" t="s">
        <v>224</v>
      </c>
      <c r="V1288" s="29" t="s">
        <v>224</v>
      </c>
      <c r="W1288" s="11" t="s">
        <v>27</v>
      </c>
      <c r="X1288" s="11" t="s">
        <v>140</v>
      </c>
      <c r="Y1288" s="3" t="s">
        <v>1663</v>
      </c>
      <c r="Z1288" s="3">
        <f>I1288-H1288</f>
        <v>124</v>
      </c>
      <c r="AA1288" s="31"/>
    </row>
    <row r="1289" spans="1:27" ht="27.75" customHeight="1" x14ac:dyDescent="0.2">
      <c r="A1289" s="14"/>
      <c r="B1289" s="13"/>
      <c r="C1289" s="316"/>
      <c r="D1289" s="309"/>
      <c r="E1289" s="11"/>
      <c r="F1289" s="11"/>
      <c r="G1289" s="13"/>
      <c r="H1289" s="12"/>
      <c r="I1289" s="12"/>
      <c r="J1289" s="13"/>
      <c r="K1289" s="13"/>
      <c r="L1289" s="11"/>
      <c r="M1289" s="11"/>
      <c r="N1289" s="11"/>
      <c r="O1289" s="11"/>
      <c r="P1289" s="32" t="s">
        <v>1970</v>
      </c>
      <c r="Q1289" s="33" t="s">
        <v>35</v>
      </c>
      <c r="R1289" s="33" t="s">
        <v>604</v>
      </c>
      <c r="S1289" s="33" t="s">
        <v>605</v>
      </c>
      <c r="T1289" s="33" t="s">
        <v>605</v>
      </c>
      <c r="U1289" s="48" t="s">
        <v>605</v>
      </c>
      <c r="V1289" s="48" t="s">
        <v>605</v>
      </c>
      <c r="W1289" s="11"/>
      <c r="X1289" s="11"/>
      <c r="Y1289" s="3"/>
      <c r="Z1289" s="3"/>
      <c r="AA1289" s="31"/>
    </row>
    <row r="1290" spans="1:27" ht="27.75" customHeight="1" x14ac:dyDescent="0.2">
      <c r="A1290" s="14"/>
      <c r="B1290" s="13"/>
      <c r="C1290" s="316"/>
      <c r="D1290" s="309"/>
      <c r="E1290" s="11"/>
      <c r="F1290" s="11"/>
      <c r="G1290" s="13"/>
      <c r="H1290" s="12"/>
      <c r="I1290" s="12"/>
      <c r="J1290" s="13"/>
      <c r="K1290" s="13"/>
      <c r="L1290" s="11"/>
      <c r="M1290" s="11"/>
      <c r="N1290" s="11"/>
      <c r="O1290" s="11"/>
      <c r="P1290" s="43" t="s">
        <v>1971</v>
      </c>
      <c r="Q1290" s="44" t="s">
        <v>44</v>
      </c>
      <c r="R1290" s="44" t="s">
        <v>1883</v>
      </c>
      <c r="S1290" s="44" t="s">
        <v>74</v>
      </c>
      <c r="T1290" s="44" t="s">
        <v>75</v>
      </c>
      <c r="U1290" s="35" t="s">
        <v>74</v>
      </c>
      <c r="V1290" s="35" t="s">
        <v>75</v>
      </c>
      <c r="W1290" s="11"/>
      <c r="X1290" s="11"/>
      <c r="Y1290" s="3"/>
      <c r="Z1290" s="3"/>
      <c r="AA1290" s="31"/>
    </row>
    <row r="1291" spans="1:27" ht="27.75" customHeight="1" x14ac:dyDescent="0.2">
      <c r="A1291" s="14">
        <v>269</v>
      </c>
      <c r="B1291" s="251" t="s">
        <v>1972</v>
      </c>
      <c r="C1291" s="310" t="s">
        <v>27</v>
      </c>
      <c r="D1291" s="310" t="s">
        <v>1973</v>
      </c>
      <c r="E1291" s="251" t="s">
        <v>29</v>
      </c>
      <c r="F1291" s="251"/>
      <c r="G1291" s="251" t="s">
        <v>116</v>
      </c>
      <c r="H1291" s="252" t="s">
        <v>27</v>
      </c>
      <c r="I1291" s="252">
        <v>44664</v>
      </c>
      <c r="J1291" s="251" t="s">
        <v>1974</v>
      </c>
      <c r="K1291" s="251" t="s">
        <v>1898</v>
      </c>
      <c r="L1291" s="251" t="s">
        <v>33</v>
      </c>
      <c r="M1291" s="253">
        <v>6</v>
      </c>
      <c r="N1291" s="253">
        <v>4</v>
      </c>
      <c r="O1291" s="253">
        <v>2</v>
      </c>
      <c r="P1291" s="61" t="s">
        <v>1975</v>
      </c>
      <c r="Q1291" s="62" t="s">
        <v>57</v>
      </c>
      <c r="R1291" s="62" t="s">
        <v>58</v>
      </c>
      <c r="S1291" s="62" t="s">
        <v>58</v>
      </c>
      <c r="T1291" s="62" t="s">
        <v>58</v>
      </c>
      <c r="U1291" s="10" t="s">
        <v>224</v>
      </c>
      <c r="V1291" s="10" t="s">
        <v>224</v>
      </c>
      <c r="W1291" s="292" t="s">
        <v>27</v>
      </c>
      <c r="X1291" s="253" t="s">
        <v>185</v>
      </c>
      <c r="Y1291" s="254" t="s">
        <v>637</v>
      </c>
      <c r="Z1291" s="254"/>
      <c r="AA1291" s="31"/>
    </row>
    <row r="1292" spans="1:27" ht="27.75" customHeight="1" x14ac:dyDescent="0.2">
      <c r="A1292" s="14"/>
      <c r="B1292" s="251"/>
      <c r="C1292" s="310"/>
      <c r="D1292" s="310"/>
      <c r="E1292" s="251"/>
      <c r="F1292" s="251"/>
      <c r="G1292" s="251"/>
      <c r="H1292" s="252"/>
      <c r="I1292" s="252"/>
      <c r="J1292" s="251"/>
      <c r="K1292" s="251"/>
      <c r="L1292" s="251"/>
      <c r="M1292" s="253"/>
      <c r="N1292" s="253"/>
      <c r="O1292" s="253"/>
      <c r="P1292" s="32" t="s">
        <v>638</v>
      </c>
      <c r="Q1292" s="33" t="s">
        <v>35</v>
      </c>
      <c r="R1292" s="33" t="s">
        <v>223</v>
      </c>
      <c r="S1292" s="33" t="s">
        <v>224</v>
      </c>
      <c r="T1292" s="33" t="s">
        <v>224</v>
      </c>
      <c r="U1292" s="10"/>
      <c r="V1292" s="10"/>
      <c r="W1292" s="292"/>
      <c r="X1292" s="253"/>
      <c r="Y1292" s="254"/>
      <c r="Z1292" s="254"/>
      <c r="AA1292" s="31"/>
    </row>
    <row r="1293" spans="1:27" ht="27.75" customHeight="1" x14ac:dyDescent="0.2">
      <c r="A1293" s="14"/>
      <c r="B1293" s="251"/>
      <c r="C1293" s="310"/>
      <c r="D1293" s="310"/>
      <c r="E1293" s="251"/>
      <c r="F1293" s="251"/>
      <c r="G1293" s="251"/>
      <c r="H1293" s="252"/>
      <c r="I1293" s="252"/>
      <c r="J1293" s="251"/>
      <c r="K1293" s="251"/>
      <c r="L1293" s="251"/>
      <c r="M1293" s="253"/>
      <c r="N1293" s="253"/>
      <c r="O1293" s="253"/>
      <c r="P1293" s="32" t="s">
        <v>1976</v>
      </c>
      <c r="Q1293" s="33" t="s">
        <v>44</v>
      </c>
      <c r="R1293" s="33" t="s">
        <v>223</v>
      </c>
      <c r="S1293" s="33" t="s">
        <v>224</v>
      </c>
      <c r="T1293" s="33" t="s">
        <v>224</v>
      </c>
      <c r="U1293" s="10"/>
      <c r="V1293" s="10"/>
      <c r="W1293" s="292"/>
      <c r="X1293" s="253"/>
      <c r="Y1293" s="254"/>
      <c r="Z1293" s="254"/>
      <c r="AA1293" s="31"/>
    </row>
    <row r="1294" spans="1:27" ht="27.75" customHeight="1" x14ac:dyDescent="0.2">
      <c r="A1294" s="14"/>
      <c r="B1294" s="251"/>
      <c r="C1294" s="310"/>
      <c r="D1294" s="310"/>
      <c r="E1294" s="251"/>
      <c r="F1294" s="251"/>
      <c r="G1294" s="251"/>
      <c r="H1294" s="252"/>
      <c r="I1294" s="252"/>
      <c r="J1294" s="251"/>
      <c r="K1294" s="251"/>
      <c r="L1294" s="251"/>
      <c r="M1294" s="253"/>
      <c r="N1294" s="253"/>
      <c r="O1294" s="253"/>
      <c r="P1294" s="32" t="s">
        <v>639</v>
      </c>
      <c r="Q1294" s="33" t="s">
        <v>35</v>
      </c>
      <c r="R1294" s="33" t="s">
        <v>36</v>
      </c>
      <c r="S1294" s="33" t="s">
        <v>74</v>
      </c>
      <c r="T1294" s="33" t="s">
        <v>228</v>
      </c>
      <c r="U1294" s="257" t="s">
        <v>74</v>
      </c>
      <c r="V1294" s="7" t="s">
        <v>228</v>
      </c>
      <c r="W1294" s="292"/>
      <c r="X1294" s="253"/>
      <c r="Y1294" s="254"/>
      <c r="Z1294" s="254"/>
      <c r="AA1294" s="31"/>
    </row>
    <row r="1295" spans="1:27" ht="27.75" customHeight="1" x14ac:dyDescent="0.2">
      <c r="A1295" s="14"/>
      <c r="B1295" s="251"/>
      <c r="C1295" s="310"/>
      <c r="D1295" s="310"/>
      <c r="E1295" s="251"/>
      <c r="F1295" s="251"/>
      <c r="G1295" s="251"/>
      <c r="H1295" s="252"/>
      <c r="I1295" s="252"/>
      <c r="J1295" s="251"/>
      <c r="K1295" s="251"/>
      <c r="L1295" s="251"/>
      <c r="M1295" s="253"/>
      <c r="N1295" s="253"/>
      <c r="O1295" s="253"/>
      <c r="P1295" s="32" t="s">
        <v>1977</v>
      </c>
      <c r="Q1295" s="33" t="s">
        <v>1978</v>
      </c>
      <c r="R1295" s="33" t="s">
        <v>223</v>
      </c>
      <c r="S1295" s="33" t="s">
        <v>224</v>
      </c>
      <c r="T1295" s="33" t="s">
        <v>224</v>
      </c>
      <c r="U1295" s="257"/>
      <c r="V1295" s="257"/>
      <c r="W1295" s="292"/>
      <c r="X1295" s="253"/>
      <c r="Y1295" s="254"/>
      <c r="Z1295" s="254"/>
      <c r="AA1295" s="31"/>
    </row>
    <row r="1296" spans="1:27" ht="27.75" customHeight="1" x14ac:dyDescent="0.2">
      <c r="A1296" s="14"/>
      <c r="B1296" s="251"/>
      <c r="C1296" s="310"/>
      <c r="D1296" s="310"/>
      <c r="E1296" s="251"/>
      <c r="F1296" s="251"/>
      <c r="G1296" s="251"/>
      <c r="H1296" s="252"/>
      <c r="I1296" s="252"/>
      <c r="J1296" s="251"/>
      <c r="K1296" s="251"/>
      <c r="L1296" s="251"/>
      <c r="M1296" s="253"/>
      <c r="N1296" s="253"/>
      <c r="O1296" s="253"/>
      <c r="P1296" s="36" t="s">
        <v>1979</v>
      </c>
      <c r="Q1296" s="37" t="s">
        <v>35</v>
      </c>
      <c r="R1296" s="37" t="s">
        <v>223</v>
      </c>
      <c r="S1296" s="37" t="s">
        <v>224</v>
      </c>
      <c r="T1296" s="37" t="s">
        <v>224</v>
      </c>
      <c r="U1296" s="257"/>
      <c r="V1296" s="7"/>
      <c r="W1296" s="292"/>
      <c r="X1296" s="253"/>
      <c r="Y1296" s="254"/>
      <c r="Z1296" s="254"/>
      <c r="AA1296" s="31"/>
    </row>
    <row r="1297" spans="1:27" ht="27.75" customHeight="1" x14ac:dyDescent="0.2">
      <c r="A1297" s="14">
        <v>270</v>
      </c>
      <c r="B1297" s="13" t="s">
        <v>1980</v>
      </c>
      <c r="C1297" s="316" t="s">
        <v>1981</v>
      </c>
      <c r="D1297" s="309" t="s">
        <v>1982</v>
      </c>
      <c r="E1297" s="6" t="s">
        <v>29</v>
      </c>
      <c r="F1297" s="11"/>
      <c r="G1297" s="13" t="s">
        <v>116</v>
      </c>
      <c r="H1297" s="12">
        <v>44631</v>
      </c>
      <c r="I1297" s="12">
        <v>44704</v>
      </c>
      <c r="J1297" s="13" t="s">
        <v>1983</v>
      </c>
      <c r="K1297" s="11" t="s">
        <v>32</v>
      </c>
      <c r="L1297" s="11" t="s">
        <v>33</v>
      </c>
      <c r="M1297" s="11">
        <v>4</v>
      </c>
      <c r="N1297" s="11">
        <v>2</v>
      </c>
      <c r="O1297" s="11">
        <v>2</v>
      </c>
      <c r="P1297" s="27" t="s">
        <v>1288</v>
      </c>
      <c r="Q1297" s="28" t="s">
        <v>35</v>
      </c>
      <c r="R1297" s="28" t="s">
        <v>36</v>
      </c>
      <c r="S1297" s="28" t="s">
        <v>183</v>
      </c>
      <c r="T1297" s="28" t="s">
        <v>210</v>
      </c>
      <c r="U1297" s="4" t="s">
        <v>183</v>
      </c>
      <c r="V1297" s="4" t="s">
        <v>210</v>
      </c>
      <c r="W1297" s="6" t="s">
        <v>27</v>
      </c>
      <c r="X1297" s="6" t="s">
        <v>185</v>
      </c>
      <c r="Y1297" s="3" t="s">
        <v>637</v>
      </c>
      <c r="Z1297" s="3">
        <f>I1297-H1297</f>
        <v>73</v>
      </c>
      <c r="AA1297" s="31"/>
    </row>
    <row r="1298" spans="1:27" ht="27.75" customHeight="1" x14ac:dyDescent="0.2">
      <c r="A1298" s="14"/>
      <c r="B1298" s="13"/>
      <c r="C1298" s="316"/>
      <c r="D1298" s="309"/>
      <c r="E1298" s="6"/>
      <c r="F1298" s="11"/>
      <c r="G1298" s="13"/>
      <c r="H1298" s="12"/>
      <c r="I1298" s="12"/>
      <c r="J1298" s="13"/>
      <c r="K1298" s="11"/>
      <c r="L1298" s="11"/>
      <c r="M1298" s="11"/>
      <c r="N1298" s="11"/>
      <c r="O1298" s="11"/>
      <c r="P1298" s="32" t="s">
        <v>1289</v>
      </c>
      <c r="Q1298" s="33" t="s">
        <v>35</v>
      </c>
      <c r="R1298" s="33" t="s">
        <v>36</v>
      </c>
      <c r="S1298" s="33" t="s">
        <v>183</v>
      </c>
      <c r="T1298" s="33" t="s">
        <v>210</v>
      </c>
      <c r="U1298" s="4"/>
      <c r="V1298" s="4"/>
      <c r="W1298" s="6"/>
      <c r="X1298" s="6"/>
      <c r="Y1298" s="3"/>
      <c r="Z1298" s="3"/>
      <c r="AA1298" s="31"/>
    </row>
    <row r="1299" spans="1:27" ht="27.75" customHeight="1" x14ac:dyDescent="0.2">
      <c r="A1299" s="14"/>
      <c r="B1299" s="13"/>
      <c r="C1299" s="316"/>
      <c r="D1299" s="309"/>
      <c r="E1299" s="6"/>
      <c r="F1299" s="11"/>
      <c r="G1299" s="13"/>
      <c r="H1299" s="12"/>
      <c r="I1299" s="12"/>
      <c r="J1299" s="13"/>
      <c r="K1299" s="11"/>
      <c r="L1299" s="11"/>
      <c r="M1299" s="11"/>
      <c r="N1299" s="11"/>
      <c r="O1299" s="11"/>
      <c r="P1299" s="32" t="s">
        <v>1287</v>
      </c>
      <c r="Q1299" s="33" t="s">
        <v>35</v>
      </c>
      <c r="R1299" s="33" t="s">
        <v>36</v>
      </c>
      <c r="S1299" s="33" t="s">
        <v>183</v>
      </c>
      <c r="T1299" s="33" t="s">
        <v>210</v>
      </c>
      <c r="U1299" s="4"/>
      <c r="V1299" s="4"/>
      <c r="W1299" s="6"/>
      <c r="X1299" s="6"/>
      <c r="Y1299" s="3"/>
      <c r="Z1299" s="3"/>
      <c r="AA1299" s="31"/>
    </row>
    <row r="1300" spans="1:27" ht="27.75" customHeight="1" x14ac:dyDescent="0.2">
      <c r="A1300" s="14"/>
      <c r="B1300" s="13"/>
      <c r="C1300" s="316"/>
      <c r="D1300" s="309"/>
      <c r="E1300" s="6"/>
      <c r="F1300" s="11"/>
      <c r="G1300" s="13"/>
      <c r="H1300" s="12"/>
      <c r="I1300" s="12"/>
      <c r="J1300" s="13"/>
      <c r="K1300" s="11"/>
      <c r="L1300" s="11"/>
      <c r="M1300" s="11"/>
      <c r="N1300" s="11"/>
      <c r="O1300" s="11"/>
      <c r="P1300" s="43" t="s">
        <v>1705</v>
      </c>
      <c r="Q1300" s="44" t="s">
        <v>44</v>
      </c>
      <c r="R1300" s="44" t="s">
        <v>36</v>
      </c>
      <c r="S1300" s="44" t="s">
        <v>183</v>
      </c>
      <c r="T1300" s="44" t="s">
        <v>210</v>
      </c>
      <c r="U1300" s="4"/>
      <c r="V1300" s="4"/>
      <c r="W1300" s="6"/>
      <c r="X1300" s="6"/>
      <c r="Y1300" s="3"/>
      <c r="Z1300" s="3"/>
      <c r="AA1300" s="31"/>
    </row>
    <row r="1301" spans="1:27" ht="27.75" customHeight="1" x14ac:dyDescent="0.2">
      <c r="A1301" s="14">
        <v>271</v>
      </c>
      <c r="B1301" s="251" t="s">
        <v>1984</v>
      </c>
      <c r="C1301" s="310" t="s">
        <v>1985</v>
      </c>
      <c r="D1301" s="310" t="s">
        <v>1986</v>
      </c>
      <c r="E1301" s="292" t="s">
        <v>29</v>
      </c>
      <c r="F1301" s="55"/>
      <c r="G1301" s="251" t="s">
        <v>116</v>
      </c>
      <c r="H1301" s="252">
        <v>44679</v>
      </c>
      <c r="I1301" s="252">
        <v>44721</v>
      </c>
      <c r="J1301" s="251" t="s">
        <v>1987</v>
      </c>
      <c r="K1301" s="251" t="s">
        <v>32</v>
      </c>
      <c r="L1301" s="251" t="s">
        <v>33</v>
      </c>
      <c r="M1301" s="253">
        <v>2</v>
      </c>
      <c r="N1301" s="11">
        <v>2</v>
      </c>
      <c r="O1301" s="253">
        <v>0</v>
      </c>
      <c r="P1301" s="79" t="s">
        <v>1515</v>
      </c>
      <c r="Q1301" s="79" t="s">
        <v>35</v>
      </c>
      <c r="R1301" s="62" t="s">
        <v>36</v>
      </c>
      <c r="S1301" s="62" t="s">
        <v>74</v>
      </c>
      <c r="T1301" s="62" t="s">
        <v>228</v>
      </c>
      <c r="U1301" s="7" t="s">
        <v>74</v>
      </c>
      <c r="V1301" s="4" t="s">
        <v>228</v>
      </c>
      <c r="W1301" s="292" t="s">
        <v>27</v>
      </c>
      <c r="X1301" s="253" t="s">
        <v>225</v>
      </c>
      <c r="Y1301" s="254" t="s">
        <v>1516</v>
      </c>
      <c r="Z1301" s="254">
        <f>I1301-H1301</f>
        <v>42</v>
      </c>
      <c r="AA1301" s="31"/>
    </row>
    <row r="1302" spans="1:27" ht="27.75" customHeight="1" x14ac:dyDescent="0.2">
      <c r="A1302" s="14"/>
      <c r="B1302" s="251"/>
      <c r="C1302" s="310"/>
      <c r="D1302" s="310"/>
      <c r="E1302" s="292"/>
      <c r="F1302" s="55"/>
      <c r="G1302" s="251"/>
      <c r="H1302" s="252"/>
      <c r="I1302" s="252"/>
      <c r="J1302" s="251"/>
      <c r="K1302" s="251"/>
      <c r="L1302" s="251"/>
      <c r="M1302" s="253"/>
      <c r="N1302" s="11"/>
      <c r="O1302" s="253"/>
      <c r="P1302" s="75" t="s">
        <v>1988</v>
      </c>
      <c r="Q1302" s="75" t="s">
        <v>44</v>
      </c>
      <c r="R1302" s="37" t="s">
        <v>36</v>
      </c>
      <c r="S1302" s="37" t="s">
        <v>74</v>
      </c>
      <c r="T1302" s="37" t="s">
        <v>228</v>
      </c>
      <c r="U1302" s="7"/>
      <c r="V1302" s="7"/>
      <c r="W1302" s="292"/>
      <c r="X1302" s="253"/>
      <c r="Y1302" s="254"/>
      <c r="Z1302" s="254"/>
      <c r="AA1302" s="31"/>
    </row>
    <row r="1303" spans="1:27" ht="27.75" customHeight="1" x14ac:dyDescent="0.2">
      <c r="A1303" s="14">
        <v>272</v>
      </c>
      <c r="B1303" s="13" t="s">
        <v>1989</v>
      </c>
      <c r="C1303" s="316"/>
      <c r="D1303" s="320" t="s">
        <v>1990</v>
      </c>
      <c r="E1303" s="239" t="s">
        <v>29</v>
      </c>
      <c r="F1303" s="239" t="s">
        <v>90</v>
      </c>
      <c r="G1303" s="13" t="s">
        <v>116</v>
      </c>
      <c r="H1303" s="12" t="s">
        <v>27</v>
      </c>
      <c r="I1303" s="12">
        <v>44750</v>
      </c>
      <c r="J1303" s="5" t="s">
        <v>1991</v>
      </c>
      <c r="K1303" s="13" t="s">
        <v>1992</v>
      </c>
      <c r="L1303" s="13" t="s">
        <v>1993</v>
      </c>
      <c r="M1303" s="11">
        <v>3</v>
      </c>
      <c r="N1303" s="11">
        <v>2</v>
      </c>
      <c r="O1303" s="11">
        <v>1</v>
      </c>
      <c r="P1303" s="27" t="s">
        <v>1994</v>
      </c>
      <c r="Q1303" s="28" t="s">
        <v>57</v>
      </c>
      <c r="R1303" s="28" t="s">
        <v>58</v>
      </c>
      <c r="S1303" s="28" t="s">
        <v>58</v>
      </c>
      <c r="T1303" s="28" t="s">
        <v>58</v>
      </c>
      <c r="U1303" s="262" t="s">
        <v>48</v>
      </c>
      <c r="V1303" s="4" t="s">
        <v>48</v>
      </c>
      <c r="W1303" s="321" t="s">
        <v>27</v>
      </c>
      <c r="X1303" s="303" t="s">
        <v>185</v>
      </c>
      <c r="Y1303" s="306" t="s">
        <v>194</v>
      </c>
      <c r="Z1303" s="306"/>
      <c r="AA1303" s="31"/>
    </row>
    <row r="1304" spans="1:27" ht="27.75" customHeight="1" x14ac:dyDescent="0.2">
      <c r="A1304" s="14"/>
      <c r="B1304" s="13"/>
      <c r="C1304" s="316"/>
      <c r="D1304" s="320"/>
      <c r="E1304" s="239"/>
      <c r="F1304" s="239"/>
      <c r="G1304" s="13"/>
      <c r="H1304" s="12"/>
      <c r="I1304" s="12"/>
      <c r="J1304" s="5"/>
      <c r="K1304" s="5"/>
      <c r="L1304" s="5"/>
      <c r="M1304" s="11"/>
      <c r="N1304" s="11"/>
      <c r="O1304" s="11"/>
      <c r="P1304" s="32" t="s">
        <v>1995</v>
      </c>
      <c r="Q1304" s="33" t="s">
        <v>152</v>
      </c>
      <c r="R1304" s="33" t="s">
        <v>58</v>
      </c>
      <c r="S1304" s="33" t="s">
        <v>58</v>
      </c>
      <c r="T1304" s="33" t="s">
        <v>58</v>
      </c>
      <c r="U1304" s="262"/>
      <c r="V1304" s="262"/>
      <c r="W1304" s="321"/>
      <c r="X1304" s="303"/>
      <c r="Y1304" s="306"/>
      <c r="Z1304" s="306"/>
      <c r="AA1304" s="31"/>
    </row>
    <row r="1305" spans="1:27" ht="27.75" customHeight="1" x14ac:dyDescent="0.2">
      <c r="A1305" s="14"/>
      <c r="B1305" s="13"/>
      <c r="C1305" s="316"/>
      <c r="D1305" s="320"/>
      <c r="E1305" s="239"/>
      <c r="F1305" s="239"/>
      <c r="G1305" s="13"/>
      <c r="H1305" s="12"/>
      <c r="I1305" s="12"/>
      <c r="J1305" s="5"/>
      <c r="K1305" s="5"/>
      <c r="L1305" s="5"/>
      <c r="M1305" s="11"/>
      <c r="N1305" s="11"/>
      <c r="O1305" s="11"/>
      <c r="P1305" s="43" t="s">
        <v>1996</v>
      </c>
      <c r="Q1305" s="44" t="s">
        <v>35</v>
      </c>
      <c r="R1305" s="44" t="s">
        <v>36</v>
      </c>
      <c r="S1305" s="44" t="s">
        <v>48</v>
      </c>
      <c r="T1305" s="44" t="s">
        <v>48</v>
      </c>
      <c r="U1305" s="262"/>
      <c r="V1305" s="262"/>
      <c r="W1305" s="321"/>
      <c r="X1305" s="303"/>
      <c r="Y1305" s="306"/>
      <c r="Z1305" s="306"/>
      <c r="AA1305" s="31"/>
    </row>
    <row r="1306" spans="1:27" ht="27.75" customHeight="1" x14ac:dyDescent="0.2">
      <c r="A1306" s="14">
        <v>273</v>
      </c>
      <c r="B1306" s="309" t="s">
        <v>1997</v>
      </c>
      <c r="C1306" s="309" t="s">
        <v>1998</v>
      </c>
      <c r="D1306" s="309" t="s">
        <v>1999</v>
      </c>
      <c r="E1306" s="321" t="s">
        <v>29</v>
      </c>
      <c r="F1306" s="303"/>
      <c r="G1306" s="13" t="s">
        <v>116</v>
      </c>
      <c r="H1306" s="12">
        <v>44685</v>
      </c>
      <c r="I1306" s="12">
        <v>44818</v>
      </c>
      <c r="J1306" s="13" t="s">
        <v>2000</v>
      </c>
      <c r="K1306" s="13" t="s">
        <v>32</v>
      </c>
      <c r="L1306" s="13" t="s">
        <v>33</v>
      </c>
      <c r="M1306" s="11">
        <v>6</v>
      </c>
      <c r="N1306" s="11">
        <v>4</v>
      </c>
      <c r="O1306" s="11">
        <v>2</v>
      </c>
      <c r="P1306" s="36" t="s">
        <v>356</v>
      </c>
      <c r="Q1306" s="28" t="s">
        <v>35</v>
      </c>
      <c r="R1306" s="28" t="s">
        <v>36</v>
      </c>
      <c r="S1306" s="28" t="s">
        <v>37</v>
      </c>
      <c r="T1306" s="28" t="s">
        <v>160</v>
      </c>
      <c r="U1306" s="290" t="s">
        <v>37</v>
      </c>
      <c r="V1306" s="290" t="s">
        <v>160</v>
      </c>
      <c r="W1306" s="321" t="s">
        <v>27</v>
      </c>
      <c r="X1306" s="321" t="s">
        <v>185</v>
      </c>
      <c r="Y1306" s="322" t="s">
        <v>194</v>
      </c>
      <c r="Z1306" s="6">
        <f>I1306-H1306</f>
        <v>133</v>
      </c>
      <c r="AA1306" s="31"/>
    </row>
    <row r="1307" spans="1:27" ht="27.75" customHeight="1" x14ac:dyDescent="0.2">
      <c r="A1307" s="14"/>
      <c r="B1307" s="309"/>
      <c r="C1307" s="309"/>
      <c r="D1307" s="309"/>
      <c r="E1307" s="321"/>
      <c r="F1307" s="303"/>
      <c r="G1307" s="13"/>
      <c r="H1307" s="12"/>
      <c r="I1307" s="12"/>
      <c r="J1307" s="13"/>
      <c r="K1307" s="13"/>
      <c r="L1307" s="13"/>
      <c r="M1307" s="11"/>
      <c r="N1307" s="11"/>
      <c r="O1307" s="11"/>
      <c r="P1307" s="32" t="s">
        <v>1287</v>
      </c>
      <c r="Q1307" s="33" t="s">
        <v>35</v>
      </c>
      <c r="R1307" s="33" t="s">
        <v>36</v>
      </c>
      <c r="S1307" s="33" t="s">
        <v>183</v>
      </c>
      <c r="T1307" s="33" t="s">
        <v>210</v>
      </c>
      <c r="U1307" s="290"/>
      <c r="V1307" s="290"/>
      <c r="W1307" s="321"/>
      <c r="X1307" s="321"/>
      <c r="Y1307" s="322"/>
      <c r="Z1307" s="6"/>
      <c r="AA1307" s="31"/>
    </row>
    <row r="1308" spans="1:27" ht="27.75" customHeight="1" x14ac:dyDescent="0.2">
      <c r="A1308" s="14"/>
      <c r="B1308" s="309"/>
      <c r="C1308" s="309"/>
      <c r="D1308" s="309"/>
      <c r="E1308" s="321"/>
      <c r="F1308" s="303"/>
      <c r="G1308" s="13"/>
      <c r="H1308" s="12"/>
      <c r="I1308" s="12"/>
      <c r="J1308" s="13"/>
      <c r="K1308" s="13"/>
      <c r="L1308" s="13"/>
      <c r="M1308" s="11"/>
      <c r="N1308" s="11"/>
      <c r="O1308" s="11"/>
      <c r="P1308" s="32" t="s">
        <v>2001</v>
      </c>
      <c r="Q1308" s="33" t="s">
        <v>44</v>
      </c>
      <c r="R1308" s="33" t="s">
        <v>36</v>
      </c>
      <c r="S1308" s="33" t="s">
        <v>183</v>
      </c>
      <c r="T1308" s="33" t="s">
        <v>210</v>
      </c>
      <c r="U1308" s="290"/>
      <c r="V1308" s="290"/>
      <c r="W1308" s="321"/>
      <c r="X1308" s="321"/>
      <c r="Y1308" s="322"/>
      <c r="Z1308" s="6"/>
      <c r="AA1308" s="31"/>
    </row>
    <row r="1309" spans="1:27" ht="27.75" customHeight="1" x14ac:dyDescent="0.2">
      <c r="A1309" s="14"/>
      <c r="B1309" s="309"/>
      <c r="C1309" s="309"/>
      <c r="D1309" s="309"/>
      <c r="E1309" s="321"/>
      <c r="F1309" s="303"/>
      <c r="G1309" s="13"/>
      <c r="H1309" s="12"/>
      <c r="I1309" s="12"/>
      <c r="J1309" s="13"/>
      <c r="K1309" s="13"/>
      <c r="L1309" s="13"/>
      <c r="M1309" s="11"/>
      <c r="N1309" s="11"/>
      <c r="O1309" s="11"/>
      <c r="P1309" s="32" t="s">
        <v>1712</v>
      </c>
      <c r="Q1309" s="33" t="s">
        <v>44</v>
      </c>
      <c r="R1309" s="33" t="s">
        <v>36</v>
      </c>
      <c r="S1309" s="33" t="s">
        <v>183</v>
      </c>
      <c r="T1309" s="33" t="s">
        <v>210</v>
      </c>
      <c r="U1309" s="291" t="s">
        <v>183</v>
      </c>
      <c r="V1309" s="291" t="s">
        <v>210</v>
      </c>
      <c r="W1309" s="321"/>
      <c r="X1309" s="321"/>
      <c r="Y1309" s="322"/>
      <c r="Z1309" s="6"/>
      <c r="AA1309" s="31"/>
    </row>
    <row r="1310" spans="1:27" ht="27.75" customHeight="1" x14ac:dyDescent="0.2">
      <c r="A1310" s="14"/>
      <c r="B1310" s="309"/>
      <c r="C1310" s="309"/>
      <c r="D1310" s="309"/>
      <c r="E1310" s="321"/>
      <c r="F1310" s="303"/>
      <c r="G1310" s="13"/>
      <c r="H1310" s="12"/>
      <c r="I1310" s="12"/>
      <c r="J1310" s="13"/>
      <c r="K1310" s="13"/>
      <c r="L1310" s="13"/>
      <c r="M1310" s="11"/>
      <c r="N1310" s="11"/>
      <c r="O1310" s="11"/>
      <c r="P1310" s="32" t="s">
        <v>2002</v>
      </c>
      <c r="Q1310" s="37" t="s">
        <v>57</v>
      </c>
      <c r="R1310" s="37" t="s">
        <v>58</v>
      </c>
      <c r="S1310" s="37" t="s">
        <v>58</v>
      </c>
      <c r="T1310" s="37" t="s">
        <v>58</v>
      </c>
      <c r="U1310" s="291"/>
      <c r="V1310" s="291"/>
      <c r="W1310" s="321"/>
      <c r="X1310" s="321"/>
      <c r="Y1310" s="322"/>
      <c r="Z1310" s="6"/>
      <c r="AA1310" s="31"/>
    </row>
    <row r="1311" spans="1:27" ht="27.75" customHeight="1" x14ac:dyDescent="0.2">
      <c r="A1311" s="14"/>
      <c r="B1311" s="309"/>
      <c r="C1311" s="309"/>
      <c r="D1311" s="309"/>
      <c r="E1311" s="321"/>
      <c r="F1311" s="303"/>
      <c r="G1311" s="13"/>
      <c r="H1311" s="12"/>
      <c r="I1311" s="12"/>
      <c r="J1311" s="13"/>
      <c r="K1311" s="13"/>
      <c r="L1311" s="13"/>
      <c r="M1311" s="11"/>
      <c r="N1311" s="11"/>
      <c r="O1311" s="11"/>
      <c r="P1311" s="91" t="s">
        <v>2003</v>
      </c>
      <c r="Q1311" s="44" t="s">
        <v>152</v>
      </c>
      <c r="R1311" s="44" t="s">
        <v>58</v>
      </c>
      <c r="S1311" s="44" t="s">
        <v>58</v>
      </c>
      <c r="T1311" s="44" t="s">
        <v>58</v>
      </c>
      <c r="U1311" s="291"/>
      <c r="V1311" s="291"/>
      <c r="W1311" s="321"/>
      <c r="X1311" s="321"/>
      <c r="Y1311" s="322"/>
      <c r="Z1311" s="6"/>
      <c r="AA1311" s="31"/>
    </row>
    <row r="1312" spans="1:27" ht="27.75" customHeight="1" x14ac:dyDescent="0.2">
      <c r="A1312" s="14">
        <v>274</v>
      </c>
      <c r="B1312" s="323" t="s">
        <v>1736</v>
      </c>
      <c r="C1312" s="323" t="s">
        <v>27</v>
      </c>
      <c r="D1312" s="309" t="s">
        <v>2004</v>
      </c>
      <c r="E1312" s="6" t="s">
        <v>29</v>
      </c>
      <c r="F1312" s="11"/>
      <c r="G1312" s="13" t="s">
        <v>116</v>
      </c>
      <c r="H1312" s="12" t="s">
        <v>27</v>
      </c>
      <c r="I1312" s="12">
        <v>44825</v>
      </c>
      <c r="J1312" s="13" t="s">
        <v>1738</v>
      </c>
      <c r="K1312" s="13" t="s">
        <v>32</v>
      </c>
      <c r="L1312" s="13" t="s">
        <v>33</v>
      </c>
      <c r="M1312" s="11">
        <v>2</v>
      </c>
      <c r="N1312" s="11">
        <v>2</v>
      </c>
      <c r="O1312" s="11">
        <v>0</v>
      </c>
      <c r="P1312" s="27" t="s">
        <v>1739</v>
      </c>
      <c r="Q1312" s="28" t="s">
        <v>35</v>
      </c>
      <c r="R1312" s="28" t="s">
        <v>36</v>
      </c>
      <c r="S1312" s="28" t="s">
        <v>74</v>
      </c>
      <c r="T1312" s="28" t="s">
        <v>347</v>
      </c>
      <c r="U1312" s="4" t="s">
        <v>74</v>
      </c>
      <c r="V1312" s="4" t="s">
        <v>347</v>
      </c>
      <c r="W1312" s="13" t="s">
        <v>27</v>
      </c>
      <c r="X1312" s="11" t="s">
        <v>348</v>
      </c>
      <c r="Y1312" s="295" t="s">
        <v>1008</v>
      </c>
      <c r="Z1312" s="295"/>
      <c r="AA1312" s="1" t="s">
        <v>2005</v>
      </c>
    </row>
    <row r="1313" spans="1:27" ht="27.75" customHeight="1" x14ac:dyDescent="0.2">
      <c r="A1313" s="14"/>
      <c r="B1313" s="323"/>
      <c r="C1313" s="323"/>
      <c r="D1313" s="309"/>
      <c r="E1313" s="6"/>
      <c r="F1313" s="11"/>
      <c r="G1313" s="13"/>
      <c r="H1313" s="12"/>
      <c r="I1313" s="12"/>
      <c r="J1313" s="13"/>
      <c r="K1313" s="13"/>
      <c r="L1313" s="13"/>
      <c r="M1313" s="11"/>
      <c r="N1313" s="11"/>
      <c r="O1313" s="11"/>
      <c r="P1313" s="43" t="s">
        <v>1741</v>
      </c>
      <c r="Q1313" s="44" t="s">
        <v>44</v>
      </c>
      <c r="R1313" s="44" t="s">
        <v>36</v>
      </c>
      <c r="S1313" s="44" t="s">
        <v>74</v>
      </c>
      <c r="T1313" s="44" t="s">
        <v>347</v>
      </c>
      <c r="U1313" s="4"/>
      <c r="V1313" s="4"/>
      <c r="W1313" s="13"/>
      <c r="X1313" s="11"/>
      <c r="Y1313" s="295"/>
      <c r="Z1313" s="295"/>
      <c r="AA1313" s="1"/>
    </row>
    <row r="1314" spans="1:27" ht="27.75" customHeight="1" x14ac:dyDescent="0.2">
      <c r="A1314" s="94">
        <v>275</v>
      </c>
      <c r="B1314" s="106" t="s">
        <v>1943</v>
      </c>
      <c r="C1314" s="100" t="s">
        <v>1943</v>
      </c>
      <c r="D1314" s="100" t="s">
        <v>2006</v>
      </c>
      <c r="E1314" s="104" t="s">
        <v>29</v>
      </c>
      <c r="F1314" s="92" t="s">
        <v>90</v>
      </c>
      <c r="G1314" s="24" t="s">
        <v>116</v>
      </c>
      <c r="H1314" s="25" t="s">
        <v>27</v>
      </c>
      <c r="I1314" s="25">
        <v>44884</v>
      </c>
      <c r="J1314" s="24" t="s">
        <v>2007</v>
      </c>
      <c r="K1314" s="24" t="s">
        <v>2008</v>
      </c>
      <c r="L1314" s="24" t="s">
        <v>2009</v>
      </c>
      <c r="M1314" s="26"/>
      <c r="N1314" s="41"/>
      <c r="O1314" s="41"/>
      <c r="P1314" s="26"/>
      <c r="Q1314" s="24"/>
      <c r="R1314" s="24"/>
      <c r="S1314" s="24"/>
      <c r="T1314" s="24"/>
      <c r="U1314" s="24"/>
      <c r="V1314" s="24"/>
      <c r="W1314" s="104"/>
      <c r="X1314" s="104"/>
      <c r="Y1314" s="105"/>
      <c r="Z1314" s="105"/>
      <c r="AA1314" s="31"/>
    </row>
    <row r="1315" spans="1:27" ht="27.75" customHeight="1" x14ac:dyDescent="0.2">
      <c r="A1315" s="312">
        <v>276</v>
      </c>
      <c r="B1315" s="247" t="s">
        <v>2010</v>
      </c>
      <c r="C1315" s="247" t="s">
        <v>2011</v>
      </c>
      <c r="D1315" s="247" t="s">
        <v>2012</v>
      </c>
      <c r="E1315" s="324" t="s">
        <v>29</v>
      </c>
      <c r="F1315" s="325"/>
      <c r="G1315" s="247" t="s">
        <v>116</v>
      </c>
      <c r="H1315" s="248">
        <v>45057</v>
      </c>
      <c r="I1315" s="248">
        <v>44896</v>
      </c>
      <c r="J1315" s="247" t="s">
        <v>2013</v>
      </c>
      <c r="K1315" s="247" t="s">
        <v>1445</v>
      </c>
      <c r="L1315" s="247" t="s">
        <v>33</v>
      </c>
      <c r="M1315" s="249">
        <v>5</v>
      </c>
      <c r="N1315" s="250">
        <v>2</v>
      </c>
      <c r="O1315" s="250">
        <v>3</v>
      </c>
      <c r="P1315" s="27" t="s">
        <v>1288</v>
      </c>
      <c r="Q1315" s="28" t="s">
        <v>35</v>
      </c>
      <c r="R1315" s="28" t="s">
        <v>36</v>
      </c>
      <c r="S1315" s="28" t="s">
        <v>183</v>
      </c>
      <c r="T1315" s="28" t="s">
        <v>210</v>
      </c>
      <c r="U1315" s="238" t="s">
        <v>183</v>
      </c>
      <c r="V1315" s="238" t="s">
        <v>210</v>
      </c>
      <c r="W1315" s="324" t="s">
        <v>27</v>
      </c>
      <c r="X1315" s="324" t="s">
        <v>185</v>
      </c>
      <c r="Y1315" s="324" t="s">
        <v>194</v>
      </c>
      <c r="Z1315" s="324"/>
      <c r="AA1315" s="31"/>
    </row>
    <row r="1316" spans="1:27" ht="27.75" customHeight="1" x14ac:dyDescent="0.2">
      <c r="A1316" s="312"/>
      <c r="B1316" s="247"/>
      <c r="C1316" s="247"/>
      <c r="D1316" s="247"/>
      <c r="E1316" s="324"/>
      <c r="F1316" s="325"/>
      <c r="G1316" s="247"/>
      <c r="H1316" s="248"/>
      <c r="I1316" s="248"/>
      <c r="J1316" s="247"/>
      <c r="K1316" s="247"/>
      <c r="L1316" s="247"/>
      <c r="M1316" s="249"/>
      <c r="N1316" s="250"/>
      <c r="O1316" s="250"/>
      <c r="P1316" s="32" t="s">
        <v>1289</v>
      </c>
      <c r="Q1316" s="33" t="s">
        <v>35</v>
      </c>
      <c r="R1316" s="33" t="s">
        <v>36</v>
      </c>
      <c r="S1316" s="33" t="s">
        <v>183</v>
      </c>
      <c r="T1316" s="33" t="s">
        <v>210</v>
      </c>
      <c r="U1316" s="238"/>
      <c r="V1316" s="238"/>
      <c r="W1316" s="324"/>
      <c r="X1316" s="324"/>
      <c r="Y1316" s="324"/>
      <c r="Z1316" s="324"/>
      <c r="AA1316" s="31"/>
    </row>
    <row r="1317" spans="1:27" ht="27.75" customHeight="1" x14ac:dyDescent="0.2">
      <c r="A1317" s="312"/>
      <c r="B1317" s="247"/>
      <c r="C1317" s="247"/>
      <c r="D1317" s="247"/>
      <c r="E1317" s="324"/>
      <c r="F1317" s="325"/>
      <c r="G1317" s="247"/>
      <c r="H1317" s="248"/>
      <c r="I1317" s="248"/>
      <c r="J1317" s="247"/>
      <c r="K1317" s="247"/>
      <c r="L1317" s="247"/>
      <c r="M1317" s="249"/>
      <c r="N1317" s="250"/>
      <c r="O1317" s="250"/>
      <c r="P1317" s="36" t="s">
        <v>1287</v>
      </c>
      <c r="Q1317" s="33" t="s">
        <v>35</v>
      </c>
      <c r="R1317" s="33" t="s">
        <v>36</v>
      </c>
      <c r="S1317" s="33" t="s">
        <v>183</v>
      </c>
      <c r="T1317" s="33" t="s">
        <v>210</v>
      </c>
      <c r="U1317" s="238"/>
      <c r="V1317" s="238"/>
      <c r="W1317" s="324"/>
      <c r="X1317" s="324"/>
      <c r="Y1317" s="324"/>
      <c r="Z1317" s="324"/>
      <c r="AA1317" s="31"/>
    </row>
    <row r="1318" spans="1:27" ht="27.75" customHeight="1" x14ac:dyDescent="0.2">
      <c r="A1318" s="312"/>
      <c r="B1318" s="247"/>
      <c r="C1318" s="247"/>
      <c r="D1318" s="247"/>
      <c r="E1318" s="324"/>
      <c r="F1318" s="325"/>
      <c r="G1318" s="247"/>
      <c r="H1318" s="248"/>
      <c r="I1318" s="248"/>
      <c r="J1318" s="247"/>
      <c r="K1318" s="247"/>
      <c r="L1318" s="247"/>
      <c r="M1318" s="249"/>
      <c r="N1318" s="250"/>
      <c r="O1318" s="250"/>
      <c r="P1318" s="36" t="s">
        <v>2014</v>
      </c>
      <c r="Q1318" s="33" t="s">
        <v>44</v>
      </c>
      <c r="R1318" s="33" t="s">
        <v>36</v>
      </c>
      <c r="S1318" s="33" t="s">
        <v>183</v>
      </c>
      <c r="T1318" s="33" t="s">
        <v>210</v>
      </c>
      <c r="U1318" s="238"/>
      <c r="V1318" s="238"/>
      <c r="W1318" s="324"/>
      <c r="X1318" s="324"/>
      <c r="Y1318" s="324"/>
      <c r="Z1318" s="324"/>
      <c r="AA1318" s="31"/>
    </row>
    <row r="1319" spans="1:27" ht="27.75" customHeight="1" x14ac:dyDescent="0.2">
      <c r="A1319" s="312"/>
      <c r="B1319" s="247"/>
      <c r="C1319" s="247"/>
      <c r="D1319" s="247"/>
      <c r="E1319" s="324"/>
      <c r="F1319" s="325"/>
      <c r="G1319" s="247"/>
      <c r="H1319" s="248"/>
      <c r="I1319" s="248"/>
      <c r="J1319" s="247"/>
      <c r="K1319" s="247"/>
      <c r="L1319" s="247"/>
      <c r="M1319" s="249"/>
      <c r="N1319" s="250"/>
      <c r="O1319" s="250"/>
      <c r="P1319" s="36" t="s">
        <v>1293</v>
      </c>
      <c r="Q1319" s="37" t="s">
        <v>57</v>
      </c>
      <c r="R1319" s="37" t="s">
        <v>58</v>
      </c>
      <c r="S1319" s="37" t="s">
        <v>58</v>
      </c>
      <c r="T1319" s="37" t="s">
        <v>58</v>
      </c>
      <c r="U1319" s="238"/>
      <c r="V1319" s="238"/>
      <c r="W1319" s="324"/>
      <c r="X1319" s="324"/>
      <c r="Y1319" s="324"/>
      <c r="Z1319" s="324"/>
      <c r="AA1319" s="102"/>
    </row>
    <row r="1320" spans="1:27" ht="27.75" customHeight="1" x14ac:dyDescent="0.2">
      <c r="A1320" s="14">
        <v>277</v>
      </c>
      <c r="B1320" s="6" t="s">
        <v>2015</v>
      </c>
      <c r="C1320" s="6" t="s">
        <v>2016</v>
      </c>
      <c r="D1320" s="6" t="s">
        <v>2017</v>
      </c>
      <c r="E1320" s="6" t="s">
        <v>29</v>
      </c>
      <c r="F1320" s="11"/>
      <c r="G1320" s="13" t="s">
        <v>116</v>
      </c>
      <c r="H1320" s="326">
        <v>44995</v>
      </c>
      <c r="I1320" s="326">
        <v>45005</v>
      </c>
      <c r="J1320" s="11" t="s">
        <v>2018</v>
      </c>
      <c r="K1320" s="6" t="s">
        <v>2019</v>
      </c>
      <c r="L1320" s="6" t="s">
        <v>33</v>
      </c>
      <c r="M1320" s="6">
        <v>8</v>
      </c>
      <c r="N1320" s="6">
        <v>8</v>
      </c>
      <c r="O1320" s="6">
        <v>0</v>
      </c>
      <c r="P1320" s="70" t="s">
        <v>654</v>
      </c>
      <c r="Q1320" s="39" t="s">
        <v>35</v>
      </c>
      <c r="R1320" s="28" t="s">
        <v>36</v>
      </c>
      <c r="S1320" s="28" t="s">
        <v>74</v>
      </c>
      <c r="T1320" s="28" t="s">
        <v>75</v>
      </c>
      <c r="U1320" s="13" t="s">
        <v>74</v>
      </c>
      <c r="V1320" s="290" t="s">
        <v>75</v>
      </c>
      <c r="W1320" s="6" t="s">
        <v>27</v>
      </c>
      <c r="X1320" s="327" t="s">
        <v>140</v>
      </c>
      <c r="Y1320" s="328" t="s">
        <v>2020</v>
      </c>
      <c r="Z1320" s="6">
        <f>I1320-H1320</f>
        <v>10</v>
      </c>
      <c r="AA1320" s="102"/>
    </row>
    <row r="1321" spans="1:27" ht="27.75" customHeight="1" x14ac:dyDescent="0.2">
      <c r="A1321" s="14"/>
      <c r="B1321" s="6"/>
      <c r="C1321" s="6"/>
      <c r="D1321" s="6"/>
      <c r="E1321" s="6"/>
      <c r="F1321" s="11"/>
      <c r="G1321" s="13"/>
      <c r="H1321" s="326"/>
      <c r="I1321" s="326"/>
      <c r="J1321" s="11"/>
      <c r="K1321" s="6"/>
      <c r="L1321" s="6"/>
      <c r="M1321" s="6"/>
      <c r="N1321" s="6"/>
      <c r="O1321" s="6"/>
      <c r="P1321" s="36" t="s">
        <v>2021</v>
      </c>
      <c r="Q1321" s="42" t="s">
        <v>44</v>
      </c>
      <c r="R1321" s="42" t="s">
        <v>36</v>
      </c>
      <c r="S1321" s="42" t="s">
        <v>74</v>
      </c>
      <c r="T1321" s="42" t="s">
        <v>75</v>
      </c>
      <c r="U1321" s="13"/>
      <c r="V1321" s="290"/>
      <c r="W1321" s="6"/>
      <c r="X1321" s="327"/>
      <c r="Y1321" s="328"/>
      <c r="Z1321" s="6"/>
      <c r="AA1321" s="102"/>
    </row>
    <row r="1322" spans="1:27" ht="27.75" customHeight="1" x14ac:dyDescent="0.2">
      <c r="A1322" s="14"/>
      <c r="B1322" s="6"/>
      <c r="C1322" s="6"/>
      <c r="D1322" s="6"/>
      <c r="E1322" s="6"/>
      <c r="F1322" s="11"/>
      <c r="G1322" s="13"/>
      <c r="H1322" s="326"/>
      <c r="I1322" s="326"/>
      <c r="J1322" s="11"/>
      <c r="K1322" s="6"/>
      <c r="L1322" s="6"/>
      <c r="M1322" s="6"/>
      <c r="N1322" s="6"/>
      <c r="O1322" s="6"/>
      <c r="P1322" s="36" t="s">
        <v>2022</v>
      </c>
      <c r="Q1322" s="42" t="s">
        <v>44</v>
      </c>
      <c r="R1322" s="42" t="s">
        <v>36</v>
      </c>
      <c r="S1322" s="42" t="s">
        <v>74</v>
      </c>
      <c r="T1322" s="42" t="s">
        <v>75</v>
      </c>
      <c r="U1322" s="13"/>
      <c r="V1322" s="290"/>
      <c r="W1322" s="6"/>
      <c r="X1322" s="327"/>
      <c r="Y1322" s="328"/>
      <c r="Z1322" s="6"/>
      <c r="AA1322" s="102"/>
    </row>
    <row r="1323" spans="1:27" ht="27.75" customHeight="1" x14ac:dyDescent="0.2">
      <c r="A1323" s="14"/>
      <c r="B1323" s="6"/>
      <c r="C1323" s="6"/>
      <c r="D1323" s="6"/>
      <c r="E1323" s="6"/>
      <c r="F1323" s="11"/>
      <c r="G1323" s="13"/>
      <c r="H1323" s="326"/>
      <c r="I1323" s="326"/>
      <c r="J1323" s="11"/>
      <c r="K1323" s="6"/>
      <c r="L1323" s="6"/>
      <c r="M1323" s="6"/>
      <c r="N1323" s="6"/>
      <c r="O1323" s="6"/>
      <c r="P1323" s="36" t="s">
        <v>2023</v>
      </c>
      <c r="Q1323" s="42" t="s">
        <v>44</v>
      </c>
      <c r="R1323" s="42" t="s">
        <v>36</v>
      </c>
      <c r="S1323" s="42" t="s">
        <v>74</v>
      </c>
      <c r="T1323" s="42" t="s">
        <v>75</v>
      </c>
      <c r="U1323" s="13"/>
      <c r="V1323" s="290"/>
      <c r="W1323" s="6"/>
      <c r="X1323" s="327"/>
      <c r="Y1323" s="328"/>
      <c r="Z1323" s="6"/>
      <c r="AA1323" s="102"/>
    </row>
    <row r="1324" spans="1:27" ht="27.75" customHeight="1" x14ac:dyDescent="0.2">
      <c r="A1324" s="14"/>
      <c r="B1324" s="6"/>
      <c r="C1324" s="6"/>
      <c r="D1324" s="6"/>
      <c r="E1324" s="6"/>
      <c r="F1324" s="11"/>
      <c r="G1324" s="13"/>
      <c r="H1324" s="326"/>
      <c r="I1324" s="326"/>
      <c r="J1324" s="11"/>
      <c r="K1324" s="6"/>
      <c r="L1324" s="6"/>
      <c r="M1324" s="6"/>
      <c r="N1324" s="6"/>
      <c r="O1324" s="6"/>
      <c r="P1324" s="36" t="s">
        <v>2024</v>
      </c>
      <c r="Q1324" s="42" t="s">
        <v>44</v>
      </c>
      <c r="R1324" s="42" t="s">
        <v>36</v>
      </c>
      <c r="S1324" s="42" t="s">
        <v>74</v>
      </c>
      <c r="T1324" s="42" t="s">
        <v>75</v>
      </c>
      <c r="U1324" s="13"/>
      <c r="V1324" s="290"/>
      <c r="W1324" s="6"/>
      <c r="X1324" s="327"/>
      <c r="Y1324" s="328"/>
      <c r="Z1324" s="6"/>
      <c r="AA1324" s="102"/>
    </row>
    <row r="1325" spans="1:27" ht="27.75" customHeight="1" x14ac:dyDescent="0.2">
      <c r="A1325" s="14"/>
      <c r="B1325" s="6"/>
      <c r="C1325" s="6"/>
      <c r="D1325" s="6"/>
      <c r="E1325" s="6"/>
      <c r="F1325" s="11"/>
      <c r="G1325" s="13"/>
      <c r="H1325" s="326"/>
      <c r="I1325" s="326"/>
      <c r="J1325" s="11"/>
      <c r="K1325" s="6"/>
      <c r="L1325" s="6"/>
      <c r="M1325" s="6"/>
      <c r="N1325" s="6"/>
      <c r="O1325" s="6"/>
      <c r="P1325" s="36" t="s">
        <v>2025</v>
      </c>
      <c r="Q1325" s="42" t="s">
        <v>57</v>
      </c>
      <c r="R1325" s="42" t="s">
        <v>58</v>
      </c>
      <c r="S1325" s="42" t="s">
        <v>2026</v>
      </c>
      <c r="T1325" s="42" t="s">
        <v>2026</v>
      </c>
      <c r="U1325" s="13"/>
      <c r="V1325" s="290"/>
      <c r="W1325" s="6"/>
      <c r="X1325" s="327"/>
      <c r="Y1325" s="328"/>
      <c r="Z1325" s="6"/>
      <c r="AA1325" s="102"/>
    </row>
    <row r="1326" spans="1:27" ht="27.75" customHeight="1" x14ac:dyDescent="0.2">
      <c r="A1326" s="14"/>
      <c r="B1326" s="6"/>
      <c r="C1326" s="6"/>
      <c r="D1326" s="6"/>
      <c r="E1326" s="6"/>
      <c r="F1326" s="11"/>
      <c r="G1326" s="13"/>
      <c r="H1326" s="326"/>
      <c r="I1326" s="326"/>
      <c r="J1326" s="11"/>
      <c r="K1326" s="6"/>
      <c r="L1326" s="6"/>
      <c r="M1326" s="6"/>
      <c r="N1326" s="6"/>
      <c r="O1326" s="6"/>
      <c r="P1326" s="36" t="s">
        <v>2027</v>
      </c>
      <c r="Q1326" s="42" t="s">
        <v>57</v>
      </c>
      <c r="R1326" s="42" t="s">
        <v>58</v>
      </c>
      <c r="S1326" s="42" t="s">
        <v>2026</v>
      </c>
      <c r="T1326" s="42" t="s">
        <v>2026</v>
      </c>
      <c r="U1326" s="13"/>
      <c r="V1326" s="290"/>
      <c r="W1326" s="6"/>
      <c r="X1326" s="327"/>
      <c r="Y1326" s="328"/>
      <c r="Z1326" s="6"/>
      <c r="AA1326" s="102"/>
    </row>
    <row r="1327" spans="1:27" ht="27.75" customHeight="1" x14ac:dyDescent="0.2">
      <c r="A1327" s="14"/>
      <c r="B1327" s="6"/>
      <c r="C1327" s="6"/>
      <c r="D1327" s="6"/>
      <c r="E1327" s="6"/>
      <c r="F1327" s="11"/>
      <c r="G1327" s="13"/>
      <c r="H1327" s="326"/>
      <c r="I1327" s="326"/>
      <c r="J1327" s="11"/>
      <c r="K1327" s="6"/>
      <c r="L1327" s="6"/>
      <c r="M1327" s="6"/>
      <c r="N1327" s="6"/>
      <c r="O1327" s="6"/>
      <c r="P1327" s="43" t="s">
        <v>2028</v>
      </c>
      <c r="Q1327" s="45" t="s">
        <v>57</v>
      </c>
      <c r="R1327" s="45" t="s">
        <v>58</v>
      </c>
      <c r="S1327" s="45" t="s">
        <v>2026</v>
      </c>
      <c r="T1327" s="45" t="s">
        <v>2026</v>
      </c>
      <c r="U1327" s="13"/>
      <c r="V1327" s="290"/>
      <c r="W1327" s="6"/>
      <c r="X1327" s="327"/>
      <c r="Y1327" s="328"/>
      <c r="Z1327" s="6"/>
      <c r="AA1327" s="102"/>
    </row>
    <row r="1328" spans="1:27" ht="27.75" customHeight="1" x14ac:dyDescent="0.2">
      <c r="A1328" s="318">
        <v>278</v>
      </c>
      <c r="B1328" s="253" t="s">
        <v>2029</v>
      </c>
      <c r="C1328" s="253" t="s">
        <v>2030</v>
      </c>
      <c r="D1328" s="253" t="s">
        <v>2031</v>
      </c>
      <c r="E1328" s="292" t="s">
        <v>29</v>
      </c>
      <c r="F1328" s="253" t="s">
        <v>90</v>
      </c>
      <c r="G1328" s="253" t="s">
        <v>116</v>
      </c>
      <c r="H1328" s="252" t="s">
        <v>27</v>
      </c>
      <c r="I1328" s="252">
        <v>45012</v>
      </c>
      <c r="J1328" s="253" t="s">
        <v>2032</v>
      </c>
      <c r="K1328" s="292" t="s">
        <v>100</v>
      </c>
      <c r="L1328" s="292" t="s">
        <v>101</v>
      </c>
      <c r="M1328" s="292">
        <v>4</v>
      </c>
      <c r="N1328" s="292">
        <v>1</v>
      </c>
      <c r="O1328" s="292">
        <v>3</v>
      </c>
      <c r="P1328" s="55" t="s">
        <v>1647</v>
      </c>
      <c r="Q1328" s="62" t="s">
        <v>57</v>
      </c>
      <c r="R1328" s="62" t="s">
        <v>58</v>
      </c>
      <c r="S1328" s="62" t="s">
        <v>101</v>
      </c>
      <c r="T1328" s="62" t="s">
        <v>101</v>
      </c>
      <c r="U1328" s="292" t="s">
        <v>37</v>
      </c>
      <c r="V1328" s="292" t="s">
        <v>37</v>
      </c>
      <c r="W1328" s="292" t="s">
        <v>2033</v>
      </c>
      <c r="X1328" s="253" t="s">
        <v>2034</v>
      </c>
      <c r="Y1328" s="253" t="s">
        <v>2035</v>
      </c>
      <c r="Z1328" s="253"/>
      <c r="AA1328" s="102"/>
    </row>
    <row r="1329" spans="1:27" ht="27.75" customHeight="1" x14ac:dyDescent="0.2">
      <c r="A1329" s="318"/>
      <c r="B1329" s="253"/>
      <c r="C1329" s="253"/>
      <c r="D1329" s="253"/>
      <c r="E1329" s="292"/>
      <c r="F1329" s="253"/>
      <c r="G1329" s="253"/>
      <c r="H1329" s="252"/>
      <c r="I1329" s="252"/>
      <c r="J1329" s="253"/>
      <c r="K1329" s="253"/>
      <c r="L1329" s="253"/>
      <c r="M1329" s="253"/>
      <c r="N1329" s="253"/>
      <c r="O1329" s="253"/>
      <c r="P1329" s="36" t="s">
        <v>2036</v>
      </c>
      <c r="Q1329" s="42" t="s">
        <v>57</v>
      </c>
      <c r="R1329" s="62" t="s">
        <v>58</v>
      </c>
      <c r="S1329" s="42" t="s">
        <v>101</v>
      </c>
      <c r="T1329" s="42" t="s">
        <v>101</v>
      </c>
      <c r="U1329" s="292"/>
      <c r="V1329" s="292"/>
      <c r="W1329" s="292"/>
      <c r="X1329" s="253"/>
      <c r="Y1329" s="253"/>
      <c r="Z1329" s="253"/>
      <c r="AA1329" s="102"/>
    </row>
    <row r="1330" spans="1:27" ht="27.75" customHeight="1" x14ac:dyDescent="0.2">
      <c r="A1330" s="318"/>
      <c r="B1330" s="253"/>
      <c r="C1330" s="253"/>
      <c r="D1330" s="253"/>
      <c r="E1330" s="292"/>
      <c r="F1330" s="253"/>
      <c r="G1330" s="253"/>
      <c r="H1330" s="252"/>
      <c r="I1330" s="252"/>
      <c r="J1330" s="253"/>
      <c r="K1330" s="253"/>
      <c r="L1330" s="253"/>
      <c r="M1330" s="253"/>
      <c r="N1330" s="253"/>
      <c r="O1330" s="253"/>
      <c r="P1330" s="36" t="s">
        <v>2037</v>
      </c>
      <c r="Q1330" s="42" t="s">
        <v>57</v>
      </c>
      <c r="R1330" s="62" t="s">
        <v>58</v>
      </c>
      <c r="S1330" s="42" t="s">
        <v>101</v>
      </c>
      <c r="T1330" s="42" t="s">
        <v>101</v>
      </c>
      <c r="U1330" s="292"/>
      <c r="V1330" s="292"/>
      <c r="W1330" s="292"/>
      <c r="X1330" s="253"/>
      <c r="Y1330" s="253"/>
      <c r="Z1330" s="253"/>
      <c r="AA1330" s="102"/>
    </row>
    <row r="1331" spans="1:27" ht="27.75" customHeight="1" x14ac:dyDescent="0.2">
      <c r="A1331" s="318"/>
      <c r="B1331" s="253"/>
      <c r="C1331" s="253"/>
      <c r="D1331" s="253"/>
      <c r="E1331" s="292"/>
      <c r="F1331" s="253"/>
      <c r="G1331" s="253"/>
      <c r="H1331" s="252"/>
      <c r="I1331" s="252"/>
      <c r="J1331" s="253"/>
      <c r="K1331" s="253"/>
      <c r="L1331" s="253"/>
      <c r="M1331" s="253"/>
      <c r="N1331" s="253"/>
      <c r="O1331" s="253"/>
      <c r="P1331" s="36" t="s">
        <v>2038</v>
      </c>
      <c r="Q1331" s="75" t="s">
        <v>44</v>
      </c>
      <c r="R1331" s="75" t="s">
        <v>36</v>
      </c>
      <c r="S1331" s="75" t="s">
        <v>37</v>
      </c>
      <c r="T1331" s="75" t="s">
        <v>37</v>
      </c>
      <c r="U1331" s="292" t="s">
        <v>37</v>
      </c>
      <c r="V1331" s="292" t="s">
        <v>37</v>
      </c>
      <c r="W1331" s="292"/>
      <c r="X1331" s="253"/>
      <c r="Y1331" s="253"/>
      <c r="Z1331" s="253"/>
      <c r="AA1331" s="102"/>
    </row>
    <row r="1332" spans="1:27" ht="27.75" customHeight="1" x14ac:dyDescent="0.2">
      <c r="A1332" s="329">
        <v>279</v>
      </c>
      <c r="B1332" s="330" t="s">
        <v>2039</v>
      </c>
      <c r="C1332" s="6" t="s">
        <v>2040</v>
      </c>
      <c r="D1332" s="6" t="s">
        <v>2041</v>
      </c>
      <c r="E1332" s="6" t="s">
        <v>29</v>
      </c>
      <c r="F1332" s="11"/>
      <c r="G1332" s="331" t="s">
        <v>116</v>
      </c>
      <c r="H1332" s="326">
        <v>45001</v>
      </c>
      <c r="I1332" s="326">
        <v>45035</v>
      </c>
      <c r="J1332" s="11" t="s">
        <v>2042</v>
      </c>
      <c r="K1332" s="6" t="s">
        <v>32</v>
      </c>
      <c r="L1332" s="6" t="s">
        <v>33</v>
      </c>
      <c r="M1332" s="6">
        <v>6</v>
      </c>
      <c r="N1332" s="6">
        <v>4</v>
      </c>
      <c r="O1332" s="332">
        <v>2</v>
      </c>
      <c r="P1332" s="70" t="s">
        <v>1287</v>
      </c>
      <c r="Q1332" s="39" t="s">
        <v>35</v>
      </c>
      <c r="R1332" s="39" t="s">
        <v>36</v>
      </c>
      <c r="S1332" s="39" t="s">
        <v>183</v>
      </c>
      <c r="T1332" s="39" t="s">
        <v>210</v>
      </c>
      <c r="U1332" s="333" t="s">
        <v>183</v>
      </c>
      <c r="V1332" s="333" t="s">
        <v>210</v>
      </c>
      <c r="W1332" s="6" t="s">
        <v>2033</v>
      </c>
      <c r="X1332" s="6" t="s">
        <v>185</v>
      </c>
      <c r="Y1332" s="335" t="s">
        <v>194</v>
      </c>
      <c r="Z1332" s="6">
        <f>I1332-H1332</f>
        <v>34</v>
      </c>
      <c r="AA1332" s="31"/>
    </row>
    <row r="1333" spans="1:27" ht="27.75" customHeight="1" x14ac:dyDescent="0.2">
      <c r="A1333" s="329"/>
      <c r="B1333" s="330"/>
      <c r="C1333" s="6"/>
      <c r="D1333" s="6"/>
      <c r="E1333" s="6"/>
      <c r="F1333" s="11"/>
      <c r="G1333" s="331"/>
      <c r="H1333" s="326"/>
      <c r="I1333" s="326"/>
      <c r="J1333" s="11"/>
      <c r="K1333" s="6"/>
      <c r="L1333" s="6"/>
      <c r="M1333" s="6"/>
      <c r="N1333" s="6"/>
      <c r="O1333" s="332"/>
      <c r="P1333" s="36" t="s">
        <v>1288</v>
      </c>
      <c r="Q1333" s="42" t="s">
        <v>35</v>
      </c>
      <c r="R1333" s="42" t="s">
        <v>36</v>
      </c>
      <c r="S1333" s="42" t="s">
        <v>183</v>
      </c>
      <c r="T1333" s="42" t="s">
        <v>210</v>
      </c>
      <c r="U1333" s="333"/>
      <c r="V1333" s="333"/>
      <c r="W1333" s="333"/>
      <c r="X1333" s="333"/>
      <c r="Y1333" s="335"/>
      <c r="Z1333" s="6"/>
      <c r="AA1333" s="31"/>
    </row>
    <row r="1334" spans="1:27" ht="27.75" customHeight="1" x14ac:dyDescent="0.2">
      <c r="A1334" s="329"/>
      <c r="B1334" s="330"/>
      <c r="C1334" s="6"/>
      <c r="D1334" s="6"/>
      <c r="E1334" s="6"/>
      <c r="F1334" s="11"/>
      <c r="G1334" s="331"/>
      <c r="H1334" s="326"/>
      <c r="I1334" s="326"/>
      <c r="J1334" s="11"/>
      <c r="K1334" s="6"/>
      <c r="L1334" s="6"/>
      <c r="M1334" s="6"/>
      <c r="N1334" s="6"/>
      <c r="O1334" s="332"/>
      <c r="P1334" s="36" t="s">
        <v>1289</v>
      </c>
      <c r="Q1334" s="42" t="s">
        <v>35</v>
      </c>
      <c r="R1334" s="42" t="s">
        <v>36</v>
      </c>
      <c r="S1334" s="42" t="s">
        <v>183</v>
      </c>
      <c r="T1334" s="42" t="s">
        <v>210</v>
      </c>
      <c r="U1334" s="333"/>
      <c r="V1334" s="333"/>
      <c r="W1334" s="333"/>
      <c r="X1334" s="333"/>
      <c r="Y1334" s="335"/>
      <c r="Z1334" s="6"/>
      <c r="AA1334" s="31"/>
    </row>
    <row r="1335" spans="1:27" ht="27.75" customHeight="1" x14ac:dyDescent="0.2">
      <c r="A1335" s="329"/>
      <c r="B1335" s="330"/>
      <c r="C1335" s="6"/>
      <c r="D1335" s="6"/>
      <c r="E1335" s="6"/>
      <c r="F1335" s="11"/>
      <c r="G1335" s="331"/>
      <c r="H1335" s="326"/>
      <c r="I1335" s="326"/>
      <c r="J1335" s="11"/>
      <c r="K1335" s="6"/>
      <c r="L1335" s="6"/>
      <c r="M1335" s="6"/>
      <c r="N1335" s="6"/>
      <c r="O1335" s="332"/>
      <c r="P1335" s="36" t="s">
        <v>2043</v>
      </c>
      <c r="Q1335" s="42" t="s">
        <v>44</v>
      </c>
      <c r="R1335" s="42" t="s">
        <v>36</v>
      </c>
      <c r="S1335" s="42" t="s">
        <v>183</v>
      </c>
      <c r="T1335" s="42" t="s">
        <v>210</v>
      </c>
      <c r="U1335" s="334" t="s">
        <v>2044</v>
      </c>
      <c r="V1335" s="334" t="s">
        <v>2044</v>
      </c>
      <c r="W1335" s="6"/>
      <c r="X1335" s="6"/>
      <c r="Y1335" s="335"/>
      <c r="Z1335" s="6"/>
      <c r="AA1335" s="31"/>
    </row>
    <row r="1336" spans="1:27" ht="27.75" customHeight="1" x14ac:dyDescent="0.2">
      <c r="A1336" s="329"/>
      <c r="B1336" s="330"/>
      <c r="C1336" s="6"/>
      <c r="D1336" s="6"/>
      <c r="E1336" s="6"/>
      <c r="F1336" s="11"/>
      <c r="G1336" s="331"/>
      <c r="H1336" s="326"/>
      <c r="I1336" s="326"/>
      <c r="J1336" s="11"/>
      <c r="K1336" s="6"/>
      <c r="L1336" s="6"/>
      <c r="M1336" s="6"/>
      <c r="N1336" s="6"/>
      <c r="O1336" s="332"/>
      <c r="P1336" s="36" t="s">
        <v>2045</v>
      </c>
      <c r="Q1336" s="42" t="s">
        <v>44</v>
      </c>
      <c r="R1336" s="42" t="s">
        <v>36</v>
      </c>
      <c r="S1336" s="42" t="s">
        <v>183</v>
      </c>
      <c r="T1336" s="42" t="s">
        <v>210</v>
      </c>
      <c r="U1336" s="334"/>
      <c r="V1336" s="334"/>
      <c r="W1336" s="334"/>
      <c r="X1336" s="334"/>
      <c r="Y1336" s="335"/>
      <c r="Z1336" s="6"/>
      <c r="AA1336" s="31"/>
    </row>
    <row r="1337" spans="1:27" ht="27.75" customHeight="1" x14ac:dyDescent="0.2">
      <c r="A1337" s="329"/>
      <c r="B1337" s="330"/>
      <c r="C1337" s="6"/>
      <c r="D1337" s="6"/>
      <c r="E1337" s="6"/>
      <c r="F1337" s="11"/>
      <c r="G1337" s="331"/>
      <c r="H1337" s="326"/>
      <c r="I1337" s="326"/>
      <c r="J1337" s="11"/>
      <c r="K1337" s="6"/>
      <c r="L1337" s="6"/>
      <c r="M1337" s="6"/>
      <c r="N1337" s="6"/>
      <c r="O1337" s="332"/>
      <c r="P1337" s="43" t="s">
        <v>1710</v>
      </c>
      <c r="Q1337" s="45" t="s">
        <v>35</v>
      </c>
      <c r="R1337" s="45" t="s">
        <v>520</v>
      </c>
      <c r="S1337" s="44" t="s">
        <v>521</v>
      </c>
      <c r="T1337" s="44" t="s">
        <v>521</v>
      </c>
      <c r="U1337" s="334"/>
      <c r="V1337" s="334"/>
      <c r="W1337" s="334"/>
      <c r="X1337" s="334"/>
      <c r="Y1337" s="335"/>
      <c r="Z1337" s="6"/>
      <c r="AA1337" s="31"/>
    </row>
    <row r="1338" spans="1:27" ht="27.75" customHeight="1" x14ac:dyDescent="0.2">
      <c r="A1338" s="336">
        <v>280</v>
      </c>
      <c r="B1338" s="292" t="s">
        <v>2046</v>
      </c>
      <c r="C1338" s="292" t="s">
        <v>2047</v>
      </c>
      <c r="D1338" s="292" t="s">
        <v>2048</v>
      </c>
      <c r="E1338" s="292" t="s">
        <v>126</v>
      </c>
      <c r="F1338" s="253" t="s">
        <v>90</v>
      </c>
      <c r="G1338" s="337" t="s">
        <v>116</v>
      </c>
      <c r="H1338" s="338">
        <v>45001</v>
      </c>
      <c r="I1338" s="338">
        <v>45035</v>
      </c>
      <c r="J1338" s="253" t="s">
        <v>2049</v>
      </c>
      <c r="K1338" s="292" t="s">
        <v>32</v>
      </c>
      <c r="L1338" s="292" t="s">
        <v>33</v>
      </c>
      <c r="M1338" s="292">
        <v>6</v>
      </c>
      <c r="N1338" s="292">
        <v>4</v>
      </c>
      <c r="O1338" s="339">
        <v>2</v>
      </c>
      <c r="P1338" s="55" t="s">
        <v>1287</v>
      </c>
      <c r="Q1338" s="79" t="s">
        <v>35</v>
      </c>
      <c r="R1338" s="79" t="s">
        <v>36</v>
      </c>
      <c r="S1338" s="79" t="s">
        <v>183</v>
      </c>
      <c r="T1338" s="79" t="s">
        <v>210</v>
      </c>
      <c r="U1338" s="340" t="s">
        <v>183</v>
      </c>
      <c r="V1338" s="340" t="s">
        <v>210</v>
      </c>
      <c r="W1338" s="292" t="s">
        <v>2033</v>
      </c>
      <c r="X1338" s="292" t="s">
        <v>185</v>
      </c>
      <c r="Y1338" s="292" t="s">
        <v>194</v>
      </c>
      <c r="Z1338" s="6">
        <f>I1338-H1338</f>
        <v>34</v>
      </c>
      <c r="AA1338" s="31"/>
    </row>
    <row r="1339" spans="1:27" ht="27.75" customHeight="1" x14ac:dyDescent="0.2">
      <c r="A1339" s="336"/>
      <c r="B1339" s="292"/>
      <c r="C1339" s="292"/>
      <c r="D1339" s="292"/>
      <c r="E1339" s="292"/>
      <c r="F1339" s="253"/>
      <c r="G1339" s="337"/>
      <c r="H1339" s="338"/>
      <c r="I1339" s="338"/>
      <c r="J1339" s="253"/>
      <c r="K1339" s="292"/>
      <c r="L1339" s="292"/>
      <c r="M1339" s="292"/>
      <c r="N1339" s="292"/>
      <c r="O1339" s="339"/>
      <c r="P1339" s="36" t="s">
        <v>1288</v>
      </c>
      <c r="Q1339" s="42" t="s">
        <v>35</v>
      </c>
      <c r="R1339" s="42" t="s">
        <v>36</v>
      </c>
      <c r="S1339" s="42" t="s">
        <v>183</v>
      </c>
      <c r="T1339" s="42" t="s">
        <v>210</v>
      </c>
      <c r="U1339" s="340"/>
      <c r="V1339" s="340"/>
      <c r="W1339" s="340"/>
      <c r="X1339" s="340"/>
      <c r="Y1339" s="340"/>
      <c r="Z1339" s="6"/>
      <c r="AA1339" s="31"/>
    </row>
    <row r="1340" spans="1:27" ht="27.75" customHeight="1" x14ac:dyDescent="0.2">
      <c r="A1340" s="336"/>
      <c r="B1340" s="292"/>
      <c r="C1340" s="292"/>
      <c r="D1340" s="292"/>
      <c r="E1340" s="292"/>
      <c r="F1340" s="253"/>
      <c r="G1340" s="337"/>
      <c r="H1340" s="338"/>
      <c r="I1340" s="338"/>
      <c r="J1340" s="253"/>
      <c r="K1340" s="292"/>
      <c r="L1340" s="292"/>
      <c r="M1340" s="292"/>
      <c r="N1340" s="292"/>
      <c r="O1340" s="339"/>
      <c r="P1340" s="36" t="s">
        <v>1289</v>
      </c>
      <c r="Q1340" s="42" t="s">
        <v>35</v>
      </c>
      <c r="R1340" s="42" t="s">
        <v>36</v>
      </c>
      <c r="S1340" s="42" t="s">
        <v>183</v>
      </c>
      <c r="T1340" s="42" t="s">
        <v>210</v>
      </c>
      <c r="U1340" s="340"/>
      <c r="V1340" s="340"/>
      <c r="W1340" s="340"/>
      <c r="X1340" s="340"/>
      <c r="Y1340" s="340"/>
      <c r="Z1340" s="6"/>
      <c r="AA1340" s="31"/>
    </row>
    <row r="1341" spans="1:27" ht="27.75" customHeight="1" x14ac:dyDescent="0.2">
      <c r="A1341" s="336"/>
      <c r="B1341" s="292"/>
      <c r="C1341" s="292"/>
      <c r="D1341" s="292"/>
      <c r="E1341" s="292"/>
      <c r="F1341" s="253"/>
      <c r="G1341" s="337"/>
      <c r="H1341" s="338"/>
      <c r="I1341" s="338"/>
      <c r="J1341" s="253"/>
      <c r="K1341" s="292"/>
      <c r="L1341" s="292"/>
      <c r="M1341" s="292"/>
      <c r="N1341" s="292"/>
      <c r="O1341" s="339"/>
      <c r="P1341" s="42" t="s">
        <v>2043</v>
      </c>
      <c r="Q1341" s="42" t="s">
        <v>44</v>
      </c>
      <c r="R1341" s="42" t="s">
        <v>36</v>
      </c>
      <c r="S1341" s="42" t="s">
        <v>183</v>
      </c>
      <c r="T1341" s="42" t="s">
        <v>210</v>
      </c>
      <c r="U1341" s="341" t="s">
        <v>2044</v>
      </c>
      <c r="V1341" s="341" t="s">
        <v>2044</v>
      </c>
      <c r="W1341" s="292"/>
      <c r="X1341" s="292"/>
      <c r="Y1341" s="292"/>
      <c r="Z1341" s="6"/>
      <c r="AA1341" s="31"/>
    </row>
    <row r="1342" spans="1:27" ht="27.75" customHeight="1" x14ac:dyDescent="0.2">
      <c r="A1342" s="336"/>
      <c r="B1342" s="292"/>
      <c r="C1342" s="292"/>
      <c r="D1342" s="292"/>
      <c r="E1342" s="292"/>
      <c r="F1342" s="253"/>
      <c r="G1342" s="337"/>
      <c r="H1342" s="338"/>
      <c r="I1342" s="338"/>
      <c r="J1342" s="253"/>
      <c r="K1342" s="292"/>
      <c r="L1342" s="292"/>
      <c r="M1342" s="292"/>
      <c r="N1342" s="292"/>
      <c r="O1342" s="339"/>
      <c r="P1342" s="42" t="s">
        <v>2045</v>
      </c>
      <c r="Q1342" s="42" t="s">
        <v>44</v>
      </c>
      <c r="R1342" s="42" t="s">
        <v>36</v>
      </c>
      <c r="S1342" s="42" t="s">
        <v>183</v>
      </c>
      <c r="T1342" s="42" t="s">
        <v>210</v>
      </c>
      <c r="U1342" s="341"/>
      <c r="V1342" s="341"/>
      <c r="W1342" s="341"/>
      <c r="X1342" s="341"/>
      <c r="Y1342" s="341"/>
      <c r="Z1342" s="6"/>
      <c r="AA1342" s="31"/>
    </row>
    <row r="1343" spans="1:27" ht="27.75" customHeight="1" x14ac:dyDescent="0.2">
      <c r="A1343" s="336"/>
      <c r="B1343" s="292"/>
      <c r="C1343" s="292"/>
      <c r="D1343" s="292"/>
      <c r="E1343" s="292"/>
      <c r="F1343" s="253"/>
      <c r="G1343" s="337"/>
      <c r="H1343" s="338"/>
      <c r="I1343" s="338"/>
      <c r="J1343" s="253"/>
      <c r="K1343" s="292"/>
      <c r="L1343" s="292"/>
      <c r="M1343" s="292"/>
      <c r="N1343" s="292"/>
      <c r="O1343" s="339"/>
      <c r="P1343" s="75" t="s">
        <v>1710</v>
      </c>
      <c r="Q1343" s="75" t="s">
        <v>35</v>
      </c>
      <c r="R1343" s="75" t="s">
        <v>520</v>
      </c>
      <c r="S1343" s="37" t="s">
        <v>521</v>
      </c>
      <c r="T1343" s="37" t="s">
        <v>521</v>
      </c>
      <c r="U1343" s="341"/>
      <c r="V1343" s="341"/>
      <c r="W1343" s="341"/>
      <c r="X1343" s="341"/>
      <c r="Y1343" s="341"/>
      <c r="Z1343" s="6"/>
      <c r="AA1343" s="102"/>
    </row>
    <row r="1344" spans="1:27" ht="27.75" customHeight="1" x14ac:dyDescent="0.2">
      <c r="A1344" s="342">
        <v>281</v>
      </c>
      <c r="B1344" s="6" t="s">
        <v>2050</v>
      </c>
      <c r="C1344" s="6" t="s">
        <v>2051</v>
      </c>
      <c r="D1344" s="6" t="s">
        <v>2052</v>
      </c>
      <c r="E1344" s="6" t="s">
        <v>29</v>
      </c>
      <c r="F1344" s="11"/>
      <c r="G1344" s="6" t="s">
        <v>116</v>
      </c>
      <c r="H1344" s="326">
        <v>45048</v>
      </c>
      <c r="I1344" s="326">
        <v>45091</v>
      </c>
      <c r="J1344" s="11" t="s">
        <v>2053</v>
      </c>
      <c r="K1344" s="6" t="s">
        <v>2054</v>
      </c>
      <c r="L1344" s="6" t="s">
        <v>33</v>
      </c>
      <c r="M1344" s="6">
        <v>11</v>
      </c>
      <c r="N1344" s="6">
        <v>6</v>
      </c>
      <c r="O1344" s="6">
        <v>5</v>
      </c>
      <c r="P1344" s="39" t="s">
        <v>503</v>
      </c>
      <c r="Q1344" s="39" t="s">
        <v>35</v>
      </c>
      <c r="R1344" s="39" t="s">
        <v>36</v>
      </c>
      <c r="S1344" s="39" t="s">
        <v>84</v>
      </c>
      <c r="T1344" s="39" t="s">
        <v>84</v>
      </c>
      <c r="U1344" s="333" t="s">
        <v>84</v>
      </c>
      <c r="V1344" s="333" t="s">
        <v>84</v>
      </c>
      <c r="W1344" s="6" t="s">
        <v>27</v>
      </c>
      <c r="X1344" s="11" t="s">
        <v>76</v>
      </c>
      <c r="Y1344" s="335" t="s">
        <v>1586</v>
      </c>
      <c r="Z1344" s="6">
        <f>I1344-H1344</f>
        <v>43</v>
      </c>
      <c r="AA1344" s="89"/>
    </row>
    <row r="1345" spans="1:27" ht="27.75" customHeight="1" x14ac:dyDescent="0.2">
      <c r="A1345" s="342"/>
      <c r="B1345" s="6"/>
      <c r="C1345" s="6"/>
      <c r="D1345" s="6"/>
      <c r="E1345" s="6"/>
      <c r="F1345" s="11"/>
      <c r="G1345" s="6"/>
      <c r="H1345" s="326"/>
      <c r="I1345" s="326"/>
      <c r="J1345" s="11"/>
      <c r="K1345" s="6"/>
      <c r="L1345" s="6"/>
      <c r="M1345" s="6"/>
      <c r="N1345" s="6"/>
      <c r="O1345" s="6"/>
      <c r="P1345" s="42" t="s">
        <v>390</v>
      </c>
      <c r="Q1345" s="42" t="s">
        <v>35</v>
      </c>
      <c r="R1345" s="42" t="s">
        <v>36</v>
      </c>
      <c r="S1345" s="42" t="s">
        <v>84</v>
      </c>
      <c r="T1345" s="42" t="s">
        <v>84</v>
      </c>
      <c r="U1345" s="333"/>
      <c r="V1345" s="333"/>
      <c r="W1345" s="333"/>
      <c r="X1345" s="11"/>
      <c r="Y1345" s="335"/>
      <c r="Z1345" s="6"/>
      <c r="AA1345" s="89"/>
    </row>
    <row r="1346" spans="1:27" ht="27.75" customHeight="1" x14ac:dyDescent="0.2">
      <c r="A1346" s="342"/>
      <c r="B1346" s="6"/>
      <c r="C1346" s="6"/>
      <c r="D1346" s="6"/>
      <c r="E1346" s="6"/>
      <c r="F1346" s="11"/>
      <c r="G1346" s="6"/>
      <c r="H1346" s="326"/>
      <c r="I1346" s="326"/>
      <c r="J1346" s="11"/>
      <c r="K1346" s="6"/>
      <c r="L1346" s="6"/>
      <c r="M1346" s="6"/>
      <c r="N1346" s="6"/>
      <c r="O1346" s="6"/>
      <c r="P1346" s="42" t="s">
        <v>2055</v>
      </c>
      <c r="Q1346" s="42" t="s">
        <v>35</v>
      </c>
      <c r="R1346" s="42" t="s">
        <v>36</v>
      </c>
      <c r="S1346" s="42" t="s">
        <v>2056</v>
      </c>
      <c r="T1346" s="42" t="s">
        <v>374</v>
      </c>
      <c r="U1346" s="343" t="s">
        <v>2056</v>
      </c>
      <c r="V1346" s="343" t="s">
        <v>2056</v>
      </c>
      <c r="W1346" s="6"/>
      <c r="X1346" s="11"/>
      <c r="Y1346" s="335"/>
      <c r="Z1346" s="6"/>
      <c r="AA1346" s="89"/>
    </row>
    <row r="1347" spans="1:27" ht="27.75" customHeight="1" x14ac:dyDescent="0.2">
      <c r="A1347" s="342"/>
      <c r="B1347" s="6"/>
      <c r="C1347" s="6"/>
      <c r="D1347" s="6"/>
      <c r="E1347" s="6"/>
      <c r="F1347" s="11"/>
      <c r="G1347" s="6"/>
      <c r="H1347" s="326"/>
      <c r="I1347" s="326"/>
      <c r="J1347" s="11"/>
      <c r="K1347" s="6"/>
      <c r="L1347" s="6"/>
      <c r="M1347" s="6"/>
      <c r="N1347" s="6"/>
      <c r="O1347" s="6"/>
      <c r="P1347" s="42" t="s">
        <v>2057</v>
      </c>
      <c r="Q1347" s="42" t="s">
        <v>44</v>
      </c>
      <c r="R1347" s="42" t="s">
        <v>36</v>
      </c>
      <c r="S1347" s="42" t="s">
        <v>2056</v>
      </c>
      <c r="T1347" s="42" t="s">
        <v>374</v>
      </c>
      <c r="U1347" s="343"/>
      <c r="V1347" s="343"/>
      <c r="W1347" s="343"/>
      <c r="X1347" s="11"/>
      <c r="Y1347" s="335"/>
      <c r="Z1347" s="6"/>
      <c r="AA1347" s="89"/>
    </row>
    <row r="1348" spans="1:27" ht="27.75" customHeight="1" x14ac:dyDescent="0.2">
      <c r="A1348" s="342"/>
      <c r="B1348" s="6"/>
      <c r="C1348" s="6"/>
      <c r="D1348" s="6"/>
      <c r="E1348" s="6"/>
      <c r="F1348" s="11"/>
      <c r="G1348" s="6"/>
      <c r="H1348" s="326"/>
      <c r="I1348" s="326"/>
      <c r="J1348" s="11"/>
      <c r="K1348" s="6"/>
      <c r="L1348" s="6"/>
      <c r="M1348" s="6"/>
      <c r="N1348" s="6"/>
      <c r="O1348" s="6"/>
      <c r="P1348" s="42" t="s">
        <v>2058</v>
      </c>
      <c r="Q1348" s="42" t="s">
        <v>35</v>
      </c>
      <c r="R1348" s="42" t="s">
        <v>36</v>
      </c>
      <c r="S1348" s="42" t="s">
        <v>169</v>
      </c>
      <c r="T1348" s="42" t="s">
        <v>169</v>
      </c>
      <c r="U1348" s="286" t="s">
        <v>169</v>
      </c>
      <c r="V1348" s="286" t="s">
        <v>169</v>
      </c>
      <c r="W1348" s="6"/>
      <c r="X1348" s="11"/>
      <c r="Y1348" s="335"/>
      <c r="Z1348" s="6"/>
      <c r="AA1348" s="89"/>
    </row>
    <row r="1349" spans="1:27" ht="27.75" customHeight="1" x14ac:dyDescent="0.2">
      <c r="A1349" s="342"/>
      <c r="B1349" s="6"/>
      <c r="C1349" s="6"/>
      <c r="D1349" s="6"/>
      <c r="E1349" s="6"/>
      <c r="F1349" s="11"/>
      <c r="G1349" s="6"/>
      <c r="H1349" s="326"/>
      <c r="I1349" s="326"/>
      <c r="J1349" s="11"/>
      <c r="K1349" s="6"/>
      <c r="L1349" s="6"/>
      <c r="M1349" s="6"/>
      <c r="N1349" s="6"/>
      <c r="O1349" s="6"/>
      <c r="P1349" s="42" t="s">
        <v>2059</v>
      </c>
      <c r="Q1349" s="42" t="s">
        <v>44</v>
      </c>
      <c r="R1349" s="42" t="s">
        <v>36</v>
      </c>
      <c r="S1349" s="42" t="s">
        <v>169</v>
      </c>
      <c r="T1349" s="42" t="s">
        <v>169</v>
      </c>
      <c r="U1349" s="286"/>
      <c r="V1349" s="286"/>
      <c r="W1349" s="6"/>
      <c r="X1349" s="11"/>
      <c r="Y1349" s="335"/>
      <c r="Z1349" s="6"/>
      <c r="AA1349" s="89"/>
    </row>
    <row r="1350" spans="1:27" ht="27.75" customHeight="1" x14ac:dyDescent="0.2">
      <c r="A1350" s="342"/>
      <c r="B1350" s="6"/>
      <c r="C1350" s="6"/>
      <c r="D1350" s="6"/>
      <c r="E1350" s="6"/>
      <c r="F1350" s="11"/>
      <c r="G1350" s="6"/>
      <c r="H1350" s="326"/>
      <c r="I1350" s="326"/>
      <c r="J1350" s="11"/>
      <c r="K1350" s="6"/>
      <c r="L1350" s="6"/>
      <c r="M1350" s="6"/>
      <c r="N1350" s="6"/>
      <c r="O1350" s="6"/>
      <c r="P1350" s="42" t="s">
        <v>2060</v>
      </c>
      <c r="Q1350" s="42" t="s">
        <v>44</v>
      </c>
      <c r="R1350" s="42" t="s">
        <v>36</v>
      </c>
      <c r="S1350" s="42" t="s">
        <v>169</v>
      </c>
      <c r="T1350" s="42" t="s">
        <v>169</v>
      </c>
      <c r="U1350" s="286"/>
      <c r="V1350" s="286"/>
      <c r="W1350" s="6"/>
      <c r="X1350" s="11"/>
      <c r="Y1350" s="335"/>
      <c r="Z1350" s="6"/>
      <c r="AA1350" s="89"/>
    </row>
    <row r="1351" spans="1:27" ht="27.75" customHeight="1" x14ac:dyDescent="0.2">
      <c r="A1351" s="342"/>
      <c r="B1351" s="6"/>
      <c r="C1351" s="6"/>
      <c r="D1351" s="6"/>
      <c r="E1351" s="6"/>
      <c r="F1351" s="11"/>
      <c r="G1351" s="6"/>
      <c r="H1351" s="326"/>
      <c r="I1351" s="326"/>
      <c r="J1351" s="11"/>
      <c r="K1351" s="6"/>
      <c r="L1351" s="6"/>
      <c r="M1351" s="6"/>
      <c r="N1351" s="6"/>
      <c r="O1351" s="6"/>
      <c r="P1351" s="42" t="s">
        <v>2061</v>
      </c>
      <c r="Q1351" s="42" t="s">
        <v>44</v>
      </c>
      <c r="R1351" s="42" t="s">
        <v>36</v>
      </c>
      <c r="S1351" s="42" t="s">
        <v>183</v>
      </c>
      <c r="T1351" s="42" t="s">
        <v>2062</v>
      </c>
      <c r="U1351" s="334" t="s">
        <v>183</v>
      </c>
      <c r="V1351" s="334" t="s">
        <v>183</v>
      </c>
      <c r="W1351" s="6"/>
      <c r="X1351" s="11"/>
      <c r="Y1351" s="335"/>
      <c r="Z1351" s="6"/>
      <c r="AA1351" s="89"/>
    </row>
    <row r="1352" spans="1:27" ht="27.75" customHeight="1" x14ac:dyDescent="0.2">
      <c r="A1352" s="342"/>
      <c r="B1352" s="6"/>
      <c r="C1352" s="6"/>
      <c r="D1352" s="6"/>
      <c r="E1352" s="6"/>
      <c r="F1352" s="11"/>
      <c r="G1352" s="6"/>
      <c r="H1352" s="326"/>
      <c r="I1352" s="326"/>
      <c r="J1352" s="11"/>
      <c r="K1352" s="6"/>
      <c r="L1352" s="6"/>
      <c r="M1352" s="6"/>
      <c r="N1352" s="6"/>
      <c r="O1352" s="6"/>
      <c r="P1352" s="42" t="s">
        <v>1610</v>
      </c>
      <c r="Q1352" s="42" t="s">
        <v>57</v>
      </c>
      <c r="R1352" s="42" t="s">
        <v>58</v>
      </c>
      <c r="S1352" s="42" t="s">
        <v>58</v>
      </c>
      <c r="T1352" s="42" t="s">
        <v>58</v>
      </c>
      <c r="U1352" s="334"/>
      <c r="V1352" s="334"/>
      <c r="W1352" s="334"/>
      <c r="X1352" s="11"/>
      <c r="Y1352" s="335"/>
      <c r="Z1352" s="6"/>
      <c r="AA1352" s="89"/>
    </row>
    <row r="1353" spans="1:27" ht="27.75" customHeight="1" x14ac:dyDescent="0.2">
      <c r="A1353" s="342"/>
      <c r="B1353" s="6"/>
      <c r="C1353" s="6"/>
      <c r="D1353" s="6"/>
      <c r="E1353" s="6"/>
      <c r="F1353" s="11"/>
      <c r="G1353" s="6"/>
      <c r="H1353" s="326"/>
      <c r="I1353" s="326"/>
      <c r="J1353" s="11"/>
      <c r="K1353" s="6"/>
      <c r="L1353" s="6"/>
      <c r="M1353" s="6"/>
      <c r="N1353" s="6"/>
      <c r="O1353" s="6"/>
      <c r="P1353" s="42" t="s">
        <v>2063</v>
      </c>
      <c r="Q1353" s="42" t="s">
        <v>57</v>
      </c>
      <c r="R1353" s="42" t="s">
        <v>58</v>
      </c>
      <c r="S1353" s="42" t="s">
        <v>58</v>
      </c>
      <c r="T1353" s="42" t="s">
        <v>58</v>
      </c>
      <c r="U1353" s="334"/>
      <c r="V1353" s="334"/>
      <c r="W1353" s="334"/>
      <c r="X1353" s="11"/>
      <c r="Y1353" s="335"/>
      <c r="Z1353" s="6"/>
      <c r="AA1353" s="89"/>
    </row>
    <row r="1354" spans="1:27" ht="27.75" customHeight="1" x14ac:dyDescent="0.2">
      <c r="A1354" s="342"/>
      <c r="B1354" s="6"/>
      <c r="C1354" s="6"/>
      <c r="D1354" s="6"/>
      <c r="E1354" s="6"/>
      <c r="F1354" s="11"/>
      <c r="G1354" s="6"/>
      <c r="H1354" s="326"/>
      <c r="I1354" s="326"/>
      <c r="J1354" s="11"/>
      <c r="K1354" s="6"/>
      <c r="L1354" s="6"/>
      <c r="M1354" s="6"/>
      <c r="N1354" s="6"/>
      <c r="O1354" s="6"/>
      <c r="P1354" s="45" t="s">
        <v>2064</v>
      </c>
      <c r="Q1354" s="45" t="s">
        <v>57</v>
      </c>
      <c r="R1354" s="42" t="s">
        <v>58</v>
      </c>
      <c r="S1354" s="45" t="s">
        <v>58</v>
      </c>
      <c r="T1354" s="45" t="s">
        <v>58</v>
      </c>
      <c r="U1354" s="334"/>
      <c r="V1354" s="334"/>
      <c r="W1354" s="334"/>
      <c r="X1354" s="11"/>
      <c r="Y1354" s="335"/>
      <c r="Z1354" s="6"/>
      <c r="AA1354" s="89"/>
    </row>
    <row r="1355" spans="1:27" ht="27.75" customHeight="1" x14ac:dyDescent="0.2">
      <c r="A1355" s="342">
        <v>282</v>
      </c>
      <c r="B1355" s="6" t="s">
        <v>2065</v>
      </c>
      <c r="C1355" s="6" t="s">
        <v>2066</v>
      </c>
      <c r="D1355" s="6" t="s">
        <v>2067</v>
      </c>
      <c r="E1355" s="6" t="s">
        <v>29</v>
      </c>
      <c r="F1355" s="11"/>
      <c r="G1355" s="6" t="s">
        <v>116</v>
      </c>
      <c r="H1355" s="326">
        <v>44928</v>
      </c>
      <c r="I1355" s="326">
        <v>45111</v>
      </c>
      <c r="J1355" s="11" t="s">
        <v>2068</v>
      </c>
      <c r="K1355" s="344" t="s">
        <v>33</v>
      </c>
      <c r="L1355" s="6" t="s">
        <v>33</v>
      </c>
      <c r="M1355" s="6">
        <v>5</v>
      </c>
      <c r="N1355" s="6">
        <v>5</v>
      </c>
      <c r="O1355" s="6">
        <v>0</v>
      </c>
      <c r="P1355" s="39" t="s">
        <v>2069</v>
      </c>
      <c r="Q1355" s="39" t="s">
        <v>35</v>
      </c>
      <c r="R1355" s="39" t="s">
        <v>36</v>
      </c>
      <c r="S1355" s="39" t="s">
        <v>2056</v>
      </c>
      <c r="T1355" s="39" t="s">
        <v>2070</v>
      </c>
      <c r="U1355" s="333" t="s">
        <v>2056</v>
      </c>
      <c r="V1355" s="333" t="s">
        <v>2070</v>
      </c>
      <c r="W1355" s="6" t="s">
        <v>27</v>
      </c>
      <c r="X1355" s="11" t="s">
        <v>185</v>
      </c>
      <c r="Y1355" s="295" t="s">
        <v>637</v>
      </c>
      <c r="Z1355" s="6">
        <f>I1355-H1355</f>
        <v>183</v>
      </c>
      <c r="AA1355" s="89"/>
    </row>
    <row r="1356" spans="1:27" ht="27.75" customHeight="1" x14ac:dyDescent="0.2">
      <c r="A1356" s="342"/>
      <c r="B1356" s="6"/>
      <c r="C1356" s="6"/>
      <c r="D1356" s="6"/>
      <c r="E1356" s="6"/>
      <c r="F1356" s="11"/>
      <c r="G1356" s="6"/>
      <c r="H1356" s="326"/>
      <c r="I1356" s="326"/>
      <c r="J1356" s="11"/>
      <c r="K1356" s="344"/>
      <c r="L1356" s="6"/>
      <c r="M1356" s="6"/>
      <c r="N1356" s="6"/>
      <c r="O1356" s="6"/>
      <c r="P1356" s="42" t="s">
        <v>2071</v>
      </c>
      <c r="Q1356" s="42" t="s">
        <v>35</v>
      </c>
      <c r="R1356" s="42" t="s">
        <v>36</v>
      </c>
      <c r="S1356" s="42" t="s">
        <v>2056</v>
      </c>
      <c r="T1356" s="42" t="s">
        <v>2070</v>
      </c>
      <c r="U1356" s="333"/>
      <c r="V1356" s="333"/>
      <c r="W1356" s="6"/>
      <c r="X1356" s="11"/>
      <c r="Y1356" s="295"/>
      <c r="Z1356" s="6"/>
      <c r="AA1356" s="89"/>
    </row>
    <row r="1357" spans="1:27" ht="27.75" customHeight="1" x14ac:dyDescent="0.2">
      <c r="A1357" s="342"/>
      <c r="B1357" s="6"/>
      <c r="C1357" s="6"/>
      <c r="D1357" s="6"/>
      <c r="E1357" s="6"/>
      <c r="F1357" s="11"/>
      <c r="G1357" s="6"/>
      <c r="H1357" s="326"/>
      <c r="I1357" s="326"/>
      <c r="J1357" s="11"/>
      <c r="K1357" s="344"/>
      <c r="L1357" s="6"/>
      <c r="M1357" s="6"/>
      <c r="N1357" s="6"/>
      <c r="O1357" s="6"/>
      <c r="P1357" s="42" t="s">
        <v>2072</v>
      </c>
      <c r="Q1357" s="42" t="s">
        <v>35</v>
      </c>
      <c r="R1357" s="42" t="s">
        <v>36</v>
      </c>
      <c r="S1357" s="42" t="s">
        <v>2056</v>
      </c>
      <c r="T1357" s="42" t="s">
        <v>2070</v>
      </c>
      <c r="U1357" s="333"/>
      <c r="V1357" s="333"/>
      <c r="W1357" s="6"/>
      <c r="X1357" s="11"/>
      <c r="Y1357" s="295"/>
      <c r="Z1357" s="6"/>
      <c r="AA1357" s="89"/>
    </row>
    <row r="1358" spans="1:27" ht="27.75" customHeight="1" x14ac:dyDescent="0.2">
      <c r="A1358" s="342"/>
      <c r="B1358" s="6"/>
      <c r="C1358" s="6"/>
      <c r="D1358" s="6"/>
      <c r="E1358" s="6"/>
      <c r="F1358" s="11"/>
      <c r="G1358" s="6"/>
      <c r="H1358" s="326"/>
      <c r="I1358" s="326"/>
      <c r="J1358" s="11"/>
      <c r="K1358" s="344"/>
      <c r="L1358" s="6"/>
      <c r="M1358" s="6"/>
      <c r="N1358" s="6"/>
      <c r="O1358" s="6"/>
      <c r="P1358" s="42" t="s">
        <v>2073</v>
      </c>
      <c r="Q1358" s="42" t="s">
        <v>44</v>
      </c>
      <c r="R1358" s="42" t="s">
        <v>36</v>
      </c>
      <c r="S1358" s="42" t="s">
        <v>2056</v>
      </c>
      <c r="T1358" s="42" t="s">
        <v>2070</v>
      </c>
      <c r="U1358" s="241" t="s">
        <v>74</v>
      </c>
      <c r="V1358" s="334" t="s">
        <v>2074</v>
      </c>
      <c r="W1358" s="6"/>
      <c r="X1358" s="11"/>
      <c r="Y1358" s="295"/>
      <c r="Z1358" s="6"/>
      <c r="AA1358" s="89"/>
    </row>
    <row r="1359" spans="1:27" ht="27.75" customHeight="1" x14ac:dyDescent="0.2">
      <c r="A1359" s="342"/>
      <c r="B1359" s="6"/>
      <c r="C1359" s="6"/>
      <c r="D1359" s="6"/>
      <c r="E1359" s="6"/>
      <c r="F1359" s="11"/>
      <c r="G1359" s="6"/>
      <c r="H1359" s="326"/>
      <c r="I1359" s="326"/>
      <c r="J1359" s="11"/>
      <c r="K1359" s="344"/>
      <c r="L1359" s="6"/>
      <c r="M1359" s="6"/>
      <c r="N1359" s="6"/>
      <c r="O1359" s="6"/>
      <c r="P1359" s="45" t="s">
        <v>2075</v>
      </c>
      <c r="Q1359" s="45" t="s">
        <v>44</v>
      </c>
      <c r="R1359" s="45" t="s">
        <v>36</v>
      </c>
      <c r="S1359" s="45" t="s">
        <v>74</v>
      </c>
      <c r="T1359" s="45" t="s">
        <v>228</v>
      </c>
      <c r="U1359" s="241"/>
      <c r="V1359" s="334"/>
      <c r="W1359" s="334"/>
      <c r="X1359" s="11"/>
      <c r="Y1359" s="295"/>
      <c r="Z1359" s="6"/>
      <c r="AA1359" s="89"/>
    </row>
    <row r="1360" spans="1:27" ht="27.75" customHeight="1" x14ac:dyDescent="0.2">
      <c r="A1360" s="342">
        <v>283</v>
      </c>
      <c r="B1360" s="6" t="s">
        <v>2076</v>
      </c>
      <c r="C1360" s="6" t="s">
        <v>2077</v>
      </c>
      <c r="D1360" s="6" t="s">
        <v>2078</v>
      </c>
      <c r="E1360" s="6" t="s">
        <v>29</v>
      </c>
      <c r="F1360" s="11"/>
      <c r="G1360" s="6" t="s">
        <v>116</v>
      </c>
      <c r="H1360" s="326">
        <v>45145</v>
      </c>
      <c r="I1360" s="326">
        <v>45161</v>
      </c>
      <c r="J1360" s="11" t="s">
        <v>2079</v>
      </c>
      <c r="K1360" s="344" t="s">
        <v>33</v>
      </c>
      <c r="L1360" s="6" t="s">
        <v>33</v>
      </c>
      <c r="M1360" s="6">
        <v>11</v>
      </c>
      <c r="N1360" s="6">
        <v>3</v>
      </c>
      <c r="O1360" s="6">
        <v>8</v>
      </c>
      <c r="P1360" s="39" t="s">
        <v>1710</v>
      </c>
      <c r="Q1360" s="39" t="s">
        <v>35</v>
      </c>
      <c r="R1360" s="39" t="s">
        <v>520</v>
      </c>
      <c r="S1360" s="39" t="s">
        <v>521</v>
      </c>
      <c r="T1360" s="39" t="s">
        <v>521</v>
      </c>
      <c r="U1360" s="333" t="s">
        <v>521</v>
      </c>
      <c r="V1360" s="333" t="s">
        <v>521</v>
      </c>
      <c r="W1360" s="6" t="s">
        <v>27</v>
      </c>
      <c r="X1360" s="11" t="s">
        <v>185</v>
      </c>
      <c r="Y1360" s="335" t="s">
        <v>194</v>
      </c>
      <c r="Z1360" s="6">
        <f>I1360-H1360</f>
        <v>16</v>
      </c>
      <c r="AA1360" s="89"/>
    </row>
    <row r="1361" spans="1:27" ht="27.75" customHeight="1" x14ac:dyDescent="0.2">
      <c r="A1361" s="342"/>
      <c r="B1361" s="6"/>
      <c r="C1361" s="6"/>
      <c r="D1361" s="6"/>
      <c r="E1361" s="6"/>
      <c r="F1361" s="11"/>
      <c r="G1361" s="6"/>
      <c r="H1361" s="326"/>
      <c r="I1361" s="326"/>
      <c r="J1361" s="11"/>
      <c r="K1361" s="344"/>
      <c r="L1361" s="6"/>
      <c r="M1361" s="6"/>
      <c r="N1361" s="6"/>
      <c r="O1361" s="6"/>
      <c r="P1361" s="42" t="s">
        <v>1287</v>
      </c>
      <c r="Q1361" s="42" t="s">
        <v>35</v>
      </c>
      <c r="R1361" s="42" t="s">
        <v>36</v>
      </c>
      <c r="S1361" s="42" t="s">
        <v>183</v>
      </c>
      <c r="T1361" s="42" t="s">
        <v>210</v>
      </c>
      <c r="U1361" s="333"/>
      <c r="V1361" s="333"/>
      <c r="W1361" s="6"/>
      <c r="X1361" s="11"/>
      <c r="Y1361" s="335"/>
      <c r="Z1361" s="6"/>
      <c r="AA1361" s="89"/>
    </row>
    <row r="1362" spans="1:27" ht="27.75" customHeight="1" x14ac:dyDescent="0.2">
      <c r="A1362" s="342"/>
      <c r="B1362" s="6"/>
      <c r="C1362" s="6"/>
      <c r="D1362" s="6"/>
      <c r="E1362" s="6"/>
      <c r="F1362" s="11"/>
      <c r="G1362" s="6"/>
      <c r="H1362" s="326"/>
      <c r="I1362" s="326"/>
      <c r="J1362" s="11"/>
      <c r="K1362" s="344"/>
      <c r="L1362" s="6"/>
      <c r="M1362" s="6"/>
      <c r="N1362" s="6"/>
      <c r="O1362" s="6"/>
      <c r="P1362" s="42" t="s">
        <v>1423</v>
      </c>
      <c r="Q1362" s="42" t="s">
        <v>35</v>
      </c>
      <c r="R1362" s="42" t="s">
        <v>520</v>
      </c>
      <c r="S1362" s="42" t="s">
        <v>521</v>
      </c>
      <c r="T1362" s="42" t="s">
        <v>521</v>
      </c>
      <c r="U1362" s="333"/>
      <c r="V1362" s="333"/>
      <c r="W1362" s="6"/>
      <c r="X1362" s="11"/>
      <c r="Y1362" s="335"/>
      <c r="Z1362" s="6"/>
      <c r="AA1362" s="89"/>
    </row>
    <row r="1363" spans="1:27" ht="27.75" customHeight="1" x14ac:dyDescent="0.2">
      <c r="A1363" s="342"/>
      <c r="B1363" s="6"/>
      <c r="C1363" s="6"/>
      <c r="D1363" s="6"/>
      <c r="E1363" s="6"/>
      <c r="F1363" s="11"/>
      <c r="G1363" s="6"/>
      <c r="H1363" s="326"/>
      <c r="I1363" s="326"/>
      <c r="J1363" s="11"/>
      <c r="K1363" s="344"/>
      <c r="L1363" s="6"/>
      <c r="M1363" s="6"/>
      <c r="N1363" s="6"/>
      <c r="O1363" s="6"/>
      <c r="P1363" s="42" t="s">
        <v>1574</v>
      </c>
      <c r="Q1363" s="42" t="s">
        <v>35</v>
      </c>
      <c r="R1363" s="42" t="s">
        <v>520</v>
      </c>
      <c r="S1363" s="42" t="s">
        <v>521</v>
      </c>
      <c r="T1363" s="42" t="s">
        <v>521</v>
      </c>
      <c r="U1363" s="333"/>
      <c r="V1363" s="333"/>
      <c r="W1363" s="6"/>
      <c r="X1363" s="11"/>
      <c r="Y1363" s="335"/>
      <c r="Z1363" s="6"/>
      <c r="AA1363" s="89"/>
    </row>
    <row r="1364" spans="1:27" ht="27.75" customHeight="1" x14ac:dyDescent="0.2">
      <c r="A1364" s="342"/>
      <c r="B1364" s="6"/>
      <c r="C1364" s="6"/>
      <c r="D1364" s="6"/>
      <c r="E1364" s="6"/>
      <c r="F1364" s="11"/>
      <c r="G1364" s="6"/>
      <c r="H1364" s="326"/>
      <c r="I1364" s="326"/>
      <c r="J1364" s="11"/>
      <c r="K1364" s="344"/>
      <c r="L1364" s="6"/>
      <c r="M1364" s="6"/>
      <c r="N1364" s="6"/>
      <c r="O1364" s="6"/>
      <c r="P1364" s="42" t="s">
        <v>1746</v>
      </c>
      <c r="Q1364" s="42" t="s">
        <v>44</v>
      </c>
      <c r="R1364" s="42" t="s">
        <v>36</v>
      </c>
      <c r="S1364" s="42" t="s">
        <v>183</v>
      </c>
      <c r="T1364" s="42" t="s">
        <v>210</v>
      </c>
      <c r="U1364" s="343" t="s">
        <v>183</v>
      </c>
      <c r="V1364" s="343" t="s">
        <v>210</v>
      </c>
      <c r="W1364" s="6"/>
      <c r="X1364" s="11"/>
      <c r="Y1364" s="335"/>
      <c r="Z1364" s="6"/>
      <c r="AA1364" s="89"/>
    </row>
    <row r="1365" spans="1:27" ht="27.75" customHeight="1" x14ac:dyDescent="0.2">
      <c r="A1365" s="342"/>
      <c r="B1365" s="6"/>
      <c r="C1365" s="6"/>
      <c r="D1365" s="6"/>
      <c r="E1365" s="6"/>
      <c r="F1365" s="11"/>
      <c r="G1365" s="6"/>
      <c r="H1365" s="326"/>
      <c r="I1365" s="326"/>
      <c r="J1365" s="11"/>
      <c r="K1365" s="344"/>
      <c r="L1365" s="6"/>
      <c r="M1365" s="6"/>
      <c r="N1365" s="6"/>
      <c r="O1365" s="6"/>
      <c r="P1365" s="42" t="s">
        <v>2080</v>
      </c>
      <c r="Q1365" s="42" t="s">
        <v>44</v>
      </c>
      <c r="R1365" s="42" t="s">
        <v>36</v>
      </c>
      <c r="S1365" s="42" t="s">
        <v>183</v>
      </c>
      <c r="T1365" s="42" t="s">
        <v>210</v>
      </c>
      <c r="U1365" s="343"/>
      <c r="V1365" s="343"/>
      <c r="W1365" s="6"/>
      <c r="X1365" s="11"/>
      <c r="Y1365" s="335"/>
      <c r="Z1365" s="6"/>
      <c r="AA1365" s="89"/>
    </row>
    <row r="1366" spans="1:27" ht="27.75" customHeight="1" x14ac:dyDescent="0.2">
      <c r="A1366" s="342"/>
      <c r="B1366" s="6"/>
      <c r="C1366" s="6"/>
      <c r="D1366" s="6"/>
      <c r="E1366" s="6"/>
      <c r="F1366" s="11"/>
      <c r="G1366" s="6"/>
      <c r="H1366" s="326"/>
      <c r="I1366" s="326"/>
      <c r="J1366" s="11"/>
      <c r="K1366" s="344"/>
      <c r="L1366" s="6"/>
      <c r="M1366" s="6"/>
      <c r="N1366" s="6"/>
      <c r="O1366" s="6"/>
      <c r="P1366" s="42" t="s">
        <v>1576</v>
      </c>
      <c r="Q1366" s="42" t="s">
        <v>44</v>
      </c>
      <c r="R1366" s="42" t="s">
        <v>36</v>
      </c>
      <c r="S1366" s="42" t="s">
        <v>183</v>
      </c>
      <c r="T1366" s="42" t="s">
        <v>210</v>
      </c>
      <c r="U1366" s="343"/>
      <c r="V1366" s="343"/>
      <c r="W1366" s="6"/>
      <c r="X1366" s="11"/>
      <c r="Y1366" s="335"/>
      <c r="Z1366" s="6"/>
      <c r="AA1366" s="89"/>
    </row>
    <row r="1367" spans="1:27" ht="27.75" customHeight="1" x14ac:dyDescent="0.2">
      <c r="A1367" s="342"/>
      <c r="B1367" s="6"/>
      <c r="C1367" s="6"/>
      <c r="D1367" s="6"/>
      <c r="E1367" s="6"/>
      <c r="F1367" s="11"/>
      <c r="G1367" s="6"/>
      <c r="H1367" s="326"/>
      <c r="I1367" s="326"/>
      <c r="J1367" s="11"/>
      <c r="K1367" s="344"/>
      <c r="L1367" s="6"/>
      <c r="M1367" s="6"/>
      <c r="N1367" s="6"/>
      <c r="O1367" s="6"/>
      <c r="P1367" s="42" t="s">
        <v>1712</v>
      </c>
      <c r="Q1367" s="42" t="s">
        <v>44</v>
      </c>
      <c r="R1367" s="42" t="s">
        <v>36</v>
      </c>
      <c r="S1367" s="42" t="s">
        <v>183</v>
      </c>
      <c r="T1367" s="42" t="s">
        <v>210</v>
      </c>
      <c r="U1367" s="343"/>
      <c r="V1367" s="343"/>
      <c r="W1367" s="6"/>
      <c r="X1367" s="11"/>
      <c r="Y1367" s="335"/>
      <c r="Z1367" s="6"/>
      <c r="AA1367" s="89"/>
    </row>
    <row r="1368" spans="1:27" ht="27.75" customHeight="1" x14ac:dyDescent="0.2">
      <c r="A1368" s="342"/>
      <c r="B1368" s="6"/>
      <c r="C1368" s="6"/>
      <c r="D1368" s="6"/>
      <c r="E1368" s="6"/>
      <c r="F1368" s="11"/>
      <c r="G1368" s="6"/>
      <c r="H1368" s="326"/>
      <c r="I1368" s="326"/>
      <c r="J1368" s="11"/>
      <c r="K1368" s="344"/>
      <c r="L1368" s="6"/>
      <c r="M1368" s="6"/>
      <c r="N1368" s="6"/>
      <c r="O1368" s="6"/>
      <c r="P1368" s="42" t="s">
        <v>2081</v>
      </c>
      <c r="Q1368" s="42" t="s">
        <v>44</v>
      </c>
      <c r="R1368" s="42" t="s">
        <v>520</v>
      </c>
      <c r="S1368" s="42" t="s">
        <v>521</v>
      </c>
      <c r="T1368" s="42" t="s">
        <v>521</v>
      </c>
      <c r="U1368" s="343"/>
      <c r="V1368" s="343"/>
      <c r="W1368" s="6"/>
      <c r="X1368" s="11"/>
      <c r="Y1368" s="335"/>
      <c r="Z1368" s="6"/>
      <c r="AA1368" s="89"/>
    </row>
    <row r="1369" spans="1:27" ht="27.75" customHeight="1" x14ac:dyDescent="0.2">
      <c r="A1369" s="342"/>
      <c r="B1369" s="6"/>
      <c r="C1369" s="6"/>
      <c r="D1369" s="6"/>
      <c r="E1369" s="6"/>
      <c r="F1369" s="11"/>
      <c r="G1369" s="6"/>
      <c r="H1369" s="326"/>
      <c r="I1369" s="326"/>
      <c r="J1369" s="11"/>
      <c r="K1369" s="344"/>
      <c r="L1369" s="6"/>
      <c r="M1369" s="6"/>
      <c r="N1369" s="6"/>
      <c r="O1369" s="6"/>
      <c r="P1369" s="42" t="s">
        <v>2043</v>
      </c>
      <c r="Q1369" s="42" t="s">
        <v>44</v>
      </c>
      <c r="R1369" s="42" t="s">
        <v>36</v>
      </c>
      <c r="S1369" s="42" t="s">
        <v>183</v>
      </c>
      <c r="T1369" s="42" t="s">
        <v>210</v>
      </c>
      <c r="U1369" s="343"/>
      <c r="V1369" s="343"/>
      <c r="W1369" s="6"/>
      <c r="X1369" s="11"/>
      <c r="Y1369" s="335"/>
      <c r="Z1369" s="6"/>
      <c r="AA1369" s="89"/>
    </row>
    <row r="1370" spans="1:27" ht="27.75" customHeight="1" x14ac:dyDescent="0.2">
      <c r="A1370" s="342"/>
      <c r="B1370" s="6"/>
      <c r="C1370" s="6"/>
      <c r="D1370" s="6"/>
      <c r="E1370" s="6"/>
      <c r="F1370" s="11"/>
      <c r="G1370" s="6"/>
      <c r="H1370" s="326"/>
      <c r="I1370" s="326"/>
      <c r="J1370" s="11"/>
      <c r="K1370" s="344"/>
      <c r="L1370" s="6"/>
      <c r="M1370" s="6"/>
      <c r="N1370" s="6"/>
      <c r="O1370" s="6"/>
      <c r="P1370" s="45" t="s">
        <v>2082</v>
      </c>
      <c r="Q1370" s="45" t="s">
        <v>44</v>
      </c>
      <c r="R1370" s="45" t="s">
        <v>36</v>
      </c>
      <c r="S1370" s="45" t="s">
        <v>183</v>
      </c>
      <c r="T1370" s="45" t="s">
        <v>210</v>
      </c>
      <c r="U1370" s="343"/>
      <c r="V1370" s="343"/>
      <c r="W1370" s="6"/>
      <c r="X1370" s="11"/>
      <c r="Y1370" s="335"/>
      <c r="Z1370" s="6"/>
      <c r="AA1370" s="89"/>
    </row>
    <row r="1371" spans="1:27" ht="27.75" customHeight="1" x14ac:dyDescent="0.2">
      <c r="A1371" s="342">
        <v>284</v>
      </c>
      <c r="B1371" s="6" t="s">
        <v>2083</v>
      </c>
      <c r="C1371" s="6" t="s">
        <v>2084</v>
      </c>
      <c r="D1371" s="6" t="s">
        <v>2085</v>
      </c>
      <c r="E1371" s="6" t="s">
        <v>29</v>
      </c>
      <c r="F1371" s="6"/>
      <c r="G1371" s="6" t="s">
        <v>116</v>
      </c>
      <c r="H1371" s="345">
        <v>45111</v>
      </c>
      <c r="I1371" s="345">
        <v>45201</v>
      </c>
      <c r="J1371" s="245" t="s">
        <v>2086</v>
      </c>
      <c r="K1371" s="6" t="s">
        <v>2087</v>
      </c>
      <c r="L1371" s="6" t="s">
        <v>33</v>
      </c>
      <c r="M1371" s="6">
        <v>12</v>
      </c>
      <c r="N1371" s="6">
        <v>5</v>
      </c>
      <c r="O1371" s="6">
        <v>7</v>
      </c>
      <c r="P1371" s="42" t="s">
        <v>602</v>
      </c>
      <c r="Q1371" s="42" t="s">
        <v>35</v>
      </c>
      <c r="R1371" s="45" t="s">
        <v>36</v>
      </c>
      <c r="S1371" s="42" t="s">
        <v>2088</v>
      </c>
      <c r="T1371" s="42" t="s">
        <v>2089</v>
      </c>
      <c r="U1371" s="6" t="s">
        <v>2056</v>
      </c>
      <c r="V1371" s="11" t="s">
        <v>2089</v>
      </c>
      <c r="W1371" s="6" t="s">
        <v>27</v>
      </c>
      <c r="X1371" s="6" t="s">
        <v>185</v>
      </c>
      <c r="Y1371" s="11" t="s">
        <v>186</v>
      </c>
      <c r="Z1371" s="6">
        <f>I1371-H1371</f>
        <v>90</v>
      </c>
      <c r="AA1371" s="89"/>
    </row>
    <row r="1372" spans="1:27" ht="27.75" customHeight="1" x14ac:dyDescent="0.2">
      <c r="A1372" s="342"/>
      <c r="B1372" s="6"/>
      <c r="C1372" s="6"/>
      <c r="D1372" s="6"/>
      <c r="E1372" s="6"/>
      <c r="F1372" s="6"/>
      <c r="G1372" s="6"/>
      <c r="H1372" s="6"/>
      <c r="I1372" s="6"/>
      <c r="J1372" s="6"/>
      <c r="K1372" s="6"/>
      <c r="L1372" s="6"/>
      <c r="M1372" s="6"/>
      <c r="N1372" s="6"/>
      <c r="O1372" s="6"/>
      <c r="P1372" s="42" t="s">
        <v>715</v>
      </c>
      <c r="Q1372" s="42" t="s">
        <v>35</v>
      </c>
      <c r="R1372" s="42" t="s">
        <v>520</v>
      </c>
      <c r="S1372" s="42" t="s">
        <v>2044</v>
      </c>
      <c r="T1372" s="42" t="s">
        <v>2044</v>
      </c>
      <c r="U1372" s="6"/>
      <c r="V1372" s="11"/>
      <c r="W1372" s="6"/>
      <c r="X1372" s="6"/>
      <c r="Y1372" s="6"/>
      <c r="Z1372" s="6"/>
      <c r="AA1372" s="89"/>
    </row>
    <row r="1373" spans="1:27" ht="27.75" customHeight="1" x14ac:dyDescent="0.2">
      <c r="A1373" s="342"/>
      <c r="B1373" s="6"/>
      <c r="C1373" s="6"/>
      <c r="D1373" s="6"/>
      <c r="E1373" s="6"/>
      <c r="F1373" s="6"/>
      <c r="G1373" s="6"/>
      <c r="H1373" s="6"/>
      <c r="I1373" s="6"/>
      <c r="J1373" s="6"/>
      <c r="K1373" s="6"/>
      <c r="L1373" s="6"/>
      <c r="M1373" s="6"/>
      <c r="N1373" s="6"/>
      <c r="O1373" s="6"/>
      <c r="P1373" s="42" t="s">
        <v>2090</v>
      </c>
      <c r="Q1373" s="42" t="s">
        <v>35</v>
      </c>
      <c r="R1373" s="45" t="s">
        <v>36</v>
      </c>
      <c r="S1373" s="42" t="s">
        <v>2088</v>
      </c>
      <c r="T1373" s="42" t="s">
        <v>2091</v>
      </c>
      <c r="U1373" s="6"/>
      <c r="V1373" s="11"/>
      <c r="W1373" s="6"/>
      <c r="X1373" s="6"/>
      <c r="Y1373" s="6"/>
      <c r="Z1373" s="6"/>
      <c r="AA1373" s="89"/>
    </row>
    <row r="1374" spans="1:27" ht="27.75" customHeight="1" x14ac:dyDescent="0.2">
      <c r="A1374" s="342"/>
      <c r="B1374" s="6"/>
      <c r="C1374" s="6"/>
      <c r="D1374" s="6"/>
      <c r="E1374" s="6"/>
      <c r="F1374" s="6"/>
      <c r="G1374" s="6"/>
      <c r="H1374" s="6"/>
      <c r="I1374" s="6"/>
      <c r="J1374" s="6"/>
      <c r="K1374" s="6"/>
      <c r="L1374" s="6"/>
      <c r="M1374" s="6"/>
      <c r="N1374" s="6"/>
      <c r="O1374" s="6"/>
      <c r="P1374" s="42" t="s">
        <v>2092</v>
      </c>
      <c r="Q1374" s="42" t="s">
        <v>2093</v>
      </c>
      <c r="R1374" s="45" t="s">
        <v>36</v>
      </c>
      <c r="S1374" s="42" t="s">
        <v>2088</v>
      </c>
      <c r="T1374" s="42" t="s">
        <v>2088</v>
      </c>
      <c r="U1374" s="6" t="s">
        <v>521</v>
      </c>
      <c r="V1374" s="6" t="s">
        <v>2091</v>
      </c>
      <c r="W1374" s="6"/>
      <c r="X1374" s="6"/>
      <c r="Y1374" s="6"/>
      <c r="Z1374" s="6"/>
      <c r="AA1374" s="89"/>
    </row>
    <row r="1375" spans="1:27" ht="27.75" customHeight="1" x14ac:dyDescent="0.2">
      <c r="A1375" s="342"/>
      <c r="B1375" s="6"/>
      <c r="C1375" s="6"/>
      <c r="D1375" s="6"/>
      <c r="E1375" s="6"/>
      <c r="F1375" s="6"/>
      <c r="G1375" s="6"/>
      <c r="H1375" s="6"/>
      <c r="I1375" s="6"/>
      <c r="J1375" s="6"/>
      <c r="K1375" s="6"/>
      <c r="L1375" s="6"/>
      <c r="M1375" s="6"/>
      <c r="N1375" s="6"/>
      <c r="O1375" s="6"/>
      <c r="P1375" s="42" t="s">
        <v>2094</v>
      </c>
      <c r="Q1375" s="42" t="s">
        <v>44</v>
      </c>
      <c r="R1375" s="45" t="s">
        <v>36</v>
      </c>
      <c r="S1375" s="42" t="s">
        <v>2088</v>
      </c>
      <c r="T1375" s="42" t="s">
        <v>2089</v>
      </c>
      <c r="U1375" s="6"/>
      <c r="V1375" s="6"/>
      <c r="W1375" s="6"/>
      <c r="X1375" s="6"/>
      <c r="Y1375" s="6"/>
      <c r="Z1375" s="6"/>
      <c r="AA1375" s="89"/>
    </row>
    <row r="1376" spans="1:27" ht="27.75" customHeight="1" x14ac:dyDescent="0.2">
      <c r="A1376" s="342"/>
      <c r="B1376" s="6"/>
      <c r="C1376" s="6"/>
      <c r="D1376" s="6"/>
      <c r="E1376" s="6"/>
      <c r="F1376" s="6"/>
      <c r="G1376" s="6"/>
      <c r="H1376" s="6"/>
      <c r="I1376" s="6"/>
      <c r="J1376" s="6"/>
      <c r="K1376" s="6"/>
      <c r="L1376" s="6"/>
      <c r="M1376" s="6"/>
      <c r="N1376" s="6"/>
      <c r="O1376" s="6"/>
      <c r="P1376" s="42" t="s">
        <v>2095</v>
      </c>
      <c r="Q1376" s="42" t="s">
        <v>44</v>
      </c>
      <c r="R1376" s="45" t="s">
        <v>36</v>
      </c>
      <c r="S1376" s="42" t="s">
        <v>2088</v>
      </c>
      <c r="T1376" s="42" t="s">
        <v>2089</v>
      </c>
      <c r="U1376" s="6"/>
      <c r="V1376" s="6"/>
      <c r="W1376" s="6"/>
      <c r="X1376" s="6"/>
      <c r="Y1376" s="6"/>
      <c r="Z1376" s="6"/>
      <c r="AA1376" s="89"/>
    </row>
    <row r="1377" spans="1:32" ht="27.75" customHeight="1" x14ac:dyDescent="0.2">
      <c r="A1377" s="342"/>
      <c r="B1377" s="6"/>
      <c r="C1377" s="6"/>
      <c r="D1377" s="6"/>
      <c r="E1377" s="6"/>
      <c r="F1377" s="6"/>
      <c r="G1377" s="6"/>
      <c r="H1377" s="6"/>
      <c r="I1377" s="6"/>
      <c r="J1377" s="6"/>
      <c r="K1377" s="6"/>
      <c r="L1377" s="6"/>
      <c r="M1377" s="6"/>
      <c r="N1377" s="6"/>
      <c r="O1377" s="6"/>
      <c r="P1377" s="42" t="s">
        <v>2096</v>
      </c>
      <c r="Q1377" s="42" t="s">
        <v>44</v>
      </c>
      <c r="R1377" s="45" t="s">
        <v>36</v>
      </c>
      <c r="S1377" s="42" t="s">
        <v>2088</v>
      </c>
      <c r="T1377" s="42" t="s">
        <v>2088</v>
      </c>
      <c r="U1377" s="6" t="s">
        <v>183</v>
      </c>
      <c r="V1377" s="6" t="s">
        <v>2097</v>
      </c>
      <c r="W1377" s="6"/>
      <c r="X1377" s="6"/>
      <c r="Y1377" s="6"/>
      <c r="Z1377" s="6"/>
      <c r="AA1377" s="89"/>
    </row>
    <row r="1378" spans="1:32" ht="27.75" customHeight="1" x14ac:dyDescent="0.2">
      <c r="A1378" s="342"/>
      <c r="B1378" s="6"/>
      <c r="C1378" s="6"/>
      <c r="D1378" s="6"/>
      <c r="E1378" s="6"/>
      <c r="F1378" s="6"/>
      <c r="G1378" s="6"/>
      <c r="H1378" s="6"/>
      <c r="I1378" s="6"/>
      <c r="J1378" s="6"/>
      <c r="K1378" s="6"/>
      <c r="L1378" s="6"/>
      <c r="M1378" s="6"/>
      <c r="N1378" s="6"/>
      <c r="O1378" s="6"/>
      <c r="P1378" s="42" t="s">
        <v>2098</v>
      </c>
      <c r="Q1378" s="42" t="s">
        <v>44</v>
      </c>
      <c r="R1378" s="45" t="s">
        <v>36</v>
      </c>
      <c r="S1378" s="42" t="s">
        <v>2088</v>
      </c>
      <c r="T1378" s="42" t="s">
        <v>2088</v>
      </c>
      <c r="U1378" s="6"/>
      <c r="V1378" s="6"/>
      <c r="W1378" s="6"/>
      <c r="X1378" s="6"/>
      <c r="Y1378" s="6"/>
      <c r="Z1378" s="6"/>
      <c r="AA1378" s="89"/>
    </row>
    <row r="1379" spans="1:32" ht="27.75" customHeight="1" x14ac:dyDescent="0.2">
      <c r="A1379" s="342"/>
      <c r="B1379" s="6"/>
      <c r="C1379" s="6"/>
      <c r="D1379" s="6"/>
      <c r="E1379" s="6"/>
      <c r="F1379" s="6"/>
      <c r="G1379" s="6"/>
      <c r="H1379" s="6"/>
      <c r="I1379" s="6"/>
      <c r="J1379" s="6"/>
      <c r="K1379" s="6"/>
      <c r="L1379" s="6"/>
      <c r="M1379" s="6"/>
      <c r="N1379" s="6"/>
      <c r="O1379" s="6"/>
      <c r="P1379" s="42" t="s">
        <v>2099</v>
      </c>
      <c r="Q1379" s="42" t="s">
        <v>44</v>
      </c>
      <c r="R1379" s="45" t="s">
        <v>36</v>
      </c>
      <c r="S1379" s="42" t="s">
        <v>2100</v>
      </c>
      <c r="T1379" s="42" t="s">
        <v>2097</v>
      </c>
      <c r="U1379" s="6"/>
      <c r="V1379" s="6"/>
      <c r="W1379" s="6"/>
      <c r="X1379" s="6"/>
      <c r="Y1379" s="6"/>
      <c r="Z1379" s="6"/>
      <c r="AA1379" s="89"/>
    </row>
    <row r="1380" spans="1:32" ht="27.75" customHeight="1" x14ac:dyDescent="0.2">
      <c r="A1380" s="342"/>
      <c r="B1380" s="6"/>
      <c r="C1380" s="6"/>
      <c r="D1380" s="6"/>
      <c r="E1380" s="6"/>
      <c r="F1380" s="6"/>
      <c r="G1380" s="6"/>
      <c r="H1380" s="6"/>
      <c r="I1380" s="6"/>
      <c r="J1380" s="6"/>
      <c r="K1380" s="6"/>
      <c r="L1380" s="6"/>
      <c r="M1380" s="6"/>
      <c r="N1380" s="6"/>
      <c r="O1380" s="6"/>
      <c r="P1380" s="42" t="s">
        <v>2101</v>
      </c>
      <c r="Q1380" s="42" t="s">
        <v>2102</v>
      </c>
      <c r="R1380" s="42" t="s">
        <v>58</v>
      </c>
      <c r="S1380" s="42" t="s">
        <v>58</v>
      </c>
      <c r="T1380" s="42" t="s">
        <v>58</v>
      </c>
      <c r="U1380" s="6"/>
      <c r="V1380" s="6" t="s">
        <v>521</v>
      </c>
      <c r="W1380" s="6"/>
      <c r="X1380" s="6"/>
      <c r="Y1380" s="6"/>
      <c r="Z1380" s="6"/>
      <c r="AA1380" s="89"/>
    </row>
    <row r="1381" spans="1:32" ht="27.75" customHeight="1" x14ac:dyDescent="0.2">
      <c r="A1381" s="342"/>
      <c r="B1381" s="6"/>
      <c r="C1381" s="6"/>
      <c r="D1381" s="6"/>
      <c r="E1381" s="6"/>
      <c r="F1381" s="6"/>
      <c r="G1381" s="6"/>
      <c r="H1381" s="6"/>
      <c r="I1381" s="6"/>
      <c r="J1381" s="6"/>
      <c r="K1381" s="6"/>
      <c r="L1381" s="6"/>
      <c r="M1381" s="6"/>
      <c r="N1381" s="6"/>
      <c r="O1381" s="6"/>
      <c r="P1381" s="79" t="s">
        <v>2103</v>
      </c>
      <c r="Q1381" s="42" t="s">
        <v>57</v>
      </c>
      <c r="R1381" s="42" t="s">
        <v>58</v>
      </c>
      <c r="S1381" s="42" t="s">
        <v>58</v>
      </c>
      <c r="T1381" s="42" t="s">
        <v>58</v>
      </c>
      <c r="U1381" s="6"/>
      <c r="V1381" s="6"/>
      <c r="W1381" s="6"/>
      <c r="X1381" s="6"/>
      <c r="Y1381" s="6"/>
      <c r="Z1381" s="6"/>
      <c r="AA1381" s="89"/>
    </row>
    <row r="1382" spans="1:32" ht="27.75" customHeight="1" x14ac:dyDescent="0.2">
      <c r="A1382" s="342"/>
      <c r="B1382" s="342"/>
      <c r="C1382" s="342"/>
      <c r="D1382" s="342"/>
      <c r="E1382" s="342"/>
      <c r="F1382" s="342"/>
      <c r="G1382" s="342"/>
      <c r="H1382" s="342"/>
      <c r="I1382" s="342"/>
      <c r="J1382" s="342"/>
      <c r="K1382" s="342"/>
      <c r="L1382" s="342"/>
      <c r="M1382" s="342"/>
      <c r="N1382" s="342"/>
      <c r="O1382" s="342"/>
      <c r="P1382" s="45" t="s">
        <v>1297</v>
      </c>
      <c r="Q1382" s="45" t="s">
        <v>57</v>
      </c>
      <c r="R1382" s="45" t="s">
        <v>58</v>
      </c>
      <c r="S1382" s="45" t="s">
        <v>58</v>
      </c>
      <c r="T1382" s="45" t="s">
        <v>58</v>
      </c>
      <c r="U1382" s="6"/>
      <c r="V1382" s="6"/>
      <c r="W1382" s="6"/>
      <c r="X1382" s="6"/>
      <c r="Y1382" s="6"/>
      <c r="Z1382" s="6"/>
      <c r="AA1382" s="109"/>
    </row>
    <row r="1383" spans="1:32" ht="27.75" customHeight="1" x14ac:dyDescent="0.2">
      <c r="A1383" s="342">
        <v>285</v>
      </c>
      <c r="B1383" s="6" t="s">
        <v>2104</v>
      </c>
      <c r="C1383" s="6" t="s">
        <v>2105</v>
      </c>
      <c r="D1383" s="6" t="s">
        <v>2106</v>
      </c>
      <c r="E1383" s="6" t="s">
        <v>29</v>
      </c>
      <c r="F1383" s="6"/>
      <c r="G1383" s="6" t="s">
        <v>116</v>
      </c>
      <c r="H1383" s="345">
        <v>45134</v>
      </c>
      <c r="I1383" s="345">
        <v>45216</v>
      </c>
      <c r="J1383" s="11" t="s">
        <v>2107</v>
      </c>
      <c r="K1383" s="6" t="s">
        <v>32</v>
      </c>
      <c r="L1383" s="6" t="s">
        <v>33</v>
      </c>
      <c r="M1383" s="315">
        <v>7</v>
      </c>
      <c r="N1383" s="6">
        <v>4</v>
      </c>
      <c r="O1383" s="315">
        <v>3</v>
      </c>
      <c r="P1383" s="39" t="s">
        <v>1289</v>
      </c>
      <c r="Q1383" s="101" t="s">
        <v>35</v>
      </c>
      <c r="R1383" s="39" t="s">
        <v>36</v>
      </c>
      <c r="S1383" s="39" t="s">
        <v>2100</v>
      </c>
      <c r="T1383" s="39" t="s">
        <v>2097</v>
      </c>
      <c r="U1383" s="346" t="s">
        <v>2100</v>
      </c>
      <c r="V1383" s="6" t="s">
        <v>2108</v>
      </c>
      <c r="W1383" s="6" t="s">
        <v>27</v>
      </c>
      <c r="X1383" s="6" t="s">
        <v>185</v>
      </c>
      <c r="Y1383" s="11" t="s">
        <v>186</v>
      </c>
      <c r="Z1383" s="6">
        <f>I1383-H1383</f>
        <v>82</v>
      </c>
      <c r="AA1383" s="109"/>
    </row>
    <row r="1384" spans="1:32" ht="27.75" customHeight="1" x14ac:dyDescent="0.2">
      <c r="A1384" s="342"/>
      <c r="B1384" s="6"/>
      <c r="C1384" s="6"/>
      <c r="D1384" s="6"/>
      <c r="E1384" s="6"/>
      <c r="F1384" s="6"/>
      <c r="G1384" s="6"/>
      <c r="H1384" s="345"/>
      <c r="I1384" s="345"/>
      <c r="J1384" s="11"/>
      <c r="K1384" s="6"/>
      <c r="L1384" s="6"/>
      <c r="M1384" s="6"/>
      <c r="N1384" s="6"/>
      <c r="O1384" s="6"/>
      <c r="P1384" s="88" t="s">
        <v>1287</v>
      </c>
      <c r="Q1384" s="75" t="s">
        <v>35</v>
      </c>
      <c r="R1384" s="88" t="s">
        <v>36</v>
      </c>
      <c r="S1384" s="42" t="s">
        <v>2100</v>
      </c>
      <c r="T1384" s="42" t="s">
        <v>2097</v>
      </c>
      <c r="U1384" s="346"/>
      <c r="V1384" s="6"/>
      <c r="W1384" s="6"/>
      <c r="X1384" s="6"/>
      <c r="Y1384" s="11"/>
      <c r="Z1384" s="6"/>
      <c r="AA1384" s="109"/>
    </row>
    <row r="1385" spans="1:32" ht="27.75" customHeight="1" x14ac:dyDescent="0.2">
      <c r="A1385" s="342"/>
      <c r="B1385" s="6"/>
      <c r="C1385" s="6"/>
      <c r="D1385" s="6"/>
      <c r="E1385" s="6"/>
      <c r="F1385" s="6"/>
      <c r="G1385" s="6"/>
      <c r="H1385" s="345"/>
      <c r="I1385" s="345"/>
      <c r="J1385" s="11"/>
      <c r="K1385" s="6"/>
      <c r="L1385" s="6"/>
      <c r="M1385" s="6"/>
      <c r="N1385" s="6"/>
      <c r="O1385" s="6"/>
      <c r="P1385" s="42" t="s">
        <v>1288</v>
      </c>
      <c r="Q1385" s="75" t="s">
        <v>35</v>
      </c>
      <c r="R1385" s="42" t="s">
        <v>36</v>
      </c>
      <c r="S1385" s="42" t="s">
        <v>2100</v>
      </c>
      <c r="T1385" s="42" t="s">
        <v>2097</v>
      </c>
      <c r="U1385" s="346"/>
      <c r="V1385" s="6"/>
      <c r="W1385" s="6"/>
      <c r="X1385" s="6"/>
      <c r="Y1385" s="11"/>
      <c r="Z1385" s="6"/>
      <c r="AA1385" s="109"/>
    </row>
    <row r="1386" spans="1:32" ht="27.75" customHeight="1" x14ac:dyDescent="0.2">
      <c r="A1386" s="342"/>
      <c r="B1386" s="6"/>
      <c r="C1386" s="6"/>
      <c r="D1386" s="6"/>
      <c r="E1386" s="6"/>
      <c r="F1386" s="6"/>
      <c r="G1386" s="6"/>
      <c r="H1386" s="345"/>
      <c r="I1386" s="345"/>
      <c r="J1386" s="11"/>
      <c r="K1386" s="6"/>
      <c r="L1386" s="6"/>
      <c r="M1386" s="6"/>
      <c r="N1386" s="6"/>
      <c r="O1386" s="6"/>
      <c r="P1386" s="88" t="s">
        <v>2109</v>
      </c>
      <c r="Q1386" s="42" t="s">
        <v>35</v>
      </c>
      <c r="R1386" s="42" t="s">
        <v>36</v>
      </c>
      <c r="S1386" s="42" t="s">
        <v>2100</v>
      </c>
      <c r="T1386" s="42" t="s">
        <v>2097</v>
      </c>
      <c r="U1386" s="346"/>
      <c r="V1386" s="6"/>
      <c r="W1386" s="6"/>
      <c r="X1386" s="6"/>
      <c r="Y1386" s="11"/>
      <c r="Z1386" s="6"/>
      <c r="AA1386" s="109"/>
    </row>
    <row r="1387" spans="1:32" ht="27.75" customHeight="1" x14ac:dyDescent="0.2">
      <c r="A1387" s="342"/>
      <c r="B1387" s="6"/>
      <c r="C1387" s="6"/>
      <c r="D1387" s="6"/>
      <c r="E1387" s="6"/>
      <c r="F1387" s="6"/>
      <c r="G1387" s="6"/>
      <c r="H1387" s="345"/>
      <c r="I1387" s="345"/>
      <c r="J1387" s="11"/>
      <c r="K1387" s="6"/>
      <c r="L1387" s="6"/>
      <c r="M1387" s="6"/>
      <c r="N1387" s="6"/>
      <c r="O1387" s="6"/>
      <c r="P1387" s="75" t="s">
        <v>1704</v>
      </c>
      <c r="Q1387" s="42" t="s">
        <v>35</v>
      </c>
      <c r="R1387" s="42" t="s">
        <v>36</v>
      </c>
      <c r="S1387" s="42" t="s">
        <v>2110</v>
      </c>
      <c r="T1387" s="107" t="s">
        <v>48</v>
      </c>
      <c r="U1387" s="347" t="s">
        <v>48</v>
      </c>
      <c r="V1387" s="6"/>
      <c r="W1387" s="6"/>
      <c r="X1387" s="6"/>
      <c r="Y1387" s="11"/>
      <c r="Z1387" s="6"/>
      <c r="AA1387" s="109"/>
    </row>
    <row r="1388" spans="1:32" ht="27.75" customHeight="1" x14ac:dyDescent="0.2">
      <c r="A1388" s="342"/>
      <c r="B1388" s="6"/>
      <c r="C1388" s="6"/>
      <c r="D1388" s="6"/>
      <c r="E1388" s="6"/>
      <c r="F1388" s="6"/>
      <c r="G1388" s="6"/>
      <c r="H1388" s="345"/>
      <c r="I1388" s="345"/>
      <c r="J1388" s="11"/>
      <c r="K1388" s="6"/>
      <c r="L1388" s="6"/>
      <c r="M1388" s="6"/>
      <c r="N1388" s="6"/>
      <c r="O1388" s="6"/>
      <c r="P1388" s="75" t="s">
        <v>2111</v>
      </c>
      <c r="Q1388" s="42" t="s">
        <v>44</v>
      </c>
      <c r="R1388" s="88" t="s">
        <v>36</v>
      </c>
      <c r="S1388" s="42" t="s">
        <v>2100</v>
      </c>
      <c r="T1388" s="112" t="s">
        <v>2097</v>
      </c>
      <c r="U1388" s="347"/>
      <c r="V1388" s="6"/>
      <c r="W1388" s="6"/>
      <c r="X1388" s="6"/>
      <c r="Y1388" s="11"/>
      <c r="Z1388" s="6"/>
      <c r="AA1388" s="109"/>
    </row>
    <row r="1389" spans="1:32" ht="27.75" customHeight="1" x14ac:dyDescent="0.2">
      <c r="A1389" s="342"/>
      <c r="B1389" s="6"/>
      <c r="C1389" s="6"/>
      <c r="D1389" s="6"/>
      <c r="E1389" s="6"/>
      <c r="F1389" s="6"/>
      <c r="G1389" s="6"/>
      <c r="H1389" s="345"/>
      <c r="I1389" s="345"/>
      <c r="J1389" s="11"/>
      <c r="K1389" s="6"/>
      <c r="L1389" s="6"/>
      <c r="M1389" s="315"/>
      <c r="N1389" s="6"/>
      <c r="O1389" s="315"/>
      <c r="P1389" s="75" t="s">
        <v>2112</v>
      </c>
      <c r="Q1389" s="111" t="s">
        <v>44</v>
      </c>
      <c r="R1389" s="45" t="s">
        <v>36</v>
      </c>
      <c r="S1389" s="45" t="s">
        <v>2100</v>
      </c>
      <c r="T1389" s="45" t="s">
        <v>2097</v>
      </c>
      <c r="U1389" s="347"/>
      <c r="V1389" s="6"/>
      <c r="W1389" s="6"/>
      <c r="X1389" s="6"/>
      <c r="Y1389" s="11"/>
      <c r="Z1389" s="6"/>
      <c r="AA1389" s="109"/>
    </row>
    <row r="1390" spans="1:32" ht="27.75" customHeight="1" x14ac:dyDescent="0.2">
      <c r="A1390" s="348">
        <v>286</v>
      </c>
      <c r="B1390" s="315" t="s">
        <v>2113</v>
      </c>
      <c r="C1390" s="315" t="s">
        <v>2114</v>
      </c>
      <c r="D1390" s="315" t="s">
        <v>2115</v>
      </c>
      <c r="E1390" s="315" t="s">
        <v>29</v>
      </c>
      <c r="F1390" s="315"/>
      <c r="G1390" s="315" t="s">
        <v>116</v>
      </c>
      <c r="H1390" s="349">
        <v>45113</v>
      </c>
      <c r="I1390" s="349">
        <v>45222</v>
      </c>
      <c r="J1390" s="249" t="s">
        <v>2116</v>
      </c>
      <c r="K1390" s="315" t="s">
        <v>32</v>
      </c>
      <c r="L1390" s="315" t="s">
        <v>33</v>
      </c>
      <c r="M1390" s="315">
        <v>5</v>
      </c>
      <c r="N1390" s="315">
        <v>3</v>
      </c>
      <c r="O1390" s="315">
        <v>2</v>
      </c>
      <c r="P1390" s="39" t="s">
        <v>1288</v>
      </c>
      <c r="Q1390" s="39" t="s">
        <v>35</v>
      </c>
      <c r="R1390" s="110" t="s">
        <v>36</v>
      </c>
      <c r="S1390" s="42" t="s">
        <v>2100</v>
      </c>
      <c r="T1390" s="110" t="s">
        <v>2097</v>
      </c>
      <c r="U1390" s="315" t="s">
        <v>2100</v>
      </c>
      <c r="V1390" s="315" t="s">
        <v>184</v>
      </c>
      <c r="W1390" s="315" t="s">
        <v>27</v>
      </c>
      <c r="X1390" s="315" t="s">
        <v>185</v>
      </c>
      <c r="Y1390" s="249" t="s">
        <v>637</v>
      </c>
      <c r="Z1390" s="6">
        <f>I1390-H1390</f>
        <v>109</v>
      </c>
      <c r="AA1390" s="109"/>
    </row>
    <row r="1391" spans="1:32" ht="27.75" customHeight="1" x14ac:dyDescent="0.2">
      <c r="A1391" s="348"/>
      <c r="B1391" s="315"/>
      <c r="C1391" s="315"/>
      <c r="D1391" s="315"/>
      <c r="E1391" s="315"/>
      <c r="F1391" s="315"/>
      <c r="G1391" s="315"/>
      <c r="H1391" s="315"/>
      <c r="I1391" s="315"/>
      <c r="J1391" s="315"/>
      <c r="K1391" s="315"/>
      <c r="L1391" s="315"/>
      <c r="M1391" s="315"/>
      <c r="N1391" s="315"/>
      <c r="O1391" s="315"/>
      <c r="P1391" s="75" t="s">
        <v>2117</v>
      </c>
      <c r="Q1391" s="42" t="s">
        <v>35</v>
      </c>
      <c r="R1391" s="42" t="s">
        <v>36</v>
      </c>
      <c r="S1391" s="42" t="s">
        <v>2100</v>
      </c>
      <c r="T1391" s="42" t="s">
        <v>184</v>
      </c>
      <c r="U1391" s="315"/>
      <c r="V1391" s="315"/>
      <c r="W1391" s="315"/>
      <c r="X1391" s="315"/>
      <c r="Y1391" s="249"/>
      <c r="Z1391" s="6"/>
      <c r="AA1391" s="109"/>
    </row>
    <row r="1392" spans="1:32" s="114" customFormat="1" ht="27.75" customHeight="1" x14ac:dyDescent="0.2">
      <c r="A1392" s="348"/>
      <c r="B1392" s="315"/>
      <c r="C1392" s="315"/>
      <c r="D1392" s="315"/>
      <c r="E1392" s="315"/>
      <c r="F1392" s="315"/>
      <c r="G1392" s="315"/>
      <c r="H1392" s="315"/>
      <c r="I1392" s="315"/>
      <c r="J1392" s="315"/>
      <c r="K1392" s="315"/>
      <c r="L1392" s="315"/>
      <c r="M1392" s="315"/>
      <c r="N1392" s="315"/>
      <c r="O1392" s="315"/>
      <c r="P1392" s="75" t="s">
        <v>1289</v>
      </c>
      <c r="Q1392" s="42" t="s">
        <v>35</v>
      </c>
      <c r="R1392" s="42" t="s">
        <v>36</v>
      </c>
      <c r="S1392" s="42" t="s">
        <v>2100</v>
      </c>
      <c r="T1392" s="113" t="s">
        <v>2097</v>
      </c>
      <c r="U1392" s="315"/>
      <c r="V1392" s="341" t="s">
        <v>210</v>
      </c>
      <c r="W1392" s="315"/>
      <c r="X1392" s="315"/>
      <c r="Y1392" s="249"/>
      <c r="Z1392" s="6"/>
      <c r="AA1392" s="109"/>
      <c r="AB1392" s="20"/>
      <c r="AC1392" s="20"/>
      <c r="AD1392" s="20"/>
      <c r="AE1392" s="20"/>
      <c r="AF1392" s="20"/>
    </row>
    <row r="1393" spans="1:32" ht="27.75" customHeight="1" x14ac:dyDescent="0.2">
      <c r="A1393" s="348"/>
      <c r="B1393" s="315"/>
      <c r="C1393" s="315"/>
      <c r="D1393" s="315"/>
      <c r="E1393" s="315"/>
      <c r="F1393" s="315"/>
      <c r="G1393" s="315"/>
      <c r="H1393" s="315"/>
      <c r="I1393" s="315"/>
      <c r="J1393" s="315"/>
      <c r="K1393" s="315"/>
      <c r="L1393" s="315"/>
      <c r="M1393" s="315"/>
      <c r="N1393" s="315"/>
      <c r="O1393" s="315"/>
      <c r="P1393" s="75" t="s">
        <v>2118</v>
      </c>
      <c r="Q1393" s="112" t="s">
        <v>35</v>
      </c>
      <c r="R1393" s="42" t="s">
        <v>36</v>
      </c>
      <c r="S1393" s="42" t="s">
        <v>2100</v>
      </c>
      <c r="T1393" s="113" t="s">
        <v>2097</v>
      </c>
      <c r="U1393" s="315"/>
      <c r="V1393" s="315"/>
      <c r="W1393" s="315"/>
      <c r="X1393" s="315"/>
      <c r="Y1393" s="249"/>
      <c r="Z1393" s="6"/>
      <c r="AA1393" s="109"/>
    </row>
    <row r="1394" spans="1:32" s="118" customFormat="1" ht="27.75" customHeight="1" x14ac:dyDescent="0.2">
      <c r="A1394" s="348"/>
      <c r="B1394" s="315"/>
      <c r="C1394" s="315"/>
      <c r="D1394" s="315"/>
      <c r="E1394" s="315"/>
      <c r="F1394" s="315"/>
      <c r="G1394" s="315"/>
      <c r="H1394" s="315"/>
      <c r="I1394" s="315"/>
      <c r="J1394" s="315"/>
      <c r="K1394" s="315"/>
      <c r="L1394" s="315"/>
      <c r="M1394" s="315"/>
      <c r="N1394" s="315"/>
      <c r="O1394" s="315"/>
      <c r="P1394" s="115" t="s">
        <v>2119</v>
      </c>
      <c r="Q1394" s="116" t="s">
        <v>44</v>
      </c>
      <c r="R1394" s="115" t="s">
        <v>36</v>
      </c>
      <c r="S1394" s="75" t="s">
        <v>2100</v>
      </c>
      <c r="T1394" s="113" t="s">
        <v>2097</v>
      </c>
      <c r="U1394" s="315"/>
      <c r="V1394" s="315"/>
      <c r="W1394" s="315"/>
      <c r="X1394" s="315"/>
      <c r="Y1394" s="249"/>
      <c r="Z1394" s="6"/>
      <c r="AA1394" s="109"/>
      <c r="AB1394" s="117"/>
      <c r="AC1394" s="117"/>
      <c r="AD1394" s="117"/>
      <c r="AE1394" s="117"/>
      <c r="AF1394" s="117"/>
    </row>
    <row r="1395" spans="1:32" ht="27.75" customHeight="1" x14ac:dyDescent="0.2">
      <c r="A1395" s="348">
        <v>287</v>
      </c>
      <c r="B1395" s="6" t="s">
        <v>2120</v>
      </c>
      <c r="C1395" s="6" t="s">
        <v>2121</v>
      </c>
      <c r="D1395" s="6" t="s">
        <v>2122</v>
      </c>
      <c r="E1395" s="6" t="s">
        <v>29</v>
      </c>
      <c r="F1395" s="6"/>
      <c r="G1395" s="6" t="s">
        <v>116</v>
      </c>
      <c r="H1395" s="326">
        <v>45141</v>
      </c>
      <c r="I1395" s="326">
        <v>45243</v>
      </c>
      <c r="J1395" s="11" t="s">
        <v>2123</v>
      </c>
      <c r="K1395" s="6" t="s">
        <v>32</v>
      </c>
      <c r="L1395" s="6" t="s">
        <v>33</v>
      </c>
      <c r="M1395" s="6">
        <v>5</v>
      </c>
      <c r="N1395" s="6">
        <v>3</v>
      </c>
      <c r="O1395" s="6">
        <v>2</v>
      </c>
      <c r="P1395" s="39" t="s">
        <v>453</v>
      </c>
      <c r="Q1395" s="39" t="s">
        <v>35</v>
      </c>
      <c r="R1395" s="39" t="s">
        <v>36</v>
      </c>
      <c r="S1395" s="39" t="s">
        <v>37</v>
      </c>
      <c r="T1395" s="39" t="s">
        <v>38</v>
      </c>
      <c r="U1395" s="6" t="s">
        <v>37</v>
      </c>
      <c r="V1395" s="6" t="s">
        <v>38</v>
      </c>
      <c r="W1395" s="6" t="s">
        <v>27</v>
      </c>
      <c r="X1395" s="6" t="s">
        <v>185</v>
      </c>
      <c r="Y1395" s="6" t="s">
        <v>194</v>
      </c>
      <c r="Z1395" s="6">
        <f>I1395-H1395</f>
        <v>102</v>
      </c>
      <c r="AA1395" s="109"/>
    </row>
    <row r="1396" spans="1:32" ht="27.75" customHeight="1" x14ac:dyDescent="0.2">
      <c r="A1396" s="348"/>
      <c r="B1396" s="6"/>
      <c r="C1396" s="6"/>
      <c r="D1396" s="6"/>
      <c r="E1396" s="6"/>
      <c r="F1396" s="6"/>
      <c r="G1396" s="6"/>
      <c r="H1396" s="326"/>
      <c r="I1396" s="326"/>
      <c r="J1396" s="11"/>
      <c r="K1396" s="11"/>
      <c r="L1396" s="11"/>
      <c r="M1396" s="11"/>
      <c r="N1396" s="11"/>
      <c r="O1396" s="11"/>
      <c r="P1396" s="42" t="s">
        <v>2124</v>
      </c>
      <c r="Q1396" s="42" t="s">
        <v>35</v>
      </c>
      <c r="R1396" s="42" t="s">
        <v>36</v>
      </c>
      <c r="S1396" s="42" t="s">
        <v>37</v>
      </c>
      <c r="T1396" s="42" t="s">
        <v>38</v>
      </c>
      <c r="U1396" s="6"/>
      <c r="V1396" s="6"/>
      <c r="W1396" s="6"/>
      <c r="X1396" s="6"/>
      <c r="Y1396" s="6"/>
      <c r="Z1396" s="6"/>
      <c r="AA1396" s="109"/>
      <c r="AB1396" s="119"/>
    </row>
    <row r="1397" spans="1:32" ht="27.75" customHeight="1" x14ac:dyDescent="0.2">
      <c r="A1397" s="348"/>
      <c r="B1397" s="6"/>
      <c r="C1397" s="6"/>
      <c r="D1397" s="6"/>
      <c r="E1397" s="6"/>
      <c r="F1397" s="6"/>
      <c r="G1397" s="6"/>
      <c r="H1397" s="326"/>
      <c r="I1397" s="326"/>
      <c r="J1397" s="11"/>
      <c r="K1397" s="11"/>
      <c r="L1397" s="11"/>
      <c r="M1397" s="11"/>
      <c r="N1397" s="11"/>
      <c r="O1397" s="11"/>
      <c r="P1397" s="42" t="s">
        <v>2125</v>
      </c>
      <c r="Q1397" s="42" t="s">
        <v>44</v>
      </c>
      <c r="R1397" s="42" t="s">
        <v>36</v>
      </c>
      <c r="S1397" s="42" t="s">
        <v>37</v>
      </c>
      <c r="T1397" s="42" t="s">
        <v>38</v>
      </c>
      <c r="U1397" s="6"/>
      <c r="V1397" s="6"/>
      <c r="W1397" s="6"/>
      <c r="X1397" s="6"/>
      <c r="Y1397" s="6"/>
      <c r="Z1397" s="6"/>
      <c r="AA1397" s="109"/>
      <c r="AB1397" s="119"/>
    </row>
    <row r="1398" spans="1:32" ht="27.75" customHeight="1" x14ac:dyDescent="0.2">
      <c r="A1398" s="348"/>
      <c r="B1398" s="6"/>
      <c r="C1398" s="6"/>
      <c r="D1398" s="6"/>
      <c r="E1398" s="6"/>
      <c r="F1398" s="6"/>
      <c r="G1398" s="6"/>
      <c r="H1398" s="326"/>
      <c r="I1398" s="326"/>
      <c r="J1398" s="11"/>
      <c r="K1398" s="11"/>
      <c r="L1398" s="11"/>
      <c r="M1398" s="11"/>
      <c r="N1398" s="11"/>
      <c r="O1398" s="11"/>
      <c r="P1398" s="42" t="s">
        <v>2126</v>
      </c>
      <c r="Q1398" s="42" t="s">
        <v>44</v>
      </c>
      <c r="R1398" s="42" t="s">
        <v>36</v>
      </c>
      <c r="S1398" s="42" t="s">
        <v>37</v>
      </c>
      <c r="T1398" s="42" t="s">
        <v>38</v>
      </c>
      <c r="U1398" s="6"/>
      <c r="V1398" s="6"/>
      <c r="W1398" s="6"/>
      <c r="X1398" s="6"/>
      <c r="Y1398" s="6"/>
      <c r="Z1398" s="6"/>
      <c r="AA1398" s="109"/>
    </row>
    <row r="1399" spans="1:32" ht="27.75" customHeight="1" x14ac:dyDescent="0.2">
      <c r="A1399" s="348"/>
      <c r="B1399" s="6"/>
      <c r="C1399" s="6"/>
      <c r="D1399" s="6"/>
      <c r="E1399" s="6"/>
      <c r="F1399" s="6"/>
      <c r="G1399" s="6"/>
      <c r="H1399" s="326"/>
      <c r="I1399" s="326"/>
      <c r="J1399" s="11"/>
      <c r="K1399" s="11"/>
      <c r="L1399" s="11"/>
      <c r="M1399" s="11"/>
      <c r="N1399" s="11"/>
      <c r="O1399" s="11"/>
      <c r="P1399" s="45" t="s">
        <v>2127</v>
      </c>
      <c r="Q1399" s="45" t="s">
        <v>44</v>
      </c>
      <c r="R1399" s="45" t="s">
        <v>36</v>
      </c>
      <c r="S1399" s="45" t="s">
        <v>37</v>
      </c>
      <c r="T1399" s="45" t="s">
        <v>38</v>
      </c>
      <c r="U1399" s="6"/>
      <c r="V1399" s="6"/>
      <c r="W1399" s="6"/>
      <c r="X1399" s="6"/>
      <c r="Y1399" s="6"/>
      <c r="Z1399" s="6"/>
      <c r="AA1399" s="109"/>
    </row>
    <row r="1400" spans="1:32" ht="27.75" customHeight="1" x14ac:dyDescent="0.2">
      <c r="A1400" s="350">
        <v>288</v>
      </c>
      <c r="B1400" s="315" t="s">
        <v>2128</v>
      </c>
      <c r="C1400" s="315" t="s">
        <v>2129</v>
      </c>
      <c r="D1400" s="315" t="s">
        <v>2130</v>
      </c>
      <c r="E1400" s="315" t="s">
        <v>29</v>
      </c>
      <c r="F1400" s="249"/>
      <c r="G1400" s="315" t="s">
        <v>116</v>
      </c>
      <c r="H1400" s="351">
        <v>45241</v>
      </c>
      <c r="I1400" s="351">
        <v>45288</v>
      </c>
      <c r="J1400" s="249" t="s">
        <v>2131</v>
      </c>
      <c r="K1400" s="292" t="s">
        <v>32</v>
      </c>
      <c r="L1400" s="292" t="s">
        <v>33</v>
      </c>
      <c r="M1400" s="292">
        <v>14</v>
      </c>
      <c r="N1400" s="292">
        <v>6</v>
      </c>
      <c r="O1400" s="292">
        <v>8</v>
      </c>
      <c r="P1400" s="79" t="s">
        <v>2132</v>
      </c>
      <c r="Q1400" s="79" t="s">
        <v>35</v>
      </c>
      <c r="R1400" s="79" t="s">
        <v>36</v>
      </c>
      <c r="S1400" s="88" t="s">
        <v>37</v>
      </c>
      <c r="T1400" s="79" t="s">
        <v>160</v>
      </c>
      <c r="U1400" s="340" t="s">
        <v>37</v>
      </c>
      <c r="V1400" s="340" t="s">
        <v>160</v>
      </c>
      <c r="W1400" s="292" t="s">
        <v>27</v>
      </c>
      <c r="X1400" s="292" t="s">
        <v>185</v>
      </c>
      <c r="Y1400" s="292" t="s">
        <v>361</v>
      </c>
      <c r="Z1400" s="292">
        <f>I1400-H1400</f>
        <v>47</v>
      </c>
      <c r="AA1400" s="109"/>
    </row>
    <row r="1401" spans="1:32" ht="27.75" customHeight="1" x14ac:dyDescent="0.2">
      <c r="A1401" s="350"/>
      <c r="B1401" s="315"/>
      <c r="C1401" s="315"/>
      <c r="D1401" s="315"/>
      <c r="E1401" s="315"/>
      <c r="F1401" s="249"/>
      <c r="G1401" s="315"/>
      <c r="H1401" s="351"/>
      <c r="I1401" s="351"/>
      <c r="J1401" s="249"/>
      <c r="K1401" s="249"/>
      <c r="L1401" s="249"/>
      <c r="M1401" s="249"/>
      <c r="N1401" s="249"/>
      <c r="O1401" s="249"/>
      <c r="P1401" s="42" t="s">
        <v>193</v>
      </c>
      <c r="Q1401" s="42" t="s">
        <v>35</v>
      </c>
      <c r="R1401" s="42" t="s">
        <v>36</v>
      </c>
      <c r="S1401" s="75" t="s">
        <v>37</v>
      </c>
      <c r="T1401" s="42" t="s">
        <v>38</v>
      </c>
      <c r="U1401" s="340"/>
      <c r="V1401" s="340"/>
      <c r="W1401" s="292"/>
      <c r="X1401" s="292"/>
      <c r="Y1401" s="292"/>
      <c r="Z1401" s="292"/>
      <c r="AA1401" s="109"/>
    </row>
    <row r="1402" spans="1:32" ht="27.75" customHeight="1" x14ac:dyDescent="0.2">
      <c r="A1402" s="350"/>
      <c r="B1402" s="315"/>
      <c r="C1402" s="315"/>
      <c r="D1402" s="315"/>
      <c r="E1402" s="315"/>
      <c r="F1402" s="249"/>
      <c r="G1402" s="315"/>
      <c r="H1402" s="351"/>
      <c r="I1402" s="351"/>
      <c r="J1402" s="249"/>
      <c r="K1402" s="249"/>
      <c r="L1402" s="249"/>
      <c r="M1402" s="249"/>
      <c r="N1402" s="249"/>
      <c r="O1402" s="249"/>
      <c r="P1402" s="42" t="s">
        <v>356</v>
      </c>
      <c r="Q1402" s="42" t="s">
        <v>35</v>
      </c>
      <c r="R1402" s="42" t="s">
        <v>36</v>
      </c>
      <c r="S1402" s="75" t="s">
        <v>37</v>
      </c>
      <c r="T1402" s="42" t="s">
        <v>160</v>
      </c>
      <c r="U1402" s="340"/>
      <c r="V1402" s="340"/>
      <c r="W1402" s="292"/>
      <c r="X1402" s="292"/>
      <c r="Y1402" s="292"/>
      <c r="Z1402" s="292"/>
      <c r="AA1402" s="109"/>
    </row>
    <row r="1403" spans="1:32" ht="27.75" customHeight="1" x14ac:dyDescent="0.2">
      <c r="A1403" s="350"/>
      <c r="B1403" s="315"/>
      <c r="C1403" s="315"/>
      <c r="D1403" s="315"/>
      <c r="E1403" s="315"/>
      <c r="F1403" s="249"/>
      <c r="G1403" s="315"/>
      <c r="H1403" s="351"/>
      <c r="I1403" s="351"/>
      <c r="J1403" s="249"/>
      <c r="K1403" s="249"/>
      <c r="L1403" s="249"/>
      <c r="M1403" s="249"/>
      <c r="N1403" s="249"/>
      <c r="O1403" s="249"/>
      <c r="P1403" s="42" t="s">
        <v>519</v>
      </c>
      <c r="Q1403" s="42" t="s">
        <v>35</v>
      </c>
      <c r="R1403" s="42" t="s">
        <v>977</v>
      </c>
      <c r="S1403" s="42" t="s">
        <v>2133</v>
      </c>
      <c r="T1403" s="42" t="s">
        <v>2133</v>
      </c>
      <c r="U1403" s="340"/>
      <c r="V1403" s="340"/>
      <c r="W1403" s="292"/>
      <c r="X1403" s="292"/>
      <c r="Y1403" s="292"/>
      <c r="Z1403" s="292"/>
      <c r="AA1403" s="109"/>
    </row>
    <row r="1404" spans="1:32" ht="27.75" customHeight="1" x14ac:dyDescent="0.2">
      <c r="A1404" s="350"/>
      <c r="B1404" s="315"/>
      <c r="C1404" s="315"/>
      <c r="D1404" s="315"/>
      <c r="E1404" s="315"/>
      <c r="F1404" s="249"/>
      <c r="G1404" s="315"/>
      <c r="H1404" s="351"/>
      <c r="I1404" s="351"/>
      <c r="J1404" s="249"/>
      <c r="K1404" s="249"/>
      <c r="L1404" s="249"/>
      <c r="M1404" s="249"/>
      <c r="N1404" s="249"/>
      <c r="O1404" s="249"/>
      <c r="P1404" s="42" t="s">
        <v>529</v>
      </c>
      <c r="Q1404" s="42" t="s">
        <v>35</v>
      </c>
      <c r="R1404" s="42" t="s">
        <v>36</v>
      </c>
      <c r="S1404" s="75" t="s">
        <v>37</v>
      </c>
      <c r="T1404" s="42" t="s">
        <v>38</v>
      </c>
      <c r="U1404" s="340"/>
      <c r="V1404" s="341" t="s">
        <v>38</v>
      </c>
      <c r="W1404" s="292"/>
      <c r="X1404" s="292"/>
      <c r="Y1404" s="292"/>
      <c r="Z1404" s="292"/>
      <c r="AA1404" s="109"/>
    </row>
    <row r="1405" spans="1:32" ht="27.75" customHeight="1" x14ac:dyDescent="0.2">
      <c r="A1405" s="350"/>
      <c r="B1405" s="315"/>
      <c r="C1405" s="315"/>
      <c r="D1405" s="315"/>
      <c r="E1405" s="315"/>
      <c r="F1405" s="249"/>
      <c r="G1405" s="315"/>
      <c r="H1405" s="351"/>
      <c r="I1405" s="351"/>
      <c r="J1405" s="249"/>
      <c r="K1405" s="249"/>
      <c r="L1405" s="249"/>
      <c r="M1405" s="249"/>
      <c r="N1405" s="249"/>
      <c r="O1405" s="249"/>
      <c r="P1405" s="42" t="s">
        <v>517</v>
      </c>
      <c r="Q1405" s="42" t="s">
        <v>35</v>
      </c>
      <c r="R1405" s="42" t="s">
        <v>36</v>
      </c>
      <c r="S1405" s="75" t="s">
        <v>37</v>
      </c>
      <c r="T1405" s="42" t="s">
        <v>38</v>
      </c>
      <c r="U1405" s="340"/>
      <c r="V1405" s="340"/>
      <c r="W1405" s="292"/>
      <c r="X1405" s="292"/>
      <c r="Y1405" s="292"/>
      <c r="Z1405" s="292"/>
      <c r="AA1405" s="109"/>
    </row>
    <row r="1406" spans="1:32" ht="27.75" customHeight="1" x14ac:dyDescent="0.2">
      <c r="A1406" s="350"/>
      <c r="B1406" s="315"/>
      <c r="C1406" s="315"/>
      <c r="D1406" s="315"/>
      <c r="E1406" s="315"/>
      <c r="F1406" s="249"/>
      <c r="G1406" s="315"/>
      <c r="H1406" s="351"/>
      <c r="I1406" s="351"/>
      <c r="J1406" s="249"/>
      <c r="K1406" s="249"/>
      <c r="L1406" s="249"/>
      <c r="M1406" s="249"/>
      <c r="N1406" s="249"/>
      <c r="O1406" s="249"/>
      <c r="P1406" s="42" t="s">
        <v>1832</v>
      </c>
      <c r="Q1406" s="32" t="s">
        <v>35</v>
      </c>
      <c r="R1406" s="42" t="s">
        <v>36</v>
      </c>
      <c r="S1406" s="75" t="s">
        <v>37</v>
      </c>
      <c r="T1406" s="42" t="s">
        <v>38</v>
      </c>
      <c r="U1406" s="340"/>
      <c r="V1406" s="340"/>
      <c r="W1406" s="292"/>
      <c r="X1406" s="292"/>
      <c r="Y1406" s="292"/>
      <c r="Z1406" s="292"/>
      <c r="AA1406" s="109"/>
    </row>
    <row r="1407" spans="1:32" ht="27.75" customHeight="1" x14ac:dyDescent="0.2">
      <c r="A1407" s="350"/>
      <c r="B1407" s="315"/>
      <c r="C1407" s="315"/>
      <c r="D1407" s="315"/>
      <c r="E1407" s="315"/>
      <c r="F1407" s="249"/>
      <c r="G1407" s="315"/>
      <c r="H1407" s="351"/>
      <c r="I1407" s="351"/>
      <c r="J1407" s="249"/>
      <c r="K1407" s="249"/>
      <c r="L1407" s="249"/>
      <c r="M1407" s="249"/>
      <c r="N1407" s="249"/>
      <c r="O1407" s="249"/>
      <c r="P1407" s="42" t="s">
        <v>2134</v>
      </c>
      <c r="Q1407" s="42" t="s">
        <v>44</v>
      </c>
      <c r="R1407" s="42" t="s">
        <v>36</v>
      </c>
      <c r="S1407" s="75" t="s">
        <v>37</v>
      </c>
      <c r="T1407" s="42" t="s">
        <v>160</v>
      </c>
      <c r="U1407" s="341" t="s">
        <v>2133</v>
      </c>
      <c r="V1407" s="341"/>
      <c r="W1407" s="292"/>
      <c r="X1407" s="292"/>
      <c r="Y1407" s="292"/>
      <c r="Z1407" s="292"/>
      <c r="AA1407" s="109"/>
    </row>
    <row r="1408" spans="1:32" ht="27.75" customHeight="1" x14ac:dyDescent="0.2">
      <c r="A1408" s="350"/>
      <c r="B1408" s="315"/>
      <c r="C1408" s="315"/>
      <c r="D1408" s="315"/>
      <c r="E1408" s="315"/>
      <c r="F1408" s="249"/>
      <c r="G1408" s="315"/>
      <c r="H1408" s="351"/>
      <c r="I1408" s="351"/>
      <c r="J1408" s="249"/>
      <c r="K1408" s="249"/>
      <c r="L1408" s="249"/>
      <c r="M1408" s="249"/>
      <c r="N1408" s="249"/>
      <c r="O1408" s="249"/>
      <c r="P1408" s="42" t="s">
        <v>2135</v>
      </c>
      <c r="Q1408" s="42" t="s">
        <v>44</v>
      </c>
      <c r="R1408" s="42" t="s">
        <v>36</v>
      </c>
      <c r="S1408" s="75" t="s">
        <v>37</v>
      </c>
      <c r="T1408" s="42" t="s">
        <v>160</v>
      </c>
      <c r="U1408" s="341"/>
      <c r="V1408" s="341"/>
      <c r="W1408" s="292"/>
      <c r="X1408" s="292"/>
      <c r="Y1408" s="292"/>
      <c r="Z1408" s="292"/>
      <c r="AA1408" s="109"/>
    </row>
    <row r="1409" spans="1:27" ht="27.75" customHeight="1" x14ac:dyDescent="0.2">
      <c r="A1409" s="350"/>
      <c r="B1409" s="315"/>
      <c r="C1409" s="315"/>
      <c r="D1409" s="315"/>
      <c r="E1409" s="315"/>
      <c r="F1409" s="249"/>
      <c r="G1409" s="315"/>
      <c r="H1409" s="351"/>
      <c r="I1409" s="351"/>
      <c r="J1409" s="249"/>
      <c r="K1409" s="249"/>
      <c r="L1409" s="249"/>
      <c r="M1409" s="249"/>
      <c r="N1409" s="249"/>
      <c r="O1409" s="249"/>
      <c r="P1409" s="42" t="s">
        <v>2136</v>
      </c>
      <c r="Q1409" s="42" t="s">
        <v>44</v>
      </c>
      <c r="R1409" s="42" t="s">
        <v>36</v>
      </c>
      <c r="S1409" s="75" t="s">
        <v>37</v>
      </c>
      <c r="T1409" s="42" t="s">
        <v>160</v>
      </c>
      <c r="U1409" s="341"/>
      <c r="V1409" s="341" t="s">
        <v>2133</v>
      </c>
      <c r="W1409" s="292"/>
      <c r="X1409" s="292"/>
      <c r="Y1409" s="292"/>
      <c r="Z1409" s="292"/>
      <c r="AA1409" s="109"/>
    </row>
    <row r="1410" spans="1:27" ht="27.75" customHeight="1" x14ac:dyDescent="0.2">
      <c r="A1410" s="350"/>
      <c r="B1410" s="315"/>
      <c r="C1410" s="315"/>
      <c r="D1410" s="315"/>
      <c r="E1410" s="315"/>
      <c r="F1410" s="249"/>
      <c r="G1410" s="315"/>
      <c r="H1410" s="351"/>
      <c r="I1410" s="351"/>
      <c r="J1410" s="249"/>
      <c r="K1410" s="249"/>
      <c r="L1410" s="249"/>
      <c r="M1410" s="249"/>
      <c r="N1410" s="249"/>
      <c r="O1410" s="249"/>
      <c r="P1410" s="42" t="s">
        <v>2137</v>
      </c>
      <c r="Q1410" s="42" t="s">
        <v>44</v>
      </c>
      <c r="R1410" s="42" t="s">
        <v>36</v>
      </c>
      <c r="S1410" s="75" t="s">
        <v>37</v>
      </c>
      <c r="T1410" s="42" t="s">
        <v>38</v>
      </c>
      <c r="U1410" s="341"/>
      <c r="V1410" s="341"/>
      <c r="W1410" s="292"/>
      <c r="X1410" s="292"/>
      <c r="Y1410" s="292"/>
      <c r="Z1410" s="292"/>
      <c r="AA1410" s="109"/>
    </row>
    <row r="1411" spans="1:27" ht="27.75" customHeight="1" x14ac:dyDescent="0.2">
      <c r="A1411" s="350"/>
      <c r="B1411" s="315"/>
      <c r="C1411" s="315"/>
      <c r="D1411" s="315"/>
      <c r="E1411" s="315"/>
      <c r="F1411" s="249"/>
      <c r="G1411" s="315"/>
      <c r="H1411" s="351"/>
      <c r="I1411" s="351"/>
      <c r="J1411" s="249"/>
      <c r="K1411" s="249"/>
      <c r="L1411" s="249"/>
      <c r="M1411" s="249"/>
      <c r="N1411" s="249"/>
      <c r="O1411" s="249"/>
      <c r="P1411" s="42" t="s">
        <v>1834</v>
      </c>
      <c r="Q1411" s="42" t="s">
        <v>44</v>
      </c>
      <c r="R1411" s="42" t="s">
        <v>36</v>
      </c>
      <c r="S1411" s="75" t="s">
        <v>37</v>
      </c>
      <c r="T1411" s="42" t="s">
        <v>38</v>
      </c>
      <c r="U1411" s="341"/>
      <c r="V1411" s="341"/>
      <c r="W1411" s="292"/>
      <c r="X1411" s="292"/>
      <c r="Y1411" s="292"/>
      <c r="Z1411" s="292"/>
      <c r="AA1411" s="109"/>
    </row>
    <row r="1412" spans="1:27" ht="27.75" customHeight="1" x14ac:dyDescent="0.2">
      <c r="A1412" s="350"/>
      <c r="B1412" s="315"/>
      <c r="C1412" s="315"/>
      <c r="D1412" s="315"/>
      <c r="E1412" s="315"/>
      <c r="F1412" s="249"/>
      <c r="G1412" s="315"/>
      <c r="H1412" s="351"/>
      <c r="I1412" s="351"/>
      <c r="J1412" s="249"/>
      <c r="K1412" s="249"/>
      <c r="L1412" s="249"/>
      <c r="M1412" s="249"/>
      <c r="N1412" s="249"/>
      <c r="O1412" s="249"/>
      <c r="P1412" s="42" t="s">
        <v>1385</v>
      </c>
      <c r="Q1412" s="42" t="s">
        <v>44</v>
      </c>
      <c r="R1412" s="42" t="s">
        <v>36</v>
      </c>
      <c r="S1412" s="75" t="s">
        <v>37</v>
      </c>
      <c r="T1412" s="42" t="s">
        <v>38</v>
      </c>
      <c r="U1412" s="341"/>
      <c r="V1412" s="341"/>
      <c r="W1412" s="292"/>
      <c r="X1412" s="292"/>
      <c r="Y1412" s="292"/>
      <c r="Z1412" s="292"/>
      <c r="AA1412" s="109"/>
    </row>
    <row r="1413" spans="1:27" ht="27.75" customHeight="1" x14ac:dyDescent="0.2">
      <c r="A1413" s="350"/>
      <c r="B1413" s="315"/>
      <c r="C1413" s="315"/>
      <c r="D1413" s="315"/>
      <c r="E1413" s="315"/>
      <c r="F1413" s="249"/>
      <c r="G1413" s="315"/>
      <c r="H1413" s="351"/>
      <c r="I1413" s="351"/>
      <c r="J1413" s="249"/>
      <c r="K1413" s="249"/>
      <c r="L1413" s="249"/>
      <c r="M1413" s="249"/>
      <c r="N1413" s="249"/>
      <c r="O1413" s="249"/>
      <c r="P1413" s="75" t="s">
        <v>2138</v>
      </c>
      <c r="Q1413" s="75" t="s">
        <v>152</v>
      </c>
      <c r="R1413" s="75" t="s">
        <v>58</v>
      </c>
      <c r="S1413" s="75" t="s">
        <v>58</v>
      </c>
      <c r="T1413" s="75" t="s">
        <v>58</v>
      </c>
      <c r="U1413" s="341"/>
      <c r="V1413" s="341"/>
      <c r="W1413" s="292"/>
      <c r="X1413" s="292"/>
      <c r="Y1413" s="292"/>
      <c r="Z1413" s="292"/>
      <c r="AA1413" s="109"/>
    </row>
    <row r="1414" spans="1:27" s="122" customFormat="1" ht="27.75" customHeight="1" x14ac:dyDescent="0.2">
      <c r="A1414" s="352"/>
      <c r="B1414" s="343" t="s">
        <v>2139</v>
      </c>
      <c r="C1414" s="343" t="s">
        <v>2140</v>
      </c>
      <c r="D1414" s="353" t="s">
        <v>2141</v>
      </c>
      <c r="E1414" s="330" t="s">
        <v>29</v>
      </c>
      <c r="F1414" s="11"/>
      <c r="G1414" s="6" t="s">
        <v>116</v>
      </c>
      <c r="H1414" s="354">
        <v>45100</v>
      </c>
      <c r="I1414" s="326">
        <v>45355</v>
      </c>
      <c r="J1414" s="11" t="s">
        <v>2142</v>
      </c>
      <c r="K1414" s="6" t="s">
        <v>32</v>
      </c>
      <c r="L1414" s="6" t="s">
        <v>33</v>
      </c>
      <c r="M1414" s="6">
        <v>4</v>
      </c>
      <c r="N1414" s="6">
        <v>3</v>
      </c>
      <c r="O1414" s="6">
        <v>1</v>
      </c>
      <c r="P1414" s="27" t="s">
        <v>2143</v>
      </c>
      <c r="Q1414" s="39" t="s">
        <v>35</v>
      </c>
      <c r="R1414" s="39" t="s">
        <v>36</v>
      </c>
      <c r="S1414" s="39" t="s">
        <v>74</v>
      </c>
      <c r="T1414" s="39" t="s">
        <v>347</v>
      </c>
      <c r="U1414" s="39" t="s">
        <v>74</v>
      </c>
      <c r="V1414" s="39" t="s">
        <v>347</v>
      </c>
      <c r="W1414" s="6" t="s">
        <v>27</v>
      </c>
      <c r="X1414" s="6" t="s">
        <v>2144</v>
      </c>
      <c r="Y1414" s="6" t="s">
        <v>2145</v>
      </c>
      <c r="Z1414" s="6"/>
      <c r="AA1414" s="121"/>
    </row>
    <row r="1415" spans="1:27" s="122" customFormat="1" ht="14.25" x14ac:dyDescent="0.2">
      <c r="A1415" s="352"/>
      <c r="B1415" s="343"/>
      <c r="C1415" s="343"/>
      <c r="D1415" s="353"/>
      <c r="E1415" s="330"/>
      <c r="F1415" s="11"/>
      <c r="G1415" s="6"/>
      <c r="H1415" s="354"/>
      <c r="I1415" s="326"/>
      <c r="J1415" s="11"/>
      <c r="K1415" s="6"/>
      <c r="L1415" s="6"/>
      <c r="M1415" s="6"/>
      <c r="N1415" s="6"/>
      <c r="O1415" s="6"/>
      <c r="P1415" s="42" t="s">
        <v>156</v>
      </c>
      <c r="Q1415" s="42" t="s">
        <v>35</v>
      </c>
      <c r="R1415" s="42" t="s">
        <v>36</v>
      </c>
      <c r="S1415" s="42" t="s">
        <v>153</v>
      </c>
      <c r="T1415" s="42"/>
      <c r="U1415" s="42" t="s">
        <v>153</v>
      </c>
      <c r="V1415" s="42"/>
      <c r="W1415" s="6"/>
      <c r="X1415" s="6"/>
      <c r="Y1415" s="6"/>
      <c r="Z1415" s="6"/>
      <c r="AA1415" s="123"/>
    </row>
    <row r="1416" spans="1:27" s="122" customFormat="1" ht="27.75" customHeight="1" x14ac:dyDescent="0.2">
      <c r="A1416" s="352"/>
      <c r="B1416" s="343"/>
      <c r="C1416" s="343"/>
      <c r="D1416" s="353"/>
      <c r="E1416" s="330"/>
      <c r="F1416" s="11"/>
      <c r="G1416" s="6"/>
      <c r="H1416" s="354"/>
      <c r="I1416" s="326"/>
      <c r="J1416" s="11"/>
      <c r="K1416" s="6"/>
      <c r="L1416" s="6"/>
      <c r="M1416" s="6"/>
      <c r="N1416" s="6"/>
      <c r="O1416" s="6"/>
      <c r="P1416" s="42" t="s">
        <v>2146</v>
      </c>
      <c r="Q1416" s="42" t="s">
        <v>35</v>
      </c>
      <c r="R1416" s="42" t="s">
        <v>36</v>
      </c>
      <c r="S1416" s="42" t="s">
        <v>84</v>
      </c>
      <c r="T1416" s="42" t="s">
        <v>2147</v>
      </c>
      <c r="U1416" s="42" t="s">
        <v>84</v>
      </c>
      <c r="V1416" s="42" t="s">
        <v>2147</v>
      </c>
      <c r="W1416" s="6"/>
      <c r="X1416" s="6"/>
      <c r="Y1416" s="6"/>
      <c r="Z1416" s="6"/>
      <c r="AA1416" s="123"/>
    </row>
    <row r="1417" spans="1:27" s="122" customFormat="1" ht="27.75" customHeight="1" x14ac:dyDescent="0.2">
      <c r="A1417" s="352"/>
      <c r="B1417" s="343"/>
      <c r="C1417" s="343"/>
      <c r="D1417" s="353"/>
      <c r="E1417" s="330"/>
      <c r="F1417" s="11"/>
      <c r="G1417" s="6"/>
      <c r="H1417" s="354"/>
      <c r="I1417" s="326"/>
      <c r="J1417" s="11"/>
      <c r="K1417" s="6"/>
      <c r="L1417" s="6"/>
      <c r="M1417" s="6"/>
      <c r="N1417" s="6"/>
      <c r="O1417" s="6"/>
      <c r="P1417" s="45" t="s">
        <v>2148</v>
      </c>
      <c r="Q1417" s="45" t="s">
        <v>44</v>
      </c>
      <c r="R1417" s="45" t="s">
        <v>36</v>
      </c>
      <c r="S1417" s="45" t="s">
        <v>74</v>
      </c>
      <c r="T1417" s="45" t="s">
        <v>347</v>
      </c>
      <c r="U1417" s="45" t="s">
        <v>74</v>
      </c>
      <c r="V1417" s="45" t="s">
        <v>347</v>
      </c>
      <c r="W1417" s="6"/>
      <c r="X1417" s="6"/>
      <c r="Y1417" s="6"/>
      <c r="Z1417" s="6"/>
      <c r="AA1417" s="124"/>
    </row>
    <row r="1418" spans="1:27" ht="39.6" customHeight="1" x14ac:dyDescent="0.2">
      <c r="A1418" s="352">
        <v>289</v>
      </c>
      <c r="B1418" s="343" t="s">
        <v>2149</v>
      </c>
      <c r="C1418" s="343" t="s">
        <v>2150</v>
      </c>
      <c r="D1418" s="353" t="s">
        <v>2151</v>
      </c>
      <c r="E1418" s="355" t="s">
        <v>29</v>
      </c>
      <c r="F1418" s="11"/>
      <c r="G1418" s="6" t="s">
        <v>116</v>
      </c>
      <c r="H1418" s="354">
        <v>45267</v>
      </c>
      <c r="I1418" s="326">
        <v>45358</v>
      </c>
      <c r="J1418" s="11" t="s">
        <v>2152</v>
      </c>
      <c r="K1418" s="6" t="s">
        <v>2153</v>
      </c>
      <c r="L1418" s="6" t="s">
        <v>33</v>
      </c>
      <c r="M1418" s="6">
        <v>9</v>
      </c>
      <c r="N1418" s="6">
        <v>8</v>
      </c>
      <c r="O1418" s="6">
        <v>1</v>
      </c>
      <c r="P1418" s="27" t="s">
        <v>2154</v>
      </c>
      <c r="Q1418" s="39" t="s">
        <v>35</v>
      </c>
      <c r="R1418" s="39" t="s">
        <v>36</v>
      </c>
      <c r="S1418" s="39" t="s">
        <v>39</v>
      </c>
      <c r="T1418" s="39" t="s">
        <v>2155</v>
      </c>
      <c r="U1418" s="333" t="s">
        <v>39</v>
      </c>
      <c r="V1418" s="333" t="s">
        <v>2155</v>
      </c>
      <c r="W1418" s="6" t="s">
        <v>27</v>
      </c>
      <c r="X1418" s="6" t="s">
        <v>185</v>
      </c>
      <c r="Y1418" s="11" t="s">
        <v>637</v>
      </c>
      <c r="Z1418" s="6">
        <v>90</v>
      </c>
      <c r="AA1418" s="356"/>
    </row>
    <row r="1419" spans="1:27" ht="14.25" x14ac:dyDescent="0.2">
      <c r="A1419" s="352"/>
      <c r="B1419" s="343"/>
      <c r="C1419" s="343"/>
      <c r="D1419" s="353"/>
      <c r="E1419" s="355"/>
      <c r="F1419" s="11"/>
      <c r="G1419" s="6"/>
      <c r="H1419" s="354"/>
      <c r="I1419" s="326"/>
      <c r="J1419" s="11"/>
      <c r="K1419" s="6"/>
      <c r="L1419" s="6"/>
      <c r="M1419" s="6"/>
      <c r="N1419" s="6"/>
      <c r="O1419" s="6"/>
      <c r="P1419" s="45" t="s">
        <v>2156</v>
      </c>
      <c r="Q1419" s="45" t="s">
        <v>35</v>
      </c>
      <c r="R1419" s="45" t="s">
        <v>36</v>
      </c>
      <c r="S1419" s="45" t="s">
        <v>39</v>
      </c>
      <c r="T1419" s="45" t="s">
        <v>2155</v>
      </c>
      <c r="U1419" s="333" t="s">
        <v>39</v>
      </c>
      <c r="V1419" s="333" t="s">
        <v>2157</v>
      </c>
      <c r="W1419" s="6"/>
      <c r="X1419" s="6"/>
      <c r="Y1419" s="6"/>
      <c r="Z1419" s="6"/>
      <c r="AA1419" s="356"/>
    </row>
    <row r="1420" spans="1:27" ht="14.25" x14ac:dyDescent="0.2">
      <c r="A1420" s="352"/>
      <c r="B1420" s="343"/>
      <c r="C1420" s="343"/>
      <c r="D1420" s="353"/>
      <c r="E1420" s="355"/>
      <c r="F1420" s="11"/>
      <c r="G1420" s="6"/>
      <c r="H1420" s="354"/>
      <c r="I1420" s="326"/>
      <c r="J1420" s="11"/>
      <c r="K1420" s="6"/>
      <c r="L1420" s="6"/>
      <c r="M1420" s="6"/>
      <c r="N1420" s="6"/>
      <c r="O1420" s="6"/>
      <c r="P1420" s="45" t="s">
        <v>163</v>
      </c>
      <c r="Q1420" s="45" t="s">
        <v>35</v>
      </c>
      <c r="R1420" s="45" t="s">
        <v>36</v>
      </c>
      <c r="S1420" s="45" t="s">
        <v>39</v>
      </c>
      <c r="T1420" s="45" t="s">
        <v>2155</v>
      </c>
      <c r="U1420" s="333" t="s">
        <v>39</v>
      </c>
      <c r="V1420" s="333" t="s">
        <v>2155</v>
      </c>
      <c r="W1420" s="6"/>
      <c r="X1420" s="6"/>
      <c r="Y1420" s="6"/>
      <c r="Z1420" s="6"/>
      <c r="AA1420" s="356"/>
    </row>
    <row r="1421" spans="1:27" ht="14.25" x14ac:dyDescent="0.2">
      <c r="A1421" s="352"/>
      <c r="B1421" s="343"/>
      <c r="C1421" s="343"/>
      <c r="D1421" s="353"/>
      <c r="E1421" s="355"/>
      <c r="F1421" s="11"/>
      <c r="G1421" s="6"/>
      <c r="H1421" s="354"/>
      <c r="I1421" s="326"/>
      <c r="J1421" s="11"/>
      <c r="K1421" s="6"/>
      <c r="L1421" s="6"/>
      <c r="M1421" s="6"/>
      <c r="N1421" s="6"/>
      <c r="O1421" s="6"/>
      <c r="P1421" s="45" t="s">
        <v>2158</v>
      </c>
      <c r="Q1421" s="45" t="s">
        <v>44</v>
      </c>
      <c r="R1421" s="45" t="s">
        <v>36</v>
      </c>
      <c r="S1421" s="45" t="s">
        <v>39</v>
      </c>
      <c r="T1421" s="45" t="s">
        <v>2155</v>
      </c>
      <c r="U1421" s="333" t="s">
        <v>39</v>
      </c>
      <c r="V1421" s="333" t="s">
        <v>2155</v>
      </c>
      <c r="W1421" s="6"/>
      <c r="X1421" s="6"/>
      <c r="Y1421" s="6"/>
      <c r="Z1421" s="6"/>
      <c r="AA1421" s="356"/>
    </row>
    <row r="1422" spans="1:27" ht="14.25" x14ac:dyDescent="0.2">
      <c r="A1422" s="352"/>
      <c r="B1422" s="352"/>
      <c r="C1422" s="352"/>
      <c r="D1422" s="353"/>
      <c r="E1422" s="353"/>
      <c r="F1422" s="11"/>
      <c r="G1422" s="6"/>
      <c r="H1422" s="6"/>
      <c r="I1422" s="326"/>
      <c r="J1422" s="11"/>
      <c r="K1422" s="11"/>
      <c r="L1422" s="11"/>
      <c r="M1422" s="11"/>
      <c r="N1422" s="11"/>
      <c r="O1422" s="6"/>
      <c r="P1422" s="42" t="s">
        <v>602</v>
      </c>
      <c r="Q1422" s="42" t="s">
        <v>35</v>
      </c>
      <c r="R1422" s="42" t="s">
        <v>36</v>
      </c>
      <c r="S1422" s="42" t="s">
        <v>39</v>
      </c>
      <c r="T1422" s="42" t="s">
        <v>2159</v>
      </c>
      <c r="U1422" s="333" t="s">
        <v>39</v>
      </c>
      <c r="V1422" s="42" t="s">
        <v>2159</v>
      </c>
      <c r="W1422" s="6"/>
      <c r="X1422" s="6"/>
      <c r="Y1422" s="6"/>
      <c r="Z1422" s="6"/>
      <c r="AA1422" s="6"/>
    </row>
    <row r="1423" spans="1:27" ht="14.25" x14ac:dyDescent="0.2">
      <c r="A1423" s="352"/>
      <c r="B1423" s="352"/>
      <c r="C1423" s="352"/>
      <c r="D1423" s="353"/>
      <c r="E1423" s="353"/>
      <c r="F1423" s="11"/>
      <c r="G1423" s="6"/>
      <c r="H1423" s="6"/>
      <c r="I1423" s="326"/>
      <c r="J1423" s="11"/>
      <c r="K1423" s="11"/>
      <c r="L1423" s="11"/>
      <c r="M1423" s="11"/>
      <c r="N1423" s="11"/>
      <c r="O1423" s="6"/>
      <c r="P1423" s="45" t="s">
        <v>2160</v>
      </c>
      <c r="Q1423" s="45" t="s">
        <v>44</v>
      </c>
      <c r="R1423" s="45" t="s">
        <v>36</v>
      </c>
      <c r="S1423" s="45" t="s">
        <v>2161</v>
      </c>
      <c r="T1423" s="45" t="s">
        <v>2161</v>
      </c>
      <c r="U1423" s="334" t="s">
        <v>2161</v>
      </c>
      <c r="V1423" s="334" t="s">
        <v>2161</v>
      </c>
      <c r="W1423" s="6"/>
      <c r="X1423" s="6"/>
      <c r="Y1423" s="6"/>
      <c r="Z1423" s="6"/>
      <c r="AA1423" s="6"/>
    </row>
    <row r="1424" spans="1:27" ht="14.25" x14ac:dyDescent="0.2">
      <c r="A1424" s="352"/>
      <c r="B1424" s="352"/>
      <c r="C1424" s="352"/>
      <c r="D1424" s="353"/>
      <c r="E1424" s="353"/>
      <c r="F1424" s="11"/>
      <c r="G1424" s="6"/>
      <c r="H1424" s="6"/>
      <c r="I1424" s="326"/>
      <c r="J1424" s="11"/>
      <c r="K1424" s="11"/>
      <c r="L1424" s="11"/>
      <c r="M1424" s="11"/>
      <c r="N1424" s="11"/>
      <c r="O1424" s="6"/>
      <c r="P1424" s="42" t="s">
        <v>1205</v>
      </c>
      <c r="Q1424" s="42" t="s">
        <v>35</v>
      </c>
      <c r="R1424" s="42" t="s">
        <v>36</v>
      </c>
      <c r="S1424" s="42" t="s">
        <v>2161</v>
      </c>
      <c r="T1424" s="42" t="s">
        <v>2161</v>
      </c>
      <c r="U1424" s="334" t="s">
        <v>2161</v>
      </c>
      <c r="V1424" s="334" t="s">
        <v>2161</v>
      </c>
      <c r="W1424" s="6"/>
      <c r="X1424" s="6"/>
      <c r="Y1424" s="6"/>
      <c r="Z1424" s="6"/>
      <c r="AA1424" s="6"/>
    </row>
    <row r="1425" spans="1:27" ht="14.25" x14ac:dyDescent="0.2">
      <c r="A1425" s="352"/>
      <c r="B1425" s="352"/>
      <c r="C1425" s="352"/>
      <c r="D1425" s="353"/>
      <c r="E1425" s="353"/>
      <c r="F1425" s="11"/>
      <c r="G1425" s="6"/>
      <c r="H1425" s="6"/>
      <c r="I1425" s="326"/>
      <c r="J1425" s="11"/>
      <c r="K1425" s="11"/>
      <c r="L1425" s="11"/>
      <c r="M1425" s="11"/>
      <c r="N1425" s="11"/>
      <c r="O1425" s="6"/>
      <c r="P1425" s="45" t="s">
        <v>1287</v>
      </c>
      <c r="Q1425" s="45" t="s">
        <v>35</v>
      </c>
      <c r="R1425" s="45" t="s">
        <v>36</v>
      </c>
      <c r="S1425" s="45" t="s">
        <v>2162</v>
      </c>
      <c r="T1425" s="45" t="s">
        <v>2163</v>
      </c>
      <c r="U1425" s="45" t="s">
        <v>2162</v>
      </c>
      <c r="V1425" s="45" t="s">
        <v>2163</v>
      </c>
      <c r="W1425" s="6"/>
      <c r="X1425" s="6"/>
      <c r="Y1425" s="6"/>
      <c r="Z1425" s="6"/>
      <c r="AA1425" s="6"/>
    </row>
    <row r="1426" spans="1:27" ht="14.25" x14ac:dyDescent="0.2">
      <c r="A1426" s="352"/>
      <c r="B1426" s="352"/>
      <c r="C1426" s="352"/>
      <c r="D1426" s="353"/>
      <c r="E1426" s="353"/>
      <c r="F1426" s="11"/>
      <c r="G1426" s="6"/>
      <c r="H1426" s="6"/>
      <c r="I1426" s="326"/>
      <c r="J1426" s="11"/>
      <c r="K1426" s="11"/>
      <c r="L1426" s="11"/>
      <c r="M1426" s="11"/>
      <c r="N1426" s="11"/>
      <c r="O1426" s="6"/>
      <c r="P1426" s="45" t="s">
        <v>2164</v>
      </c>
      <c r="Q1426" s="45" t="s">
        <v>57</v>
      </c>
      <c r="R1426" s="45" t="s">
        <v>58</v>
      </c>
      <c r="S1426" s="45" t="s">
        <v>58</v>
      </c>
      <c r="T1426" s="45" t="s">
        <v>58</v>
      </c>
      <c r="U1426" s="45" t="s">
        <v>58</v>
      </c>
      <c r="V1426" s="45" t="s">
        <v>58</v>
      </c>
      <c r="W1426" s="6"/>
      <c r="X1426" s="6"/>
      <c r="Y1426" s="6"/>
      <c r="Z1426" s="6"/>
      <c r="AA1426" s="6"/>
    </row>
  </sheetData>
  <autoFilter ref="A1:Y1399"/>
  <mergeCells count="5962">
    <mergeCell ref="AA1418:AA1426"/>
    <mergeCell ref="U1423:U1424"/>
    <mergeCell ref="V1423:V1424"/>
    <mergeCell ref="Y1414:Y1417"/>
    <mergeCell ref="Z1414:Z1417"/>
    <mergeCell ref="A1418:A1426"/>
    <mergeCell ref="B1418:B1426"/>
    <mergeCell ref="C1418:C1426"/>
    <mergeCell ref="D1418:D1426"/>
    <mergeCell ref="E1418:E1426"/>
    <mergeCell ref="F1418:F1426"/>
    <mergeCell ref="G1418:G1426"/>
    <mergeCell ref="H1418:H1426"/>
    <mergeCell ref="I1418:I1426"/>
    <mergeCell ref="J1418:J1426"/>
    <mergeCell ref="K1418:K1426"/>
    <mergeCell ref="L1418:L1426"/>
    <mergeCell ref="M1418:M1426"/>
    <mergeCell ref="N1418:N1426"/>
    <mergeCell ref="O1418:O1426"/>
    <mergeCell ref="U1418:U1422"/>
    <mergeCell ref="V1418:V1421"/>
    <mergeCell ref="W1418:W1426"/>
    <mergeCell ref="X1418:X1426"/>
    <mergeCell ref="Y1418:Y1426"/>
    <mergeCell ref="Z1418:Z1426"/>
    <mergeCell ref="A1414:A1417"/>
    <mergeCell ref="B1414:B1417"/>
    <mergeCell ref="C1414:C1417"/>
    <mergeCell ref="D1414:D1417"/>
    <mergeCell ref="E1414:E1417"/>
    <mergeCell ref="F1414:F1417"/>
    <mergeCell ref="G1414:G1417"/>
    <mergeCell ref="H1414:H1417"/>
    <mergeCell ref="I1414:I1417"/>
    <mergeCell ref="J1414:J1417"/>
    <mergeCell ref="K1414:K1417"/>
    <mergeCell ref="L1414:L1417"/>
    <mergeCell ref="M1414:M1417"/>
    <mergeCell ref="N1414:N1417"/>
    <mergeCell ref="O1414:O1417"/>
    <mergeCell ref="W1414:W1417"/>
    <mergeCell ref="X1414:X1417"/>
    <mergeCell ref="W1395:W1399"/>
    <mergeCell ref="X1395:X1399"/>
    <mergeCell ref="Y1395:Y1399"/>
    <mergeCell ref="Z1395:Z1399"/>
    <mergeCell ref="A1400:A1413"/>
    <mergeCell ref="B1400:B1413"/>
    <mergeCell ref="C1400:C1413"/>
    <mergeCell ref="D1400:D1413"/>
    <mergeCell ref="E1400:E1413"/>
    <mergeCell ref="F1400:F1413"/>
    <mergeCell ref="G1400:G1413"/>
    <mergeCell ref="H1400:H1413"/>
    <mergeCell ref="I1400:I1413"/>
    <mergeCell ref="J1400:J1413"/>
    <mergeCell ref="K1400:K1413"/>
    <mergeCell ref="L1400:L1413"/>
    <mergeCell ref="M1400:M1413"/>
    <mergeCell ref="N1400:N1413"/>
    <mergeCell ref="O1400:O1413"/>
    <mergeCell ref="U1400:U1406"/>
    <mergeCell ref="V1400:V1403"/>
    <mergeCell ref="W1400:W1413"/>
    <mergeCell ref="X1400:X1413"/>
    <mergeCell ref="Y1400:Y1413"/>
    <mergeCell ref="Z1400:Z1413"/>
    <mergeCell ref="V1404:V1408"/>
    <mergeCell ref="U1407:U1413"/>
    <mergeCell ref="V1409:V1413"/>
    <mergeCell ref="A1395:A1399"/>
    <mergeCell ref="B1395:B1399"/>
    <mergeCell ref="C1395:C1399"/>
    <mergeCell ref="D1395:D1399"/>
    <mergeCell ref="E1395:E1399"/>
    <mergeCell ref="F1395:F1399"/>
    <mergeCell ref="G1395:G1399"/>
    <mergeCell ref="H1395:H1399"/>
    <mergeCell ref="I1395:I1399"/>
    <mergeCell ref="J1395:J1399"/>
    <mergeCell ref="K1395:K1399"/>
    <mergeCell ref="L1395:L1399"/>
    <mergeCell ref="M1395:M1399"/>
    <mergeCell ref="N1395:N1399"/>
    <mergeCell ref="O1395:O1399"/>
    <mergeCell ref="U1395:U1399"/>
    <mergeCell ref="V1395:V1399"/>
    <mergeCell ref="W1383:W1389"/>
    <mergeCell ref="X1383:X1389"/>
    <mergeCell ref="Y1383:Y1389"/>
    <mergeCell ref="Z1383:Z1389"/>
    <mergeCell ref="U1387:U1389"/>
    <mergeCell ref="A1390:A1394"/>
    <mergeCell ref="B1390:B1394"/>
    <mergeCell ref="C1390:C1394"/>
    <mergeCell ref="D1390:D1394"/>
    <mergeCell ref="E1390:E1394"/>
    <mergeCell ref="F1390:F1394"/>
    <mergeCell ref="G1390:G1394"/>
    <mergeCell ref="H1390:H1394"/>
    <mergeCell ref="I1390:I1394"/>
    <mergeCell ref="J1390:J1394"/>
    <mergeCell ref="K1390:K1394"/>
    <mergeCell ref="L1390:L1394"/>
    <mergeCell ref="M1390:M1394"/>
    <mergeCell ref="N1390:N1394"/>
    <mergeCell ref="O1390:O1394"/>
    <mergeCell ref="U1390:U1394"/>
    <mergeCell ref="V1390:V1391"/>
    <mergeCell ref="W1390:W1394"/>
    <mergeCell ref="X1390:X1394"/>
    <mergeCell ref="Y1390:Y1394"/>
    <mergeCell ref="Z1390:Z1394"/>
    <mergeCell ref="V1392:V1394"/>
    <mergeCell ref="A1383:A1389"/>
    <mergeCell ref="B1383:B1389"/>
    <mergeCell ref="C1383:C1389"/>
    <mergeCell ref="D1383:D1389"/>
    <mergeCell ref="E1383:E1389"/>
    <mergeCell ref="F1383:F1389"/>
    <mergeCell ref="G1383:G1389"/>
    <mergeCell ref="H1383:H1389"/>
    <mergeCell ref="I1383:I1389"/>
    <mergeCell ref="J1383:J1389"/>
    <mergeCell ref="K1383:K1389"/>
    <mergeCell ref="L1383:L1389"/>
    <mergeCell ref="M1383:M1389"/>
    <mergeCell ref="N1383:N1389"/>
    <mergeCell ref="O1383:O1389"/>
    <mergeCell ref="U1383:U1386"/>
    <mergeCell ref="V1383:V1389"/>
    <mergeCell ref="W1360:W1370"/>
    <mergeCell ref="X1360:X1370"/>
    <mergeCell ref="Y1360:Y1370"/>
    <mergeCell ref="Z1360:Z1370"/>
    <mergeCell ref="U1364:U1370"/>
    <mergeCell ref="V1364:V1370"/>
    <mergeCell ref="A1371:A1382"/>
    <mergeCell ref="B1371:B1382"/>
    <mergeCell ref="C1371:C1382"/>
    <mergeCell ref="D1371:D1382"/>
    <mergeCell ref="E1371:E1382"/>
    <mergeCell ref="F1371:F1382"/>
    <mergeCell ref="G1371:G1382"/>
    <mergeCell ref="H1371:H1382"/>
    <mergeCell ref="I1371:I1382"/>
    <mergeCell ref="J1371:J1382"/>
    <mergeCell ref="K1371:K1382"/>
    <mergeCell ref="L1371:L1382"/>
    <mergeCell ref="M1371:M1382"/>
    <mergeCell ref="N1371:N1382"/>
    <mergeCell ref="O1371:O1382"/>
    <mergeCell ref="U1371:U1373"/>
    <mergeCell ref="V1371:V1373"/>
    <mergeCell ref="W1371:W1382"/>
    <mergeCell ref="X1371:X1382"/>
    <mergeCell ref="Y1371:Y1382"/>
    <mergeCell ref="Z1371:Z1382"/>
    <mergeCell ref="U1374:U1376"/>
    <mergeCell ref="V1374:V1376"/>
    <mergeCell ref="U1377:U1382"/>
    <mergeCell ref="V1377:V1379"/>
    <mergeCell ref="V1380:V1382"/>
    <mergeCell ref="V1358:V1359"/>
    <mergeCell ref="A1360:A1370"/>
    <mergeCell ref="B1360:B1370"/>
    <mergeCell ref="C1360:C1370"/>
    <mergeCell ref="D1360:D1370"/>
    <mergeCell ref="E1360:E1370"/>
    <mergeCell ref="F1360:F1370"/>
    <mergeCell ref="G1360:G1370"/>
    <mergeCell ref="H1360:H1370"/>
    <mergeCell ref="I1360:I1370"/>
    <mergeCell ref="J1360:J1370"/>
    <mergeCell ref="K1360:K1370"/>
    <mergeCell ref="L1360:L1370"/>
    <mergeCell ref="M1360:M1370"/>
    <mergeCell ref="N1360:N1370"/>
    <mergeCell ref="O1360:O1370"/>
    <mergeCell ref="U1360:U1363"/>
    <mergeCell ref="V1360:V1363"/>
    <mergeCell ref="W1344:W1354"/>
    <mergeCell ref="X1344:X1354"/>
    <mergeCell ref="Y1344:Y1354"/>
    <mergeCell ref="Z1344:Z1354"/>
    <mergeCell ref="U1346:U1347"/>
    <mergeCell ref="V1346:V1347"/>
    <mergeCell ref="U1348:U1350"/>
    <mergeCell ref="V1348:V1350"/>
    <mergeCell ref="U1351:U1354"/>
    <mergeCell ref="V1351:V1354"/>
    <mergeCell ref="A1355:A1359"/>
    <mergeCell ref="B1355:B1359"/>
    <mergeCell ref="C1355:C1359"/>
    <mergeCell ref="D1355:D1359"/>
    <mergeCell ref="E1355:E1359"/>
    <mergeCell ref="F1355:F1359"/>
    <mergeCell ref="G1355:G1359"/>
    <mergeCell ref="H1355:H1359"/>
    <mergeCell ref="I1355:I1359"/>
    <mergeCell ref="J1355:J1359"/>
    <mergeCell ref="K1355:K1359"/>
    <mergeCell ref="L1355:L1359"/>
    <mergeCell ref="M1355:M1359"/>
    <mergeCell ref="N1355:N1359"/>
    <mergeCell ref="O1355:O1359"/>
    <mergeCell ref="U1355:U1357"/>
    <mergeCell ref="V1355:V1357"/>
    <mergeCell ref="W1355:W1359"/>
    <mergeCell ref="X1355:X1359"/>
    <mergeCell ref="Y1355:Y1359"/>
    <mergeCell ref="Z1355:Z1359"/>
    <mergeCell ref="U1358:U1359"/>
    <mergeCell ref="A1344:A1354"/>
    <mergeCell ref="B1344:B1354"/>
    <mergeCell ref="C1344:C1354"/>
    <mergeCell ref="D1344:D1354"/>
    <mergeCell ref="E1344:E1354"/>
    <mergeCell ref="F1344:F1354"/>
    <mergeCell ref="G1344:G1354"/>
    <mergeCell ref="H1344:H1354"/>
    <mergeCell ref="I1344:I1354"/>
    <mergeCell ref="J1344:J1354"/>
    <mergeCell ref="K1344:K1354"/>
    <mergeCell ref="L1344:L1354"/>
    <mergeCell ref="M1344:M1354"/>
    <mergeCell ref="N1344:N1354"/>
    <mergeCell ref="O1344:O1354"/>
    <mergeCell ref="U1344:U1345"/>
    <mergeCell ref="V1344:V1345"/>
    <mergeCell ref="W1332:W1337"/>
    <mergeCell ref="X1332:X1337"/>
    <mergeCell ref="Y1332:Y1337"/>
    <mergeCell ref="Z1332:Z1337"/>
    <mergeCell ref="U1335:U1337"/>
    <mergeCell ref="V1335:V1337"/>
    <mergeCell ref="A1338:A1343"/>
    <mergeCell ref="B1338:B1343"/>
    <mergeCell ref="C1338:C1343"/>
    <mergeCell ref="D1338:D1343"/>
    <mergeCell ref="E1338:E1343"/>
    <mergeCell ref="F1338:F1343"/>
    <mergeCell ref="G1338:G1343"/>
    <mergeCell ref="H1338:H1343"/>
    <mergeCell ref="I1338:I1343"/>
    <mergeCell ref="J1338:J1343"/>
    <mergeCell ref="K1338:K1343"/>
    <mergeCell ref="L1338:L1343"/>
    <mergeCell ref="M1338:M1343"/>
    <mergeCell ref="N1338:N1343"/>
    <mergeCell ref="O1338:O1343"/>
    <mergeCell ref="U1338:U1340"/>
    <mergeCell ref="V1338:V1340"/>
    <mergeCell ref="W1338:W1343"/>
    <mergeCell ref="X1338:X1343"/>
    <mergeCell ref="Y1338:Y1343"/>
    <mergeCell ref="Z1338:Z1343"/>
    <mergeCell ref="U1341:U1343"/>
    <mergeCell ref="V1341:V1343"/>
    <mergeCell ref="A1332:A1337"/>
    <mergeCell ref="B1332:B1337"/>
    <mergeCell ref="C1332:C1337"/>
    <mergeCell ref="D1332:D1337"/>
    <mergeCell ref="E1332:E1337"/>
    <mergeCell ref="F1332:F1337"/>
    <mergeCell ref="G1332:G1337"/>
    <mergeCell ref="H1332:H1337"/>
    <mergeCell ref="I1332:I1337"/>
    <mergeCell ref="J1332:J1337"/>
    <mergeCell ref="K1332:K1337"/>
    <mergeCell ref="L1332:L1337"/>
    <mergeCell ref="M1332:M1337"/>
    <mergeCell ref="N1332:N1337"/>
    <mergeCell ref="O1332:O1337"/>
    <mergeCell ref="U1332:U1334"/>
    <mergeCell ref="V1332:V1334"/>
    <mergeCell ref="W1320:W1327"/>
    <mergeCell ref="X1320:X1327"/>
    <mergeCell ref="Y1320:Y1327"/>
    <mergeCell ref="Z1320:Z1327"/>
    <mergeCell ref="A1328:A1331"/>
    <mergeCell ref="B1328:B1331"/>
    <mergeCell ref="C1328:C1331"/>
    <mergeCell ref="D1328:D1331"/>
    <mergeCell ref="E1328:E1331"/>
    <mergeCell ref="F1328:F1331"/>
    <mergeCell ref="G1328:G1331"/>
    <mergeCell ref="H1328:H1331"/>
    <mergeCell ref="I1328:I1331"/>
    <mergeCell ref="J1328:J1331"/>
    <mergeCell ref="K1328:K1331"/>
    <mergeCell ref="L1328:L1331"/>
    <mergeCell ref="M1328:M1331"/>
    <mergeCell ref="N1328:N1331"/>
    <mergeCell ref="O1328:O1331"/>
    <mergeCell ref="U1328:U1331"/>
    <mergeCell ref="V1328:V1331"/>
    <mergeCell ref="W1328:W1331"/>
    <mergeCell ref="X1328:X1331"/>
    <mergeCell ref="Y1328:Y1331"/>
    <mergeCell ref="Z1328:Z1331"/>
    <mergeCell ref="A1320:A1327"/>
    <mergeCell ref="B1320:B1327"/>
    <mergeCell ref="C1320:C1327"/>
    <mergeCell ref="D1320:D1327"/>
    <mergeCell ref="E1320:E1327"/>
    <mergeCell ref="F1320:F1327"/>
    <mergeCell ref="G1320:G1327"/>
    <mergeCell ref="H1320:H1327"/>
    <mergeCell ref="I1320:I1327"/>
    <mergeCell ref="J1320:J1327"/>
    <mergeCell ref="K1320:K1327"/>
    <mergeCell ref="L1320:L1327"/>
    <mergeCell ref="M1320:M1327"/>
    <mergeCell ref="N1320:N1327"/>
    <mergeCell ref="O1320:O1327"/>
    <mergeCell ref="U1320:U1327"/>
    <mergeCell ref="V1320:V1327"/>
    <mergeCell ref="W1312:W1313"/>
    <mergeCell ref="X1312:X1313"/>
    <mergeCell ref="Y1312:Y1313"/>
    <mergeCell ref="Z1312:Z1313"/>
    <mergeCell ref="AA1312:AA1313"/>
    <mergeCell ref="A1315:A1319"/>
    <mergeCell ref="B1315:B1319"/>
    <mergeCell ref="C1315:C1319"/>
    <mergeCell ref="D1315:D1319"/>
    <mergeCell ref="E1315:E1319"/>
    <mergeCell ref="F1315:F1319"/>
    <mergeCell ref="G1315:G1319"/>
    <mergeCell ref="H1315:H1319"/>
    <mergeCell ref="I1315:I1319"/>
    <mergeCell ref="J1315:J1319"/>
    <mergeCell ref="K1315:K1319"/>
    <mergeCell ref="L1315:L1319"/>
    <mergeCell ref="M1315:M1319"/>
    <mergeCell ref="N1315:N1319"/>
    <mergeCell ref="O1315:O1319"/>
    <mergeCell ref="U1315:U1319"/>
    <mergeCell ref="V1315:V1319"/>
    <mergeCell ref="W1315:W1319"/>
    <mergeCell ref="X1315:X1319"/>
    <mergeCell ref="Y1315:Y1319"/>
    <mergeCell ref="Z1315:Z1319"/>
    <mergeCell ref="A1312:A1313"/>
    <mergeCell ref="B1312:B1313"/>
    <mergeCell ref="C1312:C1313"/>
    <mergeCell ref="D1312:D1313"/>
    <mergeCell ref="E1312:E1313"/>
    <mergeCell ref="F1312:F1313"/>
    <mergeCell ref="G1312:G1313"/>
    <mergeCell ref="H1312:H1313"/>
    <mergeCell ref="I1312:I1313"/>
    <mergeCell ref="J1312:J1313"/>
    <mergeCell ref="K1312:K1313"/>
    <mergeCell ref="L1312:L1313"/>
    <mergeCell ref="M1312:M1313"/>
    <mergeCell ref="N1312:N1313"/>
    <mergeCell ref="O1312:O1313"/>
    <mergeCell ref="U1312:U1313"/>
    <mergeCell ref="V1312:V1313"/>
    <mergeCell ref="W1303:W1305"/>
    <mergeCell ref="X1303:X1305"/>
    <mergeCell ref="Y1303:Y1305"/>
    <mergeCell ref="Z1303:Z1305"/>
    <mergeCell ref="A1306:A1311"/>
    <mergeCell ref="B1306:B1311"/>
    <mergeCell ref="C1306:C1311"/>
    <mergeCell ref="D1306:D1311"/>
    <mergeCell ref="E1306:E1311"/>
    <mergeCell ref="F1306:F1311"/>
    <mergeCell ref="G1306:G1311"/>
    <mergeCell ref="H1306:H1311"/>
    <mergeCell ref="I1306:I1311"/>
    <mergeCell ref="J1306:J1311"/>
    <mergeCell ref="K1306:K1311"/>
    <mergeCell ref="L1306:L1311"/>
    <mergeCell ref="M1306:M1311"/>
    <mergeCell ref="N1306:N1311"/>
    <mergeCell ref="O1306:O1311"/>
    <mergeCell ref="U1306:U1308"/>
    <mergeCell ref="V1306:V1308"/>
    <mergeCell ref="W1306:W1311"/>
    <mergeCell ref="X1306:X1311"/>
    <mergeCell ref="Y1306:Y1311"/>
    <mergeCell ref="Z1306:Z1311"/>
    <mergeCell ref="U1309:U1311"/>
    <mergeCell ref="V1309:V1311"/>
    <mergeCell ref="A1303:A1305"/>
    <mergeCell ref="B1303:B1305"/>
    <mergeCell ref="C1303:C1305"/>
    <mergeCell ref="D1303:D1305"/>
    <mergeCell ref="E1303:E1305"/>
    <mergeCell ref="F1303:F1305"/>
    <mergeCell ref="G1303:G1305"/>
    <mergeCell ref="H1303:H1305"/>
    <mergeCell ref="I1303:I1305"/>
    <mergeCell ref="J1303:J1305"/>
    <mergeCell ref="K1303:K1305"/>
    <mergeCell ref="L1303:L1305"/>
    <mergeCell ref="M1303:M1305"/>
    <mergeCell ref="N1303:N1305"/>
    <mergeCell ref="O1303:O1305"/>
    <mergeCell ref="U1303:U1305"/>
    <mergeCell ref="V1303:V1305"/>
    <mergeCell ref="W1297:W1300"/>
    <mergeCell ref="X1297:X1300"/>
    <mergeCell ref="Y1297:Y1300"/>
    <mergeCell ref="Z1297:Z1300"/>
    <mergeCell ref="A1301:A1302"/>
    <mergeCell ref="B1301:B1302"/>
    <mergeCell ref="C1301:C1302"/>
    <mergeCell ref="D1301:D1302"/>
    <mergeCell ref="E1301:E1302"/>
    <mergeCell ref="G1301:G1302"/>
    <mergeCell ref="H1301:H1302"/>
    <mergeCell ref="I1301:I1302"/>
    <mergeCell ref="J1301:J1302"/>
    <mergeCell ref="K1301:K1302"/>
    <mergeCell ref="L1301:L1302"/>
    <mergeCell ref="M1301:M1302"/>
    <mergeCell ref="N1301:N1302"/>
    <mergeCell ref="O1301:O1302"/>
    <mergeCell ref="U1301:U1302"/>
    <mergeCell ref="V1301:V1302"/>
    <mergeCell ref="W1301:W1302"/>
    <mergeCell ref="X1301:X1302"/>
    <mergeCell ref="Y1301:Y1302"/>
    <mergeCell ref="Z1301:Z1302"/>
    <mergeCell ref="A1297:A1300"/>
    <mergeCell ref="B1297:B1300"/>
    <mergeCell ref="C1297:C1300"/>
    <mergeCell ref="D1297:D1300"/>
    <mergeCell ref="E1297:E1300"/>
    <mergeCell ref="F1297:F1300"/>
    <mergeCell ref="G1297:G1300"/>
    <mergeCell ref="H1297:H1300"/>
    <mergeCell ref="I1297:I1300"/>
    <mergeCell ref="J1297:J1300"/>
    <mergeCell ref="K1297:K1300"/>
    <mergeCell ref="L1297:L1300"/>
    <mergeCell ref="M1297:M1300"/>
    <mergeCell ref="N1297:N1300"/>
    <mergeCell ref="O1297:O1300"/>
    <mergeCell ref="U1297:U1300"/>
    <mergeCell ref="V1297:V1300"/>
    <mergeCell ref="Y1288:Y1290"/>
    <mergeCell ref="Z1288:Z1290"/>
    <mergeCell ref="A1291:A1296"/>
    <mergeCell ref="B1291:B1296"/>
    <mergeCell ref="C1291:C1296"/>
    <mergeCell ref="D1291:D1296"/>
    <mergeCell ref="E1291:E1296"/>
    <mergeCell ref="F1291:F1296"/>
    <mergeCell ref="G1291:G1296"/>
    <mergeCell ref="H1291:H1296"/>
    <mergeCell ref="I1291:I1296"/>
    <mergeCell ref="J1291:J1296"/>
    <mergeCell ref="K1291:K1296"/>
    <mergeCell ref="L1291:L1296"/>
    <mergeCell ref="M1291:M1296"/>
    <mergeCell ref="N1291:N1296"/>
    <mergeCell ref="O1291:O1296"/>
    <mergeCell ref="U1291:U1293"/>
    <mergeCell ref="V1291:V1293"/>
    <mergeCell ref="W1291:W1296"/>
    <mergeCell ref="X1291:X1296"/>
    <mergeCell ref="Y1291:Y1296"/>
    <mergeCell ref="Z1291:Z1296"/>
    <mergeCell ref="U1294:U1296"/>
    <mergeCell ref="V1294:V1296"/>
    <mergeCell ref="A1288:A1290"/>
    <mergeCell ref="B1288:B1290"/>
    <mergeCell ref="C1288:C1290"/>
    <mergeCell ref="D1288:D1290"/>
    <mergeCell ref="E1288:E1290"/>
    <mergeCell ref="F1288:F1290"/>
    <mergeCell ref="G1288:G1290"/>
    <mergeCell ref="H1288:H1290"/>
    <mergeCell ref="I1288:I1290"/>
    <mergeCell ref="J1288:J1290"/>
    <mergeCell ref="K1288:K1290"/>
    <mergeCell ref="L1288:L1290"/>
    <mergeCell ref="M1288:M1290"/>
    <mergeCell ref="N1288:N1290"/>
    <mergeCell ref="O1288:O1290"/>
    <mergeCell ref="W1288:W1290"/>
    <mergeCell ref="X1288:X1290"/>
    <mergeCell ref="AA1273:AA1285"/>
    <mergeCell ref="A1286:A1287"/>
    <mergeCell ref="B1286:B1287"/>
    <mergeCell ref="C1286:C1287"/>
    <mergeCell ref="D1286:D1287"/>
    <mergeCell ref="E1286:E1287"/>
    <mergeCell ref="F1286:F1287"/>
    <mergeCell ref="G1286:G1287"/>
    <mergeCell ref="H1286:H1287"/>
    <mergeCell ref="I1286:I1287"/>
    <mergeCell ref="J1286:J1287"/>
    <mergeCell ref="K1286:K1287"/>
    <mergeCell ref="L1286:L1287"/>
    <mergeCell ref="M1286:M1287"/>
    <mergeCell ref="N1286:N1287"/>
    <mergeCell ref="O1286:O1287"/>
    <mergeCell ref="U1286:U1287"/>
    <mergeCell ref="V1286:V1287"/>
    <mergeCell ref="W1286:W1287"/>
    <mergeCell ref="X1286:X1287"/>
    <mergeCell ref="Y1286:Y1287"/>
    <mergeCell ref="Z1286:Z1287"/>
    <mergeCell ref="W1270:W1272"/>
    <mergeCell ref="X1270:X1272"/>
    <mergeCell ref="Y1270:Y1272"/>
    <mergeCell ref="Z1270:Z1272"/>
    <mergeCell ref="A1273:A1285"/>
    <mergeCell ref="B1273:B1285"/>
    <mergeCell ref="C1273:C1285"/>
    <mergeCell ref="D1273:D1285"/>
    <mergeCell ref="E1273:E1285"/>
    <mergeCell ref="F1273:F1285"/>
    <mergeCell ref="G1273:G1285"/>
    <mergeCell ref="H1273:H1285"/>
    <mergeCell ref="I1273:I1285"/>
    <mergeCell ref="J1273:J1285"/>
    <mergeCell ref="K1273:K1285"/>
    <mergeCell ref="L1273:L1285"/>
    <mergeCell ref="M1273:M1285"/>
    <mergeCell ref="N1273:N1285"/>
    <mergeCell ref="O1273:O1285"/>
    <mergeCell ref="U1273:U1285"/>
    <mergeCell ref="V1273:V1285"/>
    <mergeCell ref="W1273:W1285"/>
    <mergeCell ref="X1273:X1285"/>
    <mergeCell ref="Y1273:Y1285"/>
    <mergeCell ref="Z1273:Z1285"/>
    <mergeCell ref="A1270:A1272"/>
    <mergeCell ref="B1270:B1272"/>
    <mergeCell ref="C1270:C1272"/>
    <mergeCell ref="D1270:D1272"/>
    <mergeCell ref="E1270:E1272"/>
    <mergeCell ref="F1270:F1272"/>
    <mergeCell ref="G1270:G1272"/>
    <mergeCell ref="H1270:H1272"/>
    <mergeCell ref="I1270:I1272"/>
    <mergeCell ref="J1270:J1272"/>
    <mergeCell ref="K1270:K1272"/>
    <mergeCell ref="L1270:L1272"/>
    <mergeCell ref="M1270:M1272"/>
    <mergeCell ref="N1270:N1272"/>
    <mergeCell ref="O1270:O1272"/>
    <mergeCell ref="U1270:U1272"/>
    <mergeCell ref="V1270:V1272"/>
    <mergeCell ref="W1254:W1263"/>
    <mergeCell ref="X1254:X1263"/>
    <mergeCell ref="Y1254:Y1263"/>
    <mergeCell ref="Z1254:Z1263"/>
    <mergeCell ref="AA1254:AA1263"/>
    <mergeCell ref="U1259:U1263"/>
    <mergeCell ref="V1259:V1263"/>
    <mergeCell ref="A1264:A1269"/>
    <mergeCell ref="B1264:B1269"/>
    <mergeCell ref="C1264:C1269"/>
    <mergeCell ref="D1264:D1269"/>
    <mergeCell ref="E1264:E1269"/>
    <mergeCell ref="F1264:F1269"/>
    <mergeCell ref="G1264:G1269"/>
    <mergeCell ref="H1264:H1269"/>
    <mergeCell ref="I1264:I1269"/>
    <mergeCell ref="J1264:J1269"/>
    <mergeCell ref="K1264:K1269"/>
    <mergeCell ref="L1264:L1269"/>
    <mergeCell ref="M1264:M1269"/>
    <mergeCell ref="N1264:N1269"/>
    <mergeCell ref="O1264:O1269"/>
    <mergeCell ref="U1264:U1269"/>
    <mergeCell ref="V1264:V1269"/>
    <mergeCell ref="W1264:W1269"/>
    <mergeCell ref="X1264:X1269"/>
    <mergeCell ref="Y1264:Y1269"/>
    <mergeCell ref="Z1264:Z1269"/>
    <mergeCell ref="A1254:A1263"/>
    <mergeCell ref="B1254:B1263"/>
    <mergeCell ref="C1254:C1263"/>
    <mergeCell ref="D1254:D1263"/>
    <mergeCell ref="E1254:E1263"/>
    <mergeCell ref="F1254:F1263"/>
    <mergeCell ref="G1254:G1263"/>
    <mergeCell ref="H1254:H1263"/>
    <mergeCell ref="I1254:I1263"/>
    <mergeCell ref="J1254:J1263"/>
    <mergeCell ref="K1254:K1263"/>
    <mergeCell ref="L1254:L1263"/>
    <mergeCell ref="M1254:M1263"/>
    <mergeCell ref="N1254:N1263"/>
    <mergeCell ref="O1254:O1263"/>
    <mergeCell ref="U1254:U1258"/>
    <mergeCell ref="V1254:V1258"/>
    <mergeCell ref="W1245:W1251"/>
    <mergeCell ref="X1245:X1251"/>
    <mergeCell ref="Y1245:Y1251"/>
    <mergeCell ref="Z1245:Z1251"/>
    <mergeCell ref="A1252:A1253"/>
    <mergeCell ref="B1252:B1253"/>
    <mergeCell ref="C1252:C1253"/>
    <mergeCell ref="D1252:D1253"/>
    <mergeCell ref="E1252:E1253"/>
    <mergeCell ref="F1252:F1253"/>
    <mergeCell ref="G1252:G1253"/>
    <mergeCell ref="H1252:H1253"/>
    <mergeCell ref="I1252:I1253"/>
    <mergeCell ref="J1252:J1253"/>
    <mergeCell ref="K1252:K1253"/>
    <mergeCell ref="L1252:L1253"/>
    <mergeCell ref="M1252:M1253"/>
    <mergeCell ref="N1252:N1253"/>
    <mergeCell ref="O1252:O1253"/>
    <mergeCell ref="U1252:U1253"/>
    <mergeCell ref="V1252:V1253"/>
    <mergeCell ref="W1252:W1253"/>
    <mergeCell ref="X1252:X1253"/>
    <mergeCell ref="Y1252:Y1253"/>
    <mergeCell ref="Z1252:Z1253"/>
    <mergeCell ref="A1245:A1251"/>
    <mergeCell ref="B1245:B1251"/>
    <mergeCell ref="C1245:C1251"/>
    <mergeCell ref="D1245:D1251"/>
    <mergeCell ref="E1245:E1251"/>
    <mergeCell ref="F1245:F1251"/>
    <mergeCell ref="G1245:G1251"/>
    <mergeCell ref="H1245:H1251"/>
    <mergeCell ref="I1245:I1251"/>
    <mergeCell ref="J1245:J1251"/>
    <mergeCell ref="K1245:K1251"/>
    <mergeCell ref="L1245:L1251"/>
    <mergeCell ref="M1245:M1251"/>
    <mergeCell ref="N1245:N1251"/>
    <mergeCell ref="O1245:O1251"/>
    <mergeCell ref="U1245:U1251"/>
    <mergeCell ref="V1245:V1251"/>
    <mergeCell ref="W1241:W1242"/>
    <mergeCell ref="X1241:X1242"/>
    <mergeCell ref="Y1241:Y1242"/>
    <mergeCell ref="Z1241:Z1242"/>
    <mergeCell ref="A1243:A1244"/>
    <mergeCell ref="B1243:B1244"/>
    <mergeCell ref="C1243:C1244"/>
    <mergeCell ref="D1243:D1244"/>
    <mergeCell ref="E1243:E1244"/>
    <mergeCell ref="F1243:F1244"/>
    <mergeCell ref="G1243:G1244"/>
    <mergeCell ref="H1243:H1244"/>
    <mergeCell ref="I1243:I1244"/>
    <mergeCell ref="J1243:J1244"/>
    <mergeCell ref="K1243:K1244"/>
    <mergeCell ref="L1243:L1244"/>
    <mergeCell ref="M1243:M1244"/>
    <mergeCell ref="N1243:N1244"/>
    <mergeCell ref="O1243:O1244"/>
    <mergeCell ref="U1243:U1244"/>
    <mergeCell ref="V1243:V1244"/>
    <mergeCell ref="W1243:W1244"/>
    <mergeCell ref="X1243:X1244"/>
    <mergeCell ref="Y1243:Y1244"/>
    <mergeCell ref="Z1243:Z1244"/>
    <mergeCell ref="A1241:A1242"/>
    <mergeCell ref="B1241:B1242"/>
    <mergeCell ref="C1241:C1242"/>
    <mergeCell ref="D1241:D1242"/>
    <mergeCell ref="E1241:E1242"/>
    <mergeCell ref="F1241:F1242"/>
    <mergeCell ref="G1241:G1242"/>
    <mergeCell ref="H1241:H1242"/>
    <mergeCell ref="I1241:I1242"/>
    <mergeCell ref="J1241:J1242"/>
    <mergeCell ref="K1241:K1242"/>
    <mergeCell ref="L1241:L1242"/>
    <mergeCell ref="M1241:M1242"/>
    <mergeCell ref="N1241:N1242"/>
    <mergeCell ref="O1241:O1242"/>
    <mergeCell ref="U1241:U1242"/>
    <mergeCell ref="V1241:V1242"/>
    <mergeCell ref="AA1228:AA1234"/>
    <mergeCell ref="A1235:A1240"/>
    <mergeCell ref="B1235:B1240"/>
    <mergeCell ref="C1235:C1240"/>
    <mergeCell ref="D1235:D1240"/>
    <mergeCell ref="E1235:E1240"/>
    <mergeCell ref="F1235:F1240"/>
    <mergeCell ref="G1235:G1240"/>
    <mergeCell ref="H1235:H1240"/>
    <mergeCell ref="I1235:I1240"/>
    <mergeCell ref="J1235:J1240"/>
    <mergeCell ref="K1235:K1240"/>
    <mergeCell ref="L1235:L1240"/>
    <mergeCell ref="M1235:M1240"/>
    <mergeCell ref="N1235:N1240"/>
    <mergeCell ref="O1235:O1240"/>
    <mergeCell ref="U1235:U1240"/>
    <mergeCell ref="V1235:V1240"/>
    <mergeCell ref="W1235:W1240"/>
    <mergeCell ref="X1235:X1240"/>
    <mergeCell ref="Y1235:Y1240"/>
    <mergeCell ref="Z1235:Z1240"/>
    <mergeCell ref="W1222:W1227"/>
    <mergeCell ref="X1222:X1227"/>
    <mergeCell ref="Y1222:Y1227"/>
    <mergeCell ref="Z1222:Z1227"/>
    <mergeCell ref="U1224:U1227"/>
    <mergeCell ref="V1224:V1225"/>
    <mergeCell ref="V1226:V1227"/>
    <mergeCell ref="A1228:A1234"/>
    <mergeCell ref="B1228:B1234"/>
    <mergeCell ref="C1228:C1234"/>
    <mergeCell ref="D1228:D1234"/>
    <mergeCell ref="E1228:E1234"/>
    <mergeCell ref="F1228:F1234"/>
    <mergeCell ref="G1228:G1234"/>
    <mergeCell ref="H1228:H1234"/>
    <mergeCell ref="I1228:I1234"/>
    <mergeCell ref="J1228:J1234"/>
    <mergeCell ref="K1228:K1234"/>
    <mergeCell ref="L1228:L1234"/>
    <mergeCell ref="M1228:M1234"/>
    <mergeCell ref="N1228:N1234"/>
    <mergeCell ref="O1228:O1234"/>
    <mergeCell ref="U1228:U1234"/>
    <mergeCell ref="V1228:V1234"/>
    <mergeCell ref="W1228:W1234"/>
    <mergeCell ref="X1228:X1234"/>
    <mergeCell ref="Y1228:Y1234"/>
    <mergeCell ref="Z1228:Z1234"/>
    <mergeCell ref="V1218:V1219"/>
    <mergeCell ref="U1220:U1221"/>
    <mergeCell ref="V1220:V1221"/>
    <mergeCell ref="A1222:A1227"/>
    <mergeCell ref="B1222:B1227"/>
    <mergeCell ref="C1222:C1227"/>
    <mergeCell ref="D1222:D1227"/>
    <mergeCell ref="E1222:E1227"/>
    <mergeCell ref="F1222:F1227"/>
    <mergeCell ref="G1222:G1227"/>
    <mergeCell ref="H1222:H1227"/>
    <mergeCell ref="I1222:I1227"/>
    <mergeCell ref="J1222:J1227"/>
    <mergeCell ref="K1222:K1227"/>
    <mergeCell ref="L1222:L1227"/>
    <mergeCell ref="M1222:M1227"/>
    <mergeCell ref="N1222:N1227"/>
    <mergeCell ref="O1222:O1227"/>
    <mergeCell ref="U1222:U1223"/>
    <mergeCell ref="V1222:V1223"/>
    <mergeCell ref="W1204:W1206"/>
    <mergeCell ref="X1204:X1206"/>
    <mergeCell ref="Y1204:Y1206"/>
    <mergeCell ref="Z1204:Z1206"/>
    <mergeCell ref="A1207:A1221"/>
    <mergeCell ref="B1207:B1221"/>
    <mergeCell ref="C1207:C1221"/>
    <mergeCell ref="D1207:D1221"/>
    <mergeCell ref="E1207:E1221"/>
    <mergeCell ref="F1207:F1221"/>
    <mergeCell ref="G1207:G1221"/>
    <mergeCell ref="H1207:H1221"/>
    <mergeCell ref="I1207:I1221"/>
    <mergeCell ref="J1207:J1221"/>
    <mergeCell ref="K1207:K1221"/>
    <mergeCell ref="L1207:L1221"/>
    <mergeCell ref="M1207:M1221"/>
    <mergeCell ref="N1207:N1221"/>
    <mergeCell ref="O1207:O1221"/>
    <mergeCell ref="U1207:U1208"/>
    <mergeCell ref="V1207:V1208"/>
    <mergeCell ref="W1207:W1221"/>
    <mergeCell ref="X1207:X1221"/>
    <mergeCell ref="Y1207:Y1221"/>
    <mergeCell ref="Z1207:Z1221"/>
    <mergeCell ref="U1209:U1211"/>
    <mergeCell ref="V1209:V1211"/>
    <mergeCell ref="U1212:U1214"/>
    <mergeCell ref="V1212:V1214"/>
    <mergeCell ref="U1215:U1217"/>
    <mergeCell ref="V1215:V1217"/>
    <mergeCell ref="U1218:U1219"/>
    <mergeCell ref="A1204:A1206"/>
    <mergeCell ref="B1204:B1206"/>
    <mergeCell ref="C1204:C1206"/>
    <mergeCell ref="D1204:D1206"/>
    <mergeCell ref="E1204:E1206"/>
    <mergeCell ref="F1204:F1206"/>
    <mergeCell ref="G1204:G1206"/>
    <mergeCell ref="H1204:H1206"/>
    <mergeCell ref="I1204:I1206"/>
    <mergeCell ref="J1204:J1206"/>
    <mergeCell ref="K1204:K1206"/>
    <mergeCell ref="L1204:L1206"/>
    <mergeCell ref="M1204:M1206"/>
    <mergeCell ref="N1204:N1206"/>
    <mergeCell ref="O1204:O1206"/>
    <mergeCell ref="U1204:U1206"/>
    <mergeCell ref="V1204:V1206"/>
    <mergeCell ref="W1187:W1198"/>
    <mergeCell ref="X1187:X1198"/>
    <mergeCell ref="Y1187:Y1193"/>
    <mergeCell ref="Z1187:Z1193"/>
    <mergeCell ref="AA1187:AA1198"/>
    <mergeCell ref="V1191:V1194"/>
    <mergeCell ref="Y1194:Y1198"/>
    <mergeCell ref="Z1194:Z1198"/>
    <mergeCell ref="V1195:V1198"/>
    <mergeCell ref="A1199:A1203"/>
    <mergeCell ref="B1199:B1203"/>
    <mergeCell ref="C1199:C1203"/>
    <mergeCell ref="D1199:D1203"/>
    <mergeCell ref="E1199:E1203"/>
    <mergeCell ref="F1199:F1203"/>
    <mergeCell ref="G1199:G1203"/>
    <mergeCell ref="H1199:H1203"/>
    <mergeCell ref="I1199:I1203"/>
    <mergeCell ref="J1199:J1203"/>
    <mergeCell ref="K1199:K1203"/>
    <mergeCell ref="L1199:L1203"/>
    <mergeCell ref="M1199:M1203"/>
    <mergeCell ref="N1199:N1203"/>
    <mergeCell ref="O1199:O1203"/>
    <mergeCell ref="U1199:U1201"/>
    <mergeCell ref="V1199:V1201"/>
    <mergeCell ref="W1199:W1203"/>
    <mergeCell ref="X1199:X1203"/>
    <mergeCell ref="Y1199:Y1203"/>
    <mergeCell ref="Z1199:Z1203"/>
    <mergeCell ref="U1202:U1203"/>
    <mergeCell ref="V1202:V1203"/>
    <mergeCell ref="A1187:A1198"/>
    <mergeCell ref="B1187:B1198"/>
    <mergeCell ref="C1187:C1198"/>
    <mergeCell ref="D1187:D1198"/>
    <mergeCell ref="E1187:E1198"/>
    <mergeCell ref="F1187:F1198"/>
    <mergeCell ref="G1187:G1198"/>
    <mergeCell ref="H1187:H1198"/>
    <mergeCell ref="I1187:I1198"/>
    <mergeCell ref="J1187:J1198"/>
    <mergeCell ref="K1187:K1198"/>
    <mergeCell ref="L1187:L1198"/>
    <mergeCell ref="M1187:M1198"/>
    <mergeCell ref="N1187:N1198"/>
    <mergeCell ref="O1187:O1198"/>
    <mergeCell ref="U1187:U1198"/>
    <mergeCell ref="V1187:V1190"/>
    <mergeCell ref="W1172:W1180"/>
    <mergeCell ref="X1172:X1180"/>
    <mergeCell ref="Y1172:Y1180"/>
    <mergeCell ref="Z1172:Z1180"/>
    <mergeCell ref="U1174:U1175"/>
    <mergeCell ref="V1174:V1175"/>
    <mergeCell ref="U1176:U1180"/>
    <mergeCell ref="V1176:V1178"/>
    <mergeCell ref="V1179:V1180"/>
    <mergeCell ref="A1181:A1186"/>
    <mergeCell ref="B1181:B1186"/>
    <mergeCell ref="C1181:C1186"/>
    <mergeCell ref="D1181:D1186"/>
    <mergeCell ref="E1181:E1186"/>
    <mergeCell ref="F1181:F1186"/>
    <mergeCell ref="G1181:G1186"/>
    <mergeCell ref="H1181:H1186"/>
    <mergeCell ref="I1181:I1186"/>
    <mergeCell ref="J1181:J1186"/>
    <mergeCell ref="K1181:K1186"/>
    <mergeCell ref="L1181:L1186"/>
    <mergeCell ref="M1181:M1186"/>
    <mergeCell ref="N1181:N1186"/>
    <mergeCell ref="O1181:O1186"/>
    <mergeCell ref="U1181:U1183"/>
    <mergeCell ref="V1181:V1183"/>
    <mergeCell ref="W1181:W1186"/>
    <mergeCell ref="X1181:X1186"/>
    <mergeCell ref="Y1181:Y1186"/>
    <mergeCell ref="Z1181:Z1186"/>
    <mergeCell ref="U1184:U1186"/>
    <mergeCell ref="V1184:V1186"/>
    <mergeCell ref="A1172:A1180"/>
    <mergeCell ref="B1172:B1180"/>
    <mergeCell ref="C1172:C1180"/>
    <mergeCell ref="D1172:D1180"/>
    <mergeCell ref="E1172:E1180"/>
    <mergeCell ref="F1172:F1180"/>
    <mergeCell ref="G1172:G1180"/>
    <mergeCell ref="H1172:H1180"/>
    <mergeCell ref="I1172:I1180"/>
    <mergeCell ref="J1172:J1180"/>
    <mergeCell ref="K1172:K1180"/>
    <mergeCell ref="L1172:L1180"/>
    <mergeCell ref="M1172:M1180"/>
    <mergeCell ref="N1172:N1180"/>
    <mergeCell ref="O1172:O1180"/>
    <mergeCell ref="U1172:U1173"/>
    <mergeCell ref="V1172:V1173"/>
    <mergeCell ref="X1165:X1169"/>
    <mergeCell ref="Y1165:Y1169"/>
    <mergeCell ref="Z1165:Z1169"/>
    <mergeCell ref="U1167:U1168"/>
    <mergeCell ref="V1167:V1168"/>
    <mergeCell ref="A1170:A1171"/>
    <mergeCell ref="B1170:B1171"/>
    <mergeCell ref="C1170:C1171"/>
    <mergeCell ref="D1170:D1171"/>
    <mergeCell ref="E1170:E1171"/>
    <mergeCell ref="F1170:F1171"/>
    <mergeCell ref="G1170:G1171"/>
    <mergeCell ref="H1170:H1171"/>
    <mergeCell ref="I1170:I1171"/>
    <mergeCell ref="J1170:J1171"/>
    <mergeCell ref="K1170:K1171"/>
    <mergeCell ref="L1170:L1171"/>
    <mergeCell ref="M1170:M1171"/>
    <mergeCell ref="N1170:N1171"/>
    <mergeCell ref="O1170:O1171"/>
    <mergeCell ref="U1170:U1171"/>
    <mergeCell ref="V1170:V1171"/>
    <mergeCell ref="W1170:W1171"/>
    <mergeCell ref="X1170:X1171"/>
    <mergeCell ref="Y1170:Y1171"/>
    <mergeCell ref="Z1170:Z1171"/>
    <mergeCell ref="A1165:A1169"/>
    <mergeCell ref="B1165:B1169"/>
    <mergeCell ref="C1165:C1169"/>
    <mergeCell ref="D1165:D1169"/>
    <mergeCell ref="E1165:E1169"/>
    <mergeCell ref="G1165:G1169"/>
    <mergeCell ref="H1165:H1169"/>
    <mergeCell ref="I1165:I1169"/>
    <mergeCell ref="J1165:J1169"/>
    <mergeCell ref="K1165:K1169"/>
    <mergeCell ref="L1165:L1169"/>
    <mergeCell ref="M1165:M1169"/>
    <mergeCell ref="N1165:N1169"/>
    <mergeCell ref="O1165:O1169"/>
    <mergeCell ref="U1165:U1166"/>
    <mergeCell ref="V1165:V1166"/>
    <mergeCell ref="W1165:W1169"/>
    <mergeCell ref="W1155:W1156"/>
    <mergeCell ref="X1155:X1156"/>
    <mergeCell ref="Y1155:Y1156"/>
    <mergeCell ref="Z1155:Z1156"/>
    <mergeCell ref="A1157:A1164"/>
    <mergeCell ref="B1157:B1164"/>
    <mergeCell ref="C1157:C1164"/>
    <mergeCell ref="D1157:D1164"/>
    <mergeCell ref="E1157:E1164"/>
    <mergeCell ref="F1157:F1164"/>
    <mergeCell ref="G1157:G1164"/>
    <mergeCell ref="H1157:H1164"/>
    <mergeCell ref="I1157:I1164"/>
    <mergeCell ref="J1157:J1164"/>
    <mergeCell ref="K1157:K1164"/>
    <mergeCell ref="L1157:L1164"/>
    <mergeCell ref="M1157:M1164"/>
    <mergeCell ref="N1157:N1164"/>
    <mergeCell ref="O1157:O1164"/>
    <mergeCell ref="U1157:U1164"/>
    <mergeCell ref="V1157:V1160"/>
    <mergeCell ref="W1157:W1164"/>
    <mergeCell ref="X1157:X1164"/>
    <mergeCell ref="Y1157:Y1164"/>
    <mergeCell ref="Z1157:Z1164"/>
    <mergeCell ref="V1161:V1164"/>
    <mergeCell ref="A1155:A1156"/>
    <mergeCell ref="B1155:B1156"/>
    <mergeCell ref="C1155:C1156"/>
    <mergeCell ref="D1155:D1156"/>
    <mergeCell ref="E1155:E1156"/>
    <mergeCell ref="F1155:F1156"/>
    <mergeCell ref="G1155:G1156"/>
    <mergeCell ref="H1155:H1156"/>
    <mergeCell ref="I1155:I1156"/>
    <mergeCell ref="J1155:J1156"/>
    <mergeCell ref="K1155:K1156"/>
    <mergeCell ref="L1155:L1156"/>
    <mergeCell ref="M1155:M1156"/>
    <mergeCell ref="N1155:N1156"/>
    <mergeCell ref="O1155:O1156"/>
    <mergeCell ref="U1155:U1156"/>
    <mergeCell ref="V1155:V1156"/>
    <mergeCell ref="W1143:W1148"/>
    <mergeCell ref="X1143:X1148"/>
    <mergeCell ref="Y1143:Y1148"/>
    <mergeCell ref="Z1143:Z1148"/>
    <mergeCell ref="U1146:U1148"/>
    <mergeCell ref="V1146:V1148"/>
    <mergeCell ref="A1149:A1153"/>
    <mergeCell ref="B1149:B1153"/>
    <mergeCell ref="C1149:C1153"/>
    <mergeCell ref="D1149:D1153"/>
    <mergeCell ref="E1149:E1153"/>
    <mergeCell ref="F1149:F1153"/>
    <mergeCell ref="G1149:G1153"/>
    <mergeCell ref="H1149:H1153"/>
    <mergeCell ref="I1149:I1153"/>
    <mergeCell ref="J1149:J1153"/>
    <mergeCell ref="K1149:K1153"/>
    <mergeCell ref="L1149:L1153"/>
    <mergeCell ref="M1149:M1153"/>
    <mergeCell ref="N1149:N1153"/>
    <mergeCell ref="O1149:O1153"/>
    <mergeCell ref="U1149:U1153"/>
    <mergeCell ref="V1149:V1153"/>
    <mergeCell ref="W1149:W1153"/>
    <mergeCell ref="X1149:X1153"/>
    <mergeCell ref="Y1149:Y1153"/>
    <mergeCell ref="Z1149:Z1153"/>
    <mergeCell ref="A1143:A1148"/>
    <mergeCell ref="B1143:B1148"/>
    <mergeCell ref="C1143:C1148"/>
    <mergeCell ref="D1143:D1148"/>
    <mergeCell ref="E1143:E1148"/>
    <mergeCell ref="F1143:F1148"/>
    <mergeCell ref="G1143:G1148"/>
    <mergeCell ref="H1143:H1148"/>
    <mergeCell ref="I1143:I1148"/>
    <mergeCell ref="J1143:J1148"/>
    <mergeCell ref="K1143:K1148"/>
    <mergeCell ref="L1143:L1148"/>
    <mergeCell ref="M1143:M1148"/>
    <mergeCell ref="N1143:N1148"/>
    <mergeCell ref="O1143:O1148"/>
    <mergeCell ref="U1143:U1145"/>
    <mergeCell ref="V1143:V1145"/>
    <mergeCell ref="W1129:W1131"/>
    <mergeCell ref="X1129:X1131"/>
    <mergeCell ref="Y1129:Y1131"/>
    <mergeCell ref="Z1129:Z1131"/>
    <mergeCell ref="AA1129:AA1131"/>
    <mergeCell ref="A1132:A1142"/>
    <mergeCell ref="B1132:B1142"/>
    <mergeCell ref="C1132:C1142"/>
    <mergeCell ref="D1132:D1142"/>
    <mergeCell ref="E1132:E1142"/>
    <mergeCell ref="F1132:F1142"/>
    <mergeCell ref="G1132:G1142"/>
    <mergeCell ref="H1132:H1142"/>
    <mergeCell ref="I1132:I1142"/>
    <mergeCell ref="J1132:J1142"/>
    <mergeCell ref="K1132:K1142"/>
    <mergeCell ref="L1132:L1142"/>
    <mergeCell ref="M1132:M1142"/>
    <mergeCell ref="N1132:N1142"/>
    <mergeCell ref="O1132:O1142"/>
    <mergeCell ref="U1132:U1136"/>
    <mergeCell ref="V1132:V1136"/>
    <mergeCell ref="W1132:W1142"/>
    <mergeCell ref="X1132:X1142"/>
    <mergeCell ref="Y1132:Y1142"/>
    <mergeCell ref="Z1132:Z1142"/>
    <mergeCell ref="U1137:U1142"/>
    <mergeCell ref="V1137:V1142"/>
    <mergeCell ref="A1129:A1131"/>
    <mergeCell ref="B1129:B1131"/>
    <mergeCell ref="C1129:C1131"/>
    <mergeCell ref="D1129:D1131"/>
    <mergeCell ref="E1129:E1131"/>
    <mergeCell ref="F1129:F1131"/>
    <mergeCell ref="G1129:G1131"/>
    <mergeCell ref="H1129:H1131"/>
    <mergeCell ref="I1129:I1131"/>
    <mergeCell ref="J1129:J1131"/>
    <mergeCell ref="K1129:K1131"/>
    <mergeCell ref="L1129:L1131"/>
    <mergeCell ref="M1129:M1131"/>
    <mergeCell ref="N1129:N1131"/>
    <mergeCell ref="O1129:O1131"/>
    <mergeCell ref="U1129:U1130"/>
    <mergeCell ref="V1129:V1130"/>
    <mergeCell ref="W1122:W1123"/>
    <mergeCell ref="X1122:X1123"/>
    <mergeCell ref="Y1122:Y1123"/>
    <mergeCell ref="Z1122:Z1123"/>
    <mergeCell ref="AA1122:AA1123"/>
    <mergeCell ref="A1124:A1128"/>
    <mergeCell ref="B1124:B1128"/>
    <mergeCell ref="C1124:C1128"/>
    <mergeCell ref="D1124:D1128"/>
    <mergeCell ref="E1124:E1128"/>
    <mergeCell ref="F1124:F1128"/>
    <mergeCell ref="G1124:G1128"/>
    <mergeCell ref="H1124:H1128"/>
    <mergeCell ref="I1124:I1128"/>
    <mergeCell ref="J1124:J1128"/>
    <mergeCell ref="K1124:K1128"/>
    <mergeCell ref="L1124:L1128"/>
    <mergeCell ref="M1124:M1128"/>
    <mergeCell ref="N1124:N1128"/>
    <mergeCell ref="O1124:O1128"/>
    <mergeCell ref="U1124:U1126"/>
    <mergeCell ref="V1124:V1126"/>
    <mergeCell ref="W1124:W1128"/>
    <mergeCell ref="X1124:X1128"/>
    <mergeCell ref="Y1124:Y1128"/>
    <mergeCell ref="Z1124:Z1128"/>
    <mergeCell ref="U1127:U1128"/>
    <mergeCell ref="V1127:V1128"/>
    <mergeCell ref="A1122:A1123"/>
    <mergeCell ref="B1122:B1123"/>
    <mergeCell ref="C1122:C1123"/>
    <mergeCell ref="D1122:D1123"/>
    <mergeCell ref="E1122:E1123"/>
    <mergeCell ref="F1122:F1123"/>
    <mergeCell ref="G1122:G1123"/>
    <mergeCell ref="H1122:H1123"/>
    <mergeCell ref="I1122:I1123"/>
    <mergeCell ref="J1122:J1123"/>
    <mergeCell ref="K1122:K1123"/>
    <mergeCell ref="L1122:L1123"/>
    <mergeCell ref="M1122:M1123"/>
    <mergeCell ref="N1122:N1123"/>
    <mergeCell ref="O1122:O1123"/>
    <mergeCell ref="U1122:U1123"/>
    <mergeCell ref="V1122:V1123"/>
    <mergeCell ref="AA1106:AA1108"/>
    <mergeCell ref="A1109:A1121"/>
    <mergeCell ref="B1109:B1121"/>
    <mergeCell ref="C1109:C1121"/>
    <mergeCell ref="D1109:D1121"/>
    <mergeCell ref="E1109:E1121"/>
    <mergeCell ref="F1109:F1121"/>
    <mergeCell ref="G1109:G1121"/>
    <mergeCell ref="H1109:H1121"/>
    <mergeCell ref="I1109:I1121"/>
    <mergeCell ref="J1109:J1121"/>
    <mergeCell ref="K1109:K1121"/>
    <mergeCell ref="L1109:L1121"/>
    <mergeCell ref="M1109:M1121"/>
    <mergeCell ref="N1109:N1121"/>
    <mergeCell ref="O1109:O1121"/>
    <mergeCell ref="U1109:U1117"/>
    <mergeCell ref="V1109:V1112"/>
    <mergeCell ref="W1109:W1121"/>
    <mergeCell ref="X1109:X1121"/>
    <mergeCell ref="Y1109:Y1121"/>
    <mergeCell ref="Z1109:Z1121"/>
    <mergeCell ref="AA1109:AA1121"/>
    <mergeCell ref="V1113:V1117"/>
    <mergeCell ref="U1118:U1121"/>
    <mergeCell ref="V1118:V1121"/>
    <mergeCell ref="W1099:W1105"/>
    <mergeCell ref="X1099:X1105"/>
    <mergeCell ref="Y1099:Y1105"/>
    <mergeCell ref="Z1099:Z1105"/>
    <mergeCell ref="U1102:U1105"/>
    <mergeCell ref="V1102:V1105"/>
    <mergeCell ref="A1106:A1108"/>
    <mergeCell ref="B1106:B1108"/>
    <mergeCell ref="C1106:C1108"/>
    <mergeCell ref="D1106:D1108"/>
    <mergeCell ref="E1106:E1108"/>
    <mergeCell ref="F1106:F1108"/>
    <mergeCell ref="G1106:G1108"/>
    <mergeCell ref="H1106:H1108"/>
    <mergeCell ref="I1106:I1108"/>
    <mergeCell ref="J1106:J1108"/>
    <mergeCell ref="K1106:K1108"/>
    <mergeCell ref="L1106:L1108"/>
    <mergeCell ref="M1106:M1108"/>
    <mergeCell ref="N1106:N1108"/>
    <mergeCell ref="O1106:O1108"/>
    <mergeCell ref="U1106:U1108"/>
    <mergeCell ref="V1106:V1108"/>
    <mergeCell ref="W1106:W1108"/>
    <mergeCell ref="X1106:X1108"/>
    <mergeCell ref="Y1106:Y1108"/>
    <mergeCell ref="Z1106:Z1108"/>
    <mergeCell ref="A1099:A1105"/>
    <mergeCell ref="B1099:B1105"/>
    <mergeCell ref="C1099:C1105"/>
    <mergeCell ref="D1099:D1105"/>
    <mergeCell ref="E1099:E1105"/>
    <mergeCell ref="F1099:F1105"/>
    <mergeCell ref="G1099:G1105"/>
    <mergeCell ref="H1099:H1105"/>
    <mergeCell ref="I1099:I1105"/>
    <mergeCell ref="J1099:J1105"/>
    <mergeCell ref="K1099:K1105"/>
    <mergeCell ref="L1099:L1105"/>
    <mergeCell ref="M1099:M1105"/>
    <mergeCell ref="N1099:N1105"/>
    <mergeCell ref="O1099:O1105"/>
    <mergeCell ref="U1099:U1101"/>
    <mergeCell ref="V1099:V1101"/>
    <mergeCell ref="W1088:W1091"/>
    <mergeCell ref="X1088:X1091"/>
    <mergeCell ref="Y1088:Y1091"/>
    <mergeCell ref="Z1088:Z1091"/>
    <mergeCell ref="A1092:A1098"/>
    <mergeCell ref="B1092:B1098"/>
    <mergeCell ref="C1092:C1098"/>
    <mergeCell ref="D1092:D1098"/>
    <mergeCell ref="E1092:E1098"/>
    <mergeCell ref="F1092:F1098"/>
    <mergeCell ref="G1092:G1098"/>
    <mergeCell ref="H1092:H1098"/>
    <mergeCell ref="I1092:I1098"/>
    <mergeCell ref="J1092:J1098"/>
    <mergeCell ref="K1092:K1098"/>
    <mergeCell ref="L1092:L1098"/>
    <mergeCell ref="M1092:M1098"/>
    <mergeCell ref="N1092:N1098"/>
    <mergeCell ref="O1092:O1098"/>
    <mergeCell ref="U1092:U1098"/>
    <mergeCell ref="V1092:V1098"/>
    <mergeCell ref="W1092:W1098"/>
    <mergeCell ref="X1092:X1098"/>
    <mergeCell ref="Y1092:Y1098"/>
    <mergeCell ref="Z1092:Z1098"/>
    <mergeCell ref="A1088:A1091"/>
    <mergeCell ref="B1088:B1091"/>
    <mergeCell ref="C1088:C1091"/>
    <mergeCell ref="D1088:D1091"/>
    <mergeCell ref="E1088:E1091"/>
    <mergeCell ref="F1088:F1091"/>
    <mergeCell ref="G1088:G1091"/>
    <mergeCell ref="H1088:H1091"/>
    <mergeCell ref="I1088:I1091"/>
    <mergeCell ref="J1088:J1091"/>
    <mergeCell ref="K1088:K1091"/>
    <mergeCell ref="L1088:L1091"/>
    <mergeCell ref="M1088:M1091"/>
    <mergeCell ref="N1088:N1091"/>
    <mergeCell ref="O1088:O1091"/>
    <mergeCell ref="U1088:U1091"/>
    <mergeCell ref="V1088:V1091"/>
    <mergeCell ref="W1075:W1079"/>
    <mergeCell ref="X1075:X1079"/>
    <mergeCell ref="Y1075:Y1079"/>
    <mergeCell ref="Z1075:Z1079"/>
    <mergeCell ref="A1080:A1087"/>
    <mergeCell ref="B1080:B1087"/>
    <mergeCell ref="C1080:C1087"/>
    <mergeCell ref="D1080:D1087"/>
    <mergeCell ref="E1080:E1087"/>
    <mergeCell ref="F1080:F1087"/>
    <mergeCell ref="G1080:G1087"/>
    <mergeCell ref="H1080:H1087"/>
    <mergeCell ref="I1080:I1087"/>
    <mergeCell ref="J1080:J1087"/>
    <mergeCell ref="K1080:K1087"/>
    <mergeCell ref="L1080:L1087"/>
    <mergeCell ref="M1080:M1087"/>
    <mergeCell ref="N1080:N1087"/>
    <mergeCell ref="O1080:O1087"/>
    <mergeCell ref="U1080:U1087"/>
    <mergeCell ref="V1080:V1087"/>
    <mergeCell ref="W1080:W1087"/>
    <mergeCell ref="X1080:X1087"/>
    <mergeCell ref="Y1080:Y1087"/>
    <mergeCell ref="Z1080:Z1087"/>
    <mergeCell ref="A1075:A1079"/>
    <mergeCell ref="B1075:B1079"/>
    <mergeCell ref="C1075:C1079"/>
    <mergeCell ref="D1075:D1079"/>
    <mergeCell ref="E1075:E1079"/>
    <mergeCell ref="F1075:F1079"/>
    <mergeCell ref="G1075:G1079"/>
    <mergeCell ref="H1075:H1079"/>
    <mergeCell ref="I1075:I1079"/>
    <mergeCell ref="J1075:J1079"/>
    <mergeCell ref="K1075:K1079"/>
    <mergeCell ref="L1075:L1079"/>
    <mergeCell ref="M1075:M1079"/>
    <mergeCell ref="N1075:N1079"/>
    <mergeCell ref="O1075:O1079"/>
    <mergeCell ref="U1075:U1079"/>
    <mergeCell ref="V1075:V1079"/>
    <mergeCell ref="W1067:W1070"/>
    <mergeCell ref="X1067:X1070"/>
    <mergeCell ref="Y1067:Y1070"/>
    <mergeCell ref="Z1067:Z1070"/>
    <mergeCell ref="A1071:A1074"/>
    <mergeCell ref="B1071:B1074"/>
    <mergeCell ref="C1071:C1074"/>
    <mergeCell ref="D1071:D1074"/>
    <mergeCell ref="E1071:E1074"/>
    <mergeCell ref="F1071:F1074"/>
    <mergeCell ref="G1071:G1074"/>
    <mergeCell ref="H1071:H1074"/>
    <mergeCell ref="I1071:I1074"/>
    <mergeCell ref="J1071:J1074"/>
    <mergeCell ref="K1071:K1074"/>
    <mergeCell ref="L1071:L1074"/>
    <mergeCell ref="M1071:M1074"/>
    <mergeCell ref="N1071:N1074"/>
    <mergeCell ref="O1071:O1074"/>
    <mergeCell ref="U1071:U1074"/>
    <mergeCell ref="V1071:V1074"/>
    <mergeCell ref="W1071:W1074"/>
    <mergeCell ref="X1071:X1074"/>
    <mergeCell ref="Y1071:Y1074"/>
    <mergeCell ref="Z1071:Z1074"/>
    <mergeCell ref="A1067:A1070"/>
    <mergeCell ref="B1067:B1070"/>
    <mergeCell ref="C1067:C1070"/>
    <mergeCell ref="D1067:D1070"/>
    <mergeCell ref="E1067:E1070"/>
    <mergeCell ref="F1067:F1070"/>
    <mergeCell ref="G1067:G1070"/>
    <mergeCell ref="H1067:H1070"/>
    <mergeCell ref="I1067:I1070"/>
    <mergeCell ref="J1067:J1070"/>
    <mergeCell ref="K1067:K1070"/>
    <mergeCell ref="L1067:L1070"/>
    <mergeCell ref="M1067:M1070"/>
    <mergeCell ref="N1067:N1070"/>
    <mergeCell ref="O1067:O1070"/>
    <mergeCell ref="U1067:U1070"/>
    <mergeCell ref="V1067:V1070"/>
    <mergeCell ref="W1061:W1063"/>
    <mergeCell ref="X1061:X1063"/>
    <mergeCell ref="Y1061:Y1063"/>
    <mergeCell ref="Z1061:Z1063"/>
    <mergeCell ref="AA1061:AA1063"/>
    <mergeCell ref="A1064:A1066"/>
    <mergeCell ref="B1064:B1066"/>
    <mergeCell ref="C1064:C1066"/>
    <mergeCell ref="D1064:D1066"/>
    <mergeCell ref="E1064:E1066"/>
    <mergeCell ref="F1064:F1066"/>
    <mergeCell ref="G1064:G1066"/>
    <mergeCell ref="H1064:H1066"/>
    <mergeCell ref="I1064:I1066"/>
    <mergeCell ref="J1064:J1066"/>
    <mergeCell ref="K1064:K1066"/>
    <mergeCell ref="L1064:L1066"/>
    <mergeCell ref="M1064:M1066"/>
    <mergeCell ref="N1064:N1066"/>
    <mergeCell ref="O1064:O1066"/>
    <mergeCell ref="U1064:U1066"/>
    <mergeCell ref="V1064:V1066"/>
    <mergeCell ref="W1064:W1066"/>
    <mergeCell ref="X1064:X1066"/>
    <mergeCell ref="Y1064:Y1066"/>
    <mergeCell ref="Z1064:Z1066"/>
    <mergeCell ref="A1061:A1063"/>
    <mergeCell ref="B1061:B1063"/>
    <mergeCell ref="C1061:C1063"/>
    <mergeCell ref="D1061:D1063"/>
    <mergeCell ref="E1061:E1063"/>
    <mergeCell ref="F1061:F1063"/>
    <mergeCell ref="G1061:G1063"/>
    <mergeCell ref="H1061:H1063"/>
    <mergeCell ref="I1061:I1063"/>
    <mergeCell ref="J1061:J1063"/>
    <mergeCell ref="K1061:K1063"/>
    <mergeCell ref="L1061:L1063"/>
    <mergeCell ref="M1061:M1063"/>
    <mergeCell ref="N1061:N1063"/>
    <mergeCell ref="O1061:O1063"/>
    <mergeCell ref="U1061:U1063"/>
    <mergeCell ref="V1061:V1063"/>
    <mergeCell ref="W1056:W1057"/>
    <mergeCell ref="AA1056:AA1057"/>
    <mergeCell ref="A1058:A1060"/>
    <mergeCell ref="B1058:B1060"/>
    <mergeCell ref="C1058:C1060"/>
    <mergeCell ref="D1058:D1060"/>
    <mergeCell ref="E1058:E1060"/>
    <mergeCell ref="F1058:F1060"/>
    <mergeCell ref="G1058:G1060"/>
    <mergeCell ref="H1058:H1060"/>
    <mergeCell ref="I1058:I1060"/>
    <mergeCell ref="J1058:J1060"/>
    <mergeCell ref="K1058:K1060"/>
    <mergeCell ref="L1058:L1060"/>
    <mergeCell ref="M1058:M1060"/>
    <mergeCell ref="N1058:N1060"/>
    <mergeCell ref="O1058:O1060"/>
    <mergeCell ref="U1058:U1059"/>
    <mergeCell ref="V1058:V1059"/>
    <mergeCell ref="W1058:W1060"/>
    <mergeCell ref="X1058:X1060"/>
    <mergeCell ref="Y1058:Y1060"/>
    <mergeCell ref="Z1058:Z1060"/>
    <mergeCell ref="A1056:A1057"/>
    <mergeCell ref="B1056:B1057"/>
    <mergeCell ref="C1056:C1057"/>
    <mergeCell ref="D1056:D1057"/>
    <mergeCell ref="E1056:E1057"/>
    <mergeCell ref="F1056:F1057"/>
    <mergeCell ref="G1056:G1057"/>
    <mergeCell ref="H1056:H1057"/>
    <mergeCell ref="I1056:I1057"/>
    <mergeCell ref="J1056:J1057"/>
    <mergeCell ref="K1056:K1057"/>
    <mergeCell ref="L1056:L1057"/>
    <mergeCell ref="M1056:M1057"/>
    <mergeCell ref="N1056:N1057"/>
    <mergeCell ref="O1056:O1057"/>
    <mergeCell ref="U1056:U1057"/>
    <mergeCell ref="V1056:V1057"/>
    <mergeCell ref="Y1033:Y1046"/>
    <mergeCell ref="Z1033:Z1046"/>
    <mergeCell ref="A1047:A1055"/>
    <mergeCell ref="B1047:B1055"/>
    <mergeCell ref="C1047:C1055"/>
    <mergeCell ref="D1047:D1055"/>
    <mergeCell ref="E1047:E1055"/>
    <mergeCell ref="F1047:F1055"/>
    <mergeCell ref="G1047:G1055"/>
    <mergeCell ref="H1047:H1055"/>
    <mergeCell ref="I1047:I1055"/>
    <mergeCell ref="J1047:J1055"/>
    <mergeCell ref="K1047:K1055"/>
    <mergeCell ref="L1047:L1055"/>
    <mergeCell ref="M1047:M1055"/>
    <mergeCell ref="N1047:N1055"/>
    <mergeCell ref="O1047:O1055"/>
    <mergeCell ref="U1047:U1055"/>
    <mergeCell ref="V1047:V1055"/>
    <mergeCell ref="W1047:W1055"/>
    <mergeCell ref="X1047:X1055"/>
    <mergeCell ref="Y1047:Y1055"/>
    <mergeCell ref="Z1047:Z1055"/>
    <mergeCell ref="W1013:W1032"/>
    <mergeCell ref="X1013:X1032"/>
    <mergeCell ref="Y1013:Y1032"/>
    <mergeCell ref="Z1013:Z1032"/>
    <mergeCell ref="U1016:U1018"/>
    <mergeCell ref="V1016:V1018"/>
    <mergeCell ref="U1019:U1026"/>
    <mergeCell ref="V1019:V1022"/>
    <mergeCell ref="V1023:V1026"/>
    <mergeCell ref="U1027:U1029"/>
    <mergeCell ref="V1027:V1029"/>
    <mergeCell ref="U1030:U1032"/>
    <mergeCell ref="V1030:V1032"/>
    <mergeCell ref="A1033:A1046"/>
    <mergeCell ref="B1033:B1046"/>
    <mergeCell ref="C1033:C1046"/>
    <mergeCell ref="D1033:D1046"/>
    <mergeCell ref="E1033:E1046"/>
    <mergeCell ref="F1033:F1046"/>
    <mergeCell ref="G1033:G1046"/>
    <mergeCell ref="H1033:H1046"/>
    <mergeCell ref="I1033:I1046"/>
    <mergeCell ref="J1033:J1046"/>
    <mergeCell ref="K1033:K1046"/>
    <mergeCell ref="L1033:L1046"/>
    <mergeCell ref="M1033:M1046"/>
    <mergeCell ref="N1033:N1046"/>
    <mergeCell ref="O1033:O1046"/>
    <mergeCell ref="U1033:U1046"/>
    <mergeCell ref="V1033:V1046"/>
    <mergeCell ref="W1033:W1046"/>
    <mergeCell ref="X1033:X1046"/>
    <mergeCell ref="V1004:V1008"/>
    <mergeCell ref="U1009:U1012"/>
    <mergeCell ref="V1009:V1012"/>
    <mergeCell ref="A1013:A1032"/>
    <mergeCell ref="B1013:B1032"/>
    <mergeCell ref="C1013:C1032"/>
    <mergeCell ref="D1013:D1032"/>
    <mergeCell ref="E1013:E1032"/>
    <mergeCell ref="F1013:F1032"/>
    <mergeCell ref="G1013:G1032"/>
    <mergeCell ref="H1013:H1032"/>
    <mergeCell ref="I1013:I1032"/>
    <mergeCell ref="J1013:J1032"/>
    <mergeCell ref="K1013:K1032"/>
    <mergeCell ref="L1013:L1032"/>
    <mergeCell ref="M1013:M1032"/>
    <mergeCell ref="N1013:N1032"/>
    <mergeCell ref="O1013:O1032"/>
    <mergeCell ref="U1013:U1015"/>
    <mergeCell ref="V1013:V1015"/>
    <mergeCell ref="W985:W995"/>
    <mergeCell ref="X985:X995"/>
    <mergeCell ref="Y985:Y995"/>
    <mergeCell ref="Z985:Z995"/>
    <mergeCell ref="U989:U992"/>
    <mergeCell ref="V989:V992"/>
    <mergeCell ref="U993:U995"/>
    <mergeCell ref="V993:V995"/>
    <mergeCell ref="A996:A1012"/>
    <mergeCell ref="B996:B1012"/>
    <mergeCell ref="C996:C1012"/>
    <mergeCell ref="D996:D1012"/>
    <mergeCell ref="E996:E1012"/>
    <mergeCell ref="F996:F1012"/>
    <mergeCell ref="G996:G1012"/>
    <mergeCell ref="H996:H1012"/>
    <mergeCell ref="I996:I1012"/>
    <mergeCell ref="J996:J1012"/>
    <mergeCell ref="K996:K1012"/>
    <mergeCell ref="L996:L1012"/>
    <mergeCell ref="M996:M1012"/>
    <mergeCell ref="N996:N1012"/>
    <mergeCell ref="O996:O1012"/>
    <mergeCell ref="U996:U999"/>
    <mergeCell ref="V996:V999"/>
    <mergeCell ref="W996:W1012"/>
    <mergeCell ref="X996:X1012"/>
    <mergeCell ref="Y996:Y1012"/>
    <mergeCell ref="Z996:Z1012"/>
    <mergeCell ref="U1000:U1003"/>
    <mergeCell ref="V1000:V1003"/>
    <mergeCell ref="U1004:U1008"/>
    <mergeCell ref="A985:A995"/>
    <mergeCell ref="B985:B995"/>
    <mergeCell ref="C985:C995"/>
    <mergeCell ref="D985:D995"/>
    <mergeCell ref="E985:E995"/>
    <mergeCell ref="F985:F995"/>
    <mergeCell ref="G985:G995"/>
    <mergeCell ref="H985:H995"/>
    <mergeCell ref="I985:I995"/>
    <mergeCell ref="J985:J995"/>
    <mergeCell ref="K985:K995"/>
    <mergeCell ref="L985:L995"/>
    <mergeCell ref="M985:M995"/>
    <mergeCell ref="N985:N995"/>
    <mergeCell ref="O985:O995"/>
    <mergeCell ref="U985:U988"/>
    <mergeCell ref="V985:V988"/>
    <mergeCell ref="W978:W982"/>
    <mergeCell ref="X978:X982"/>
    <mergeCell ref="Y978:Y982"/>
    <mergeCell ref="Z978:Z982"/>
    <mergeCell ref="U980:U982"/>
    <mergeCell ref="V980:V982"/>
    <mergeCell ref="A983:A984"/>
    <mergeCell ref="B983:B984"/>
    <mergeCell ref="C983:C984"/>
    <mergeCell ref="D983:D984"/>
    <mergeCell ref="E983:E984"/>
    <mergeCell ref="F983:F984"/>
    <mergeCell ref="G983:G984"/>
    <mergeCell ref="H983:H984"/>
    <mergeCell ref="I983:I984"/>
    <mergeCell ref="J983:J984"/>
    <mergeCell ref="K983:K984"/>
    <mergeCell ref="L983:L984"/>
    <mergeCell ref="M983:M984"/>
    <mergeCell ref="N983:N984"/>
    <mergeCell ref="O983:O984"/>
    <mergeCell ref="U983:U984"/>
    <mergeCell ref="V983:V984"/>
    <mergeCell ref="W983:W984"/>
    <mergeCell ref="X983:X984"/>
    <mergeCell ref="A978:A982"/>
    <mergeCell ref="B978:B982"/>
    <mergeCell ref="C978:C982"/>
    <mergeCell ref="D978:D982"/>
    <mergeCell ref="E978:E982"/>
    <mergeCell ref="F978:F982"/>
    <mergeCell ref="G978:G982"/>
    <mergeCell ref="H978:H982"/>
    <mergeCell ref="I978:I982"/>
    <mergeCell ref="J978:J982"/>
    <mergeCell ref="K978:K982"/>
    <mergeCell ref="L978:L982"/>
    <mergeCell ref="M978:M982"/>
    <mergeCell ref="N978:N982"/>
    <mergeCell ref="O978:O982"/>
    <mergeCell ref="U978:U979"/>
    <mergeCell ref="V978:V979"/>
    <mergeCell ref="W962:W967"/>
    <mergeCell ref="X962:X967"/>
    <mergeCell ref="Y962:Y967"/>
    <mergeCell ref="Z962:Z967"/>
    <mergeCell ref="A968:A977"/>
    <mergeCell ref="B968:B977"/>
    <mergeCell ref="C968:C977"/>
    <mergeCell ref="D968:D977"/>
    <mergeCell ref="E968:E977"/>
    <mergeCell ref="F968:F977"/>
    <mergeCell ref="G968:G977"/>
    <mergeCell ref="H968:H977"/>
    <mergeCell ref="I968:I977"/>
    <mergeCell ref="J968:J977"/>
    <mergeCell ref="K968:K977"/>
    <mergeCell ref="L968:L977"/>
    <mergeCell ref="M968:M977"/>
    <mergeCell ref="N968:N977"/>
    <mergeCell ref="O968:O977"/>
    <mergeCell ref="U968:U972"/>
    <mergeCell ref="V968:V972"/>
    <mergeCell ref="W968:W977"/>
    <mergeCell ref="X968:X977"/>
    <mergeCell ref="Y968:Y977"/>
    <mergeCell ref="Z968:Z977"/>
    <mergeCell ref="U973:U977"/>
    <mergeCell ref="V973:V977"/>
    <mergeCell ref="A962:A967"/>
    <mergeCell ref="B962:B967"/>
    <mergeCell ref="C962:C967"/>
    <mergeCell ref="D962:D967"/>
    <mergeCell ref="E962:E967"/>
    <mergeCell ref="F962:F967"/>
    <mergeCell ref="G962:G967"/>
    <mergeCell ref="H962:H967"/>
    <mergeCell ref="I962:I967"/>
    <mergeCell ref="J962:J967"/>
    <mergeCell ref="K962:K967"/>
    <mergeCell ref="L962:L967"/>
    <mergeCell ref="M962:M967"/>
    <mergeCell ref="N962:N967"/>
    <mergeCell ref="O962:O967"/>
    <mergeCell ref="U962:U967"/>
    <mergeCell ref="V962:V967"/>
    <mergeCell ref="W952:W956"/>
    <mergeCell ref="X952:X956"/>
    <mergeCell ref="Y952:Y956"/>
    <mergeCell ref="Z952:Z956"/>
    <mergeCell ref="V954:V956"/>
    <mergeCell ref="A957:A961"/>
    <mergeCell ref="B957:B961"/>
    <mergeCell ref="C957:C961"/>
    <mergeCell ref="D957:D961"/>
    <mergeCell ref="E957:E961"/>
    <mergeCell ref="F957:F961"/>
    <mergeCell ref="G957:G961"/>
    <mergeCell ref="H957:H961"/>
    <mergeCell ref="I957:I961"/>
    <mergeCell ref="J957:J961"/>
    <mergeCell ref="K957:K961"/>
    <mergeCell ref="L957:L961"/>
    <mergeCell ref="M957:M961"/>
    <mergeCell ref="N957:N961"/>
    <mergeCell ref="O957:O961"/>
    <mergeCell ref="U957:U961"/>
    <mergeCell ref="V957:V959"/>
    <mergeCell ref="W957:W961"/>
    <mergeCell ref="X957:X961"/>
    <mergeCell ref="Y957:Y961"/>
    <mergeCell ref="Z957:Z961"/>
    <mergeCell ref="V960:V961"/>
    <mergeCell ref="A952:A956"/>
    <mergeCell ref="B952:B956"/>
    <mergeCell ref="C952:C956"/>
    <mergeCell ref="D952:D956"/>
    <mergeCell ref="E952:E956"/>
    <mergeCell ref="F952:F956"/>
    <mergeCell ref="G952:G956"/>
    <mergeCell ref="H952:H956"/>
    <mergeCell ref="I952:I956"/>
    <mergeCell ref="J952:J956"/>
    <mergeCell ref="K952:K956"/>
    <mergeCell ref="L952:L956"/>
    <mergeCell ref="M952:M956"/>
    <mergeCell ref="N952:N956"/>
    <mergeCell ref="O952:O956"/>
    <mergeCell ref="U952:U956"/>
    <mergeCell ref="V952:V953"/>
    <mergeCell ref="W944:W947"/>
    <mergeCell ref="X944:X947"/>
    <mergeCell ref="Y944:Y947"/>
    <mergeCell ref="Z944:Z947"/>
    <mergeCell ref="A948:A951"/>
    <mergeCell ref="B948:B951"/>
    <mergeCell ref="C948:C951"/>
    <mergeCell ref="D948:D951"/>
    <mergeCell ref="E948:E951"/>
    <mergeCell ref="F948:F951"/>
    <mergeCell ref="G948:G951"/>
    <mergeCell ref="H948:H951"/>
    <mergeCell ref="I948:I951"/>
    <mergeCell ref="J948:J951"/>
    <mergeCell ref="K948:K951"/>
    <mergeCell ref="L948:L951"/>
    <mergeCell ref="M948:M951"/>
    <mergeCell ref="N948:N951"/>
    <mergeCell ref="O948:O951"/>
    <mergeCell ref="U948:U951"/>
    <mergeCell ref="V948:V949"/>
    <mergeCell ref="W948:W951"/>
    <mergeCell ref="X948:X951"/>
    <mergeCell ref="Y948:Y951"/>
    <mergeCell ref="Z948:Z951"/>
    <mergeCell ref="V950:V951"/>
    <mergeCell ref="A944:A947"/>
    <mergeCell ref="B944:B947"/>
    <mergeCell ref="C944:C947"/>
    <mergeCell ref="D944:D947"/>
    <mergeCell ref="E944:E947"/>
    <mergeCell ref="F944:F947"/>
    <mergeCell ref="G944:G947"/>
    <mergeCell ref="H944:H947"/>
    <mergeCell ref="I944:I947"/>
    <mergeCell ref="J944:J947"/>
    <mergeCell ref="K944:K947"/>
    <mergeCell ref="L944:L947"/>
    <mergeCell ref="M944:M947"/>
    <mergeCell ref="N944:N947"/>
    <mergeCell ref="O944:O947"/>
    <mergeCell ref="U944:U947"/>
    <mergeCell ref="V944:V947"/>
    <mergeCell ref="W936:W937"/>
    <mergeCell ref="X936:X937"/>
    <mergeCell ref="Y936:Y937"/>
    <mergeCell ref="Z936:Z937"/>
    <mergeCell ref="A938:A943"/>
    <mergeCell ref="B938:B943"/>
    <mergeCell ref="C938:C943"/>
    <mergeCell ref="D938:D943"/>
    <mergeCell ref="E938:E943"/>
    <mergeCell ref="F938:F943"/>
    <mergeCell ref="G938:G943"/>
    <mergeCell ref="H938:H943"/>
    <mergeCell ref="I938:I943"/>
    <mergeCell ref="J938:J943"/>
    <mergeCell ref="K938:K943"/>
    <mergeCell ref="L938:L943"/>
    <mergeCell ref="M938:M943"/>
    <mergeCell ref="N938:N943"/>
    <mergeCell ref="O938:O943"/>
    <mergeCell ref="U938:U943"/>
    <mergeCell ref="V938:V943"/>
    <mergeCell ref="W938:W943"/>
    <mergeCell ref="X938:X943"/>
    <mergeCell ref="Y938:Y943"/>
    <mergeCell ref="Z938:Z943"/>
    <mergeCell ref="A936:A937"/>
    <mergeCell ref="B936:B937"/>
    <mergeCell ref="C936:C937"/>
    <mergeCell ref="D936:D937"/>
    <mergeCell ref="E936:E937"/>
    <mergeCell ref="F936:F937"/>
    <mergeCell ref="G936:G937"/>
    <mergeCell ref="H936:H937"/>
    <mergeCell ref="I936:I937"/>
    <mergeCell ref="J936:J937"/>
    <mergeCell ref="K936:K937"/>
    <mergeCell ref="L936:L937"/>
    <mergeCell ref="M936:M937"/>
    <mergeCell ref="N936:N937"/>
    <mergeCell ref="O936:O937"/>
    <mergeCell ref="U936:U937"/>
    <mergeCell ref="V936:V937"/>
    <mergeCell ref="W922:W930"/>
    <mergeCell ref="X922:X930"/>
    <mergeCell ref="Y922:Y930"/>
    <mergeCell ref="Z922:Z930"/>
    <mergeCell ref="A931:A935"/>
    <mergeCell ref="B931:B935"/>
    <mergeCell ref="C931:C935"/>
    <mergeCell ref="D931:D935"/>
    <mergeCell ref="E931:E935"/>
    <mergeCell ref="G931:G935"/>
    <mergeCell ref="H931:H935"/>
    <mergeCell ref="I931:I935"/>
    <mergeCell ref="J931:J935"/>
    <mergeCell ref="K931:K935"/>
    <mergeCell ref="L931:L935"/>
    <mergeCell ref="M931:M935"/>
    <mergeCell ref="N931:N935"/>
    <mergeCell ref="O931:O935"/>
    <mergeCell ref="U931:U932"/>
    <mergeCell ref="V931:V932"/>
    <mergeCell ref="W931:W935"/>
    <mergeCell ref="X931:X935"/>
    <mergeCell ref="Y931:Y935"/>
    <mergeCell ref="Z931:Z935"/>
    <mergeCell ref="U933:U935"/>
    <mergeCell ref="V933:V935"/>
    <mergeCell ref="A922:A930"/>
    <mergeCell ref="B922:B930"/>
    <mergeCell ref="C922:C930"/>
    <mergeCell ref="D922:D930"/>
    <mergeCell ref="E922:E930"/>
    <mergeCell ref="F922:F930"/>
    <mergeCell ref="G922:G930"/>
    <mergeCell ref="H922:H930"/>
    <mergeCell ref="I922:I930"/>
    <mergeCell ref="J922:J930"/>
    <mergeCell ref="K922:K930"/>
    <mergeCell ref="L922:L930"/>
    <mergeCell ref="M922:M930"/>
    <mergeCell ref="N922:N930"/>
    <mergeCell ref="O922:O930"/>
    <mergeCell ref="U922:U930"/>
    <mergeCell ref="V922:V930"/>
    <mergeCell ref="W912:W916"/>
    <mergeCell ref="X912:X916"/>
    <mergeCell ref="Y912:Y916"/>
    <mergeCell ref="Z912:Z916"/>
    <mergeCell ref="U915:U916"/>
    <mergeCell ref="V915:V916"/>
    <mergeCell ref="A917:A921"/>
    <mergeCell ref="B917:B921"/>
    <mergeCell ref="C917:C921"/>
    <mergeCell ref="D917:D921"/>
    <mergeCell ref="E917:E921"/>
    <mergeCell ref="G917:G921"/>
    <mergeCell ref="H917:H921"/>
    <mergeCell ref="I917:I921"/>
    <mergeCell ref="J917:J921"/>
    <mergeCell ref="K917:K921"/>
    <mergeCell ref="L917:L921"/>
    <mergeCell ref="M917:M921"/>
    <mergeCell ref="N917:N921"/>
    <mergeCell ref="O917:O921"/>
    <mergeCell ref="U917:U921"/>
    <mergeCell ref="V917:V921"/>
    <mergeCell ref="W917:W921"/>
    <mergeCell ref="X917:X921"/>
    <mergeCell ref="Y917:Y921"/>
    <mergeCell ref="Z917:Z921"/>
    <mergeCell ref="A912:A916"/>
    <mergeCell ref="B912:B916"/>
    <mergeCell ref="C912:C916"/>
    <mergeCell ref="D912:D916"/>
    <mergeCell ref="E912:E916"/>
    <mergeCell ref="F912:F916"/>
    <mergeCell ref="G912:G916"/>
    <mergeCell ref="H912:H916"/>
    <mergeCell ref="I912:I916"/>
    <mergeCell ref="J912:J916"/>
    <mergeCell ref="K912:K916"/>
    <mergeCell ref="L912:L916"/>
    <mergeCell ref="M912:M916"/>
    <mergeCell ref="N912:N916"/>
    <mergeCell ref="O912:O916"/>
    <mergeCell ref="U912:U914"/>
    <mergeCell ref="V912:V914"/>
    <mergeCell ref="W908:W909"/>
    <mergeCell ref="X908:X909"/>
    <mergeCell ref="Y908:Y909"/>
    <mergeCell ref="Z908:Z909"/>
    <mergeCell ref="A910:A911"/>
    <mergeCell ref="B910:B911"/>
    <mergeCell ref="C910:C911"/>
    <mergeCell ref="D910:D911"/>
    <mergeCell ref="E910:E911"/>
    <mergeCell ref="G910:G911"/>
    <mergeCell ref="H910:H911"/>
    <mergeCell ref="I910:I911"/>
    <mergeCell ref="J910:J911"/>
    <mergeCell ref="K910:K911"/>
    <mergeCell ref="L910:L911"/>
    <mergeCell ref="M910:M911"/>
    <mergeCell ref="N910:N911"/>
    <mergeCell ref="O910:O911"/>
    <mergeCell ref="U910:U911"/>
    <mergeCell ref="V910:V911"/>
    <mergeCell ref="W910:W911"/>
    <mergeCell ref="X910:X911"/>
    <mergeCell ref="Y910:Y911"/>
    <mergeCell ref="Z910:Z911"/>
    <mergeCell ref="A908:A909"/>
    <mergeCell ref="B908:B909"/>
    <mergeCell ref="C908:C909"/>
    <mergeCell ref="D908:D909"/>
    <mergeCell ref="E908:E909"/>
    <mergeCell ref="F908:F909"/>
    <mergeCell ref="G908:G909"/>
    <mergeCell ref="H908:H909"/>
    <mergeCell ref="I908:I909"/>
    <mergeCell ref="J908:J909"/>
    <mergeCell ref="K908:K909"/>
    <mergeCell ref="L908:L909"/>
    <mergeCell ref="M908:M909"/>
    <mergeCell ref="N908:N909"/>
    <mergeCell ref="O908:O909"/>
    <mergeCell ref="U908:U909"/>
    <mergeCell ref="V908:V909"/>
    <mergeCell ref="W901:W904"/>
    <mergeCell ref="X901:X904"/>
    <mergeCell ref="Y901:Y904"/>
    <mergeCell ref="Z901:Z904"/>
    <mergeCell ref="A905:A907"/>
    <mergeCell ref="B905:B907"/>
    <mergeCell ref="C905:C907"/>
    <mergeCell ref="D905:D907"/>
    <mergeCell ref="E905:E907"/>
    <mergeCell ref="G905:G907"/>
    <mergeCell ref="H905:H907"/>
    <mergeCell ref="I905:I907"/>
    <mergeCell ref="J905:J907"/>
    <mergeCell ref="K905:K907"/>
    <mergeCell ref="L905:L907"/>
    <mergeCell ref="M905:M907"/>
    <mergeCell ref="N905:N907"/>
    <mergeCell ref="O905:O907"/>
    <mergeCell ref="U905:U907"/>
    <mergeCell ref="V905:V907"/>
    <mergeCell ref="W905:W907"/>
    <mergeCell ref="X905:X907"/>
    <mergeCell ref="Y905:Y907"/>
    <mergeCell ref="Z905:Z907"/>
    <mergeCell ref="A901:A904"/>
    <mergeCell ref="B901:B904"/>
    <mergeCell ref="C901:C904"/>
    <mergeCell ref="D901:D904"/>
    <mergeCell ref="E901:E904"/>
    <mergeCell ref="F901:F904"/>
    <mergeCell ref="G901:G904"/>
    <mergeCell ref="H901:H904"/>
    <mergeCell ref="I901:I904"/>
    <mergeCell ref="J901:J904"/>
    <mergeCell ref="K901:K904"/>
    <mergeCell ref="L901:L904"/>
    <mergeCell ref="M901:M904"/>
    <mergeCell ref="N901:N904"/>
    <mergeCell ref="O901:O904"/>
    <mergeCell ref="U901:U904"/>
    <mergeCell ref="V901:V904"/>
    <mergeCell ref="W892:W896"/>
    <mergeCell ref="X892:X896"/>
    <mergeCell ref="Y892:Y896"/>
    <mergeCell ref="Z892:Z896"/>
    <mergeCell ref="A897:A900"/>
    <mergeCell ref="B897:B900"/>
    <mergeCell ref="C897:C900"/>
    <mergeCell ref="D897:D900"/>
    <mergeCell ref="E897:E900"/>
    <mergeCell ref="F897:F900"/>
    <mergeCell ref="G897:G900"/>
    <mergeCell ref="H897:H900"/>
    <mergeCell ref="I897:I900"/>
    <mergeCell ref="J897:J900"/>
    <mergeCell ref="K897:K900"/>
    <mergeCell ref="L897:L900"/>
    <mergeCell ref="M897:M900"/>
    <mergeCell ref="N897:N900"/>
    <mergeCell ref="O897:O900"/>
    <mergeCell ref="U897:U898"/>
    <mergeCell ref="V897:V898"/>
    <mergeCell ref="W897:W900"/>
    <mergeCell ref="X897:X900"/>
    <mergeCell ref="Y897:Y900"/>
    <mergeCell ref="Z897:Z900"/>
    <mergeCell ref="U899:U900"/>
    <mergeCell ref="V899:V900"/>
    <mergeCell ref="A892:A896"/>
    <mergeCell ref="B892:B896"/>
    <mergeCell ref="C892:C896"/>
    <mergeCell ref="D892:D896"/>
    <mergeCell ref="E892:E896"/>
    <mergeCell ref="F892:F896"/>
    <mergeCell ref="G892:G896"/>
    <mergeCell ref="H892:H896"/>
    <mergeCell ref="I892:I896"/>
    <mergeCell ref="J892:J896"/>
    <mergeCell ref="K892:K896"/>
    <mergeCell ref="L892:L896"/>
    <mergeCell ref="M892:M896"/>
    <mergeCell ref="N892:N896"/>
    <mergeCell ref="O892:O896"/>
    <mergeCell ref="U892:U896"/>
    <mergeCell ref="V892:V896"/>
    <mergeCell ref="W882:W884"/>
    <mergeCell ref="X882:X883"/>
    <mergeCell ref="Y882:Y883"/>
    <mergeCell ref="Z882:Z883"/>
    <mergeCell ref="A885:A891"/>
    <mergeCell ref="B885:B891"/>
    <mergeCell ref="C885:C891"/>
    <mergeCell ref="D885:D891"/>
    <mergeCell ref="E885:E891"/>
    <mergeCell ref="G885:G891"/>
    <mergeCell ref="H885:H891"/>
    <mergeCell ref="I885:I891"/>
    <mergeCell ref="J885:J891"/>
    <mergeCell ref="K885:K891"/>
    <mergeCell ref="L885:L891"/>
    <mergeCell ref="M885:M891"/>
    <mergeCell ref="N885:N891"/>
    <mergeCell ref="O885:O891"/>
    <mergeCell ref="U885:U889"/>
    <mergeCell ref="V885:V886"/>
    <mergeCell ref="W885:W891"/>
    <mergeCell ref="X885:X891"/>
    <mergeCell ref="Y885:Y891"/>
    <mergeCell ref="Z885:Z891"/>
    <mergeCell ref="V887:V889"/>
    <mergeCell ref="U890:U891"/>
    <mergeCell ref="V890:V891"/>
    <mergeCell ref="A882:A884"/>
    <mergeCell ref="B882:B884"/>
    <mergeCell ref="C882:C884"/>
    <mergeCell ref="D882:D884"/>
    <mergeCell ref="E882:E884"/>
    <mergeCell ref="F882:F884"/>
    <mergeCell ref="G882:G884"/>
    <mergeCell ref="H882:H884"/>
    <mergeCell ref="I882:I884"/>
    <mergeCell ref="J882:J884"/>
    <mergeCell ref="K882:K884"/>
    <mergeCell ref="L882:L884"/>
    <mergeCell ref="M882:M884"/>
    <mergeCell ref="N882:N884"/>
    <mergeCell ref="O882:O884"/>
    <mergeCell ref="U882:U883"/>
    <mergeCell ref="V882:V883"/>
    <mergeCell ref="W877:W878"/>
    <mergeCell ref="X877:X878"/>
    <mergeCell ref="Y877:Y878"/>
    <mergeCell ref="Z877:Z878"/>
    <mergeCell ref="A879:A881"/>
    <mergeCell ref="B879:B881"/>
    <mergeCell ref="C879:C881"/>
    <mergeCell ref="D879:D881"/>
    <mergeCell ref="E879:E881"/>
    <mergeCell ref="F879:F881"/>
    <mergeCell ref="G879:G881"/>
    <mergeCell ref="H879:H881"/>
    <mergeCell ref="I879:I881"/>
    <mergeCell ref="J879:J881"/>
    <mergeCell ref="K879:K881"/>
    <mergeCell ref="L879:L881"/>
    <mergeCell ref="M879:M881"/>
    <mergeCell ref="N879:N881"/>
    <mergeCell ref="O879:O881"/>
    <mergeCell ref="U879:U880"/>
    <mergeCell ref="V879:V880"/>
    <mergeCell ref="W879:W881"/>
    <mergeCell ref="X879:X880"/>
    <mergeCell ref="Y879:Y880"/>
    <mergeCell ref="Z879:Z880"/>
    <mergeCell ref="A877:A878"/>
    <mergeCell ref="B877:B878"/>
    <mergeCell ref="C877:C878"/>
    <mergeCell ref="D877:D878"/>
    <mergeCell ref="E877:E878"/>
    <mergeCell ref="F877:F878"/>
    <mergeCell ref="G877:G878"/>
    <mergeCell ref="H877:H878"/>
    <mergeCell ref="I877:I878"/>
    <mergeCell ref="J877:J878"/>
    <mergeCell ref="K877:K878"/>
    <mergeCell ref="L877:L878"/>
    <mergeCell ref="M877:M878"/>
    <mergeCell ref="N877:N878"/>
    <mergeCell ref="O877:O878"/>
    <mergeCell ref="U877:U878"/>
    <mergeCell ref="V877:V878"/>
    <mergeCell ref="W869:W872"/>
    <mergeCell ref="X869:X872"/>
    <mergeCell ref="Y869:Y872"/>
    <mergeCell ref="Z869:Z872"/>
    <mergeCell ref="A873:A876"/>
    <mergeCell ref="B873:B876"/>
    <mergeCell ref="C873:C876"/>
    <mergeCell ref="D873:D876"/>
    <mergeCell ref="E873:E876"/>
    <mergeCell ref="G873:G876"/>
    <mergeCell ref="H873:H876"/>
    <mergeCell ref="I873:I876"/>
    <mergeCell ref="J873:J876"/>
    <mergeCell ref="K873:K876"/>
    <mergeCell ref="L873:L876"/>
    <mergeCell ref="M873:M876"/>
    <mergeCell ref="N873:N876"/>
    <mergeCell ref="O873:O876"/>
    <mergeCell ref="U873:U876"/>
    <mergeCell ref="V873:V876"/>
    <mergeCell ref="W873:W876"/>
    <mergeCell ref="X873:X876"/>
    <mergeCell ref="Y873:Y876"/>
    <mergeCell ref="Z873:Z876"/>
    <mergeCell ref="A869:A872"/>
    <mergeCell ref="B869:B872"/>
    <mergeCell ref="C869:C872"/>
    <mergeCell ref="D869:D872"/>
    <mergeCell ref="E869:E872"/>
    <mergeCell ref="F869:F872"/>
    <mergeCell ref="G869:G872"/>
    <mergeCell ref="H869:H872"/>
    <mergeCell ref="I869:I872"/>
    <mergeCell ref="J869:J872"/>
    <mergeCell ref="K869:K872"/>
    <mergeCell ref="L869:L872"/>
    <mergeCell ref="M869:M872"/>
    <mergeCell ref="N869:N872"/>
    <mergeCell ref="O869:O872"/>
    <mergeCell ref="U869:U872"/>
    <mergeCell ref="V869:V872"/>
    <mergeCell ref="W857:W864"/>
    <mergeCell ref="X857:X860"/>
    <mergeCell ref="Y857:Y860"/>
    <mergeCell ref="Z857:Z860"/>
    <mergeCell ref="V860:V862"/>
    <mergeCell ref="X861:X864"/>
    <mergeCell ref="Y861:Y864"/>
    <mergeCell ref="Z861:Z864"/>
    <mergeCell ref="U863:U864"/>
    <mergeCell ref="V863:V864"/>
    <mergeCell ref="A865:A868"/>
    <mergeCell ref="B865:B868"/>
    <mergeCell ref="C865:C868"/>
    <mergeCell ref="D865:D868"/>
    <mergeCell ref="E865:E868"/>
    <mergeCell ref="G865:G868"/>
    <mergeCell ref="H865:H868"/>
    <mergeCell ref="I865:I868"/>
    <mergeCell ref="J865:J868"/>
    <mergeCell ref="K865:K868"/>
    <mergeCell ref="L865:L868"/>
    <mergeCell ref="M865:M868"/>
    <mergeCell ref="N865:N868"/>
    <mergeCell ref="O865:O868"/>
    <mergeCell ref="U865:U868"/>
    <mergeCell ref="V865:V868"/>
    <mergeCell ref="W865:W868"/>
    <mergeCell ref="X865:X868"/>
    <mergeCell ref="Y865:Y866"/>
    <mergeCell ref="Z865:Z866"/>
    <mergeCell ref="Y867:Y868"/>
    <mergeCell ref="Z867:Z868"/>
    <mergeCell ref="A857:A864"/>
    <mergeCell ref="B857:B864"/>
    <mergeCell ref="C857:C864"/>
    <mergeCell ref="D857:D864"/>
    <mergeCell ref="E857:E864"/>
    <mergeCell ref="F857:F864"/>
    <mergeCell ref="G857:G864"/>
    <mergeCell ref="H857:H864"/>
    <mergeCell ref="I857:I864"/>
    <mergeCell ref="J857:J864"/>
    <mergeCell ref="K857:K864"/>
    <mergeCell ref="L857:L864"/>
    <mergeCell ref="M857:M864"/>
    <mergeCell ref="N857:N864"/>
    <mergeCell ref="O857:O864"/>
    <mergeCell ref="U857:U862"/>
    <mergeCell ref="V857:V859"/>
    <mergeCell ref="W851:W854"/>
    <mergeCell ref="X851:X854"/>
    <mergeCell ref="Y851:Y854"/>
    <mergeCell ref="Z851:Z854"/>
    <mergeCell ref="U853:U854"/>
    <mergeCell ref="V853:V854"/>
    <mergeCell ref="A855:A856"/>
    <mergeCell ref="B855:B856"/>
    <mergeCell ref="C855:C856"/>
    <mergeCell ref="D855:D856"/>
    <mergeCell ref="E855:E856"/>
    <mergeCell ref="G855:G856"/>
    <mergeCell ref="H855:H856"/>
    <mergeCell ref="I855:I856"/>
    <mergeCell ref="J855:J856"/>
    <mergeCell ref="K855:K856"/>
    <mergeCell ref="L855:L856"/>
    <mergeCell ref="M855:M856"/>
    <mergeCell ref="N855:N856"/>
    <mergeCell ref="O855:O856"/>
    <mergeCell ref="U855:U856"/>
    <mergeCell ref="V855:V856"/>
    <mergeCell ref="W855:W856"/>
    <mergeCell ref="A851:A854"/>
    <mergeCell ref="B851:B854"/>
    <mergeCell ref="C851:C854"/>
    <mergeCell ref="D851:D854"/>
    <mergeCell ref="E851:E854"/>
    <mergeCell ref="F851:F854"/>
    <mergeCell ref="G851:G854"/>
    <mergeCell ref="H851:H854"/>
    <mergeCell ref="I851:I854"/>
    <mergeCell ref="J851:J854"/>
    <mergeCell ref="K851:K854"/>
    <mergeCell ref="L851:L854"/>
    <mergeCell ref="M851:M854"/>
    <mergeCell ref="N851:N854"/>
    <mergeCell ref="O851:O854"/>
    <mergeCell ref="U851:U852"/>
    <mergeCell ref="V851:V852"/>
    <mergeCell ref="W847:W848"/>
    <mergeCell ref="X847:X848"/>
    <mergeCell ref="Y847:Y848"/>
    <mergeCell ref="Z847:Z848"/>
    <mergeCell ref="A849:A850"/>
    <mergeCell ref="B849:B850"/>
    <mergeCell ref="C849:C850"/>
    <mergeCell ref="D849:D850"/>
    <mergeCell ref="E849:E850"/>
    <mergeCell ref="F849:F850"/>
    <mergeCell ref="G849:G850"/>
    <mergeCell ref="H849:H850"/>
    <mergeCell ref="I849:I850"/>
    <mergeCell ref="J849:J850"/>
    <mergeCell ref="K849:K850"/>
    <mergeCell ref="L849:L850"/>
    <mergeCell ref="M849:M850"/>
    <mergeCell ref="N849:N850"/>
    <mergeCell ref="O849:O850"/>
    <mergeCell ref="U849:U850"/>
    <mergeCell ref="V849:V850"/>
    <mergeCell ref="W849:W850"/>
    <mergeCell ref="X849:X850"/>
    <mergeCell ref="Y849:Y850"/>
    <mergeCell ref="Z849:Z850"/>
    <mergeCell ref="A847:A848"/>
    <mergeCell ref="B847:B848"/>
    <mergeCell ref="C847:C848"/>
    <mergeCell ref="D847:D848"/>
    <mergeCell ref="E847:E848"/>
    <mergeCell ref="F847:F848"/>
    <mergeCell ref="G847:G848"/>
    <mergeCell ref="H847:H848"/>
    <mergeCell ref="I847:I848"/>
    <mergeCell ref="J847:J848"/>
    <mergeCell ref="K847:K848"/>
    <mergeCell ref="L847:L848"/>
    <mergeCell ref="M847:M848"/>
    <mergeCell ref="N847:N848"/>
    <mergeCell ref="O847:O848"/>
    <mergeCell ref="U847:U848"/>
    <mergeCell ref="V847:V848"/>
    <mergeCell ref="W828:W833"/>
    <mergeCell ref="X828:X833"/>
    <mergeCell ref="Y828:Y833"/>
    <mergeCell ref="Z828:Z833"/>
    <mergeCell ref="U830:U831"/>
    <mergeCell ref="V830:V831"/>
    <mergeCell ref="U832:U833"/>
    <mergeCell ref="V832:V833"/>
    <mergeCell ref="A834:A846"/>
    <mergeCell ref="B834:B846"/>
    <mergeCell ref="C834:C846"/>
    <mergeCell ref="D834:D846"/>
    <mergeCell ref="E834:E846"/>
    <mergeCell ref="G834:G846"/>
    <mergeCell ref="H834:H846"/>
    <mergeCell ref="I834:I846"/>
    <mergeCell ref="J834:J846"/>
    <mergeCell ref="K834:K846"/>
    <mergeCell ref="L834:L846"/>
    <mergeCell ref="M834:M846"/>
    <mergeCell ref="N834:N846"/>
    <mergeCell ref="O834:O846"/>
    <mergeCell ref="U834:U846"/>
    <mergeCell ref="V834:V839"/>
    <mergeCell ref="W834:W846"/>
    <mergeCell ref="X834:X846"/>
    <mergeCell ref="Y834:Y846"/>
    <mergeCell ref="Z834:Z846"/>
    <mergeCell ref="V840:V846"/>
    <mergeCell ref="A828:A833"/>
    <mergeCell ref="B828:B833"/>
    <mergeCell ref="C828:C833"/>
    <mergeCell ref="D828:D833"/>
    <mergeCell ref="E828:E833"/>
    <mergeCell ref="F828:F833"/>
    <mergeCell ref="G828:G833"/>
    <mergeCell ref="H828:H833"/>
    <mergeCell ref="I828:I833"/>
    <mergeCell ref="J828:J833"/>
    <mergeCell ref="K828:K833"/>
    <mergeCell ref="L828:L833"/>
    <mergeCell ref="M828:M833"/>
    <mergeCell ref="N828:N833"/>
    <mergeCell ref="O828:O833"/>
    <mergeCell ref="U828:U829"/>
    <mergeCell ref="V828:V829"/>
    <mergeCell ref="W820:W824"/>
    <mergeCell ref="X820:X824"/>
    <mergeCell ref="Y820:Y824"/>
    <mergeCell ref="Z820:Z824"/>
    <mergeCell ref="U823:U824"/>
    <mergeCell ref="V823:V824"/>
    <mergeCell ref="A825:A827"/>
    <mergeCell ref="B825:B827"/>
    <mergeCell ref="C825:C827"/>
    <mergeCell ref="D825:D827"/>
    <mergeCell ref="E825:E827"/>
    <mergeCell ref="F825:F827"/>
    <mergeCell ref="G825:G827"/>
    <mergeCell ref="H825:H827"/>
    <mergeCell ref="I825:I827"/>
    <mergeCell ref="J825:J827"/>
    <mergeCell ref="K825:K827"/>
    <mergeCell ref="L825:L827"/>
    <mergeCell ref="M825:M827"/>
    <mergeCell ref="N825:N827"/>
    <mergeCell ref="O825:O827"/>
    <mergeCell ref="U825:U827"/>
    <mergeCell ref="V825:V827"/>
    <mergeCell ref="W825:W827"/>
    <mergeCell ref="X825:X827"/>
    <mergeCell ref="Y825:Y827"/>
    <mergeCell ref="Z825:Z827"/>
    <mergeCell ref="A820:A824"/>
    <mergeCell ref="B820:B824"/>
    <mergeCell ref="C820:C824"/>
    <mergeCell ref="D820:D824"/>
    <mergeCell ref="E820:E824"/>
    <mergeCell ref="F820:F824"/>
    <mergeCell ref="G820:G824"/>
    <mergeCell ref="H820:H824"/>
    <mergeCell ref="I820:I824"/>
    <mergeCell ref="J820:J824"/>
    <mergeCell ref="K820:K824"/>
    <mergeCell ref="L820:L824"/>
    <mergeCell ref="M820:M824"/>
    <mergeCell ref="N820:N824"/>
    <mergeCell ref="O820:O824"/>
    <mergeCell ref="U820:U822"/>
    <mergeCell ref="V820:V822"/>
    <mergeCell ref="W805:W816"/>
    <mergeCell ref="X805:X816"/>
    <mergeCell ref="Y805:Y816"/>
    <mergeCell ref="Z805:Z816"/>
    <mergeCell ref="A817:A819"/>
    <mergeCell ref="B817:B819"/>
    <mergeCell ref="C817:C819"/>
    <mergeCell ref="D817:D819"/>
    <mergeCell ref="E817:E819"/>
    <mergeCell ref="F817:F819"/>
    <mergeCell ref="G817:G819"/>
    <mergeCell ref="H817:H819"/>
    <mergeCell ref="I817:I819"/>
    <mergeCell ref="J817:J819"/>
    <mergeCell ref="K817:K819"/>
    <mergeCell ref="L817:L819"/>
    <mergeCell ref="M817:M819"/>
    <mergeCell ref="N817:N819"/>
    <mergeCell ref="O817:O819"/>
    <mergeCell ref="W817:W819"/>
    <mergeCell ref="X817:X819"/>
    <mergeCell ref="Y817:Y819"/>
    <mergeCell ref="Z817:Z819"/>
    <mergeCell ref="U818:U819"/>
    <mergeCell ref="V818:V819"/>
    <mergeCell ref="A805:A816"/>
    <mergeCell ref="B805:B816"/>
    <mergeCell ref="C805:C816"/>
    <mergeCell ref="D805:D816"/>
    <mergeCell ref="E805:E816"/>
    <mergeCell ref="F805:F816"/>
    <mergeCell ref="G805:G816"/>
    <mergeCell ref="H805:H816"/>
    <mergeCell ref="I805:I816"/>
    <mergeCell ref="J805:J816"/>
    <mergeCell ref="K805:K816"/>
    <mergeCell ref="L805:L816"/>
    <mergeCell ref="M805:M816"/>
    <mergeCell ref="N805:N816"/>
    <mergeCell ref="O805:O816"/>
    <mergeCell ref="U805:U816"/>
    <mergeCell ref="V805:V816"/>
    <mergeCell ref="X790:X797"/>
    <mergeCell ref="Y790:Y797"/>
    <mergeCell ref="Z790:Z797"/>
    <mergeCell ref="U795:U797"/>
    <mergeCell ref="V795:V797"/>
    <mergeCell ref="A799:A804"/>
    <mergeCell ref="B799:B804"/>
    <mergeCell ref="C799:C804"/>
    <mergeCell ref="D799:D804"/>
    <mergeCell ref="E799:E804"/>
    <mergeCell ref="F799:F804"/>
    <mergeCell ref="G799:G804"/>
    <mergeCell ref="H799:H804"/>
    <mergeCell ref="I799:I804"/>
    <mergeCell ref="J799:J804"/>
    <mergeCell ref="K799:K804"/>
    <mergeCell ref="L799:L804"/>
    <mergeCell ref="M799:M804"/>
    <mergeCell ref="N799:N804"/>
    <mergeCell ref="O799:O804"/>
    <mergeCell ref="U799:U801"/>
    <mergeCell ref="V799:V800"/>
    <mergeCell ref="W799:W804"/>
    <mergeCell ref="X799:X804"/>
    <mergeCell ref="Y799:Y804"/>
    <mergeCell ref="Z799:Z804"/>
    <mergeCell ref="U803:U804"/>
    <mergeCell ref="V803:V804"/>
    <mergeCell ref="A790:A797"/>
    <mergeCell ref="B790:B797"/>
    <mergeCell ref="C790:C797"/>
    <mergeCell ref="D790:D797"/>
    <mergeCell ref="E790:E797"/>
    <mergeCell ref="G790:G797"/>
    <mergeCell ref="H790:H797"/>
    <mergeCell ref="I790:I797"/>
    <mergeCell ref="J790:J797"/>
    <mergeCell ref="K790:K797"/>
    <mergeCell ref="L790:L797"/>
    <mergeCell ref="M790:M797"/>
    <mergeCell ref="N790:N797"/>
    <mergeCell ref="O790:O797"/>
    <mergeCell ref="U790:U794"/>
    <mergeCell ref="V790:V794"/>
    <mergeCell ref="W790:W797"/>
    <mergeCell ref="AA781:AA785"/>
    <mergeCell ref="U784:U785"/>
    <mergeCell ref="V784:V785"/>
    <mergeCell ref="A786:A789"/>
    <mergeCell ref="B786:B789"/>
    <mergeCell ref="C786:C789"/>
    <mergeCell ref="D786:D789"/>
    <mergeCell ref="E786:E789"/>
    <mergeCell ref="F786:F789"/>
    <mergeCell ref="G786:G789"/>
    <mergeCell ref="H786:H789"/>
    <mergeCell ref="I786:I789"/>
    <mergeCell ref="J786:J789"/>
    <mergeCell ref="K786:K789"/>
    <mergeCell ref="L786:L789"/>
    <mergeCell ref="M786:M789"/>
    <mergeCell ref="N786:N789"/>
    <mergeCell ref="O786:O789"/>
    <mergeCell ref="U786:U789"/>
    <mergeCell ref="V786:V789"/>
    <mergeCell ref="W786:W789"/>
    <mergeCell ref="X786:X789"/>
    <mergeCell ref="Y786:Y789"/>
    <mergeCell ref="Z786:Z789"/>
    <mergeCell ref="W777:W780"/>
    <mergeCell ref="X777:X780"/>
    <mergeCell ref="Y777:Y780"/>
    <mergeCell ref="Z777:Z780"/>
    <mergeCell ref="A781:A785"/>
    <mergeCell ref="B781:B785"/>
    <mergeCell ref="C781:C785"/>
    <mergeCell ref="D781:D785"/>
    <mergeCell ref="E781:E785"/>
    <mergeCell ref="G781:G785"/>
    <mergeCell ref="H781:H785"/>
    <mergeCell ref="I781:I785"/>
    <mergeCell ref="J781:J785"/>
    <mergeCell ref="K781:K785"/>
    <mergeCell ref="L781:L785"/>
    <mergeCell ref="M781:M785"/>
    <mergeCell ref="N781:N785"/>
    <mergeCell ref="O781:O785"/>
    <mergeCell ref="U781:U783"/>
    <mergeCell ref="V781:V783"/>
    <mergeCell ref="W781:W785"/>
    <mergeCell ref="X781:X785"/>
    <mergeCell ref="Y781:Y785"/>
    <mergeCell ref="Z781:Z785"/>
    <mergeCell ref="A777:A780"/>
    <mergeCell ref="B777:B780"/>
    <mergeCell ref="C777:C780"/>
    <mergeCell ref="D777:D780"/>
    <mergeCell ref="E777:E780"/>
    <mergeCell ref="F777:F780"/>
    <mergeCell ref="G777:G780"/>
    <mergeCell ref="H777:H780"/>
    <mergeCell ref="I777:I780"/>
    <mergeCell ref="J777:J780"/>
    <mergeCell ref="K777:K780"/>
    <mergeCell ref="L777:L780"/>
    <mergeCell ref="M777:M780"/>
    <mergeCell ref="N777:N780"/>
    <mergeCell ref="O777:O780"/>
    <mergeCell ref="U777:U780"/>
    <mergeCell ref="V777:V780"/>
    <mergeCell ref="W768:W773"/>
    <mergeCell ref="X768:X773"/>
    <mergeCell ref="Y768:Y773"/>
    <mergeCell ref="Z768:Z773"/>
    <mergeCell ref="U771:U773"/>
    <mergeCell ref="V771:V773"/>
    <mergeCell ref="A774:A776"/>
    <mergeCell ref="B774:B776"/>
    <mergeCell ref="C774:C776"/>
    <mergeCell ref="D774:D776"/>
    <mergeCell ref="E774:E776"/>
    <mergeCell ref="F774:F776"/>
    <mergeCell ref="G774:G776"/>
    <mergeCell ref="H774:H776"/>
    <mergeCell ref="I774:I776"/>
    <mergeCell ref="J774:J776"/>
    <mergeCell ref="K774:K776"/>
    <mergeCell ref="L774:L776"/>
    <mergeCell ref="M774:M776"/>
    <mergeCell ref="N774:N776"/>
    <mergeCell ref="O774:O776"/>
    <mergeCell ref="W774:W776"/>
    <mergeCell ref="X774:X776"/>
    <mergeCell ref="Y774:Y776"/>
    <mergeCell ref="Z774:Z776"/>
    <mergeCell ref="U775:U776"/>
    <mergeCell ref="V775:V776"/>
    <mergeCell ref="A768:A773"/>
    <mergeCell ref="B768:B773"/>
    <mergeCell ref="C768:C773"/>
    <mergeCell ref="D768:D773"/>
    <mergeCell ref="E768:E773"/>
    <mergeCell ref="F768:F773"/>
    <mergeCell ref="G768:G773"/>
    <mergeCell ref="H768:H773"/>
    <mergeCell ref="I768:I773"/>
    <mergeCell ref="J768:J773"/>
    <mergeCell ref="K768:K773"/>
    <mergeCell ref="L768:L773"/>
    <mergeCell ref="M768:M773"/>
    <mergeCell ref="N768:N773"/>
    <mergeCell ref="O768:O773"/>
    <mergeCell ref="U768:U770"/>
    <mergeCell ref="V768:V770"/>
    <mergeCell ref="AA742:AA748"/>
    <mergeCell ref="U746:U748"/>
    <mergeCell ref="V746:V748"/>
    <mergeCell ref="A749:A767"/>
    <mergeCell ref="B749:B767"/>
    <mergeCell ref="C749:C767"/>
    <mergeCell ref="D749:D767"/>
    <mergeCell ref="E749:E767"/>
    <mergeCell ref="G749:G767"/>
    <mergeCell ref="H749:H767"/>
    <mergeCell ref="I749:I767"/>
    <mergeCell ref="J749:J767"/>
    <mergeCell ref="K749:K767"/>
    <mergeCell ref="L749:L767"/>
    <mergeCell ref="M749:M767"/>
    <mergeCell ref="N749:N767"/>
    <mergeCell ref="O749:O767"/>
    <mergeCell ref="U749:U756"/>
    <mergeCell ref="V749:V752"/>
    <mergeCell ref="W749:W767"/>
    <mergeCell ref="X749:X767"/>
    <mergeCell ref="Y749:Y767"/>
    <mergeCell ref="Z749:Z767"/>
    <mergeCell ref="V753:V756"/>
    <mergeCell ref="U757:U760"/>
    <mergeCell ref="V757:V760"/>
    <mergeCell ref="U761:U767"/>
    <mergeCell ref="V761:V764"/>
    <mergeCell ref="V765:V767"/>
    <mergeCell ref="W738:W741"/>
    <mergeCell ref="X738:X741"/>
    <mergeCell ref="Y738:Y741"/>
    <mergeCell ref="Z738:Z741"/>
    <mergeCell ref="A742:A748"/>
    <mergeCell ref="B742:B748"/>
    <mergeCell ref="C742:C748"/>
    <mergeCell ref="D742:D748"/>
    <mergeCell ref="E742:E748"/>
    <mergeCell ref="F742:F748"/>
    <mergeCell ref="G742:G748"/>
    <mergeCell ref="H742:H748"/>
    <mergeCell ref="I742:I748"/>
    <mergeCell ref="J742:J748"/>
    <mergeCell ref="K742:K748"/>
    <mergeCell ref="L742:L748"/>
    <mergeCell ref="M742:M748"/>
    <mergeCell ref="N742:N748"/>
    <mergeCell ref="O742:O748"/>
    <mergeCell ref="U742:U745"/>
    <mergeCell ref="V742:V745"/>
    <mergeCell ref="W742:W748"/>
    <mergeCell ref="X742:X748"/>
    <mergeCell ref="Y742:Y748"/>
    <mergeCell ref="Z742:Z748"/>
    <mergeCell ref="A738:A741"/>
    <mergeCell ref="B738:B741"/>
    <mergeCell ref="C738:C741"/>
    <mergeCell ref="D738:D741"/>
    <mergeCell ref="E738:E741"/>
    <mergeCell ref="F738:F741"/>
    <mergeCell ref="G738:G741"/>
    <mergeCell ref="H738:H741"/>
    <mergeCell ref="I738:I741"/>
    <mergeCell ref="J738:J741"/>
    <mergeCell ref="K738:K741"/>
    <mergeCell ref="L738:L741"/>
    <mergeCell ref="M738:M741"/>
    <mergeCell ref="N738:N741"/>
    <mergeCell ref="O738:O741"/>
    <mergeCell ref="U738:U741"/>
    <mergeCell ref="V738:V741"/>
    <mergeCell ref="Z733:Z735"/>
    <mergeCell ref="U734:U735"/>
    <mergeCell ref="V734:V735"/>
    <mergeCell ref="A736:A737"/>
    <mergeCell ref="B736:B737"/>
    <mergeCell ref="C736:C737"/>
    <mergeCell ref="D736:D737"/>
    <mergeCell ref="E736:E737"/>
    <mergeCell ref="F736:F737"/>
    <mergeCell ref="G736:G737"/>
    <mergeCell ref="H736:H737"/>
    <mergeCell ref="I736:I737"/>
    <mergeCell ref="J736:J737"/>
    <mergeCell ref="K736:K737"/>
    <mergeCell ref="L736:L737"/>
    <mergeCell ref="M736:M737"/>
    <mergeCell ref="N736:N737"/>
    <mergeCell ref="O736:O737"/>
    <mergeCell ref="U736:U737"/>
    <mergeCell ref="V736:V737"/>
    <mergeCell ref="W736:W737"/>
    <mergeCell ref="X736:X737"/>
    <mergeCell ref="Y736:Y737"/>
    <mergeCell ref="Z736:Z737"/>
    <mergeCell ref="A733:A735"/>
    <mergeCell ref="B733:B735"/>
    <mergeCell ref="C733:C735"/>
    <mergeCell ref="D733:D735"/>
    <mergeCell ref="E733:E735"/>
    <mergeCell ref="G733:G735"/>
    <mergeCell ref="H733:H735"/>
    <mergeCell ref="I733:I735"/>
    <mergeCell ref="J733:J735"/>
    <mergeCell ref="K733:K735"/>
    <mergeCell ref="L733:L735"/>
    <mergeCell ref="M733:M735"/>
    <mergeCell ref="N733:N735"/>
    <mergeCell ref="O733:O735"/>
    <mergeCell ref="W733:W735"/>
    <mergeCell ref="X733:X735"/>
    <mergeCell ref="Y733:Y735"/>
    <mergeCell ref="W714:W719"/>
    <mergeCell ref="X714:X719"/>
    <mergeCell ref="Y714:Y719"/>
    <mergeCell ref="Z714:Z719"/>
    <mergeCell ref="A720:A732"/>
    <mergeCell ref="B720:B732"/>
    <mergeCell ref="C720:C732"/>
    <mergeCell ref="D720:D732"/>
    <mergeCell ref="E720:E732"/>
    <mergeCell ref="F720:F732"/>
    <mergeCell ref="G720:G732"/>
    <mergeCell ref="H720:H732"/>
    <mergeCell ref="I720:I732"/>
    <mergeCell ref="J720:J732"/>
    <mergeCell ref="K720:K732"/>
    <mergeCell ref="L720:L732"/>
    <mergeCell ref="M720:M732"/>
    <mergeCell ref="N720:N732"/>
    <mergeCell ref="O720:O732"/>
    <mergeCell ref="U720:U722"/>
    <mergeCell ref="V720:V722"/>
    <mergeCell ref="W720:W732"/>
    <mergeCell ref="X720:X732"/>
    <mergeCell ref="Y720:Y732"/>
    <mergeCell ref="Z720:Z732"/>
    <mergeCell ref="U723:U725"/>
    <mergeCell ref="V723:V725"/>
    <mergeCell ref="U726:U732"/>
    <mergeCell ref="V726:V729"/>
    <mergeCell ref="V730:V732"/>
    <mergeCell ref="A714:A719"/>
    <mergeCell ref="B714:B719"/>
    <mergeCell ref="C714:C719"/>
    <mergeCell ref="D714:D719"/>
    <mergeCell ref="E714:E719"/>
    <mergeCell ref="F714:F719"/>
    <mergeCell ref="G714:G719"/>
    <mergeCell ref="H714:H719"/>
    <mergeCell ref="I714:I719"/>
    <mergeCell ref="J714:J719"/>
    <mergeCell ref="K714:K719"/>
    <mergeCell ref="L714:L719"/>
    <mergeCell ref="M714:M719"/>
    <mergeCell ref="N714:N719"/>
    <mergeCell ref="O714:O719"/>
    <mergeCell ref="U714:U719"/>
    <mergeCell ref="V714:V719"/>
    <mergeCell ref="X701:X707"/>
    <mergeCell ref="Y701:Y707"/>
    <mergeCell ref="Z701:Z707"/>
    <mergeCell ref="A708:A713"/>
    <mergeCell ref="B708:B713"/>
    <mergeCell ref="C708:C713"/>
    <mergeCell ref="D708:D713"/>
    <mergeCell ref="E708:E713"/>
    <mergeCell ref="F708:F713"/>
    <mergeCell ref="G708:G713"/>
    <mergeCell ref="H708:H713"/>
    <mergeCell ref="I708:I713"/>
    <mergeCell ref="J708:J713"/>
    <mergeCell ref="K708:K713"/>
    <mergeCell ref="L708:L713"/>
    <mergeCell ref="M708:M713"/>
    <mergeCell ref="N708:N713"/>
    <mergeCell ref="O708:O713"/>
    <mergeCell ref="U708:U713"/>
    <mergeCell ref="V708:V713"/>
    <mergeCell ref="W708:W713"/>
    <mergeCell ref="X708:X713"/>
    <mergeCell ref="Y708:Y713"/>
    <mergeCell ref="Z708:Z713"/>
    <mergeCell ref="A701:A707"/>
    <mergeCell ref="B701:B707"/>
    <mergeCell ref="C701:C707"/>
    <mergeCell ref="D701:D707"/>
    <mergeCell ref="E701:E707"/>
    <mergeCell ref="G701:G707"/>
    <mergeCell ref="H701:H707"/>
    <mergeCell ref="I701:I707"/>
    <mergeCell ref="J701:J707"/>
    <mergeCell ref="K701:K707"/>
    <mergeCell ref="L701:L707"/>
    <mergeCell ref="M701:M707"/>
    <mergeCell ref="N701:N707"/>
    <mergeCell ref="O701:O707"/>
    <mergeCell ref="U701:U707"/>
    <mergeCell ref="V701:V707"/>
    <mergeCell ref="W701:W707"/>
    <mergeCell ref="W689:W693"/>
    <mergeCell ref="X689:X693"/>
    <mergeCell ref="Y689:Y693"/>
    <mergeCell ref="Z689:Z693"/>
    <mergeCell ref="U692:U693"/>
    <mergeCell ref="V692:V693"/>
    <mergeCell ref="A695:A700"/>
    <mergeCell ref="B695:B700"/>
    <mergeCell ref="C695:C700"/>
    <mergeCell ref="D695:D700"/>
    <mergeCell ref="E695:E700"/>
    <mergeCell ref="F695:F700"/>
    <mergeCell ref="G695:G700"/>
    <mergeCell ref="H695:H700"/>
    <mergeCell ref="I695:I700"/>
    <mergeCell ref="J695:J700"/>
    <mergeCell ref="K695:K700"/>
    <mergeCell ref="L695:L700"/>
    <mergeCell ref="M695:M700"/>
    <mergeCell ref="N695:N700"/>
    <mergeCell ref="O695:O700"/>
    <mergeCell ref="U695:U697"/>
    <mergeCell ref="V695:V697"/>
    <mergeCell ref="W695:W700"/>
    <mergeCell ref="X695:X700"/>
    <mergeCell ref="Y695:Y700"/>
    <mergeCell ref="Z695:Z700"/>
    <mergeCell ref="U698:U700"/>
    <mergeCell ref="V698:V700"/>
    <mergeCell ref="A689:A693"/>
    <mergeCell ref="B689:B693"/>
    <mergeCell ref="C689:C693"/>
    <mergeCell ref="D689:D693"/>
    <mergeCell ref="E689:E693"/>
    <mergeCell ref="F689:F693"/>
    <mergeCell ref="G689:G693"/>
    <mergeCell ref="H689:H693"/>
    <mergeCell ref="I689:I693"/>
    <mergeCell ref="J689:J693"/>
    <mergeCell ref="K689:K693"/>
    <mergeCell ref="L689:L693"/>
    <mergeCell ref="M689:M693"/>
    <mergeCell ref="N689:N693"/>
    <mergeCell ref="O689:O693"/>
    <mergeCell ref="U689:U691"/>
    <mergeCell ref="V689:V691"/>
    <mergeCell ref="X683:X685"/>
    <mergeCell ref="Y683:Y685"/>
    <mergeCell ref="Z683:Z685"/>
    <mergeCell ref="A686:A687"/>
    <mergeCell ref="B686:B687"/>
    <mergeCell ref="C686:C687"/>
    <mergeCell ref="D686:D687"/>
    <mergeCell ref="E686:E687"/>
    <mergeCell ref="F686:F687"/>
    <mergeCell ref="G686:G687"/>
    <mergeCell ref="H686:H687"/>
    <mergeCell ref="I686:I687"/>
    <mergeCell ref="J686:J687"/>
    <mergeCell ref="K686:K687"/>
    <mergeCell ref="L686:L687"/>
    <mergeCell ref="M686:M687"/>
    <mergeCell ref="N686:N687"/>
    <mergeCell ref="O686:O687"/>
    <mergeCell ref="U686:U687"/>
    <mergeCell ref="V686:V687"/>
    <mergeCell ref="W686:W687"/>
    <mergeCell ref="X686:X687"/>
    <mergeCell ref="Y686:Y687"/>
    <mergeCell ref="Z686:Z687"/>
    <mergeCell ref="A683:A685"/>
    <mergeCell ref="B683:B685"/>
    <mergeCell ref="C683:C685"/>
    <mergeCell ref="D683:D685"/>
    <mergeCell ref="E683:E685"/>
    <mergeCell ref="G683:G685"/>
    <mergeCell ref="H683:H685"/>
    <mergeCell ref="I683:I685"/>
    <mergeCell ref="J683:J685"/>
    <mergeCell ref="K683:K685"/>
    <mergeCell ref="L683:L685"/>
    <mergeCell ref="M683:M685"/>
    <mergeCell ref="N683:N685"/>
    <mergeCell ref="O683:O685"/>
    <mergeCell ref="U683:U684"/>
    <mergeCell ref="V683:V684"/>
    <mergeCell ref="W683:W685"/>
    <mergeCell ref="X674:X678"/>
    <mergeCell ref="Y674:Y678"/>
    <mergeCell ref="Z674:Z678"/>
    <mergeCell ref="A679:A682"/>
    <mergeCell ref="B679:B682"/>
    <mergeCell ref="C679:C682"/>
    <mergeCell ref="D679:D682"/>
    <mergeCell ref="E679:E682"/>
    <mergeCell ref="F679:F682"/>
    <mergeCell ref="G679:G682"/>
    <mergeCell ref="H679:H682"/>
    <mergeCell ref="I679:I682"/>
    <mergeCell ref="J679:J682"/>
    <mergeCell ref="K679:K682"/>
    <mergeCell ref="L679:L682"/>
    <mergeCell ref="M679:M682"/>
    <mergeCell ref="N679:N682"/>
    <mergeCell ref="O679:O682"/>
    <mergeCell ref="U679:U680"/>
    <mergeCell ref="V679:V680"/>
    <mergeCell ref="W679:W682"/>
    <mergeCell ref="X679:X682"/>
    <mergeCell ref="Y679:Y682"/>
    <mergeCell ref="Z679:Z682"/>
    <mergeCell ref="U681:U682"/>
    <mergeCell ref="V681:V682"/>
    <mergeCell ref="A674:A678"/>
    <mergeCell ref="B674:B678"/>
    <mergeCell ref="C674:C678"/>
    <mergeCell ref="D674:D678"/>
    <mergeCell ref="E674:E678"/>
    <mergeCell ref="G674:G678"/>
    <mergeCell ref="H674:H678"/>
    <mergeCell ref="I674:I678"/>
    <mergeCell ref="J674:J678"/>
    <mergeCell ref="K674:K678"/>
    <mergeCell ref="L674:L678"/>
    <mergeCell ref="M674:M678"/>
    <mergeCell ref="N674:N678"/>
    <mergeCell ref="O674:O678"/>
    <mergeCell ref="U674:U678"/>
    <mergeCell ref="V674:V678"/>
    <mergeCell ref="W674:W678"/>
    <mergeCell ref="W663:W667"/>
    <mergeCell ref="X663:X667"/>
    <mergeCell ref="Y663:Y665"/>
    <mergeCell ref="Z663:Z665"/>
    <mergeCell ref="Y666:Y667"/>
    <mergeCell ref="Z666:Z667"/>
    <mergeCell ref="A668:A673"/>
    <mergeCell ref="B668:B673"/>
    <mergeCell ref="C668:C673"/>
    <mergeCell ref="D668:D673"/>
    <mergeCell ref="E668:E673"/>
    <mergeCell ref="F668:F673"/>
    <mergeCell ref="G668:G673"/>
    <mergeCell ref="H668:H673"/>
    <mergeCell ref="I668:I673"/>
    <mergeCell ref="J668:J673"/>
    <mergeCell ref="K668:K673"/>
    <mergeCell ref="L668:L673"/>
    <mergeCell ref="M668:M673"/>
    <mergeCell ref="N668:N673"/>
    <mergeCell ref="O668:O673"/>
    <mergeCell ref="U668:U673"/>
    <mergeCell ref="V668:V673"/>
    <mergeCell ref="W668:W673"/>
    <mergeCell ref="X668:X673"/>
    <mergeCell ref="Y668:Y673"/>
    <mergeCell ref="Z668:Z673"/>
    <mergeCell ref="A663:A667"/>
    <mergeCell ref="B663:B667"/>
    <mergeCell ref="C663:C667"/>
    <mergeCell ref="D663:D667"/>
    <mergeCell ref="E663:E667"/>
    <mergeCell ref="F663:F667"/>
    <mergeCell ref="G663:G667"/>
    <mergeCell ref="H663:H667"/>
    <mergeCell ref="I663:I667"/>
    <mergeCell ref="J663:J667"/>
    <mergeCell ref="K663:K667"/>
    <mergeCell ref="L663:L667"/>
    <mergeCell ref="M663:M667"/>
    <mergeCell ref="N663:N667"/>
    <mergeCell ref="O663:O667"/>
    <mergeCell ref="U663:U667"/>
    <mergeCell ref="V663:V667"/>
    <mergeCell ref="X655:X658"/>
    <mergeCell ref="Y655:Y658"/>
    <mergeCell ref="Z655:Z658"/>
    <mergeCell ref="A659:A662"/>
    <mergeCell ref="B659:B662"/>
    <mergeCell ref="C659:C662"/>
    <mergeCell ref="D659:D662"/>
    <mergeCell ref="E659:E662"/>
    <mergeCell ref="F659:F662"/>
    <mergeCell ref="G659:G662"/>
    <mergeCell ref="H659:H662"/>
    <mergeCell ref="I659:I662"/>
    <mergeCell ref="J659:J662"/>
    <mergeCell ref="K659:K662"/>
    <mergeCell ref="L659:L662"/>
    <mergeCell ref="M659:M662"/>
    <mergeCell ref="N659:N662"/>
    <mergeCell ref="O659:O662"/>
    <mergeCell ref="U659:U660"/>
    <mergeCell ref="V659:V660"/>
    <mergeCell ref="W659:W662"/>
    <mergeCell ref="X659:X662"/>
    <mergeCell ref="Y659:Y662"/>
    <mergeCell ref="Z659:Z662"/>
    <mergeCell ref="A655:A658"/>
    <mergeCell ref="B655:B658"/>
    <mergeCell ref="C655:C658"/>
    <mergeCell ref="D655:D658"/>
    <mergeCell ref="E655:E658"/>
    <mergeCell ref="G655:G658"/>
    <mergeCell ref="H655:H658"/>
    <mergeCell ref="I655:I658"/>
    <mergeCell ref="J655:J658"/>
    <mergeCell ref="K655:K658"/>
    <mergeCell ref="L655:L658"/>
    <mergeCell ref="M655:M658"/>
    <mergeCell ref="N655:N658"/>
    <mergeCell ref="O655:O658"/>
    <mergeCell ref="U655:U658"/>
    <mergeCell ref="V655:V658"/>
    <mergeCell ref="W655:W658"/>
    <mergeCell ref="W647:W650"/>
    <mergeCell ref="X647:X650"/>
    <mergeCell ref="Y647:Y648"/>
    <mergeCell ref="Z647:Z648"/>
    <mergeCell ref="Y649:Y650"/>
    <mergeCell ref="Z649:Z650"/>
    <mergeCell ref="A651:A654"/>
    <mergeCell ref="B651:B654"/>
    <mergeCell ref="C651:C654"/>
    <mergeCell ref="D651:D654"/>
    <mergeCell ref="E651:E654"/>
    <mergeCell ref="F651:F654"/>
    <mergeCell ref="G651:G654"/>
    <mergeCell ref="H651:H654"/>
    <mergeCell ref="I651:I654"/>
    <mergeCell ref="J651:J654"/>
    <mergeCell ref="K651:K654"/>
    <mergeCell ref="L651:L654"/>
    <mergeCell ref="M651:M654"/>
    <mergeCell ref="N651:N654"/>
    <mergeCell ref="O651:O654"/>
    <mergeCell ref="U651:U654"/>
    <mergeCell ref="V651:V654"/>
    <mergeCell ref="W651:W654"/>
    <mergeCell ref="X651:X654"/>
    <mergeCell ref="Y651:Y654"/>
    <mergeCell ref="Z651:Z654"/>
    <mergeCell ref="A647:A650"/>
    <mergeCell ref="B647:B650"/>
    <mergeCell ref="C647:C650"/>
    <mergeCell ref="D647:D650"/>
    <mergeCell ref="E647:E650"/>
    <mergeCell ref="F647:F650"/>
    <mergeCell ref="G647:G650"/>
    <mergeCell ref="H647:H650"/>
    <mergeCell ref="I647:I650"/>
    <mergeCell ref="J647:J650"/>
    <mergeCell ref="K647:K650"/>
    <mergeCell ref="L647:L650"/>
    <mergeCell ref="M647:M650"/>
    <mergeCell ref="N647:N650"/>
    <mergeCell ref="O647:O650"/>
    <mergeCell ref="U647:U650"/>
    <mergeCell ref="V647:V650"/>
    <mergeCell ref="X633:X641"/>
    <mergeCell ref="Y633:Y641"/>
    <mergeCell ref="Z633:Z641"/>
    <mergeCell ref="U638:U641"/>
    <mergeCell ref="V638:V641"/>
    <mergeCell ref="A642:A646"/>
    <mergeCell ref="B642:B646"/>
    <mergeCell ref="C642:C646"/>
    <mergeCell ref="D642:D646"/>
    <mergeCell ref="E642:E646"/>
    <mergeCell ref="F642:F646"/>
    <mergeCell ref="G642:G646"/>
    <mergeCell ref="H642:H646"/>
    <mergeCell ref="I642:I646"/>
    <mergeCell ref="J642:J646"/>
    <mergeCell ref="K642:K646"/>
    <mergeCell ref="L642:L646"/>
    <mergeCell ref="M642:M646"/>
    <mergeCell ref="N642:N646"/>
    <mergeCell ref="O642:O646"/>
    <mergeCell ref="U642:U646"/>
    <mergeCell ref="V642:V646"/>
    <mergeCell ref="W642:W646"/>
    <mergeCell ref="X642:X646"/>
    <mergeCell ref="Y642:Y646"/>
    <mergeCell ref="Z642:Z646"/>
    <mergeCell ref="A633:A641"/>
    <mergeCell ref="B633:B641"/>
    <mergeCell ref="C633:C641"/>
    <mergeCell ref="D633:D641"/>
    <mergeCell ref="E633:E641"/>
    <mergeCell ref="G633:G641"/>
    <mergeCell ref="H633:H641"/>
    <mergeCell ref="I633:I641"/>
    <mergeCell ref="J633:J641"/>
    <mergeCell ref="K633:K641"/>
    <mergeCell ref="L633:L641"/>
    <mergeCell ref="M633:M641"/>
    <mergeCell ref="N633:N641"/>
    <mergeCell ref="O633:O641"/>
    <mergeCell ref="U633:U637"/>
    <mergeCell ref="V633:V637"/>
    <mergeCell ref="W633:W641"/>
    <mergeCell ref="W625:W629"/>
    <mergeCell ref="X625:X629"/>
    <mergeCell ref="Y625:Y629"/>
    <mergeCell ref="Z625:Z629"/>
    <mergeCell ref="U628:U629"/>
    <mergeCell ref="V628:V629"/>
    <mergeCell ref="A630:A632"/>
    <mergeCell ref="B630:B632"/>
    <mergeCell ref="C630:C632"/>
    <mergeCell ref="D630:D632"/>
    <mergeCell ref="E630:E632"/>
    <mergeCell ref="F630:F632"/>
    <mergeCell ref="G630:G632"/>
    <mergeCell ref="H630:H632"/>
    <mergeCell ref="I630:I632"/>
    <mergeCell ref="J630:J632"/>
    <mergeCell ref="K630:K632"/>
    <mergeCell ref="L630:L632"/>
    <mergeCell ref="M630:M632"/>
    <mergeCell ref="N630:N632"/>
    <mergeCell ref="O630:O632"/>
    <mergeCell ref="U630:U632"/>
    <mergeCell ref="V630:V632"/>
    <mergeCell ref="W630:W632"/>
    <mergeCell ref="X630:X632"/>
    <mergeCell ref="Y630:Y632"/>
    <mergeCell ref="Z630:Z632"/>
    <mergeCell ref="A625:A629"/>
    <mergeCell ref="B625:B629"/>
    <mergeCell ref="C625:C629"/>
    <mergeCell ref="D625:D629"/>
    <mergeCell ref="E625:E629"/>
    <mergeCell ref="F625:F629"/>
    <mergeCell ref="G625:G629"/>
    <mergeCell ref="H625:H629"/>
    <mergeCell ref="I625:I629"/>
    <mergeCell ref="J625:J629"/>
    <mergeCell ref="K625:K629"/>
    <mergeCell ref="L625:L629"/>
    <mergeCell ref="M625:M629"/>
    <mergeCell ref="N625:N629"/>
    <mergeCell ref="O625:O629"/>
    <mergeCell ref="U625:U627"/>
    <mergeCell ref="V625:V627"/>
    <mergeCell ref="W620:W622"/>
    <mergeCell ref="X620:X622"/>
    <mergeCell ref="Y620:Y622"/>
    <mergeCell ref="Z620:Z622"/>
    <mergeCell ref="A623:A624"/>
    <mergeCell ref="B623:B624"/>
    <mergeCell ref="C623:C624"/>
    <mergeCell ref="D623:D624"/>
    <mergeCell ref="E623:E624"/>
    <mergeCell ref="F623:F624"/>
    <mergeCell ref="G623:G624"/>
    <mergeCell ref="H623:H624"/>
    <mergeCell ref="I623:I624"/>
    <mergeCell ref="J623:J624"/>
    <mergeCell ref="K623:K624"/>
    <mergeCell ref="L623:L624"/>
    <mergeCell ref="M623:M624"/>
    <mergeCell ref="N623:N624"/>
    <mergeCell ref="O623:O624"/>
    <mergeCell ref="U623:U624"/>
    <mergeCell ref="V623:V624"/>
    <mergeCell ref="W623:W624"/>
    <mergeCell ref="X623:X624"/>
    <mergeCell ref="Y623:Y624"/>
    <mergeCell ref="Z623:Z624"/>
    <mergeCell ref="A620:A622"/>
    <mergeCell ref="B620:B622"/>
    <mergeCell ref="C620:C622"/>
    <mergeCell ref="D620:D622"/>
    <mergeCell ref="E620:E622"/>
    <mergeCell ref="F620:F622"/>
    <mergeCell ref="G620:G622"/>
    <mergeCell ref="H620:H622"/>
    <mergeCell ref="I620:I622"/>
    <mergeCell ref="J620:J622"/>
    <mergeCell ref="K620:K622"/>
    <mergeCell ref="L620:L622"/>
    <mergeCell ref="M620:M622"/>
    <mergeCell ref="N620:N622"/>
    <mergeCell ref="O620:O622"/>
    <mergeCell ref="U620:U622"/>
    <mergeCell ref="V620:V622"/>
    <mergeCell ref="W609:W614"/>
    <mergeCell ref="X609:X614"/>
    <mergeCell ref="Y609:Y614"/>
    <mergeCell ref="Z609:Z614"/>
    <mergeCell ref="A615:A618"/>
    <mergeCell ref="B615:B618"/>
    <mergeCell ref="C615:C618"/>
    <mergeCell ref="D615:D618"/>
    <mergeCell ref="E615:E618"/>
    <mergeCell ref="G615:G618"/>
    <mergeCell ref="H615:H618"/>
    <mergeCell ref="I615:I618"/>
    <mergeCell ref="J615:J618"/>
    <mergeCell ref="K615:K618"/>
    <mergeCell ref="L615:L618"/>
    <mergeCell ref="M615:M618"/>
    <mergeCell ref="N615:N618"/>
    <mergeCell ref="O615:O618"/>
    <mergeCell ref="U615:U616"/>
    <mergeCell ref="V615:V616"/>
    <mergeCell ref="W615:W618"/>
    <mergeCell ref="X615:X618"/>
    <mergeCell ref="Y615:Y618"/>
    <mergeCell ref="Z615:Z618"/>
    <mergeCell ref="U617:U618"/>
    <mergeCell ref="V617:V618"/>
    <mergeCell ref="A609:A614"/>
    <mergeCell ref="B609:B614"/>
    <mergeCell ref="C609:C614"/>
    <mergeCell ref="D609:D614"/>
    <mergeCell ref="E609:E614"/>
    <mergeCell ref="F609:F614"/>
    <mergeCell ref="G609:G614"/>
    <mergeCell ref="H609:H614"/>
    <mergeCell ref="I609:I614"/>
    <mergeCell ref="J609:J614"/>
    <mergeCell ref="K609:K614"/>
    <mergeCell ref="L609:L614"/>
    <mergeCell ref="M609:M614"/>
    <mergeCell ref="N609:N614"/>
    <mergeCell ref="O609:O614"/>
    <mergeCell ref="U609:U614"/>
    <mergeCell ref="V609:V614"/>
    <mergeCell ref="W597:W601"/>
    <mergeCell ref="X597:X601"/>
    <mergeCell ref="Y597:Y601"/>
    <mergeCell ref="Z597:Z601"/>
    <mergeCell ref="A602:A608"/>
    <mergeCell ref="B602:B608"/>
    <mergeCell ref="C602:C608"/>
    <mergeCell ref="D602:D608"/>
    <mergeCell ref="E602:E608"/>
    <mergeCell ref="G602:G608"/>
    <mergeCell ref="H602:H608"/>
    <mergeCell ref="I602:I608"/>
    <mergeCell ref="J602:J608"/>
    <mergeCell ref="K602:K608"/>
    <mergeCell ref="L602:L608"/>
    <mergeCell ref="M602:M608"/>
    <mergeCell ref="N602:N608"/>
    <mergeCell ref="O602:O608"/>
    <mergeCell ref="U602:U605"/>
    <mergeCell ref="V602:V605"/>
    <mergeCell ref="W602:W608"/>
    <mergeCell ref="X602:X608"/>
    <mergeCell ref="Y602:Y608"/>
    <mergeCell ref="Z602:Z608"/>
    <mergeCell ref="U606:U608"/>
    <mergeCell ref="V606:V608"/>
    <mergeCell ref="A597:A601"/>
    <mergeCell ref="B597:B601"/>
    <mergeCell ref="C597:C601"/>
    <mergeCell ref="D597:D601"/>
    <mergeCell ref="E597:E601"/>
    <mergeCell ref="F597:F601"/>
    <mergeCell ref="G597:G601"/>
    <mergeCell ref="H597:H601"/>
    <mergeCell ref="I597:I601"/>
    <mergeCell ref="J597:J601"/>
    <mergeCell ref="K597:K601"/>
    <mergeCell ref="L597:L601"/>
    <mergeCell ref="M597:M601"/>
    <mergeCell ref="N597:N601"/>
    <mergeCell ref="O597:O601"/>
    <mergeCell ref="U597:U601"/>
    <mergeCell ref="V597:V601"/>
    <mergeCell ref="W587:W589"/>
    <mergeCell ref="X587:X589"/>
    <mergeCell ref="Y587:Y589"/>
    <mergeCell ref="Z587:Z589"/>
    <mergeCell ref="A590:A596"/>
    <mergeCell ref="B590:B596"/>
    <mergeCell ref="C590:C596"/>
    <mergeCell ref="D590:D596"/>
    <mergeCell ref="E590:E596"/>
    <mergeCell ref="F590:F596"/>
    <mergeCell ref="G590:G596"/>
    <mergeCell ref="H590:H596"/>
    <mergeCell ref="I590:I596"/>
    <mergeCell ref="J590:J596"/>
    <mergeCell ref="K590:K596"/>
    <mergeCell ref="L590:L596"/>
    <mergeCell ref="M590:M596"/>
    <mergeCell ref="N590:N596"/>
    <mergeCell ref="O590:O596"/>
    <mergeCell ref="U590:U593"/>
    <mergeCell ref="V590:V593"/>
    <mergeCell ref="W590:W596"/>
    <mergeCell ref="X590:X596"/>
    <mergeCell ref="Y590:Y596"/>
    <mergeCell ref="Z590:Z596"/>
    <mergeCell ref="U594:U596"/>
    <mergeCell ref="V594:V596"/>
    <mergeCell ref="A587:A589"/>
    <mergeCell ref="B587:B589"/>
    <mergeCell ref="C587:C589"/>
    <mergeCell ref="D587:D589"/>
    <mergeCell ref="E587:E589"/>
    <mergeCell ref="F587:F589"/>
    <mergeCell ref="G587:G589"/>
    <mergeCell ref="H587:H589"/>
    <mergeCell ref="I587:I589"/>
    <mergeCell ref="J587:J589"/>
    <mergeCell ref="K587:K589"/>
    <mergeCell ref="L587:L589"/>
    <mergeCell ref="M587:M589"/>
    <mergeCell ref="N587:N589"/>
    <mergeCell ref="O587:O589"/>
    <mergeCell ref="U587:U589"/>
    <mergeCell ref="V587:V589"/>
    <mergeCell ref="W578:W581"/>
    <mergeCell ref="X578:X581"/>
    <mergeCell ref="Y578:Y581"/>
    <mergeCell ref="Z578:Z581"/>
    <mergeCell ref="V580:V582"/>
    <mergeCell ref="A582:A586"/>
    <mergeCell ref="B582:B586"/>
    <mergeCell ref="C582:C586"/>
    <mergeCell ref="D582:D586"/>
    <mergeCell ref="E582:E586"/>
    <mergeCell ref="F582:F586"/>
    <mergeCell ref="G582:G586"/>
    <mergeCell ref="H582:H586"/>
    <mergeCell ref="I582:I586"/>
    <mergeCell ref="J582:J586"/>
    <mergeCell ref="K582:K586"/>
    <mergeCell ref="L582:L586"/>
    <mergeCell ref="M582:M586"/>
    <mergeCell ref="N582:N586"/>
    <mergeCell ref="O582:O586"/>
    <mergeCell ref="W582:W586"/>
    <mergeCell ref="X582:X586"/>
    <mergeCell ref="Y582:Y586"/>
    <mergeCell ref="Z582:Z586"/>
    <mergeCell ref="U583:U584"/>
    <mergeCell ref="V583:V584"/>
    <mergeCell ref="U585:U586"/>
    <mergeCell ref="V585:V586"/>
    <mergeCell ref="A578:A581"/>
    <mergeCell ref="B578:B581"/>
    <mergeCell ref="C578:C581"/>
    <mergeCell ref="D578:D581"/>
    <mergeCell ref="E578:E581"/>
    <mergeCell ref="F578:F581"/>
    <mergeCell ref="G578:G581"/>
    <mergeCell ref="H578:H581"/>
    <mergeCell ref="I578:I581"/>
    <mergeCell ref="J578:J581"/>
    <mergeCell ref="K578:K581"/>
    <mergeCell ref="L578:L581"/>
    <mergeCell ref="M578:M581"/>
    <mergeCell ref="N578:N581"/>
    <mergeCell ref="O578:O581"/>
    <mergeCell ref="U578:U582"/>
    <mergeCell ref="V578:V579"/>
    <mergeCell ref="W568:W572"/>
    <mergeCell ref="X568:X572"/>
    <mergeCell ref="Y568:Y572"/>
    <mergeCell ref="Z568:Z572"/>
    <mergeCell ref="A573:A577"/>
    <mergeCell ref="B573:B577"/>
    <mergeCell ref="C573:C577"/>
    <mergeCell ref="D573:D577"/>
    <mergeCell ref="E573:E577"/>
    <mergeCell ref="F573:F577"/>
    <mergeCell ref="G573:G577"/>
    <mergeCell ref="H573:H577"/>
    <mergeCell ref="I573:I577"/>
    <mergeCell ref="J573:J577"/>
    <mergeCell ref="K573:K577"/>
    <mergeCell ref="L573:L577"/>
    <mergeCell ref="M573:M577"/>
    <mergeCell ref="N573:N577"/>
    <mergeCell ref="O573:O577"/>
    <mergeCell ref="U573:U575"/>
    <mergeCell ref="V573:V575"/>
    <mergeCell ref="W573:W577"/>
    <mergeCell ref="X573:X577"/>
    <mergeCell ref="Y573:Y577"/>
    <mergeCell ref="Z573:Z577"/>
    <mergeCell ref="U576:U577"/>
    <mergeCell ref="V576:V577"/>
    <mergeCell ref="A568:A572"/>
    <mergeCell ref="B568:B572"/>
    <mergeCell ref="C568:C572"/>
    <mergeCell ref="D568:D572"/>
    <mergeCell ref="E568:E572"/>
    <mergeCell ref="F568:F572"/>
    <mergeCell ref="G568:G572"/>
    <mergeCell ref="H568:H572"/>
    <mergeCell ref="I568:I572"/>
    <mergeCell ref="J568:J572"/>
    <mergeCell ref="K568:K572"/>
    <mergeCell ref="L568:L572"/>
    <mergeCell ref="M568:M572"/>
    <mergeCell ref="N568:N572"/>
    <mergeCell ref="O568:O572"/>
    <mergeCell ref="U568:U572"/>
    <mergeCell ref="V568:V572"/>
    <mergeCell ref="W562:W564"/>
    <mergeCell ref="X562:X564"/>
    <mergeCell ref="Y562:Y564"/>
    <mergeCell ref="Z562:Z564"/>
    <mergeCell ref="A565:A567"/>
    <mergeCell ref="B565:B567"/>
    <mergeCell ref="C565:C567"/>
    <mergeCell ref="D565:D567"/>
    <mergeCell ref="E565:E567"/>
    <mergeCell ref="F565:F567"/>
    <mergeCell ref="G565:G567"/>
    <mergeCell ref="H565:H567"/>
    <mergeCell ref="I565:I567"/>
    <mergeCell ref="J565:J567"/>
    <mergeCell ref="K565:K567"/>
    <mergeCell ref="L565:L567"/>
    <mergeCell ref="M565:M567"/>
    <mergeCell ref="N565:N567"/>
    <mergeCell ref="O565:O567"/>
    <mergeCell ref="W565:W567"/>
    <mergeCell ref="X565:X567"/>
    <mergeCell ref="Y565:Y567"/>
    <mergeCell ref="Z565:Z567"/>
    <mergeCell ref="U566:U567"/>
    <mergeCell ref="V566:V567"/>
    <mergeCell ref="A562:A564"/>
    <mergeCell ref="B562:B564"/>
    <mergeCell ref="C562:C564"/>
    <mergeCell ref="D562:D564"/>
    <mergeCell ref="E562:E564"/>
    <mergeCell ref="F562:F564"/>
    <mergeCell ref="G562:G564"/>
    <mergeCell ref="H562:H564"/>
    <mergeCell ref="I562:I564"/>
    <mergeCell ref="J562:J564"/>
    <mergeCell ref="K562:K564"/>
    <mergeCell ref="L562:L564"/>
    <mergeCell ref="M562:M564"/>
    <mergeCell ref="N562:N564"/>
    <mergeCell ref="O562:O564"/>
    <mergeCell ref="U562:U564"/>
    <mergeCell ref="V562:V564"/>
    <mergeCell ref="X555:X556"/>
    <mergeCell ref="Y555:Y556"/>
    <mergeCell ref="Z555:Z556"/>
    <mergeCell ref="A557:A561"/>
    <mergeCell ref="B557:B561"/>
    <mergeCell ref="C557:C561"/>
    <mergeCell ref="D557:D561"/>
    <mergeCell ref="E557:E561"/>
    <mergeCell ref="F557:F561"/>
    <mergeCell ref="G557:G561"/>
    <mergeCell ref="H557:H561"/>
    <mergeCell ref="I557:I561"/>
    <mergeCell ref="J557:J561"/>
    <mergeCell ref="K557:K561"/>
    <mergeCell ref="L557:L561"/>
    <mergeCell ref="M557:M561"/>
    <mergeCell ref="N557:N561"/>
    <mergeCell ref="O557:O561"/>
    <mergeCell ref="U557:U561"/>
    <mergeCell ref="V557:V561"/>
    <mergeCell ref="W557:W561"/>
    <mergeCell ref="X557:X561"/>
    <mergeCell ref="Y557:Y561"/>
    <mergeCell ref="Z557:Z561"/>
    <mergeCell ref="A555:A556"/>
    <mergeCell ref="B555:B556"/>
    <mergeCell ref="C555:C556"/>
    <mergeCell ref="D555:D556"/>
    <mergeCell ref="E555:E556"/>
    <mergeCell ref="G555:G556"/>
    <mergeCell ref="H555:H556"/>
    <mergeCell ref="I555:I556"/>
    <mergeCell ref="J555:J556"/>
    <mergeCell ref="K555:K556"/>
    <mergeCell ref="L555:L556"/>
    <mergeCell ref="M555:M556"/>
    <mergeCell ref="N555:N556"/>
    <mergeCell ref="O555:O556"/>
    <mergeCell ref="U555:U556"/>
    <mergeCell ref="V555:V556"/>
    <mergeCell ref="W555:W556"/>
    <mergeCell ref="X548:X552"/>
    <mergeCell ref="Y548:Y552"/>
    <mergeCell ref="Z548:Z552"/>
    <mergeCell ref="A553:A554"/>
    <mergeCell ref="B553:B554"/>
    <mergeCell ref="C553:C554"/>
    <mergeCell ref="D553:D554"/>
    <mergeCell ref="E553:E554"/>
    <mergeCell ref="F553:F554"/>
    <mergeCell ref="G553:G554"/>
    <mergeCell ref="H553:H554"/>
    <mergeCell ref="I553:I554"/>
    <mergeCell ref="J553:J554"/>
    <mergeCell ref="K553:K554"/>
    <mergeCell ref="L553:L554"/>
    <mergeCell ref="M553:M554"/>
    <mergeCell ref="N553:N554"/>
    <mergeCell ref="O553:O554"/>
    <mergeCell ref="U553:U554"/>
    <mergeCell ref="V553:V554"/>
    <mergeCell ref="W553:W554"/>
    <mergeCell ref="X553:X554"/>
    <mergeCell ref="Y553:Y554"/>
    <mergeCell ref="Z553:Z554"/>
    <mergeCell ref="A548:A552"/>
    <mergeCell ref="B548:B552"/>
    <mergeCell ref="C548:C552"/>
    <mergeCell ref="D548:D552"/>
    <mergeCell ref="E548:E552"/>
    <mergeCell ref="G548:G552"/>
    <mergeCell ref="H548:H552"/>
    <mergeCell ref="I548:I552"/>
    <mergeCell ref="J548:J552"/>
    <mergeCell ref="K548:K552"/>
    <mergeCell ref="L548:L552"/>
    <mergeCell ref="M548:M552"/>
    <mergeCell ref="N548:N552"/>
    <mergeCell ref="O548:O552"/>
    <mergeCell ref="U548:U552"/>
    <mergeCell ref="V548:V552"/>
    <mergeCell ref="W548:W552"/>
    <mergeCell ref="X540:X544"/>
    <mergeCell ref="Y540:Y544"/>
    <mergeCell ref="Z540:Z544"/>
    <mergeCell ref="A545:A547"/>
    <mergeCell ref="B545:B547"/>
    <mergeCell ref="C545:C547"/>
    <mergeCell ref="D545:D547"/>
    <mergeCell ref="E545:E547"/>
    <mergeCell ref="F545:F547"/>
    <mergeCell ref="G545:G547"/>
    <mergeCell ref="H545:H547"/>
    <mergeCell ref="I545:I547"/>
    <mergeCell ref="J545:J547"/>
    <mergeCell ref="K545:K547"/>
    <mergeCell ref="L545:L547"/>
    <mergeCell ref="M545:M547"/>
    <mergeCell ref="N545:N547"/>
    <mergeCell ref="O545:O547"/>
    <mergeCell ref="U545:U547"/>
    <mergeCell ref="V545:V547"/>
    <mergeCell ref="W545:W547"/>
    <mergeCell ref="X545:X547"/>
    <mergeCell ref="Y545:Y547"/>
    <mergeCell ref="Z545:Z547"/>
    <mergeCell ref="A540:A544"/>
    <mergeCell ref="B540:B544"/>
    <mergeCell ref="C540:C544"/>
    <mergeCell ref="D540:D544"/>
    <mergeCell ref="E540:E544"/>
    <mergeCell ref="G540:G544"/>
    <mergeCell ref="H540:H544"/>
    <mergeCell ref="I540:I544"/>
    <mergeCell ref="J540:J544"/>
    <mergeCell ref="K540:K544"/>
    <mergeCell ref="L540:L544"/>
    <mergeCell ref="M540:M544"/>
    <mergeCell ref="N540:N544"/>
    <mergeCell ref="O540:O544"/>
    <mergeCell ref="U540:U544"/>
    <mergeCell ref="V540:V544"/>
    <mergeCell ref="W540:W544"/>
    <mergeCell ref="X532:X536"/>
    <mergeCell ref="Y532:Y536"/>
    <mergeCell ref="Z532:Z536"/>
    <mergeCell ref="U534:U535"/>
    <mergeCell ref="V534:V535"/>
    <mergeCell ref="A537:A539"/>
    <mergeCell ref="B537:B539"/>
    <mergeCell ref="C537:C539"/>
    <mergeCell ref="D537:D539"/>
    <mergeCell ref="E537:E539"/>
    <mergeCell ref="F537:F539"/>
    <mergeCell ref="G537:G539"/>
    <mergeCell ref="H537:H539"/>
    <mergeCell ref="I537:I539"/>
    <mergeCell ref="J537:J539"/>
    <mergeCell ref="K537:K539"/>
    <mergeCell ref="L537:L539"/>
    <mergeCell ref="M537:M539"/>
    <mergeCell ref="N537:N539"/>
    <mergeCell ref="O537:O539"/>
    <mergeCell ref="U537:U539"/>
    <mergeCell ref="V537:V539"/>
    <mergeCell ref="W537:W539"/>
    <mergeCell ref="X537:X539"/>
    <mergeCell ref="Y537:Y539"/>
    <mergeCell ref="Z537:Z539"/>
    <mergeCell ref="A532:A536"/>
    <mergeCell ref="B532:B536"/>
    <mergeCell ref="C532:C536"/>
    <mergeCell ref="D532:D536"/>
    <mergeCell ref="E532:E536"/>
    <mergeCell ref="G532:G536"/>
    <mergeCell ref="H532:H536"/>
    <mergeCell ref="I532:I536"/>
    <mergeCell ref="J532:J536"/>
    <mergeCell ref="K532:K536"/>
    <mergeCell ref="L532:L536"/>
    <mergeCell ref="M532:M536"/>
    <mergeCell ref="N532:N536"/>
    <mergeCell ref="O532:O536"/>
    <mergeCell ref="U532:U533"/>
    <mergeCell ref="V532:V533"/>
    <mergeCell ref="W532:W536"/>
    <mergeCell ref="W528:W529"/>
    <mergeCell ref="X528:X529"/>
    <mergeCell ref="Y528:Y529"/>
    <mergeCell ref="Z528:Z529"/>
    <mergeCell ref="A530:A531"/>
    <mergeCell ref="B530:B531"/>
    <mergeCell ref="C530:C531"/>
    <mergeCell ref="D530:D531"/>
    <mergeCell ref="E530:E531"/>
    <mergeCell ref="F530:F531"/>
    <mergeCell ref="G530:G531"/>
    <mergeCell ref="H530:H531"/>
    <mergeCell ref="I530:I531"/>
    <mergeCell ref="J530:J531"/>
    <mergeCell ref="K530:K531"/>
    <mergeCell ref="L530:L531"/>
    <mergeCell ref="M530:M531"/>
    <mergeCell ref="N530:N531"/>
    <mergeCell ref="O530:O531"/>
    <mergeCell ref="U530:U531"/>
    <mergeCell ref="V530:V531"/>
    <mergeCell ref="W530:W531"/>
    <mergeCell ref="X530:X531"/>
    <mergeCell ref="A528:A529"/>
    <mergeCell ref="B528:B529"/>
    <mergeCell ref="C528:C529"/>
    <mergeCell ref="D528:D529"/>
    <mergeCell ref="E528:E529"/>
    <mergeCell ref="F528:F529"/>
    <mergeCell ref="G528:G529"/>
    <mergeCell ref="H528:H529"/>
    <mergeCell ref="I528:I529"/>
    <mergeCell ref="J528:J529"/>
    <mergeCell ref="K528:K529"/>
    <mergeCell ref="L528:L529"/>
    <mergeCell ref="M528:M529"/>
    <mergeCell ref="N528:N529"/>
    <mergeCell ref="O528:O529"/>
    <mergeCell ref="U528:U529"/>
    <mergeCell ref="V528:V529"/>
    <mergeCell ref="W516:W520"/>
    <mergeCell ref="X516:X520"/>
    <mergeCell ref="Y516:Y520"/>
    <mergeCell ref="Z516:Z520"/>
    <mergeCell ref="A521:A527"/>
    <mergeCell ref="B521:B527"/>
    <mergeCell ref="C521:C527"/>
    <mergeCell ref="D521:D527"/>
    <mergeCell ref="E521:E527"/>
    <mergeCell ref="F521:F527"/>
    <mergeCell ref="G521:G527"/>
    <mergeCell ref="H521:H527"/>
    <mergeCell ref="I521:I527"/>
    <mergeCell ref="J521:J527"/>
    <mergeCell ref="K521:K527"/>
    <mergeCell ref="L521:L527"/>
    <mergeCell ref="M521:M527"/>
    <mergeCell ref="N521:N527"/>
    <mergeCell ref="O521:O527"/>
    <mergeCell ref="U521:U527"/>
    <mergeCell ref="V521:V527"/>
    <mergeCell ref="W521:W527"/>
    <mergeCell ref="X521:X527"/>
    <mergeCell ref="Y521:Y527"/>
    <mergeCell ref="Z521:Z527"/>
    <mergeCell ref="A516:A520"/>
    <mergeCell ref="B516:B520"/>
    <mergeCell ref="C516:C520"/>
    <mergeCell ref="D516:D520"/>
    <mergeCell ref="E516:E520"/>
    <mergeCell ref="F516:F520"/>
    <mergeCell ref="G516:G520"/>
    <mergeCell ref="H516:H520"/>
    <mergeCell ref="I516:I520"/>
    <mergeCell ref="J516:J520"/>
    <mergeCell ref="K516:K520"/>
    <mergeCell ref="L516:L520"/>
    <mergeCell ref="M516:M520"/>
    <mergeCell ref="N516:N520"/>
    <mergeCell ref="O516:O520"/>
    <mergeCell ref="U516:U520"/>
    <mergeCell ref="V516:V520"/>
    <mergeCell ref="X506:X510"/>
    <mergeCell ref="Y506:Y510"/>
    <mergeCell ref="Z506:Z510"/>
    <mergeCell ref="U509:U510"/>
    <mergeCell ref="V509:V510"/>
    <mergeCell ref="A511:A515"/>
    <mergeCell ref="B511:B515"/>
    <mergeCell ref="C511:C515"/>
    <mergeCell ref="D511:D515"/>
    <mergeCell ref="E511:E515"/>
    <mergeCell ref="F511:F515"/>
    <mergeCell ref="G511:G515"/>
    <mergeCell ref="H511:H515"/>
    <mergeCell ref="I511:I515"/>
    <mergeCell ref="J511:J515"/>
    <mergeCell ref="K511:K515"/>
    <mergeCell ref="L511:L515"/>
    <mergeCell ref="M511:M515"/>
    <mergeCell ref="N511:N515"/>
    <mergeCell ref="O511:O515"/>
    <mergeCell ref="U511:U513"/>
    <mergeCell ref="V511:V513"/>
    <mergeCell ref="W511:W515"/>
    <mergeCell ref="X511:X515"/>
    <mergeCell ref="Y511:Y515"/>
    <mergeCell ref="Z511:Z515"/>
    <mergeCell ref="U514:U515"/>
    <mergeCell ref="V514:V515"/>
    <mergeCell ref="A506:A510"/>
    <mergeCell ref="B506:B510"/>
    <mergeCell ref="C506:C510"/>
    <mergeCell ref="D506:D510"/>
    <mergeCell ref="E506:E510"/>
    <mergeCell ref="G506:G510"/>
    <mergeCell ref="H506:H510"/>
    <mergeCell ref="I506:I510"/>
    <mergeCell ref="J506:J510"/>
    <mergeCell ref="K506:K510"/>
    <mergeCell ref="L506:L510"/>
    <mergeCell ref="M506:M510"/>
    <mergeCell ref="N506:N510"/>
    <mergeCell ref="O506:O510"/>
    <mergeCell ref="U506:U508"/>
    <mergeCell ref="V506:V508"/>
    <mergeCell ref="W506:W510"/>
    <mergeCell ref="W495:W500"/>
    <mergeCell ref="X495:X500"/>
    <mergeCell ref="Y495:Y500"/>
    <mergeCell ref="Z495:Z500"/>
    <mergeCell ref="A501:A505"/>
    <mergeCell ref="B501:B505"/>
    <mergeCell ref="C501:C505"/>
    <mergeCell ref="D501:D505"/>
    <mergeCell ref="E501:E505"/>
    <mergeCell ref="F501:F505"/>
    <mergeCell ref="G501:G505"/>
    <mergeCell ref="H501:H505"/>
    <mergeCell ref="I501:I505"/>
    <mergeCell ref="J501:J505"/>
    <mergeCell ref="K501:K505"/>
    <mergeCell ref="L501:L505"/>
    <mergeCell ref="M501:M505"/>
    <mergeCell ref="N501:N505"/>
    <mergeCell ref="O501:O505"/>
    <mergeCell ref="U501:U503"/>
    <mergeCell ref="V501:V503"/>
    <mergeCell ref="W501:W505"/>
    <mergeCell ref="X501:X505"/>
    <mergeCell ref="Y501:Y505"/>
    <mergeCell ref="Z501:Z505"/>
    <mergeCell ref="U504:U505"/>
    <mergeCell ref="V504:V505"/>
    <mergeCell ref="A495:A500"/>
    <mergeCell ref="B495:B500"/>
    <mergeCell ref="C495:C500"/>
    <mergeCell ref="D495:D500"/>
    <mergeCell ref="E495:E500"/>
    <mergeCell ref="F495:F500"/>
    <mergeCell ref="G495:G500"/>
    <mergeCell ref="H495:H500"/>
    <mergeCell ref="I495:I500"/>
    <mergeCell ref="J495:J500"/>
    <mergeCell ref="K495:K500"/>
    <mergeCell ref="L495:L500"/>
    <mergeCell ref="M495:M500"/>
    <mergeCell ref="N495:N500"/>
    <mergeCell ref="O495:O500"/>
    <mergeCell ref="U495:U500"/>
    <mergeCell ref="V495:V500"/>
    <mergeCell ref="AA483:AA488"/>
    <mergeCell ref="U486:U488"/>
    <mergeCell ref="V486:V488"/>
    <mergeCell ref="A489:A494"/>
    <mergeCell ref="B489:B494"/>
    <mergeCell ref="C489:C494"/>
    <mergeCell ref="D489:D494"/>
    <mergeCell ref="E489:E494"/>
    <mergeCell ref="F489:F494"/>
    <mergeCell ref="G489:G494"/>
    <mergeCell ref="H489:H494"/>
    <mergeCell ref="I489:I494"/>
    <mergeCell ref="J489:J494"/>
    <mergeCell ref="K489:K494"/>
    <mergeCell ref="L489:L494"/>
    <mergeCell ref="M489:M494"/>
    <mergeCell ref="N489:N494"/>
    <mergeCell ref="O489:O494"/>
    <mergeCell ref="U489:U494"/>
    <mergeCell ref="V489:V491"/>
    <mergeCell ref="W489:W494"/>
    <mergeCell ref="X489:X494"/>
    <mergeCell ref="Y489:Y494"/>
    <mergeCell ref="Z489:Z494"/>
    <mergeCell ref="V492:V494"/>
    <mergeCell ref="W476:W482"/>
    <mergeCell ref="X476:X482"/>
    <mergeCell ref="Y476:Y482"/>
    <mergeCell ref="Z476:Z482"/>
    <mergeCell ref="V480:V482"/>
    <mergeCell ref="A483:A488"/>
    <mergeCell ref="B483:B488"/>
    <mergeCell ref="C483:C488"/>
    <mergeCell ref="D483:D488"/>
    <mergeCell ref="E483:E488"/>
    <mergeCell ref="G483:G488"/>
    <mergeCell ref="H483:H488"/>
    <mergeCell ref="I483:I488"/>
    <mergeCell ref="J483:J488"/>
    <mergeCell ref="K483:K488"/>
    <mergeCell ref="L483:L488"/>
    <mergeCell ref="M483:M488"/>
    <mergeCell ref="N483:N488"/>
    <mergeCell ref="O483:O488"/>
    <mergeCell ref="U483:U485"/>
    <mergeCell ref="V483:V485"/>
    <mergeCell ref="W483:W488"/>
    <mergeCell ref="X483:X488"/>
    <mergeCell ref="Y483:Y488"/>
    <mergeCell ref="Z483:Z488"/>
    <mergeCell ref="A476:A482"/>
    <mergeCell ref="B476:B482"/>
    <mergeCell ref="C476:C482"/>
    <mergeCell ref="D476:D482"/>
    <mergeCell ref="E476:E482"/>
    <mergeCell ref="F476:F482"/>
    <mergeCell ref="G476:G482"/>
    <mergeCell ref="H476:H482"/>
    <mergeCell ref="I476:I482"/>
    <mergeCell ref="J476:J482"/>
    <mergeCell ref="K476:K482"/>
    <mergeCell ref="L476:L482"/>
    <mergeCell ref="M476:M482"/>
    <mergeCell ref="N476:N482"/>
    <mergeCell ref="O476:O482"/>
    <mergeCell ref="U476:U482"/>
    <mergeCell ref="V476:V479"/>
    <mergeCell ref="W471:W473"/>
    <mergeCell ref="X471:X473"/>
    <mergeCell ref="Y471:Y473"/>
    <mergeCell ref="Z471:Z473"/>
    <mergeCell ref="A474:A475"/>
    <mergeCell ref="B474:B475"/>
    <mergeCell ref="C474:C475"/>
    <mergeCell ref="D474:D475"/>
    <mergeCell ref="E474:E475"/>
    <mergeCell ref="F474:F475"/>
    <mergeCell ref="G474:G475"/>
    <mergeCell ref="H474:H475"/>
    <mergeCell ref="I474:I475"/>
    <mergeCell ref="J474:J475"/>
    <mergeCell ref="K474:K475"/>
    <mergeCell ref="L474:L475"/>
    <mergeCell ref="M474:M475"/>
    <mergeCell ref="N474:N475"/>
    <mergeCell ref="O474:O475"/>
    <mergeCell ref="U474:U475"/>
    <mergeCell ref="V474:V475"/>
    <mergeCell ref="W474:W475"/>
    <mergeCell ref="X474:X475"/>
    <mergeCell ref="Y474:Y475"/>
    <mergeCell ref="Z474:Z475"/>
    <mergeCell ref="A471:A473"/>
    <mergeCell ref="B471:B473"/>
    <mergeCell ref="C471:C473"/>
    <mergeCell ref="D471:D473"/>
    <mergeCell ref="E471:E473"/>
    <mergeCell ref="F471:F473"/>
    <mergeCell ref="G471:G473"/>
    <mergeCell ref="H471:H473"/>
    <mergeCell ref="I471:I473"/>
    <mergeCell ref="J471:J473"/>
    <mergeCell ref="K471:K473"/>
    <mergeCell ref="L471:L473"/>
    <mergeCell ref="M471:M473"/>
    <mergeCell ref="N471:N473"/>
    <mergeCell ref="O471:O473"/>
    <mergeCell ref="U471:U473"/>
    <mergeCell ref="V471:V473"/>
    <mergeCell ref="W464:W467"/>
    <mergeCell ref="X464:X467"/>
    <mergeCell ref="Y464:Y465"/>
    <mergeCell ref="Z464:Z465"/>
    <mergeCell ref="U466:U467"/>
    <mergeCell ref="V466:V467"/>
    <mergeCell ref="Y466:Y467"/>
    <mergeCell ref="Z466:Z467"/>
    <mergeCell ref="A468:A470"/>
    <mergeCell ref="B468:B470"/>
    <mergeCell ref="C468:C470"/>
    <mergeCell ref="D468:D470"/>
    <mergeCell ref="E468:E470"/>
    <mergeCell ref="G468:G470"/>
    <mergeCell ref="H468:H470"/>
    <mergeCell ref="I468:I470"/>
    <mergeCell ref="J468:J470"/>
    <mergeCell ref="K468:K470"/>
    <mergeCell ref="L468:L470"/>
    <mergeCell ref="M468:M470"/>
    <mergeCell ref="N468:N470"/>
    <mergeCell ref="O468:O470"/>
    <mergeCell ref="U468:U470"/>
    <mergeCell ref="V468:V470"/>
    <mergeCell ref="W468:W470"/>
    <mergeCell ref="X468:X470"/>
    <mergeCell ref="Y468:Y470"/>
    <mergeCell ref="Z468:Z470"/>
    <mergeCell ref="A464:A467"/>
    <mergeCell ref="B464:B467"/>
    <mergeCell ref="C464:C467"/>
    <mergeCell ref="D464:D467"/>
    <mergeCell ref="E464:E467"/>
    <mergeCell ref="F464:F467"/>
    <mergeCell ref="G464:G467"/>
    <mergeCell ref="H464:H467"/>
    <mergeCell ref="I464:I467"/>
    <mergeCell ref="J464:J467"/>
    <mergeCell ref="K464:K467"/>
    <mergeCell ref="L464:L467"/>
    <mergeCell ref="M464:M467"/>
    <mergeCell ref="N464:N467"/>
    <mergeCell ref="O464:O467"/>
    <mergeCell ref="U464:U465"/>
    <mergeCell ref="V464:V465"/>
    <mergeCell ref="W456:W461"/>
    <mergeCell ref="X456:X461"/>
    <mergeCell ref="Y456:Y461"/>
    <mergeCell ref="Z456:Z461"/>
    <mergeCell ref="A462:A463"/>
    <mergeCell ref="B462:B463"/>
    <mergeCell ref="C462:C463"/>
    <mergeCell ref="D462:D463"/>
    <mergeCell ref="E462:E463"/>
    <mergeCell ref="F462:F463"/>
    <mergeCell ref="G462:G463"/>
    <mergeCell ref="H462:H463"/>
    <mergeCell ref="I462:I463"/>
    <mergeCell ref="J462:J463"/>
    <mergeCell ref="K462:K463"/>
    <mergeCell ref="L462:L463"/>
    <mergeCell ref="M462:M463"/>
    <mergeCell ref="N462:N463"/>
    <mergeCell ref="O462:O463"/>
    <mergeCell ref="U462:U463"/>
    <mergeCell ref="V462:V463"/>
    <mergeCell ref="W462:W463"/>
    <mergeCell ref="X462:X463"/>
    <mergeCell ref="Y462:Y463"/>
    <mergeCell ref="Z462:Z463"/>
    <mergeCell ref="A456:A461"/>
    <mergeCell ref="B456:B461"/>
    <mergeCell ref="C456:C461"/>
    <mergeCell ref="D456:D461"/>
    <mergeCell ref="E456:E461"/>
    <mergeCell ref="F456:F461"/>
    <mergeCell ref="G456:G461"/>
    <mergeCell ref="H456:H461"/>
    <mergeCell ref="I456:I461"/>
    <mergeCell ref="J456:J461"/>
    <mergeCell ref="K456:K461"/>
    <mergeCell ref="L456:L461"/>
    <mergeCell ref="M456:M461"/>
    <mergeCell ref="N456:N461"/>
    <mergeCell ref="O456:O461"/>
    <mergeCell ref="U456:U461"/>
    <mergeCell ref="V456:V461"/>
    <mergeCell ref="W448:W452"/>
    <mergeCell ref="X448:X452"/>
    <mergeCell ref="Y448:Y452"/>
    <mergeCell ref="Z448:Z452"/>
    <mergeCell ref="A453:A455"/>
    <mergeCell ref="B453:B455"/>
    <mergeCell ref="C453:C455"/>
    <mergeCell ref="D453:D455"/>
    <mergeCell ref="E453:E455"/>
    <mergeCell ref="G453:G455"/>
    <mergeCell ref="H453:H455"/>
    <mergeCell ref="I453:I455"/>
    <mergeCell ref="J453:J455"/>
    <mergeCell ref="K453:K455"/>
    <mergeCell ref="L453:L455"/>
    <mergeCell ref="M453:M455"/>
    <mergeCell ref="N453:N455"/>
    <mergeCell ref="O453:O455"/>
    <mergeCell ref="U453:U455"/>
    <mergeCell ref="V453:V455"/>
    <mergeCell ref="W453:W455"/>
    <mergeCell ref="X453:X455"/>
    <mergeCell ref="Y453:Y455"/>
    <mergeCell ref="Z453:Z455"/>
    <mergeCell ref="A448:A452"/>
    <mergeCell ref="B448:B452"/>
    <mergeCell ref="C448:C452"/>
    <mergeCell ref="D448:D452"/>
    <mergeCell ref="E448:E452"/>
    <mergeCell ref="F448:F452"/>
    <mergeCell ref="G448:G452"/>
    <mergeCell ref="H448:H452"/>
    <mergeCell ref="I448:I452"/>
    <mergeCell ref="J448:J452"/>
    <mergeCell ref="K448:K452"/>
    <mergeCell ref="L448:L452"/>
    <mergeCell ref="M448:M452"/>
    <mergeCell ref="N448:N452"/>
    <mergeCell ref="O448:O452"/>
    <mergeCell ref="U448:U452"/>
    <mergeCell ref="V448:V452"/>
    <mergeCell ref="W436:W442"/>
    <mergeCell ref="X436:X442"/>
    <mergeCell ref="Y436:Y442"/>
    <mergeCell ref="Z436:Z442"/>
    <mergeCell ref="A443:A447"/>
    <mergeCell ref="B443:B447"/>
    <mergeCell ref="C443:C447"/>
    <mergeCell ref="D443:D447"/>
    <mergeCell ref="E443:E447"/>
    <mergeCell ref="F443:F447"/>
    <mergeCell ref="G443:G447"/>
    <mergeCell ref="H443:H447"/>
    <mergeCell ref="I443:I447"/>
    <mergeCell ref="J443:J447"/>
    <mergeCell ref="K443:K447"/>
    <mergeCell ref="L443:L447"/>
    <mergeCell ref="M443:M447"/>
    <mergeCell ref="N443:N447"/>
    <mergeCell ref="O443:O447"/>
    <mergeCell ref="U443:U447"/>
    <mergeCell ref="V443:V447"/>
    <mergeCell ref="W443:W447"/>
    <mergeCell ref="X443:X447"/>
    <mergeCell ref="Y443:Y447"/>
    <mergeCell ref="Z443:Z447"/>
    <mergeCell ref="A436:A442"/>
    <mergeCell ref="B436:B442"/>
    <mergeCell ref="C436:C442"/>
    <mergeCell ref="D436:D442"/>
    <mergeCell ref="E436:E442"/>
    <mergeCell ref="F436:F442"/>
    <mergeCell ref="G436:G442"/>
    <mergeCell ref="H436:H442"/>
    <mergeCell ref="I436:I442"/>
    <mergeCell ref="J436:J442"/>
    <mergeCell ref="K436:K442"/>
    <mergeCell ref="L436:L442"/>
    <mergeCell ref="M436:M442"/>
    <mergeCell ref="N436:N442"/>
    <mergeCell ref="O436:O442"/>
    <mergeCell ref="U436:U442"/>
    <mergeCell ref="V436:V442"/>
    <mergeCell ref="W425:W427"/>
    <mergeCell ref="X425:X427"/>
    <mergeCell ref="Y425:Y427"/>
    <mergeCell ref="Z425:Z427"/>
    <mergeCell ref="A428:A435"/>
    <mergeCell ref="B428:B435"/>
    <mergeCell ref="C428:C435"/>
    <mergeCell ref="D428:D435"/>
    <mergeCell ref="E428:E435"/>
    <mergeCell ref="G428:G435"/>
    <mergeCell ref="H428:H435"/>
    <mergeCell ref="I428:I435"/>
    <mergeCell ref="J428:J435"/>
    <mergeCell ref="K428:K435"/>
    <mergeCell ref="L428:L435"/>
    <mergeCell ref="M428:M435"/>
    <mergeCell ref="N428:N435"/>
    <mergeCell ref="O428:O435"/>
    <mergeCell ref="U428:U430"/>
    <mergeCell ref="V428:V430"/>
    <mergeCell ref="W428:W435"/>
    <mergeCell ref="X428:X435"/>
    <mergeCell ref="Y428:Y435"/>
    <mergeCell ref="Z428:Z435"/>
    <mergeCell ref="U431:U435"/>
    <mergeCell ref="V431:V433"/>
    <mergeCell ref="V434:V435"/>
    <mergeCell ref="A425:A427"/>
    <mergeCell ref="B425:B427"/>
    <mergeCell ref="C425:C427"/>
    <mergeCell ref="D425:D427"/>
    <mergeCell ref="E425:E427"/>
    <mergeCell ref="F425:F427"/>
    <mergeCell ref="G425:G427"/>
    <mergeCell ref="H425:H427"/>
    <mergeCell ref="I425:I427"/>
    <mergeCell ref="J425:J427"/>
    <mergeCell ref="K425:K427"/>
    <mergeCell ref="L425:L427"/>
    <mergeCell ref="M425:M427"/>
    <mergeCell ref="N425:N427"/>
    <mergeCell ref="O425:O427"/>
    <mergeCell ref="U425:U427"/>
    <mergeCell ref="V425:V427"/>
    <mergeCell ref="W418:W420"/>
    <mergeCell ref="X418:X420"/>
    <mergeCell ref="Y418:Y420"/>
    <mergeCell ref="Z418:Z420"/>
    <mergeCell ref="AA418:AA420"/>
    <mergeCell ref="A421:A424"/>
    <mergeCell ref="B421:B424"/>
    <mergeCell ref="C421:C424"/>
    <mergeCell ref="D421:D424"/>
    <mergeCell ref="E421:E424"/>
    <mergeCell ref="G421:G424"/>
    <mergeCell ref="H421:H424"/>
    <mergeCell ref="I421:I424"/>
    <mergeCell ref="J421:J424"/>
    <mergeCell ref="K421:K424"/>
    <mergeCell ref="L421:L424"/>
    <mergeCell ref="M421:M424"/>
    <mergeCell ref="N421:N424"/>
    <mergeCell ref="O421:O424"/>
    <mergeCell ref="U421:U424"/>
    <mergeCell ref="V421:V424"/>
    <mergeCell ref="W421:W424"/>
    <mergeCell ref="X421:X424"/>
    <mergeCell ref="Y421:Y424"/>
    <mergeCell ref="Z421:Z424"/>
    <mergeCell ref="A418:A420"/>
    <mergeCell ref="B418:B420"/>
    <mergeCell ref="C418:C420"/>
    <mergeCell ref="D418:D420"/>
    <mergeCell ref="E418:E420"/>
    <mergeCell ref="F418:F420"/>
    <mergeCell ref="G418:G420"/>
    <mergeCell ref="H418:H420"/>
    <mergeCell ref="I418:I420"/>
    <mergeCell ref="J418:J420"/>
    <mergeCell ref="K418:K420"/>
    <mergeCell ref="L418:L420"/>
    <mergeCell ref="M418:M420"/>
    <mergeCell ref="N418:N420"/>
    <mergeCell ref="O418:O420"/>
    <mergeCell ref="U418:U420"/>
    <mergeCell ref="V418:V420"/>
    <mergeCell ref="W408:W410"/>
    <mergeCell ref="X408:X410"/>
    <mergeCell ref="Y408:Y410"/>
    <mergeCell ref="Z408:Z410"/>
    <mergeCell ref="A411:A417"/>
    <mergeCell ref="B411:B417"/>
    <mergeCell ref="C411:C417"/>
    <mergeCell ref="D411:D417"/>
    <mergeCell ref="E411:E417"/>
    <mergeCell ref="F411:F417"/>
    <mergeCell ref="G411:G417"/>
    <mergeCell ref="H411:H417"/>
    <mergeCell ref="I411:I417"/>
    <mergeCell ref="J411:J417"/>
    <mergeCell ref="K411:K417"/>
    <mergeCell ref="L411:L417"/>
    <mergeCell ref="M411:M417"/>
    <mergeCell ref="N411:N417"/>
    <mergeCell ref="O411:O417"/>
    <mergeCell ref="U411:U415"/>
    <mergeCell ref="V411:V413"/>
    <mergeCell ref="W411:W417"/>
    <mergeCell ref="X411:X417"/>
    <mergeCell ref="Y411:Y414"/>
    <mergeCell ref="Z411:Z414"/>
    <mergeCell ref="V414:V415"/>
    <mergeCell ref="Y415:Y417"/>
    <mergeCell ref="Z415:Z417"/>
    <mergeCell ref="U416:U417"/>
    <mergeCell ref="V416:V417"/>
    <mergeCell ref="A408:A410"/>
    <mergeCell ref="B408:B410"/>
    <mergeCell ref="C408:C410"/>
    <mergeCell ref="D408:D410"/>
    <mergeCell ref="E408:E410"/>
    <mergeCell ref="F408:F410"/>
    <mergeCell ref="G408:G410"/>
    <mergeCell ref="H408:H410"/>
    <mergeCell ref="I408:I410"/>
    <mergeCell ref="J408:J410"/>
    <mergeCell ref="K408:K410"/>
    <mergeCell ref="L408:L410"/>
    <mergeCell ref="M408:M410"/>
    <mergeCell ref="N408:N410"/>
    <mergeCell ref="O408:O410"/>
    <mergeCell ref="U408:U410"/>
    <mergeCell ref="V408:V410"/>
    <mergeCell ref="W402:W404"/>
    <mergeCell ref="X402:X404"/>
    <mergeCell ref="Y402:Y404"/>
    <mergeCell ref="Z402:Z404"/>
    <mergeCell ref="A405:A407"/>
    <mergeCell ref="B405:B407"/>
    <mergeCell ref="C405:C407"/>
    <mergeCell ref="D405:D407"/>
    <mergeCell ref="E405:E407"/>
    <mergeCell ref="F405:F407"/>
    <mergeCell ref="G405:G407"/>
    <mergeCell ref="H405:H407"/>
    <mergeCell ref="I405:I407"/>
    <mergeCell ref="J405:J407"/>
    <mergeCell ref="K405:K407"/>
    <mergeCell ref="L405:L407"/>
    <mergeCell ref="M405:M407"/>
    <mergeCell ref="N405:N407"/>
    <mergeCell ref="O405:O407"/>
    <mergeCell ref="U405:U407"/>
    <mergeCell ref="V405:V407"/>
    <mergeCell ref="W405:W407"/>
    <mergeCell ref="X405:X407"/>
    <mergeCell ref="Y405:Y407"/>
    <mergeCell ref="Z405:Z407"/>
    <mergeCell ref="A402:A404"/>
    <mergeCell ref="B402:B404"/>
    <mergeCell ref="C402:C404"/>
    <mergeCell ref="D402:D404"/>
    <mergeCell ref="E402:E404"/>
    <mergeCell ref="F402:F404"/>
    <mergeCell ref="G402:G404"/>
    <mergeCell ref="H402:H404"/>
    <mergeCell ref="I402:I404"/>
    <mergeCell ref="J402:J404"/>
    <mergeCell ref="K402:K404"/>
    <mergeCell ref="L402:L404"/>
    <mergeCell ref="M402:M404"/>
    <mergeCell ref="N402:N404"/>
    <mergeCell ref="O402:O404"/>
    <mergeCell ref="U402:U404"/>
    <mergeCell ref="V402:V404"/>
    <mergeCell ref="W389:W396"/>
    <mergeCell ref="X389:X396"/>
    <mergeCell ref="Y389:Y396"/>
    <mergeCell ref="Z389:Z396"/>
    <mergeCell ref="A397:A401"/>
    <mergeCell ref="B397:B401"/>
    <mergeCell ref="C397:C401"/>
    <mergeCell ref="D397:D401"/>
    <mergeCell ref="E397:E401"/>
    <mergeCell ref="F397:F401"/>
    <mergeCell ref="G397:G401"/>
    <mergeCell ref="H397:H401"/>
    <mergeCell ref="I397:I401"/>
    <mergeCell ref="J397:J401"/>
    <mergeCell ref="K397:K401"/>
    <mergeCell ref="L397:L401"/>
    <mergeCell ref="M397:M401"/>
    <mergeCell ref="N397:N401"/>
    <mergeCell ref="O397:O401"/>
    <mergeCell ref="U397:U401"/>
    <mergeCell ref="V397:V401"/>
    <mergeCell ref="W397:W401"/>
    <mergeCell ref="X397:X401"/>
    <mergeCell ref="Y397:Y401"/>
    <mergeCell ref="Z397:Z401"/>
    <mergeCell ref="A389:A396"/>
    <mergeCell ref="B389:B396"/>
    <mergeCell ref="C389:C396"/>
    <mergeCell ref="D389:D396"/>
    <mergeCell ref="E389:E396"/>
    <mergeCell ref="F389:F396"/>
    <mergeCell ref="G389:G396"/>
    <mergeCell ref="H389:H396"/>
    <mergeCell ref="I389:I396"/>
    <mergeCell ref="J389:J396"/>
    <mergeCell ref="K389:K396"/>
    <mergeCell ref="L389:L396"/>
    <mergeCell ref="M389:M396"/>
    <mergeCell ref="N389:N396"/>
    <mergeCell ref="O389:O396"/>
    <mergeCell ref="U389:U396"/>
    <mergeCell ref="V389:V396"/>
    <mergeCell ref="Y378:Y384"/>
    <mergeCell ref="Z378:Z384"/>
    <mergeCell ref="U380:U381"/>
    <mergeCell ref="U383:U384"/>
    <mergeCell ref="V383:V384"/>
    <mergeCell ref="A385:A388"/>
    <mergeCell ref="B385:B388"/>
    <mergeCell ref="C385:C388"/>
    <mergeCell ref="D385:D388"/>
    <mergeCell ref="E385:E388"/>
    <mergeCell ref="F385:F388"/>
    <mergeCell ref="G385:G388"/>
    <mergeCell ref="H385:H388"/>
    <mergeCell ref="I385:I388"/>
    <mergeCell ref="J385:J388"/>
    <mergeCell ref="K385:K388"/>
    <mergeCell ref="L385:L388"/>
    <mergeCell ref="M385:M388"/>
    <mergeCell ref="N385:N388"/>
    <mergeCell ref="O385:O388"/>
    <mergeCell ref="U385:U386"/>
    <mergeCell ref="V385:V386"/>
    <mergeCell ref="W385:W388"/>
    <mergeCell ref="X385:X388"/>
    <mergeCell ref="Y385:Y388"/>
    <mergeCell ref="Z385:Z388"/>
    <mergeCell ref="U387:U388"/>
    <mergeCell ref="V387:V388"/>
    <mergeCell ref="A378:A384"/>
    <mergeCell ref="B378:B384"/>
    <mergeCell ref="C378:C384"/>
    <mergeCell ref="D378:D384"/>
    <mergeCell ref="E378:E384"/>
    <mergeCell ref="F378:F384"/>
    <mergeCell ref="G378:G384"/>
    <mergeCell ref="H378:H384"/>
    <mergeCell ref="I378:I384"/>
    <mergeCell ref="J378:J384"/>
    <mergeCell ref="K378:K384"/>
    <mergeCell ref="L378:L384"/>
    <mergeCell ref="M378:M384"/>
    <mergeCell ref="N378:N384"/>
    <mergeCell ref="O378:O384"/>
    <mergeCell ref="W378:W384"/>
    <mergeCell ref="X378:X384"/>
    <mergeCell ref="Y369:Y372"/>
    <mergeCell ref="Z369:Z372"/>
    <mergeCell ref="U370:U372"/>
    <mergeCell ref="V371:V372"/>
    <mergeCell ref="A373:A377"/>
    <mergeCell ref="B373:B377"/>
    <mergeCell ref="C373:C377"/>
    <mergeCell ref="D373:D377"/>
    <mergeCell ref="E373:E377"/>
    <mergeCell ref="F373:F377"/>
    <mergeCell ref="G373:G377"/>
    <mergeCell ref="H373:H377"/>
    <mergeCell ref="I373:I377"/>
    <mergeCell ref="J373:J377"/>
    <mergeCell ref="K373:K377"/>
    <mergeCell ref="L373:L377"/>
    <mergeCell ref="M373:M377"/>
    <mergeCell ref="N373:N377"/>
    <mergeCell ref="O373:O377"/>
    <mergeCell ref="U373:U375"/>
    <mergeCell ref="V373:V375"/>
    <mergeCell ref="W373:W377"/>
    <mergeCell ref="X373:X377"/>
    <mergeCell ref="Y373:Y377"/>
    <mergeCell ref="Z373:Z377"/>
    <mergeCell ref="U376:U377"/>
    <mergeCell ref="V376:V377"/>
    <mergeCell ref="A369:A372"/>
    <mergeCell ref="B369:B372"/>
    <mergeCell ref="C369:C372"/>
    <mergeCell ref="D369:D372"/>
    <mergeCell ref="E369:E372"/>
    <mergeCell ref="F369:F372"/>
    <mergeCell ref="G369:G372"/>
    <mergeCell ref="H369:H372"/>
    <mergeCell ref="I369:I372"/>
    <mergeCell ref="J369:J372"/>
    <mergeCell ref="K369:K372"/>
    <mergeCell ref="L369:L372"/>
    <mergeCell ref="M369:M372"/>
    <mergeCell ref="N369:N372"/>
    <mergeCell ref="O369:O372"/>
    <mergeCell ref="W369:W372"/>
    <mergeCell ref="X369:X372"/>
    <mergeCell ref="W363:W364"/>
    <mergeCell ref="X363:X364"/>
    <mergeCell ref="Y363:Y364"/>
    <mergeCell ref="Z363:Z364"/>
    <mergeCell ref="A365:A368"/>
    <mergeCell ref="B365:B368"/>
    <mergeCell ref="C365:C368"/>
    <mergeCell ref="D365:D368"/>
    <mergeCell ref="E365:E368"/>
    <mergeCell ref="G365:G368"/>
    <mergeCell ref="H365:H368"/>
    <mergeCell ref="I365:I368"/>
    <mergeCell ref="J365:J368"/>
    <mergeCell ref="K365:K368"/>
    <mergeCell ref="L365:L368"/>
    <mergeCell ref="M365:M368"/>
    <mergeCell ref="N365:N368"/>
    <mergeCell ref="O365:O368"/>
    <mergeCell ref="U365:U368"/>
    <mergeCell ref="V365:V368"/>
    <mergeCell ref="W365:W368"/>
    <mergeCell ref="X365:X368"/>
    <mergeCell ref="Y365:Y368"/>
    <mergeCell ref="Z365:Z368"/>
    <mergeCell ref="A363:A364"/>
    <mergeCell ref="B363:B364"/>
    <mergeCell ref="C363:C364"/>
    <mergeCell ref="D363:D364"/>
    <mergeCell ref="E363:E364"/>
    <mergeCell ref="F363:F364"/>
    <mergeCell ref="G363:G364"/>
    <mergeCell ref="H363:H364"/>
    <mergeCell ref="I363:I364"/>
    <mergeCell ref="J363:J364"/>
    <mergeCell ref="K363:K364"/>
    <mergeCell ref="L363:L364"/>
    <mergeCell ref="M363:M364"/>
    <mergeCell ref="N363:N364"/>
    <mergeCell ref="O363:O364"/>
    <mergeCell ref="U363:U364"/>
    <mergeCell ref="V363:V364"/>
    <mergeCell ref="W356:W359"/>
    <mergeCell ref="X356:X359"/>
    <mergeCell ref="Y356:Y359"/>
    <mergeCell ref="Z356:Z359"/>
    <mergeCell ref="A360:A362"/>
    <mergeCell ref="B360:B362"/>
    <mergeCell ref="C360:C362"/>
    <mergeCell ref="D360:D362"/>
    <mergeCell ref="E360:E362"/>
    <mergeCell ref="G360:G362"/>
    <mergeCell ref="H360:H362"/>
    <mergeCell ref="I360:I362"/>
    <mergeCell ref="J360:J362"/>
    <mergeCell ref="K360:K362"/>
    <mergeCell ref="L360:L362"/>
    <mergeCell ref="M360:M362"/>
    <mergeCell ref="N360:N362"/>
    <mergeCell ref="O360:O362"/>
    <mergeCell ref="U360:U362"/>
    <mergeCell ref="V360:V362"/>
    <mergeCell ref="W360:W362"/>
    <mergeCell ref="X360:X362"/>
    <mergeCell ref="Y360:Y362"/>
    <mergeCell ref="Z360:Z362"/>
    <mergeCell ref="A356:A359"/>
    <mergeCell ref="B356:B359"/>
    <mergeCell ref="C356:C359"/>
    <mergeCell ref="D356:D359"/>
    <mergeCell ref="E356:E359"/>
    <mergeCell ref="F356:F359"/>
    <mergeCell ref="G356:G359"/>
    <mergeCell ref="H356:H359"/>
    <mergeCell ref="I356:I359"/>
    <mergeCell ref="J356:J359"/>
    <mergeCell ref="K356:K359"/>
    <mergeCell ref="L356:L359"/>
    <mergeCell ref="M356:M359"/>
    <mergeCell ref="N356:N359"/>
    <mergeCell ref="O356:O359"/>
    <mergeCell ref="U356:U359"/>
    <mergeCell ref="V356:V359"/>
    <mergeCell ref="W347:W351"/>
    <mergeCell ref="X347:X351"/>
    <mergeCell ref="Y347:Y348"/>
    <mergeCell ref="Z347:Z348"/>
    <mergeCell ref="U350:U351"/>
    <mergeCell ref="V350:V351"/>
    <mergeCell ref="Y350:Y351"/>
    <mergeCell ref="Z350:Z351"/>
    <mergeCell ref="A352:A355"/>
    <mergeCell ref="B352:B355"/>
    <mergeCell ref="C352:C355"/>
    <mergeCell ref="D352:D355"/>
    <mergeCell ref="E352:E355"/>
    <mergeCell ref="F352:F355"/>
    <mergeCell ref="G352:G355"/>
    <mergeCell ref="H352:H355"/>
    <mergeCell ref="I352:I355"/>
    <mergeCell ref="J352:J355"/>
    <mergeCell ref="K352:K355"/>
    <mergeCell ref="L352:L355"/>
    <mergeCell ref="M352:M355"/>
    <mergeCell ref="N352:N355"/>
    <mergeCell ref="O352:O355"/>
    <mergeCell ref="U352:U353"/>
    <mergeCell ref="V352:V353"/>
    <mergeCell ref="W352:W355"/>
    <mergeCell ref="X352:X355"/>
    <mergeCell ref="Y352:Y355"/>
    <mergeCell ref="Z352:Z355"/>
    <mergeCell ref="U354:U355"/>
    <mergeCell ref="V354:V355"/>
    <mergeCell ref="A347:A351"/>
    <mergeCell ref="B347:B351"/>
    <mergeCell ref="C347:C351"/>
    <mergeCell ref="D347:D351"/>
    <mergeCell ref="E347:E351"/>
    <mergeCell ref="F347:F351"/>
    <mergeCell ref="G347:G351"/>
    <mergeCell ref="H347:H351"/>
    <mergeCell ref="I347:I351"/>
    <mergeCell ref="J347:J351"/>
    <mergeCell ref="K347:K351"/>
    <mergeCell ref="L347:L351"/>
    <mergeCell ref="M347:M351"/>
    <mergeCell ref="N347:N351"/>
    <mergeCell ref="O347:O351"/>
    <mergeCell ref="U347:U349"/>
    <mergeCell ref="V347:V349"/>
    <mergeCell ref="W337:W341"/>
    <mergeCell ref="X337:X341"/>
    <mergeCell ref="Y337:Y338"/>
    <mergeCell ref="Z337:Z338"/>
    <mergeCell ref="U340:U341"/>
    <mergeCell ref="V340:V341"/>
    <mergeCell ref="Y340:Y341"/>
    <mergeCell ref="Z340:Z341"/>
    <mergeCell ref="A342:A346"/>
    <mergeCell ref="B342:B346"/>
    <mergeCell ref="C342:C346"/>
    <mergeCell ref="D342:D346"/>
    <mergeCell ref="E342:E346"/>
    <mergeCell ref="G342:G346"/>
    <mergeCell ref="H342:H346"/>
    <mergeCell ref="I342:I346"/>
    <mergeCell ref="J342:J346"/>
    <mergeCell ref="K342:K346"/>
    <mergeCell ref="L342:L346"/>
    <mergeCell ref="M342:M346"/>
    <mergeCell ref="N342:N346"/>
    <mergeCell ref="O342:O346"/>
    <mergeCell ref="U342:U344"/>
    <mergeCell ref="V342:V344"/>
    <mergeCell ref="W342:W346"/>
    <mergeCell ref="X342:X346"/>
    <mergeCell ref="Y342:Y343"/>
    <mergeCell ref="Z342:Z343"/>
    <mergeCell ref="U345:U346"/>
    <mergeCell ref="V345:V346"/>
    <mergeCell ref="Y345:Y346"/>
    <mergeCell ref="Z345:Z346"/>
    <mergeCell ref="A337:A341"/>
    <mergeCell ref="B337:B341"/>
    <mergeCell ref="C337:C341"/>
    <mergeCell ref="D337:D341"/>
    <mergeCell ref="E337:E341"/>
    <mergeCell ref="F337:F341"/>
    <mergeCell ref="G337:G341"/>
    <mergeCell ref="H337:H341"/>
    <mergeCell ref="I337:I341"/>
    <mergeCell ref="J337:J341"/>
    <mergeCell ref="K337:K341"/>
    <mergeCell ref="L337:L341"/>
    <mergeCell ref="M337:M341"/>
    <mergeCell ref="N337:N341"/>
    <mergeCell ref="O337:O341"/>
    <mergeCell ref="U337:U339"/>
    <mergeCell ref="V337:V339"/>
    <mergeCell ref="W330:W332"/>
    <mergeCell ref="X330:X332"/>
    <mergeCell ref="Y330:Y332"/>
    <mergeCell ref="Z330:Z332"/>
    <mergeCell ref="A333:A336"/>
    <mergeCell ref="B333:B336"/>
    <mergeCell ref="C333:C336"/>
    <mergeCell ref="D333:D336"/>
    <mergeCell ref="E333:E336"/>
    <mergeCell ref="F333:F336"/>
    <mergeCell ref="G333:G336"/>
    <mergeCell ref="H333:H336"/>
    <mergeCell ref="I333:I336"/>
    <mergeCell ref="J333:J336"/>
    <mergeCell ref="K333:K336"/>
    <mergeCell ref="L333:L336"/>
    <mergeCell ref="M333:M336"/>
    <mergeCell ref="N333:N336"/>
    <mergeCell ref="O333:O336"/>
    <mergeCell ref="U333:U334"/>
    <mergeCell ref="V333:V334"/>
    <mergeCell ref="W333:W336"/>
    <mergeCell ref="X333:X336"/>
    <mergeCell ref="Y333:Y336"/>
    <mergeCell ref="Z333:Z336"/>
    <mergeCell ref="U335:U336"/>
    <mergeCell ref="V335:V336"/>
    <mergeCell ref="A330:A332"/>
    <mergeCell ref="B330:B332"/>
    <mergeCell ref="C330:C332"/>
    <mergeCell ref="D330:D332"/>
    <mergeCell ref="E330:E332"/>
    <mergeCell ref="F330:F332"/>
    <mergeCell ref="G330:G332"/>
    <mergeCell ref="H330:H332"/>
    <mergeCell ref="I330:I332"/>
    <mergeCell ref="J330:J332"/>
    <mergeCell ref="K330:K332"/>
    <mergeCell ref="L330:L332"/>
    <mergeCell ref="M330:M332"/>
    <mergeCell ref="N330:N332"/>
    <mergeCell ref="O330:O332"/>
    <mergeCell ref="U330:U332"/>
    <mergeCell ref="V330:V332"/>
    <mergeCell ref="X322:X324"/>
    <mergeCell ref="Y322:Y324"/>
    <mergeCell ref="Z322:Z324"/>
    <mergeCell ref="A325:A328"/>
    <mergeCell ref="B325:B328"/>
    <mergeCell ref="C325:C328"/>
    <mergeCell ref="D325:D328"/>
    <mergeCell ref="E325:E328"/>
    <mergeCell ref="F325:F328"/>
    <mergeCell ref="G325:G328"/>
    <mergeCell ref="H325:H328"/>
    <mergeCell ref="I325:I328"/>
    <mergeCell ref="J325:J328"/>
    <mergeCell ref="K325:K328"/>
    <mergeCell ref="L325:L328"/>
    <mergeCell ref="M325:M328"/>
    <mergeCell ref="N325:N328"/>
    <mergeCell ref="O325:O328"/>
    <mergeCell ref="U325:U326"/>
    <mergeCell ref="V325:V326"/>
    <mergeCell ref="W325:W328"/>
    <mergeCell ref="X325:X328"/>
    <mergeCell ref="Y325:Y328"/>
    <mergeCell ref="Z325:Z328"/>
    <mergeCell ref="U327:U328"/>
    <mergeCell ref="V327:V328"/>
    <mergeCell ref="A322:A324"/>
    <mergeCell ref="B322:B324"/>
    <mergeCell ref="C322:C324"/>
    <mergeCell ref="D322:D324"/>
    <mergeCell ref="E322:E324"/>
    <mergeCell ref="F322:F324"/>
    <mergeCell ref="G322:G324"/>
    <mergeCell ref="H322:H324"/>
    <mergeCell ref="I322:I324"/>
    <mergeCell ref="J322:J324"/>
    <mergeCell ref="K322:K324"/>
    <mergeCell ref="L322:L324"/>
    <mergeCell ref="M322:M324"/>
    <mergeCell ref="N322:N324"/>
    <mergeCell ref="O322:O324"/>
    <mergeCell ref="U322:U324"/>
    <mergeCell ref="W322:W324"/>
    <mergeCell ref="W315:W317"/>
    <mergeCell ref="X315:X317"/>
    <mergeCell ref="Y315:Y317"/>
    <mergeCell ref="Z315:Z317"/>
    <mergeCell ref="A318:A321"/>
    <mergeCell ref="B318:B321"/>
    <mergeCell ref="C318:C321"/>
    <mergeCell ref="D318:D321"/>
    <mergeCell ref="E318:E321"/>
    <mergeCell ref="F318:F321"/>
    <mergeCell ref="G318:G321"/>
    <mergeCell ref="H318:H321"/>
    <mergeCell ref="I318:I321"/>
    <mergeCell ref="J318:J321"/>
    <mergeCell ref="K318:K321"/>
    <mergeCell ref="L318:L321"/>
    <mergeCell ref="M318:M321"/>
    <mergeCell ref="N318:N321"/>
    <mergeCell ref="O318:O321"/>
    <mergeCell ref="U318:U319"/>
    <mergeCell ref="V318:V319"/>
    <mergeCell ref="W318:W321"/>
    <mergeCell ref="X318:X321"/>
    <mergeCell ref="Y318:Y321"/>
    <mergeCell ref="Z318:Z321"/>
    <mergeCell ref="U320:U321"/>
    <mergeCell ref="A315:A317"/>
    <mergeCell ref="B315:B317"/>
    <mergeCell ref="C315:C317"/>
    <mergeCell ref="D315:D317"/>
    <mergeCell ref="E315:E317"/>
    <mergeCell ref="F315:F317"/>
    <mergeCell ref="G315:G317"/>
    <mergeCell ref="H315:H317"/>
    <mergeCell ref="I315:I317"/>
    <mergeCell ref="J315:J317"/>
    <mergeCell ref="K315:K317"/>
    <mergeCell ref="L315:L317"/>
    <mergeCell ref="M315:M317"/>
    <mergeCell ref="N315:N317"/>
    <mergeCell ref="O315:O317"/>
    <mergeCell ref="U315:U316"/>
    <mergeCell ref="V315:V316"/>
    <mergeCell ref="V299:V303"/>
    <mergeCell ref="W299:W309"/>
    <mergeCell ref="X299:X309"/>
    <mergeCell ref="Y299:Y309"/>
    <mergeCell ref="Z299:Z309"/>
    <mergeCell ref="U304:U309"/>
    <mergeCell ref="V304:V306"/>
    <mergeCell ref="V307:V309"/>
    <mergeCell ref="A310:A314"/>
    <mergeCell ref="B310:B314"/>
    <mergeCell ref="C310:C314"/>
    <mergeCell ref="D310:D314"/>
    <mergeCell ref="E310:E314"/>
    <mergeCell ref="F310:F314"/>
    <mergeCell ref="G310:G314"/>
    <mergeCell ref="H310:H314"/>
    <mergeCell ref="I310:I314"/>
    <mergeCell ref="J310:J314"/>
    <mergeCell ref="K310:K314"/>
    <mergeCell ref="L310:L314"/>
    <mergeCell ref="M310:M314"/>
    <mergeCell ref="N310:N314"/>
    <mergeCell ref="O310:O314"/>
    <mergeCell ref="U310:U314"/>
    <mergeCell ref="V310:V314"/>
    <mergeCell ref="W310:W314"/>
    <mergeCell ref="X310:X314"/>
    <mergeCell ref="Y310:Y314"/>
    <mergeCell ref="Z310:Z314"/>
    <mergeCell ref="U296:U298"/>
    <mergeCell ref="A299:A309"/>
    <mergeCell ref="B299:B309"/>
    <mergeCell ref="C299:C309"/>
    <mergeCell ref="D299:D309"/>
    <mergeCell ref="E299:E309"/>
    <mergeCell ref="F299:F309"/>
    <mergeCell ref="G299:G309"/>
    <mergeCell ref="H299:H309"/>
    <mergeCell ref="I299:I309"/>
    <mergeCell ref="J299:J309"/>
    <mergeCell ref="K299:K309"/>
    <mergeCell ref="L299:L309"/>
    <mergeCell ref="M299:M309"/>
    <mergeCell ref="N299:N309"/>
    <mergeCell ref="O299:O309"/>
    <mergeCell ref="U299:U303"/>
    <mergeCell ref="W285:W292"/>
    <mergeCell ref="X285:X292"/>
    <mergeCell ref="Y285:Y292"/>
    <mergeCell ref="Z285:Z292"/>
    <mergeCell ref="U287:U288"/>
    <mergeCell ref="V287:V288"/>
    <mergeCell ref="U289:U290"/>
    <mergeCell ref="V289:V290"/>
    <mergeCell ref="U291:U292"/>
    <mergeCell ref="V291:V292"/>
    <mergeCell ref="A293:A298"/>
    <mergeCell ref="B293:B298"/>
    <mergeCell ref="C293:C298"/>
    <mergeCell ref="D293:D298"/>
    <mergeCell ref="E293:E298"/>
    <mergeCell ref="F293:F298"/>
    <mergeCell ref="G293:G298"/>
    <mergeCell ref="H293:H298"/>
    <mergeCell ref="I293:I298"/>
    <mergeCell ref="J293:J298"/>
    <mergeCell ref="K293:K298"/>
    <mergeCell ref="L293:L298"/>
    <mergeCell ref="M293:M298"/>
    <mergeCell ref="N293:N298"/>
    <mergeCell ref="O293:O298"/>
    <mergeCell ref="U293:U295"/>
    <mergeCell ref="V293:V294"/>
    <mergeCell ref="W293:W298"/>
    <mergeCell ref="X293:X298"/>
    <mergeCell ref="Y293:Y298"/>
    <mergeCell ref="Z293:Z298"/>
    <mergeCell ref="V295:V296"/>
    <mergeCell ref="A285:A292"/>
    <mergeCell ref="B285:B292"/>
    <mergeCell ref="C285:C292"/>
    <mergeCell ref="D285:D292"/>
    <mergeCell ref="E285:E292"/>
    <mergeCell ref="F285:F292"/>
    <mergeCell ref="G285:G292"/>
    <mergeCell ref="H285:H292"/>
    <mergeCell ref="I285:I292"/>
    <mergeCell ref="J285:J292"/>
    <mergeCell ref="K285:K292"/>
    <mergeCell ref="L285:L292"/>
    <mergeCell ref="M285:M292"/>
    <mergeCell ref="N285:N292"/>
    <mergeCell ref="O285:O292"/>
    <mergeCell ref="U285:U286"/>
    <mergeCell ref="V285:V286"/>
    <mergeCell ref="X280:X282"/>
    <mergeCell ref="Y280:Y282"/>
    <mergeCell ref="Z280:Z282"/>
    <mergeCell ref="A283:A284"/>
    <mergeCell ref="B283:B284"/>
    <mergeCell ref="C283:C284"/>
    <mergeCell ref="D283:D284"/>
    <mergeCell ref="E283:E284"/>
    <mergeCell ref="F283:F284"/>
    <mergeCell ref="G283:G284"/>
    <mergeCell ref="H283:H284"/>
    <mergeCell ref="I283:I284"/>
    <mergeCell ref="J283:J284"/>
    <mergeCell ref="K283:K284"/>
    <mergeCell ref="L283:L284"/>
    <mergeCell ref="M283:M284"/>
    <mergeCell ref="N283:N284"/>
    <mergeCell ref="O283:O284"/>
    <mergeCell ref="U283:U284"/>
    <mergeCell ref="V283:V284"/>
    <mergeCell ref="W283:W284"/>
    <mergeCell ref="X283:X284"/>
    <mergeCell ref="Y283:Y284"/>
    <mergeCell ref="Z283:Z284"/>
    <mergeCell ref="A280:A282"/>
    <mergeCell ref="B280:B282"/>
    <mergeCell ref="C280:C282"/>
    <mergeCell ref="D280:D282"/>
    <mergeCell ref="E280:E282"/>
    <mergeCell ref="G280:G282"/>
    <mergeCell ref="H280:H282"/>
    <mergeCell ref="I280:I282"/>
    <mergeCell ref="J280:J282"/>
    <mergeCell ref="K280:K282"/>
    <mergeCell ref="L280:L282"/>
    <mergeCell ref="M280:M282"/>
    <mergeCell ref="N280:N282"/>
    <mergeCell ref="O280:O282"/>
    <mergeCell ref="U280:U281"/>
    <mergeCell ref="V280:V281"/>
    <mergeCell ref="W280:W282"/>
    <mergeCell ref="AA271:AA274"/>
    <mergeCell ref="U273:U274"/>
    <mergeCell ref="V273:V274"/>
    <mergeCell ref="A275:A278"/>
    <mergeCell ref="B275:B278"/>
    <mergeCell ref="C275:C278"/>
    <mergeCell ref="D275:D278"/>
    <mergeCell ref="E275:E278"/>
    <mergeCell ref="G275:G278"/>
    <mergeCell ref="H275:H278"/>
    <mergeCell ref="I275:I278"/>
    <mergeCell ref="J275:J278"/>
    <mergeCell ref="K275:K278"/>
    <mergeCell ref="L275:L278"/>
    <mergeCell ref="M275:M278"/>
    <mergeCell ref="N275:N278"/>
    <mergeCell ref="O275:O278"/>
    <mergeCell ref="W275:W278"/>
    <mergeCell ref="X275:X278"/>
    <mergeCell ref="Y275:Y278"/>
    <mergeCell ref="Z275:Z278"/>
    <mergeCell ref="AA275:AA278"/>
    <mergeCell ref="U276:U277"/>
    <mergeCell ref="V276:V277"/>
    <mergeCell ref="W268:W270"/>
    <mergeCell ref="X268:X270"/>
    <mergeCell ref="Y268:Y270"/>
    <mergeCell ref="Z268:Z270"/>
    <mergeCell ref="A271:A274"/>
    <mergeCell ref="B271:B274"/>
    <mergeCell ref="C271:C274"/>
    <mergeCell ref="D271:D274"/>
    <mergeCell ref="E271:E274"/>
    <mergeCell ref="F271:F274"/>
    <mergeCell ref="G271:G274"/>
    <mergeCell ref="H271:H274"/>
    <mergeCell ref="I271:I274"/>
    <mergeCell ref="J271:J274"/>
    <mergeCell ref="K271:K274"/>
    <mergeCell ref="L271:L274"/>
    <mergeCell ref="M271:M274"/>
    <mergeCell ref="N271:N274"/>
    <mergeCell ref="O271:O274"/>
    <mergeCell ref="W271:W274"/>
    <mergeCell ref="X271:X274"/>
    <mergeCell ref="Y271:Y274"/>
    <mergeCell ref="Z271:Z274"/>
    <mergeCell ref="A268:A270"/>
    <mergeCell ref="B268:B270"/>
    <mergeCell ref="C268:C270"/>
    <mergeCell ref="D268:D270"/>
    <mergeCell ref="E268:E270"/>
    <mergeCell ref="F268:F270"/>
    <mergeCell ref="G268:G270"/>
    <mergeCell ref="H268:H270"/>
    <mergeCell ref="I268:I270"/>
    <mergeCell ref="J268:J270"/>
    <mergeCell ref="K268:K270"/>
    <mergeCell ref="L268:L270"/>
    <mergeCell ref="M268:M270"/>
    <mergeCell ref="N268:N270"/>
    <mergeCell ref="O268:O270"/>
    <mergeCell ref="U268:U270"/>
    <mergeCell ref="V268:V270"/>
    <mergeCell ref="W256:W264"/>
    <mergeCell ref="X256:X264"/>
    <mergeCell ref="Y256:Y264"/>
    <mergeCell ref="Z256:Z264"/>
    <mergeCell ref="U258:U263"/>
    <mergeCell ref="V258:V259"/>
    <mergeCell ref="V260:V261"/>
    <mergeCell ref="V262:V263"/>
    <mergeCell ref="A265:A267"/>
    <mergeCell ref="B265:B267"/>
    <mergeCell ref="C265:C267"/>
    <mergeCell ref="D265:D267"/>
    <mergeCell ref="E265:E267"/>
    <mergeCell ref="F265:F267"/>
    <mergeCell ref="G265:G267"/>
    <mergeCell ref="H265:H267"/>
    <mergeCell ref="I265:I267"/>
    <mergeCell ref="J265:J267"/>
    <mergeCell ref="K265:K267"/>
    <mergeCell ref="L265:L267"/>
    <mergeCell ref="M265:M267"/>
    <mergeCell ref="N265:N267"/>
    <mergeCell ref="O265:O267"/>
    <mergeCell ref="U265:U267"/>
    <mergeCell ref="V265:V267"/>
    <mergeCell ref="W265:W267"/>
    <mergeCell ref="X265:X267"/>
    <mergeCell ref="Y265:Y267"/>
    <mergeCell ref="Z265:Z267"/>
    <mergeCell ref="A256:A264"/>
    <mergeCell ref="B256:B264"/>
    <mergeCell ref="C256:C264"/>
    <mergeCell ref="D256:D264"/>
    <mergeCell ref="E256:E264"/>
    <mergeCell ref="F256:F264"/>
    <mergeCell ref="G256:G264"/>
    <mergeCell ref="H256:H264"/>
    <mergeCell ref="I256:I264"/>
    <mergeCell ref="J256:J264"/>
    <mergeCell ref="K256:K264"/>
    <mergeCell ref="L256:L264"/>
    <mergeCell ref="M256:M264"/>
    <mergeCell ref="N256:N264"/>
    <mergeCell ref="O256:O264"/>
    <mergeCell ref="U256:U257"/>
    <mergeCell ref="V256:V257"/>
    <mergeCell ref="W248:W253"/>
    <mergeCell ref="X248:X253"/>
    <mergeCell ref="Y248:Y253"/>
    <mergeCell ref="Z248:Z253"/>
    <mergeCell ref="A254:A255"/>
    <mergeCell ref="B254:B255"/>
    <mergeCell ref="C254:C255"/>
    <mergeCell ref="D254:D255"/>
    <mergeCell ref="E254:E255"/>
    <mergeCell ref="F254:F255"/>
    <mergeCell ref="G254:G255"/>
    <mergeCell ref="H254:H255"/>
    <mergeCell ref="I254:I255"/>
    <mergeCell ref="J254:J255"/>
    <mergeCell ref="K254:K255"/>
    <mergeCell ref="L254:L255"/>
    <mergeCell ref="M254:M255"/>
    <mergeCell ref="N254:N255"/>
    <mergeCell ref="O254:O255"/>
    <mergeCell ref="W254:W255"/>
    <mergeCell ref="X254:X255"/>
    <mergeCell ref="Y254:Y255"/>
    <mergeCell ref="Z254:Z255"/>
    <mergeCell ref="A248:A253"/>
    <mergeCell ref="B248:B253"/>
    <mergeCell ref="C248:C253"/>
    <mergeCell ref="D248:D253"/>
    <mergeCell ref="E248:E253"/>
    <mergeCell ref="F248:F253"/>
    <mergeCell ref="G248:G253"/>
    <mergeCell ref="H248:H253"/>
    <mergeCell ref="I248:I253"/>
    <mergeCell ref="J248:J253"/>
    <mergeCell ref="K248:K253"/>
    <mergeCell ref="L248:L253"/>
    <mergeCell ref="M248:M253"/>
    <mergeCell ref="N248:N253"/>
    <mergeCell ref="O248:O253"/>
    <mergeCell ref="U248:U253"/>
    <mergeCell ref="V248:V253"/>
    <mergeCell ref="AA240:AA242"/>
    <mergeCell ref="U241:U242"/>
    <mergeCell ref="A243:A246"/>
    <mergeCell ref="B243:B246"/>
    <mergeCell ref="C243:C246"/>
    <mergeCell ref="D243:D246"/>
    <mergeCell ref="E243:E246"/>
    <mergeCell ref="F243:F246"/>
    <mergeCell ref="G243:G246"/>
    <mergeCell ref="H243:H246"/>
    <mergeCell ref="I243:I246"/>
    <mergeCell ref="J243:J246"/>
    <mergeCell ref="K243:K246"/>
    <mergeCell ref="L243:L246"/>
    <mergeCell ref="M243:M246"/>
    <mergeCell ref="N243:N246"/>
    <mergeCell ref="O243:O246"/>
    <mergeCell ref="U243:U246"/>
    <mergeCell ref="V243:V244"/>
    <mergeCell ref="W243:W246"/>
    <mergeCell ref="X243:X246"/>
    <mergeCell ref="Y243:Y244"/>
    <mergeCell ref="Z243:Z244"/>
    <mergeCell ref="V245:V246"/>
    <mergeCell ref="Y245:Y246"/>
    <mergeCell ref="Z245:Z246"/>
    <mergeCell ref="W238:W239"/>
    <mergeCell ref="X238:X239"/>
    <mergeCell ref="Y238:Y239"/>
    <mergeCell ref="Z238:Z239"/>
    <mergeCell ref="A240:A242"/>
    <mergeCell ref="B240:B242"/>
    <mergeCell ref="C240:C242"/>
    <mergeCell ref="D240:D242"/>
    <mergeCell ref="E240:E242"/>
    <mergeCell ref="F240:F242"/>
    <mergeCell ref="G240:G242"/>
    <mergeCell ref="H240:H242"/>
    <mergeCell ref="I240:I242"/>
    <mergeCell ref="J240:J242"/>
    <mergeCell ref="K240:K242"/>
    <mergeCell ref="L240:L242"/>
    <mergeCell ref="M240:M242"/>
    <mergeCell ref="N240:N242"/>
    <mergeCell ref="O240:O242"/>
    <mergeCell ref="W240:W242"/>
    <mergeCell ref="X240:X242"/>
    <mergeCell ref="Y240:Y241"/>
    <mergeCell ref="Z240:Z241"/>
    <mergeCell ref="A238:A239"/>
    <mergeCell ref="B238:B239"/>
    <mergeCell ref="C238:C239"/>
    <mergeCell ref="D238:D239"/>
    <mergeCell ref="E238:E239"/>
    <mergeCell ref="F238:F239"/>
    <mergeCell ref="G238:G239"/>
    <mergeCell ref="H238:H239"/>
    <mergeCell ref="I238:I239"/>
    <mergeCell ref="J238:J239"/>
    <mergeCell ref="K238:K239"/>
    <mergeCell ref="L238:L239"/>
    <mergeCell ref="M238:M239"/>
    <mergeCell ref="N238:N239"/>
    <mergeCell ref="O238:O239"/>
    <mergeCell ref="U238:U239"/>
    <mergeCell ref="V238:V239"/>
    <mergeCell ref="Z225:Z232"/>
    <mergeCell ref="U227:U229"/>
    <mergeCell ref="V227:V229"/>
    <mergeCell ref="U230:U232"/>
    <mergeCell ref="V230:V232"/>
    <mergeCell ref="A233:A237"/>
    <mergeCell ref="B233:B237"/>
    <mergeCell ref="C233:C237"/>
    <mergeCell ref="D233:D237"/>
    <mergeCell ref="E233:E237"/>
    <mergeCell ref="F233:F237"/>
    <mergeCell ref="G233:G237"/>
    <mergeCell ref="H233:H237"/>
    <mergeCell ref="I233:I237"/>
    <mergeCell ref="J233:J237"/>
    <mergeCell ref="K233:K237"/>
    <mergeCell ref="L233:L237"/>
    <mergeCell ref="M233:M237"/>
    <mergeCell ref="N233:N237"/>
    <mergeCell ref="O233:O237"/>
    <mergeCell ref="U233:U237"/>
    <mergeCell ref="V233:V237"/>
    <mergeCell ref="W233:W237"/>
    <mergeCell ref="X233:X237"/>
    <mergeCell ref="Y233:Y237"/>
    <mergeCell ref="Z233:Z237"/>
    <mergeCell ref="W212:W224"/>
    <mergeCell ref="X212:X224"/>
    <mergeCell ref="Y212:Y224"/>
    <mergeCell ref="Z212:Z224"/>
    <mergeCell ref="AA212:AA224"/>
    <mergeCell ref="U214:U219"/>
    <mergeCell ref="V214:V215"/>
    <mergeCell ref="V216:V217"/>
    <mergeCell ref="V218:V219"/>
    <mergeCell ref="U220:U224"/>
    <mergeCell ref="V220:V222"/>
    <mergeCell ref="V223:V224"/>
    <mergeCell ref="A225:A232"/>
    <mergeCell ref="B225:B232"/>
    <mergeCell ref="C225:C232"/>
    <mergeCell ref="D225:D232"/>
    <mergeCell ref="E225:E232"/>
    <mergeCell ref="F225:F232"/>
    <mergeCell ref="G225:G232"/>
    <mergeCell ref="H225:H232"/>
    <mergeCell ref="I225:I232"/>
    <mergeCell ref="J225:J232"/>
    <mergeCell ref="K225:K232"/>
    <mergeCell ref="L225:L232"/>
    <mergeCell ref="M225:M232"/>
    <mergeCell ref="N225:N232"/>
    <mergeCell ref="O225:O232"/>
    <mergeCell ref="U225:U226"/>
    <mergeCell ref="V225:V226"/>
    <mergeCell ref="W225:W232"/>
    <mergeCell ref="X225:X232"/>
    <mergeCell ref="Y225:Y232"/>
    <mergeCell ref="A212:A224"/>
    <mergeCell ref="B212:B224"/>
    <mergeCell ref="C212:C224"/>
    <mergeCell ref="D212:D224"/>
    <mergeCell ref="E212:E224"/>
    <mergeCell ref="F212:F224"/>
    <mergeCell ref="G212:G224"/>
    <mergeCell ref="H212:H224"/>
    <mergeCell ref="I212:I224"/>
    <mergeCell ref="J212:J224"/>
    <mergeCell ref="K212:K224"/>
    <mergeCell ref="L212:L224"/>
    <mergeCell ref="M212:M224"/>
    <mergeCell ref="N212:N224"/>
    <mergeCell ref="O212:O224"/>
    <mergeCell ref="U212:U213"/>
    <mergeCell ref="V212:V213"/>
    <mergeCell ref="AA202:AA209"/>
    <mergeCell ref="U206:U209"/>
    <mergeCell ref="V206:V209"/>
    <mergeCell ref="A210:A211"/>
    <mergeCell ref="B210:B211"/>
    <mergeCell ref="C210:C211"/>
    <mergeCell ref="D210:D211"/>
    <mergeCell ref="E210:E211"/>
    <mergeCell ref="F210:F211"/>
    <mergeCell ref="G210:G211"/>
    <mergeCell ref="H210:H211"/>
    <mergeCell ref="I210:I211"/>
    <mergeCell ref="J210:J211"/>
    <mergeCell ref="K210:K211"/>
    <mergeCell ref="L210:L211"/>
    <mergeCell ref="M210:M211"/>
    <mergeCell ref="N210:N211"/>
    <mergeCell ref="O210:O211"/>
    <mergeCell ref="U210:U211"/>
    <mergeCell ref="V210:V211"/>
    <mergeCell ref="W210:W211"/>
    <mergeCell ref="X210:X211"/>
    <mergeCell ref="Y210:Y211"/>
    <mergeCell ref="Z210:Z211"/>
    <mergeCell ref="W198:W201"/>
    <mergeCell ref="X198:X201"/>
    <mergeCell ref="Y198:Y201"/>
    <mergeCell ref="Z198:Z201"/>
    <mergeCell ref="U200:U201"/>
    <mergeCell ref="V200:V201"/>
    <mergeCell ref="A202:A209"/>
    <mergeCell ref="B202:B209"/>
    <mergeCell ref="C202:C209"/>
    <mergeCell ref="D202:D209"/>
    <mergeCell ref="E202:E209"/>
    <mergeCell ref="F202:F209"/>
    <mergeCell ref="G202:G209"/>
    <mergeCell ref="H202:H209"/>
    <mergeCell ref="I202:I209"/>
    <mergeCell ref="J202:J209"/>
    <mergeCell ref="K202:K209"/>
    <mergeCell ref="L202:L209"/>
    <mergeCell ref="M202:M209"/>
    <mergeCell ref="N202:N209"/>
    <mergeCell ref="O202:O209"/>
    <mergeCell ref="U202:U205"/>
    <mergeCell ref="V202:V205"/>
    <mergeCell ref="W202:W209"/>
    <mergeCell ref="X202:X209"/>
    <mergeCell ref="Y202:Y209"/>
    <mergeCell ref="Z202:Z209"/>
    <mergeCell ref="A198:A201"/>
    <mergeCell ref="B198:B201"/>
    <mergeCell ref="C198:C201"/>
    <mergeCell ref="D198:D201"/>
    <mergeCell ref="E198:E201"/>
    <mergeCell ref="F198:F201"/>
    <mergeCell ref="G198:G201"/>
    <mergeCell ref="H198:H201"/>
    <mergeCell ref="I198:I201"/>
    <mergeCell ref="J198:J201"/>
    <mergeCell ref="K198:K201"/>
    <mergeCell ref="L198:L201"/>
    <mergeCell ref="M198:M201"/>
    <mergeCell ref="N198:N201"/>
    <mergeCell ref="O198:O201"/>
    <mergeCell ref="U198:U199"/>
    <mergeCell ref="V198:V199"/>
    <mergeCell ref="Y191:Y194"/>
    <mergeCell ref="Z191:Z194"/>
    <mergeCell ref="U193:U194"/>
    <mergeCell ref="A195:A197"/>
    <mergeCell ref="B195:B197"/>
    <mergeCell ref="C195:C197"/>
    <mergeCell ref="D195:D197"/>
    <mergeCell ref="E195:E197"/>
    <mergeCell ref="F195:F197"/>
    <mergeCell ref="G195:G197"/>
    <mergeCell ref="H195:H197"/>
    <mergeCell ref="I195:I197"/>
    <mergeCell ref="J195:J197"/>
    <mergeCell ref="K195:K197"/>
    <mergeCell ref="L195:L197"/>
    <mergeCell ref="M195:M197"/>
    <mergeCell ref="N195:N197"/>
    <mergeCell ref="O195:O197"/>
    <mergeCell ref="U195:U197"/>
    <mergeCell ref="V195:V197"/>
    <mergeCell ref="W195:W197"/>
    <mergeCell ref="X195:X197"/>
    <mergeCell ref="Y195:Y197"/>
    <mergeCell ref="Z195:Z197"/>
    <mergeCell ref="A191:A194"/>
    <mergeCell ref="B191:B194"/>
    <mergeCell ref="C191:C194"/>
    <mergeCell ref="D191:D194"/>
    <mergeCell ref="E191:E194"/>
    <mergeCell ref="F191:F194"/>
    <mergeCell ref="G191:G194"/>
    <mergeCell ref="H191:H194"/>
    <mergeCell ref="I191:I194"/>
    <mergeCell ref="J191:J194"/>
    <mergeCell ref="K191:K194"/>
    <mergeCell ref="L191:L194"/>
    <mergeCell ref="M191:M194"/>
    <mergeCell ref="N191:N194"/>
    <mergeCell ref="O191:O194"/>
    <mergeCell ref="W191:W194"/>
    <mergeCell ref="X191:X194"/>
    <mergeCell ref="W183:W187"/>
    <mergeCell ref="X183:X187"/>
    <mergeCell ref="Y183:Y187"/>
    <mergeCell ref="Z183:Z187"/>
    <mergeCell ref="U185:U186"/>
    <mergeCell ref="V185:V186"/>
    <mergeCell ref="A188:A190"/>
    <mergeCell ref="B188:B190"/>
    <mergeCell ref="C188:C190"/>
    <mergeCell ref="D188:D190"/>
    <mergeCell ref="E188:E190"/>
    <mergeCell ref="F188:F190"/>
    <mergeCell ref="G188:G190"/>
    <mergeCell ref="H188:H190"/>
    <mergeCell ref="I188:I190"/>
    <mergeCell ref="J188:J190"/>
    <mergeCell ref="K188:K190"/>
    <mergeCell ref="L188:L190"/>
    <mergeCell ref="M188:M190"/>
    <mergeCell ref="N188:N190"/>
    <mergeCell ref="O188:O190"/>
    <mergeCell ref="U188:U190"/>
    <mergeCell ref="V188:V190"/>
    <mergeCell ref="W188:W190"/>
    <mergeCell ref="X188:X190"/>
    <mergeCell ref="Y188:Y190"/>
    <mergeCell ref="Z188:Z190"/>
    <mergeCell ref="A183:A187"/>
    <mergeCell ref="B183:B187"/>
    <mergeCell ref="C183:C187"/>
    <mergeCell ref="D183:D187"/>
    <mergeCell ref="E183:E187"/>
    <mergeCell ref="F183:F187"/>
    <mergeCell ref="G183:G187"/>
    <mergeCell ref="H183:H187"/>
    <mergeCell ref="I183:I187"/>
    <mergeCell ref="J183:J187"/>
    <mergeCell ref="K183:K187"/>
    <mergeCell ref="L183:L187"/>
    <mergeCell ref="M183:M187"/>
    <mergeCell ref="N183:N187"/>
    <mergeCell ref="O183:O187"/>
    <mergeCell ref="U183:U184"/>
    <mergeCell ref="V183:V184"/>
    <mergeCell ref="W170:W177"/>
    <mergeCell ref="X170:X177"/>
    <mergeCell ref="Y170:Y177"/>
    <mergeCell ref="Z170:Z177"/>
    <mergeCell ref="U172:U173"/>
    <mergeCell ref="V172:V173"/>
    <mergeCell ref="U174:U177"/>
    <mergeCell ref="V174:V175"/>
    <mergeCell ref="V176:V177"/>
    <mergeCell ref="A178:A182"/>
    <mergeCell ref="B178:B182"/>
    <mergeCell ref="C178:C182"/>
    <mergeCell ref="D178:D182"/>
    <mergeCell ref="E178:E182"/>
    <mergeCell ref="F178:F182"/>
    <mergeCell ref="G178:G182"/>
    <mergeCell ref="H178:H182"/>
    <mergeCell ref="I178:I182"/>
    <mergeCell ref="J178:J182"/>
    <mergeCell ref="K178:K182"/>
    <mergeCell ref="L178:L182"/>
    <mergeCell ref="M178:M182"/>
    <mergeCell ref="N178:N182"/>
    <mergeCell ref="O178:O182"/>
    <mergeCell ref="U178:U179"/>
    <mergeCell ref="V178:V179"/>
    <mergeCell ref="W178:W182"/>
    <mergeCell ref="X178:X182"/>
    <mergeCell ref="Y178:Y182"/>
    <mergeCell ref="Z178:Z182"/>
    <mergeCell ref="U180:U182"/>
    <mergeCell ref="V180:V181"/>
    <mergeCell ref="A170:A177"/>
    <mergeCell ref="B170:B177"/>
    <mergeCell ref="C170:C177"/>
    <mergeCell ref="D170:D177"/>
    <mergeCell ref="E170:E177"/>
    <mergeCell ref="F170:F177"/>
    <mergeCell ref="G170:G177"/>
    <mergeCell ref="H170:H177"/>
    <mergeCell ref="I170:I177"/>
    <mergeCell ref="J170:J177"/>
    <mergeCell ref="K170:K177"/>
    <mergeCell ref="L170:L177"/>
    <mergeCell ref="M170:M177"/>
    <mergeCell ref="N170:N177"/>
    <mergeCell ref="O170:O177"/>
    <mergeCell ref="U170:U171"/>
    <mergeCell ref="V170:V171"/>
    <mergeCell ref="AA155:AA159"/>
    <mergeCell ref="A160:A169"/>
    <mergeCell ref="B160:B169"/>
    <mergeCell ref="C160:C169"/>
    <mergeCell ref="D160:D169"/>
    <mergeCell ref="E160:E169"/>
    <mergeCell ref="F160:F169"/>
    <mergeCell ref="G160:G169"/>
    <mergeCell ref="H160:H169"/>
    <mergeCell ref="I160:I169"/>
    <mergeCell ref="J160:J169"/>
    <mergeCell ref="K160:K169"/>
    <mergeCell ref="L160:L169"/>
    <mergeCell ref="M160:M169"/>
    <mergeCell ref="N160:N169"/>
    <mergeCell ref="O160:O169"/>
    <mergeCell ref="U160:U166"/>
    <mergeCell ref="V160:V166"/>
    <mergeCell ref="W160:W169"/>
    <mergeCell ref="X160:X169"/>
    <mergeCell ref="Y160:Y169"/>
    <mergeCell ref="Z160:Z169"/>
    <mergeCell ref="U167:U169"/>
    <mergeCell ref="V167:V169"/>
    <mergeCell ref="W151:W154"/>
    <mergeCell ref="X151:X154"/>
    <mergeCell ref="Y151:Y154"/>
    <mergeCell ref="Z151:Z154"/>
    <mergeCell ref="A155:A159"/>
    <mergeCell ref="B155:B159"/>
    <mergeCell ref="C155:C159"/>
    <mergeCell ref="D155:D159"/>
    <mergeCell ref="E155:E159"/>
    <mergeCell ref="F155:F159"/>
    <mergeCell ref="G155:G159"/>
    <mergeCell ref="H155:H159"/>
    <mergeCell ref="I155:I159"/>
    <mergeCell ref="J155:J159"/>
    <mergeCell ref="K155:K159"/>
    <mergeCell ref="L155:L159"/>
    <mergeCell ref="M155:M159"/>
    <mergeCell ref="N155:N159"/>
    <mergeCell ref="O155:O159"/>
    <mergeCell ref="U155:U159"/>
    <mergeCell ref="V155:V159"/>
    <mergeCell ref="W155:W159"/>
    <mergeCell ref="X155:X159"/>
    <mergeCell ref="Y155:Y159"/>
    <mergeCell ref="Z155:Z159"/>
    <mergeCell ref="A151:A154"/>
    <mergeCell ref="B151:B154"/>
    <mergeCell ref="C151:C154"/>
    <mergeCell ref="D151:D154"/>
    <mergeCell ref="E151:E154"/>
    <mergeCell ref="F151:F154"/>
    <mergeCell ref="G151:G154"/>
    <mergeCell ref="H151:H154"/>
    <mergeCell ref="I151:I154"/>
    <mergeCell ref="J151:J154"/>
    <mergeCell ref="K151:K154"/>
    <mergeCell ref="L151:L154"/>
    <mergeCell ref="M151:M154"/>
    <mergeCell ref="N151:N154"/>
    <mergeCell ref="O151:O154"/>
    <mergeCell ref="U151:U154"/>
    <mergeCell ref="V151:V154"/>
    <mergeCell ref="W140:W145"/>
    <mergeCell ref="X140:X145"/>
    <mergeCell ref="Y140:Y145"/>
    <mergeCell ref="Z140:Z145"/>
    <mergeCell ref="U143:U145"/>
    <mergeCell ref="V143:V145"/>
    <mergeCell ref="A148:A149"/>
    <mergeCell ref="B148:B149"/>
    <mergeCell ref="C148:C149"/>
    <mergeCell ref="D148:D149"/>
    <mergeCell ref="E148:E149"/>
    <mergeCell ref="F148:F149"/>
    <mergeCell ref="G148:G149"/>
    <mergeCell ref="H148:H149"/>
    <mergeCell ref="I148:I149"/>
    <mergeCell ref="J148:J149"/>
    <mergeCell ref="K148:K149"/>
    <mergeCell ref="L148:L149"/>
    <mergeCell ref="M148:M149"/>
    <mergeCell ref="N148:N149"/>
    <mergeCell ref="O148:O149"/>
    <mergeCell ref="U148:U149"/>
    <mergeCell ref="V148:V149"/>
    <mergeCell ref="W148:W149"/>
    <mergeCell ref="X148:X149"/>
    <mergeCell ref="Y148:Y149"/>
    <mergeCell ref="Z148:Z149"/>
    <mergeCell ref="A140:A145"/>
    <mergeCell ref="B140:B145"/>
    <mergeCell ref="C140:C145"/>
    <mergeCell ref="D140:D145"/>
    <mergeCell ref="E140:E145"/>
    <mergeCell ref="F140:F145"/>
    <mergeCell ref="G140:G145"/>
    <mergeCell ref="H140:H145"/>
    <mergeCell ref="I140:I145"/>
    <mergeCell ref="J140:J145"/>
    <mergeCell ref="K140:K145"/>
    <mergeCell ref="L140:L145"/>
    <mergeCell ref="M140:M145"/>
    <mergeCell ref="N140:N145"/>
    <mergeCell ref="O140:O145"/>
    <mergeCell ref="U140:U142"/>
    <mergeCell ref="V140:V142"/>
    <mergeCell ref="W130:W135"/>
    <mergeCell ref="X130:X135"/>
    <mergeCell ref="Y130:Y135"/>
    <mergeCell ref="Z130:Z135"/>
    <mergeCell ref="U133:U135"/>
    <mergeCell ref="V133:V135"/>
    <mergeCell ref="A136:A138"/>
    <mergeCell ref="B136:B138"/>
    <mergeCell ref="C136:C138"/>
    <mergeCell ref="D136:D138"/>
    <mergeCell ref="E136:E138"/>
    <mergeCell ref="F136:F138"/>
    <mergeCell ref="G136:G138"/>
    <mergeCell ref="H136:H138"/>
    <mergeCell ref="I136:I138"/>
    <mergeCell ref="J136:J138"/>
    <mergeCell ref="K136:K138"/>
    <mergeCell ref="L136:L138"/>
    <mergeCell ref="M136:M138"/>
    <mergeCell ref="N136:N138"/>
    <mergeCell ref="O136:O138"/>
    <mergeCell ref="U136:U138"/>
    <mergeCell ref="V136:V138"/>
    <mergeCell ref="W136:W138"/>
    <mergeCell ref="X136:X138"/>
    <mergeCell ref="Y136:Y138"/>
    <mergeCell ref="Z136:Z138"/>
    <mergeCell ref="A130:A135"/>
    <mergeCell ref="B130:B135"/>
    <mergeCell ref="C130:C135"/>
    <mergeCell ref="D130:D135"/>
    <mergeCell ref="E130:E135"/>
    <mergeCell ref="F130:F135"/>
    <mergeCell ref="G130:G135"/>
    <mergeCell ref="H130:H135"/>
    <mergeCell ref="I130:I135"/>
    <mergeCell ref="J130:J135"/>
    <mergeCell ref="K130:K135"/>
    <mergeCell ref="L130:L135"/>
    <mergeCell ref="M130:M135"/>
    <mergeCell ref="N130:N135"/>
    <mergeCell ref="O130:O135"/>
    <mergeCell ref="U130:U132"/>
    <mergeCell ref="V130:V132"/>
    <mergeCell ref="W124:W127"/>
    <mergeCell ref="X124:X127"/>
    <mergeCell ref="Y124:Y125"/>
    <mergeCell ref="Z124:Z125"/>
    <mergeCell ref="U126:U127"/>
    <mergeCell ref="V126:V127"/>
    <mergeCell ref="Y126:Y127"/>
    <mergeCell ref="Z126:Z127"/>
    <mergeCell ref="A128:A129"/>
    <mergeCell ref="B128:B129"/>
    <mergeCell ref="C128:C129"/>
    <mergeCell ref="D128:D129"/>
    <mergeCell ref="E128:E129"/>
    <mergeCell ref="F128:F129"/>
    <mergeCell ref="G128:G129"/>
    <mergeCell ref="H128:H129"/>
    <mergeCell ref="I128:I129"/>
    <mergeCell ref="J128:J129"/>
    <mergeCell ref="K128:K129"/>
    <mergeCell ref="L128:L129"/>
    <mergeCell ref="M128:M129"/>
    <mergeCell ref="N128:N129"/>
    <mergeCell ref="O128:O129"/>
    <mergeCell ref="U128:U129"/>
    <mergeCell ref="V128:V129"/>
    <mergeCell ref="W128:W129"/>
    <mergeCell ref="X128:X129"/>
    <mergeCell ref="Y128:Y129"/>
    <mergeCell ref="Z128:Z129"/>
    <mergeCell ref="A124:A127"/>
    <mergeCell ref="B124:B127"/>
    <mergeCell ref="C124:C127"/>
    <mergeCell ref="D124:D127"/>
    <mergeCell ref="E124:E127"/>
    <mergeCell ref="F124:F127"/>
    <mergeCell ref="G124:G127"/>
    <mergeCell ref="H124:H127"/>
    <mergeCell ref="I124:I127"/>
    <mergeCell ref="J124:J127"/>
    <mergeCell ref="K124:K127"/>
    <mergeCell ref="L124:L127"/>
    <mergeCell ref="M124:M127"/>
    <mergeCell ref="N124:N127"/>
    <mergeCell ref="O124:O127"/>
    <mergeCell ref="U124:U125"/>
    <mergeCell ref="V124:V125"/>
    <mergeCell ref="W117:W118"/>
    <mergeCell ref="X117:X118"/>
    <mergeCell ref="Y117:Y118"/>
    <mergeCell ref="Z117:Z118"/>
    <mergeCell ref="A119:A123"/>
    <mergeCell ref="B119:B123"/>
    <mergeCell ref="C119:C123"/>
    <mergeCell ref="D119:D123"/>
    <mergeCell ref="E119:E123"/>
    <mergeCell ref="F119:F123"/>
    <mergeCell ref="G119:G123"/>
    <mergeCell ref="H119:H123"/>
    <mergeCell ref="I119:I123"/>
    <mergeCell ref="J119:J123"/>
    <mergeCell ref="K119:K123"/>
    <mergeCell ref="L119:L123"/>
    <mergeCell ref="M119:M123"/>
    <mergeCell ref="N119:N123"/>
    <mergeCell ref="O119:O123"/>
    <mergeCell ref="U119:U120"/>
    <mergeCell ref="V119:V120"/>
    <mergeCell ref="W119:W123"/>
    <mergeCell ref="X119:X123"/>
    <mergeCell ref="Y119:Y123"/>
    <mergeCell ref="Z119:Z123"/>
    <mergeCell ref="U121:U123"/>
    <mergeCell ref="V121:V122"/>
    <mergeCell ref="A117:A118"/>
    <mergeCell ref="B117:B118"/>
    <mergeCell ref="C117:C118"/>
    <mergeCell ref="D117:D118"/>
    <mergeCell ref="E117:E118"/>
    <mergeCell ref="F117:F118"/>
    <mergeCell ref="G117:G118"/>
    <mergeCell ref="H117:H118"/>
    <mergeCell ref="I117:I118"/>
    <mergeCell ref="J117:J118"/>
    <mergeCell ref="K117:K118"/>
    <mergeCell ref="L117:L118"/>
    <mergeCell ref="M117:M118"/>
    <mergeCell ref="N117:N118"/>
    <mergeCell ref="O117:O118"/>
    <mergeCell ref="U117:U118"/>
    <mergeCell ref="V117:V118"/>
    <mergeCell ref="Y112:Y113"/>
    <mergeCell ref="Z112:Z113"/>
    <mergeCell ref="A115:A116"/>
    <mergeCell ref="B115:B116"/>
    <mergeCell ref="C115:C116"/>
    <mergeCell ref="D115:D116"/>
    <mergeCell ref="E115:E116"/>
    <mergeCell ref="F115:F116"/>
    <mergeCell ref="G115:G116"/>
    <mergeCell ref="H115:H116"/>
    <mergeCell ref="I115:I116"/>
    <mergeCell ref="J115:J116"/>
    <mergeCell ref="K115:K116"/>
    <mergeCell ref="L115:L116"/>
    <mergeCell ref="M115:M116"/>
    <mergeCell ref="N115:N116"/>
    <mergeCell ref="O115:O116"/>
    <mergeCell ref="W115:W116"/>
    <mergeCell ref="X115:X116"/>
    <mergeCell ref="Y115:Y116"/>
    <mergeCell ref="Z115:Z116"/>
    <mergeCell ref="A111:A113"/>
    <mergeCell ref="B111:B113"/>
    <mergeCell ref="C111:C113"/>
    <mergeCell ref="D111:D113"/>
    <mergeCell ref="E111:E113"/>
    <mergeCell ref="F111:F113"/>
    <mergeCell ref="G111:G113"/>
    <mergeCell ref="H111:H113"/>
    <mergeCell ref="I111:I113"/>
    <mergeCell ref="J111:J113"/>
    <mergeCell ref="K111:K113"/>
    <mergeCell ref="L111:L113"/>
    <mergeCell ref="M111:M113"/>
    <mergeCell ref="N111:N113"/>
    <mergeCell ref="O111:O113"/>
    <mergeCell ref="W111:W113"/>
    <mergeCell ref="X111:X112"/>
    <mergeCell ref="U112:U113"/>
    <mergeCell ref="V112:V113"/>
    <mergeCell ref="W91:W104"/>
    <mergeCell ref="X91:X104"/>
    <mergeCell ref="Y91:Y104"/>
    <mergeCell ref="Z91:Z104"/>
    <mergeCell ref="U98:U104"/>
    <mergeCell ref="V98:V104"/>
    <mergeCell ref="A105:A110"/>
    <mergeCell ref="B105:B110"/>
    <mergeCell ref="C105:C110"/>
    <mergeCell ref="D105:D110"/>
    <mergeCell ref="E105:E110"/>
    <mergeCell ref="F105:F110"/>
    <mergeCell ref="G105:G110"/>
    <mergeCell ref="H105:H110"/>
    <mergeCell ref="I105:I110"/>
    <mergeCell ref="J105:J110"/>
    <mergeCell ref="K105:K110"/>
    <mergeCell ref="L105:L110"/>
    <mergeCell ref="M105:M110"/>
    <mergeCell ref="N105:N110"/>
    <mergeCell ref="O105:O110"/>
    <mergeCell ref="U105:U107"/>
    <mergeCell ref="V105:V107"/>
    <mergeCell ref="W105:W110"/>
    <mergeCell ref="X105:X110"/>
    <mergeCell ref="Y105:Y110"/>
    <mergeCell ref="Z105:Z110"/>
    <mergeCell ref="U108:U110"/>
    <mergeCell ref="V108:V110"/>
    <mergeCell ref="A91:A104"/>
    <mergeCell ref="B91:B104"/>
    <mergeCell ref="C91:C104"/>
    <mergeCell ref="D91:D104"/>
    <mergeCell ref="E91:E104"/>
    <mergeCell ref="F91:F104"/>
    <mergeCell ref="G91:G104"/>
    <mergeCell ref="H91:H104"/>
    <mergeCell ref="I91:I104"/>
    <mergeCell ref="J91:J104"/>
    <mergeCell ref="K91:K104"/>
    <mergeCell ref="L91:L104"/>
    <mergeCell ref="M91:M104"/>
    <mergeCell ref="N91:N104"/>
    <mergeCell ref="O91:O104"/>
    <mergeCell ref="U91:U97"/>
    <mergeCell ref="V91:V97"/>
    <mergeCell ref="W83:W84"/>
    <mergeCell ref="X83:X84"/>
    <mergeCell ref="Y83:Y84"/>
    <mergeCell ref="Z83:Z84"/>
    <mergeCell ref="A85:A90"/>
    <mergeCell ref="B85:B90"/>
    <mergeCell ref="C85:C90"/>
    <mergeCell ref="D85:D90"/>
    <mergeCell ref="E85:E90"/>
    <mergeCell ref="F85:F90"/>
    <mergeCell ref="G85:G90"/>
    <mergeCell ref="H85:H90"/>
    <mergeCell ref="I85:I90"/>
    <mergeCell ref="J85:J90"/>
    <mergeCell ref="K85:K90"/>
    <mergeCell ref="L85:L90"/>
    <mergeCell ref="M85:M90"/>
    <mergeCell ref="N85:N90"/>
    <mergeCell ref="O85:O90"/>
    <mergeCell ref="U85:U90"/>
    <mergeCell ref="V85:V90"/>
    <mergeCell ref="W85:W90"/>
    <mergeCell ref="X85:X90"/>
    <mergeCell ref="Y85:Y90"/>
    <mergeCell ref="Z85:Z90"/>
    <mergeCell ref="A83:A84"/>
    <mergeCell ref="B83:B84"/>
    <mergeCell ref="C83:C84"/>
    <mergeCell ref="D83:D84"/>
    <mergeCell ref="E83:E84"/>
    <mergeCell ref="F83:F84"/>
    <mergeCell ref="G83:G84"/>
    <mergeCell ref="H83:H84"/>
    <mergeCell ref="I83:I84"/>
    <mergeCell ref="J83:J84"/>
    <mergeCell ref="K83:K84"/>
    <mergeCell ref="L83:L84"/>
    <mergeCell ref="M83:M84"/>
    <mergeCell ref="N83:N84"/>
    <mergeCell ref="O83:O84"/>
    <mergeCell ref="U83:U84"/>
    <mergeCell ref="V83:V84"/>
    <mergeCell ref="W78:W80"/>
    <mergeCell ref="X78:X80"/>
    <mergeCell ref="Y79:Y80"/>
    <mergeCell ref="Z79:Z80"/>
    <mergeCell ref="A81:A82"/>
    <mergeCell ref="B81:B82"/>
    <mergeCell ref="C81:C82"/>
    <mergeCell ref="D81:D82"/>
    <mergeCell ref="E81:E82"/>
    <mergeCell ref="F81:F82"/>
    <mergeCell ref="G81:G82"/>
    <mergeCell ref="H81:H82"/>
    <mergeCell ref="I81:I82"/>
    <mergeCell ref="J81:J82"/>
    <mergeCell ref="K81:K82"/>
    <mergeCell ref="L81:L82"/>
    <mergeCell ref="M81:M82"/>
    <mergeCell ref="N81:N82"/>
    <mergeCell ref="O81:O82"/>
    <mergeCell ref="U81:U82"/>
    <mergeCell ref="V81:V82"/>
    <mergeCell ref="W81:W82"/>
    <mergeCell ref="X81:X82"/>
    <mergeCell ref="A78:A80"/>
    <mergeCell ref="B78:B80"/>
    <mergeCell ref="C78:C80"/>
    <mergeCell ref="D78:D80"/>
    <mergeCell ref="E78:E80"/>
    <mergeCell ref="F78:F80"/>
    <mergeCell ref="G78:G80"/>
    <mergeCell ref="H78:H80"/>
    <mergeCell ref="I78:I80"/>
    <mergeCell ref="J78:J80"/>
    <mergeCell ref="K78:K80"/>
    <mergeCell ref="L78:L80"/>
    <mergeCell ref="M78:M80"/>
    <mergeCell ref="N78:N80"/>
    <mergeCell ref="O78:O80"/>
    <mergeCell ref="U78:U80"/>
    <mergeCell ref="V78:V80"/>
    <mergeCell ref="AA72:AA74"/>
    <mergeCell ref="Y73:Y74"/>
    <mergeCell ref="Z73:Z74"/>
    <mergeCell ref="A75:A77"/>
    <mergeCell ref="B75:B77"/>
    <mergeCell ref="C75:C77"/>
    <mergeCell ref="D75:D77"/>
    <mergeCell ref="E75:E77"/>
    <mergeCell ref="F75:F77"/>
    <mergeCell ref="G75:G77"/>
    <mergeCell ref="H75:H77"/>
    <mergeCell ref="I75:I77"/>
    <mergeCell ref="J75:J77"/>
    <mergeCell ref="K75:K77"/>
    <mergeCell ref="L75:L77"/>
    <mergeCell ref="M75:M77"/>
    <mergeCell ref="N75:N77"/>
    <mergeCell ref="O75:O77"/>
    <mergeCell ref="U75:U77"/>
    <mergeCell ref="V75:V77"/>
    <mergeCell ref="W75:W77"/>
    <mergeCell ref="X75:X77"/>
    <mergeCell ref="Y76:Y77"/>
    <mergeCell ref="Z76:Z77"/>
    <mergeCell ref="W63:W71"/>
    <mergeCell ref="X63:X71"/>
    <mergeCell ref="Y63:Y71"/>
    <mergeCell ref="Z63:Z71"/>
    <mergeCell ref="U68:U71"/>
    <mergeCell ref="V68:V71"/>
    <mergeCell ref="A72:A74"/>
    <mergeCell ref="B72:B74"/>
    <mergeCell ref="C72:C74"/>
    <mergeCell ref="D72:D74"/>
    <mergeCell ref="E72:E74"/>
    <mergeCell ref="F72:F74"/>
    <mergeCell ref="G72:G74"/>
    <mergeCell ref="H72:H74"/>
    <mergeCell ref="I72:I74"/>
    <mergeCell ref="J72:J74"/>
    <mergeCell ref="K72:K74"/>
    <mergeCell ref="L72:L74"/>
    <mergeCell ref="M72:M74"/>
    <mergeCell ref="N72:N74"/>
    <mergeCell ref="O72:O74"/>
    <mergeCell ref="W72:W74"/>
    <mergeCell ref="X72:X74"/>
    <mergeCell ref="A63:A71"/>
    <mergeCell ref="B63:B71"/>
    <mergeCell ref="C63:C71"/>
    <mergeCell ref="D63:D71"/>
    <mergeCell ref="E63:E71"/>
    <mergeCell ref="F63:F71"/>
    <mergeCell ref="G63:G71"/>
    <mergeCell ref="H63:H71"/>
    <mergeCell ref="I63:I71"/>
    <mergeCell ref="J63:J71"/>
    <mergeCell ref="K63:K71"/>
    <mergeCell ref="L63:L71"/>
    <mergeCell ref="M63:M71"/>
    <mergeCell ref="N63:N71"/>
    <mergeCell ref="O63:O71"/>
    <mergeCell ref="U63:U67"/>
    <mergeCell ref="V63:V67"/>
    <mergeCell ref="W56:W59"/>
    <mergeCell ref="X56:X57"/>
    <mergeCell ref="Y56:Y57"/>
    <mergeCell ref="Z56:Z57"/>
    <mergeCell ref="X58:X59"/>
    <mergeCell ref="Y58:Y59"/>
    <mergeCell ref="Z58:Z59"/>
    <mergeCell ref="A60:A62"/>
    <mergeCell ref="B60:B62"/>
    <mergeCell ref="C60:C62"/>
    <mergeCell ref="D60:D62"/>
    <mergeCell ref="E60:E62"/>
    <mergeCell ref="F60:F62"/>
    <mergeCell ref="G60:G62"/>
    <mergeCell ref="H60:H62"/>
    <mergeCell ref="I60:I62"/>
    <mergeCell ref="J60:J62"/>
    <mergeCell ref="K60:K62"/>
    <mergeCell ref="L60:L62"/>
    <mergeCell ref="M60:M62"/>
    <mergeCell ref="N60:N62"/>
    <mergeCell ref="O60:O62"/>
    <mergeCell ref="W60:W62"/>
    <mergeCell ref="X60:X62"/>
    <mergeCell ref="Y61:Y62"/>
    <mergeCell ref="Z61:Z62"/>
    <mergeCell ref="A56:A59"/>
    <mergeCell ref="B56:B59"/>
    <mergeCell ref="C56:C59"/>
    <mergeCell ref="D56:D59"/>
    <mergeCell ref="E56:E59"/>
    <mergeCell ref="F56:F59"/>
    <mergeCell ref="G56:G59"/>
    <mergeCell ref="H56:H59"/>
    <mergeCell ref="I56:I59"/>
    <mergeCell ref="J56:J59"/>
    <mergeCell ref="K56:K59"/>
    <mergeCell ref="L56:L59"/>
    <mergeCell ref="M56:M59"/>
    <mergeCell ref="N56:N59"/>
    <mergeCell ref="O56:O59"/>
    <mergeCell ref="U56:U59"/>
    <mergeCell ref="V56:V59"/>
    <mergeCell ref="AA49:AA50"/>
    <mergeCell ref="A51:A53"/>
    <mergeCell ref="B51:B53"/>
    <mergeCell ref="C51:C53"/>
    <mergeCell ref="D51:D53"/>
    <mergeCell ref="E51:E53"/>
    <mergeCell ref="F51:F53"/>
    <mergeCell ref="G51:G53"/>
    <mergeCell ref="H51:H53"/>
    <mergeCell ref="I51:I53"/>
    <mergeCell ref="J51:J53"/>
    <mergeCell ref="K51:K53"/>
    <mergeCell ref="L51:L53"/>
    <mergeCell ref="M51:M53"/>
    <mergeCell ref="N51:N53"/>
    <mergeCell ref="O51:O53"/>
    <mergeCell ref="U51:U52"/>
    <mergeCell ref="V51:V52"/>
    <mergeCell ref="W51:W53"/>
    <mergeCell ref="X51:X53"/>
    <mergeCell ref="AA51:AA53"/>
    <mergeCell ref="Y52:Y53"/>
    <mergeCell ref="Z52:Z53"/>
    <mergeCell ref="W40:W48"/>
    <mergeCell ref="X40:X48"/>
    <mergeCell ref="Y40:Y48"/>
    <mergeCell ref="Z40:Z48"/>
    <mergeCell ref="U45:U48"/>
    <mergeCell ref="V45:V48"/>
    <mergeCell ref="A49:A50"/>
    <mergeCell ref="B49:B50"/>
    <mergeCell ref="C49:C50"/>
    <mergeCell ref="D49:D50"/>
    <mergeCell ref="E49:E50"/>
    <mergeCell ref="F49:F50"/>
    <mergeCell ref="G49:G50"/>
    <mergeCell ref="H49:H50"/>
    <mergeCell ref="I49:I50"/>
    <mergeCell ref="J49:J50"/>
    <mergeCell ref="K49:K50"/>
    <mergeCell ref="L49:L50"/>
    <mergeCell ref="M49:M50"/>
    <mergeCell ref="N49:N50"/>
    <mergeCell ref="O49:O50"/>
    <mergeCell ref="U49:U50"/>
    <mergeCell ref="V49:V50"/>
    <mergeCell ref="W49:W50"/>
    <mergeCell ref="X49:X50"/>
    <mergeCell ref="Y49:Y50"/>
    <mergeCell ref="Z49:Z50"/>
    <mergeCell ref="A40:A48"/>
    <mergeCell ref="B40:B48"/>
    <mergeCell ref="C40:C48"/>
    <mergeCell ref="D40:D48"/>
    <mergeCell ref="E40:E48"/>
    <mergeCell ref="F40:F48"/>
    <mergeCell ref="G40:G48"/>
    <mergeCell ref="H40:H48"/>
    <mergeCell ref="I40:I48"/>
    <mergeCell ref="J40:J48"/>
    <mergeCell ref="K40:K48"/>
    <mergeCell ref="L40:L48"/>
    <mergeCell ref="M40:M48"/>
    <mergeCell ref="N40:N48"/>
    <mergeCell ref="O40:O48"/>
    <mergeCell ref="U40:U44"/>
    <mergeCell ref="V40:V44"/>
    <mergeCell ref="AA33:AA35"/>
    <mergeCell ref="A36:A39"/>
    <mergeCell ref="B36:B39"/>
    <mergeCell ref="C36:C39"/>
    <mergeCell ref="D36:D39"/>
    <mergeCell ref="E36:E39"/>
    <mergeCell ref="F36:F39"/>
    <mergeCell ref="G36:G39"/>
    <mergeCell ref="H36:H39"/>
    <mergeCell ref="I36:I39"/>
    <mergeCell ref="J36:J39"/>
    <mergeCell ref="K36:K39"/>
    <mergeCell ref="L36:L39"/>
    <mergeCell ref="M36:M39"/>
    <mergeCell ref="N36:N39"/>
    <mergeCell ref="O36:O39"/>
    <mergeCell ref="U36:U39"/>
    <mergeCell ref="V36:V39"/>
    <mergeCell ref="W36:W39"/>
    <mergeCell ref="X36:X39"/>
    <mergeCell ref="Y36:Y39"/>
    <mergeCell ref="Z36:Z39"/>
    <mergeCell ref="W29:W32"/>
    <mergeCell ref="X29:X32"/>
    <mergeCell ref="Y29:Y32"/>
    <mergeCell ref="Z29:Z32"/>
    <mergeCell ref="U31:U32"/>
    <mergeCell ref="V31:V32"/>
    <mergeCell ref="A33:A35"/>
    <mergeCell ref="B33:B35"/>
    <mergeCell ref="C33:C35"/>
    <mergeCell ref="D33:D35"/>
    <mergeCell ref="E33:E35"/>
    <mergeCell ref="F33:F35"/>
    <mergeCell ref="G33:G35"/>
    <mergeCell ref="H33:H35"/>
    <mergeCell ref="I33:I35"/>
    <mergeCell ref="J33:J35"/>
    <mergeCell ref="K33:K35"/>
    <mergeCell ref="L33:L35"/>
    <mergeCell ref="M33:M35"/>
    <mergeCell ref="N33:N35"/>
    <mergeCell ref="O33:O35"/>
    <mergeCell ref="U33:U35"/>
    <mergeCell ref="V33:V35"/>
    <mergeCell ref="W33:W35"/>
    <mergeCell ref="X33:X35"/>
    <mergeCell ref="Y33:Y35"/>
    <mergeCell ref="Z33:Z35"/>
    <mergeCell ref="A29:A32"/>
    <mergeCell ref="B29:B32"/>
    <mergeCell ref="C29:C32"/>
    <mergeCell ref="D29:D32"/>
    <mergeCell ref="E29:E32"/>
    <mergeCell ref="F29:F32"/>
    <mergeCell ref="G29:G32"/>
    <mergeCell ref="H29:H32"/>
    <mergeCell ref="I29:I32"/>
    <mergeCell ref="J29:J32"/>
    <mergeCell ref="K29:K32"/>
    <mergeCell ref="L29:L32"/>
    <mergeCell ref="M29:M32"/>
    <mergeCell ref="N29:N32"/>
    <mergeCell ref="O29:O32"/>
    <mergeCell ref="U29:U30"/>
    <mergeCell ref="V29:V30"/>
    <mergeCell ref="AA18:AA19"/>
    <mergeCell ref="A20:A28"/>
    <mergeCell ref="B20:B28"/>
    <mergeCell ref="C20:C28"/>
    <mergeCell ref="D20:D28"/>
    <mergeCell ref="E20:E28"/>
    <mergeCell ref="F20:F28"/>
    <mergeCell ref="G20:G28"/>
    <mergeCell ref="H20:H28"/>
    <mergeCell ref="I20:I28"/>
    <mergeCell ref="J20:J28"/>
    <mergeCell ref="K20:K28"/>
    <mergeCell ref="L20:L28"/>
    <mergeCell ref="M20:M28"/>
    <mergeCell ref="N20:N28"/>
    <mergeCell ref="O20:O28"/>
    <mergeCell ref="U20:U28"/>
    <mergeCell ref="V20:V28"/>
    <mergeCell ref="W20:W28"/>
    <mergeCell ref="X20:X28"/>
    <mergeCell ref="Y20:Y28"/>
    <mergeCell ref="Z20:Z28"/>
    <mergeCell ref="W11:W15"/>
    <mergeCell ref="X11:X15"/>
    <mergeCell ref="Y11:Y15"/>
    <mergeCell ref="Z11:Z15"/>
    <mergeCell ref="A18:A19"/>
    <mergeCell ref="B18:B19"/>
    <mergeCell ref="C18:C19"/>
    <mergeCell ref="D18:D19"/>
    <mergeCell ref="E18:E19"/>
    <mergeCell ref="F18:F19"/>
    <mergeCell ref="G18:G19"/>
    <mergeCell ref="H18:H19"/>
    <mergeCell ref="I18:I19"/>
    <mergeCell ref="J18:J19"/>
    <mergeCell ref="K18:K19"/>
    <mergeCell ref="L18:L19"/>
    <mergeCell ref="M18:M19"/>
    <mergeCell ref="N18:N19"/>
    <mergeCell ref="O18:O19"/>
    <mergeCell ref="U18:U19"/>
    <mergeCell ref="V18:V19"/>
    <mergeCell ref="W18:W19"/>
    <mergeCell ref="X18:X19"/>
    <mergeCell ref="A11:A15"/>
    <mergeCell ref="B11:B15"/>
    <mergeCell ref="C11:C15"/>
    <mergeCell ref="D11:D15"/>
    <mergeCell ref="E11:E15"/>
    <mergeCell ref="F11:F15"/>
    <mergeCell ref="G11:G15"/>
    <mergeCell ref="H11:H15"/>
    <mergeCell ref="I11:I15"/>
    <mergeCell ref="J11:J15"/>
    <mergeCell ref="K11:K15"/>
    <mergeCell ref="L11:L15"/>
    <mergeCell ref="M11:M15"/>
    <mergeCell ref="N11:N15"/>
    <mergeCell ref="O11:O15"/>
    <mergeCell ref="U11:U15"/>
    <mergeCell ref="V11:V15"/>
    <mergeCell ref="W2:W6"/>
    <mergeCell ref="X2:X6"/>
    <mergeCell ref="Y2:Y3"/>
    <mergeCell ref="Z2:Z3"/>
    <mergeCell ref="Y4:Y6"/>
    <mergeCell ref="Z4:Z6"/>
    <mergeCell ref="U5:U6"/>
    <mergeCell ref="V5:V6"/>
    <mergeCell ref="A7:A10"/>
    <mergeCell ref="B7:B10"/>
    <mergeCell ref="C7:C10"/>
    <mergeCell ref="D7:D10"/>
    <mergeCell ref="E7:E10"/>
    <mergeCell ref="F7:F10"/>
    <mergeCell ref="G7:G10"/>
    <mergeCell ref="H7:H10"/>
    <mergeCell ref="I7:I10"/>
    <mergeCell ref="J7:J10"/>
    <mergeCell ref="K7:K10"/>
    <mergeCell ref="L7:L10"/>
    <mergeCell ref="M7:M10"/>
    <mergeCell ref="N7:N10"/>
    <mergeCell ref="O7:O10"/>
    <mergeCell ref="U7:U10"/>
    <mergeCell ref="V7:V10"/>
    <mergeCell ref="W7:W10"/>
    <mergeCell ref="X7:X10"/>
    <mergeCell ref="Y7:Y10"/>
    <mergeCell ref="Z7:Z10"/>
    <mergeCell ref="A2:A6"/>
    <mergeCell ref="B2:B6"/>
    <mergeCell ref="C2:C6"/>
    <mergeCell ref="D2:D6"/>
    <mergeCell ref="E2:E6"/>
    <mergeCell ref="F2:F6"/>
    <mergeCell ref="G2:G6"/>
    <mergeCell ref="H2:H6"/>
    <mergeCell ref="I2:I6"/>
    <mergeCell ref="J2:J6"/>
    <mergeCell ref="K2:K6"/>
    <mergeCell ref="L2:L6"/>
    <mergeCell ref="M2:M6"/>
    <mergeCell ref="N2:N6"/>
    <mergeCell ref="O2:O6"/>
    <mergeCell ref="U2:U4"/>
    <mergeCell ref="V2:V4"/>
  </mergeCells>
  <hyperlinks>
    <hyperlink ref="W11" r:id="rId1"/>
    <hyperlink ref="P151" r:id="rId2"/>
    <hyperlink ref="P178" r:id="rId3"/>
    <hyperlink ref="W202" r:id="rId4"/>
    <hyperlink ref="W537" r:id="rId5"/>
    <hyperlink ref="W553" r:id="rId6"/>
    <hyperlink ref="W555" r:id="rId7"/>
    <hyperlink ref="W587" r:id="rId8"/>
  </hyperlinks>
  <pageMargins left="0.51180555555555596" right="0.51180555555555596" top="0.78749999999999998" bottom="0.78749999999999998" header="0.511811023622047" footer="0.511811023622047"/>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229"/>
  <sheetViews>
    <sheetView topLeftCell="C1" zoomScale="65" zoomScaleNormal="65" workbookViewId="0">
      <pane ySplit="1" topLeftCell="A1205" activePane="bottomLeft" state="frozen"/>
      <selection activeCell="C1" sqref="C1"/>
      <selection pane="bottomLeft" activeCell="A1227" sqref="A1227"/>
    </sheetView>
  </sheetViews>
  <sheetFormatPr defaultColWidth="8.625" defaultRowHeight="14.25" x14ac:dyDescent="0.2"/>
  <cols>
    <col min="1" max="1" width="6.75" style="125" customWidth="1"/>
    <col min="2" max="2" width="21.125" style="125" customWidth="1"/>
    <col min="3" max="3" width="25.5" style="125" customWidth="1"/>
    <col min="4" max="4" width="23.75" style="125" customWidth="1"/>
    <col min="5" max="5" width="34.5" style="125" customWidth="1"/>
    <col min="6" max="6" width="23.125" style="125" customWidth="1"/>
    <col min="7" max="7" width="23.375" style="126" customWidth="1"/>
    <col min="8" max="8" width="23.375" style="127" customWidth="1"/>
    <col min="9" max="9" width="67.75" style="125" customWidth="1"/>
    <col min="10" max="10" width="35.75" style="128" customWidth="1"/>
    <col min="11" max="11" width="17.25" style="125" customWidth="1"/>
    <col min="12" max="12" width="26.125" style="125" customWidth="1"/>
    <col min="13" max="13" width="16.75" style="125" customWidth="1"/>
    <col min="14" max="14" width="15.25" style="125" customWidth="1"/>
    <col min="15" max="15" width="57.625" style="122" customWidth="1"/>
    <col min="16" max="16" width="14.125" style="125" customWidth="1"/>
    <col min="17" max="17" width="16.5" style="122" customWidth="1"/>
    <col min="18" max="19" width="77.375" style="125" customWidth="1"/>
    <col min="20" max="20" width="52.375" style="129" customWidth="1"/>
    <col min="21" max="21" width="54.25" style="129" customWidth="1"/>
    <col min="22" max="22" width="49.375" style="125" customWidth="1"/>
    <col min="23" max="23" width="40.625" style="125" customWidth="1"/>
    <col min="24" max="24" width="47.375" style="125" customWidth="1"/>
    <col min="25" max="25" width="19.875" style="125" customWidth="1"/>
    <col min="26" max="26" width="41.75" style="125" customWidth="1"/>
    <col min="27" max="27" width="40.125" style="125" customWidth="1"/>
    <col min="28" max="28" width="34.25" style="128" customWidth="1"/>
    <col min="29" max="29" width="48.375" style="130" customWidth="1"/>
    <col min="30" max="30" width="48.375" style="128" customWidth="1"/>
  </cols>
  <sheetData>
    <row r="1" spans="1:30" ht="45.75" customHeight="1" x14ac:dyDescent="0.2">
      <c r="A1" s="120"/>
      <c r="B1" s="131" t="s">
        <v>0</v>
      </c>
      <c r="C1" s="131" t="s">
        <v>1</v>
      </c>
      <c r="D1" s="131" t="s">
        <v>2</v>
      </c>
      <c r="E1" s="132" t="s">
        <v>3</v>
      </c>
      <c r="F1" s="131" t="s">
        <v>5</v>
      </c>
      <c r="G1" s="133" t="s">
        <v>6</v>
      </c>
      <c r="H1" s="134" t="s">
        <v>2165</v>
      </c>
      <c r="I1" s="131" t="s">
        <v>8</v>
      </c>
      <c r="J1" s="131" t="s">
        <v>9</v>
      </c>
      <c r="K1" s="131" t="s">
        <v>10</v>
      </c>
      <c r="L1" s="131" t="s">
        <v>11</v>
      </c>
      <c r="M1" s="131" t="s">
        <v>12</v>
      </c>
      <c r="N1" s="131" t="s">
        <v>13</v>
      </c>
      <c r="O1" s="131" t="s">
        <v>2166</v>
      </c>
      <c r="P1" s="131" t="s">
        <v>15</v>
      </c>
      <c r="Q1" s="131" t="s">
        <v>16</v>
      </c>
      <c r="R1" s="131" t="s">
        <v>2167</v>
      </c>
      <c r="S1" s="131" t="s">
        <v>2168</v>
      </c>
      <c r="T1" s="131" t="s">
        <v>19</v>
      </c>
      <c r="U1" s="131" t="s">
        <v>20</v>
      </c>
      <c r="V1" s="131" t="s">
        <v>2169</v>
      </c>
      <c r="W1" s="131" t="s">
        <v>2170</v>
      </c>
      <c r="X1" s="131" t="s">
        <v>2171</v>
      </c>
      <c r="Y1" s="131" t="s">
        <v>2172</v>
      </c>
      <c r="Z1" s="131" t="s">
        <v>2173</v>
      </c>
      <c r="AA1" s="131" t="s">
        <v>22</v>
      </c>
      <c r="AB1" s="135" t="s">
        <v>23</v>
      </c>
      <c r="AC1" s="136" t="s">
        <v>24</v>
      </c>
      <c r="AD1" s="137" t="s">
        <v>25</v>
      </c>
    </row>
    <row r="2" spans="1:30" ht="21.75" customHeight="1" x14ac:dyDescent="0.2">
      <c r="A2" s="357">
        <v>1</v>
      </c>
      <c r="B2" s="358" t="s">
        <v>2174</v>
      </c>
      <c r="C2" s="358" t="s">
        <v>27</v>
      </c>
      <c r="D2" s="11" t="s">
        <v>2175</v>
      </c>
      <c r="E2" s="321" t="s">
        <v>2176</v>
      </c>
      <c r="F2" s="11" t="s">
        <v>2177</v>
      </c>
      <c r="G2" s="11" t="s">
        <v>27</v>
      </c>
      <c r="H2" s="359">
        <v>37117</v>
      </c>
      <c r="I2" s="13" t="s">
        <v>2178</v>
      </c>
      <c r="J2" s="11" t="s">
        <v>32</v>
      </c>
      <c r="K2" s="11" t="s">
        <v>33</v>
      </c>
      <c r="L2" s="360">
        <v>4</v>
      </c>
      <c r="M2" s="11">
        <v>3</v>
      </c>
      <c r="N2" s="11">
        <v>1</v>
      </c>
      <c r="O2" s="27" t="s">
        <v>2179</v>
      </c>
      <c r="P2" s="27" t="s">
        <v>44</v>
      </c>
      <c r="Q2" s="80" t="s">
        <v>36</v>
      </c>
      <c r="R2" s="27" t="s">
        <v>74</v>
      </c>
      <c r="S2" s="27" t="s">
        <v>228</v>
      </c>
      <c r="T2" s="11" t="s">
        <v>74</v>
      </c>
      <c r="U2" s="11" t="s">
        <v>228</v>
      </c>
      <c r="V2" s="11" t="s">
        <v>2180</v>
      </c>
      <c r="W2" s="11" t="s">
        <v>2181</v>
      </c>
      <c r="X2" s="11" t="s">
        <v>2182</v>
      </c>
      <c r="Y2" s="6" t="s">
        <v>27</v>
      </c>
      <c r="Z2" s="11" t="s">
        <v>27</v>
      </c>
      <c r="AA2" s="303" t="s">
        <v>225</v>
      </c>
      <c r="AB2" s="306" t="s">
        <v>1516</v>
      </c>
      <c r="AC2" s="306" t="s">
        <v>27</v>
      </c>
      <c r="AD2" s="142"/>
    </row>
    <row r="3" spans="1:30" ht="21.75" customHeight="1" x14ac:dyDescent="0.2">
      <c r="A3" s="357"/>
      <c r="B3" s="358"/>
      <c r="C3" s="358"/>
      <c r="D3" s="11"/>
      <c r="E3" s="321" t="s">
        <v>2176</v>
      </c>
      <c r="F3" s="11"/>
      <c r="G3" s="11" t="s">
        <v>27</v>
      </c>
      <c r="H3" s="359"/>
      <c r="I3" s="13"/>
      <c r="J3" s="11"/>
      <c r="K3" s="11"/>
      <c r="L3" s="360"/>
      <c r="M3" s="11"/>
      <c r="N3" s="11"/>
      <c r="O3" s="32" t="s">
        <v>2183</v>
      </c>
      <c r="P3" s="32" t="s">
        <v>35</v>
      </c>
      <c r="Q3" s="32" t="s">
        <v>36</v>
      </c>
      <c r="R3" s="32" t="s">
        <v>74</v>
      </c>
      <c r="S3" s="32" t="s">
        <v>228</v>
      </c>
      <c r="T3" s="11"/>
      <c r="U3" s="11"/>
      <c r="V3" s="11"/>
      <c r="W3" s="11"/>
      <c r="X3" s="11"/>
      <c r="Y3" s="6"/>
      <c r="Z3" s="11"/>
      <c r="AA3" s="303"/>
      <c r="AB3" s="306"/>
      <c r="AC3" s="306" t="s">
        <v>27</v>
      </c>
      <c r="AD3" s="142"/>
    </row>
    <row r="4" spans="1:30" ht="21.75" customHeight="1" x14ac:dyDescent="0.2">
      <c r="A4" s="357"/>
      <c r="B4" s="358"/>
      <c r="C4" s="358"/>
      <c r="D4" s="11"/>
      <c r="E4" s="321" t="s">
        <v>2176</v>
      </c>
      <c r="F4" s="11"/>
      <c r="G4" s="11" t="s">
        <v>27</v>
      </c>
      <c r="H4" s="359"/>
      <c r="I4" s="13"/>
      <c r="J4" s="11"/>
      <c r="K4" s="11"/>
      <c r="L4" s="360"/>
      <c r="M4" s="11"/>
      <c r="N4" s="11"/>
      <c r="O4" s="32" t="s">
        <v>2184</v>
      </c>
      <c r="P4" s="32" t="s">
        <v>408</v>
      </c>
      <c r="Q4" s="32" t="s">
        <v>58</v>
      </c>
      <c r="R4" s="32" t="s">
        <v>58</v>
      </c>
      <c r="S4" s="32" t="s">
        <v>58</v>
      </c>
      <c r="T4" s="11"/>
      <c r="U4" s="11"/>
      <c r="V4" s="11"/>
      <c r="W4" s="11"/>
      <c r="X4" s="11"/>
      <c r="Y4" s="6"/>
      <c r="Z4" s="11"/>
      <c r="AA4" s="303"/>
      <c r="AB4" s="306"/>
      <c r="AC4" s="306" t="s">
        <v>27</v>
      </c>
      <c r="AD4" s="142"/>
    </row>
    <row r="5" spans="1:30" ht="21.75" customHeight="1" x14ac:dyDescent="0.2">
      <c r="A5" s="357"/>
      <c r="B5" s="358"/>
      <c r="C5" s="358"/>
      <c r="D5" s="11"/>
      <c r="E5" s="321" t="s">
        <v>2176</v>
      </c>
      <c r="F5" s="11"/>
      <c r="G5" s="11" t="s">
        <v>27</v>
      </c>
      <c r="H5" s="359"/>
      <c r="I5" s="13"/>
      <c r="J5" s="11"/>
      <c r="K5" s="11"/>
      <c r="L5" s="360"/>
      <c r="M5" s="11"/>
      <c r="N5" s="11"/>
      <c r="O5" s="43" t="s">
        <v>2185</v>
      </c>
      <c r="P5" s="43" t="s">
        <v>44</v>
      </c>
      <c r="Q5" s="43" t="s">
        <v>36</v>
      </c>
      <c r="R5" s="43" t="s">
        <v>74</v>
      </c>
      <c r="S5" s="43" t="s">
        <v>228</v>
      </c>
      <c r="T5" s="11"/>
      <c r="U5" s="11"/>
      <c r="V5" s="11"/>
      <c r="W5" s="11"/>
      <c r="X5" s="11"/>
      <c r="Y5" s="6"/>
      <c r="Z5" s="11"/>
      <c r="AA5" s="303"/>
      <c r="AB5" s="306"/>
      <c r="AC5" s="306" t="s">
        <v>27</v>
      </c>
      <c r="AD5" s="142"/>
    </row>
    <row r="6" spans="1:30" ht="21.75" customHeight="1" x14ac:dyDescent="0.2">
      <c r="A6" s="352">
        <v>2</v>
      </c>
      <c r="B6" s="253" t="s">
        <v>2186</v>
      </c>
      <c r="C6" s="253" t="s">
        <v>27</v>
      </c>
      <c r="D6" s="253" t="s">
        <v>2187</v>
      </c>
      <c r="E6" s="361" t="s">
        <v>2176</v>
      </c>
      <c r="F6" s="253" t="s">
        <v>2177</v>
      </c>
      <c r="G6" s="253" t="s">
        <v>27</v>
      </c>
      <c r="H6" s="362">
        <v>37454</v>
      </c>
      <c r="I6" s="253" t="s">
        <v>2188</v>
      </c>
      <c r="J6" s="253" t="s">
        <v>32</v>
      </c>
      <c r="K6" s="253" t="s">
        <v>33</v>
      </c>
      <c r="L6" s="363">
        <v>2</v>
      </c>
      <c r="M6" s="253">
        <v>2</v>
      </c>
      <c r="N6" s="253">
        <v>0</v>
      </c>
      <c r="O6" s="61" t="s">
        <v>2189</v>
      </c>
      <c r="P6" s="61" t="s">
        <v>44</v>
      </c>
      <c r="Q6" s="61" t="s">
        <v>36</v>
      </c>
      <c r="R6" s="61" t="s">
        <v>84</v>
      </c>
      <c r="S6" s="61" t="s">
        <v>84</v>
      </c>
      <c r="T6" s="253" t="s">
        <v>2190</v>
      </c>
      <c r="U6" s="253" t="s">
        <v>2190</v>
      </c>
      <c r="V6" s="253" t="s">
        <v>2191</v>
      </c>
      <c r="W6" s="253" t="s">
        <v>2192</v>
      </c>
      <c r="X6" s="253" t="s">
        <v>2193</v>
      </c>
      <c r="Y6" s="292" t="s">
        <v>27</v>
      </c>
      <c r="Z6" s="253" t="s">
        <v>27</v>
      </c>
      <c r="AA6" s="304" t="s">
        <v>41</v>
      </c>
      <c r="AB6" s="364" t="s">
        <v>46</v>
      </c>
      <c r="AC6" s="364" t="s">
        <v>27</v>
      </c>
      <c r="AD6" s="142"/>
    </row>
    <row r="7" spans="1:30" ht="21.75" customHeight="1" x14ac:dyDescent="0.2">
      <c r="A7" s="352"/>
      <c r="B7" s="253"/>
      <c r="C7" s="253"/>
      <c r="D7" s="253"/>
      <c r="E7" s="361" t="s">
        <v>2176</v>
      </c>
      <c r="F7" s="253"/>
      <c r="G7" s="253" t="s">
        <v>27</v>
      </c>
      <c r="H7" s="362"/>
      <c r="I7" s="253"/>
      <c r="J7" s="253"/>
      <c r="K7" s="253"/>
      <c r="L7" s="363"/>
      <c r="M7" s="253"/>
      <c r="N7" s="253"/>
      <c r="O7" s="75" t="s">
        <v>177</v>
      </c>
      <c r="P7" s="36" t="s">
        <v>35</v>
      </c>
      <c r="Q7" s="36" t="s">
        <v>36</v>
      </c>
      <c r="R7" s="36" t="s">
        <v>84</v>
      </c>
      <c r="S7" s="36" t="s">
        <v>84</v>
      </c>
      <c r="T7" s="253"/>
      <c r="U7" s="253"/>
      <c r="V7" s="253"/>
      <c r="W7" s="253"/>
      <c r="X7" s="253"/>
      <c r="Y7" s="292"/>
      <c r="Z7" s="253"/>
      <c r="AA7" s="304"/>
      <c r="AB7" s="364"/>
      <c r="AC7" s="364" t="s">
        <v>27</v>
      </c>
      <c r="AD7" s="142"/>
    </row>
    <row r="8" spans="1:30" ht="21.75" customHeight="1" x14ac:dyDescent="0.2">
      <c r="A8" s="357">
        <v>3</v>
      </c>
      <c r="B8" s="358" t="s">
        <v>2194</v>
      </c>
      <c r="C8" s="358" t="s">
        <v>27</v>
      </c>
      <c r="D8" s="11" t="s">
        <v>2195</v>
      </c>
      <c r="E8" s="321" t="s">
        <v>2176</v>
      </c>
      <c r="F8" s="11" t="s">
        <v>2177</v>
      </c>
      <c r="G8" s="11" t="s">
        <v>27</v>
      </c>
      <c r="H8" s="359">
        <v>37743</v>
      </c>
      <c r="I8" s="11" t="s">
        <v>2196</v>
      </c>
      <c r="J8" s="11" t="s">
        <v>32</v>
      </c>
      <c r="K8" s="11" t="s">
        <v>33</v>
      </c>
      <c r="L8" s="11">
        <v>4</v>
      </c>
      <c r="M8" s="11">
        <v>3</v>
      </c>
      <c r="N8" s="11">
        <v>1</v>
      </c>
      <c r="O8" s="27" t="s">
        <v>2179</v>
      </c>
      <c r="P8" s="27" t="s">
        <v>44</v>
      </c>
      <c r="Q8" s="27" t="s">
        <v>36</v>
      </c>
      <c r="R8" s="27" t="s">
        <v>74</v>
      </c>
      <c r="S8" s="27" t="s">
        <v>228</v>
      </c>
      <c r="T8" s="11" t="s">
        <v>74</v>
      </c>
      <c r="U8" s="11" t="s">
        <v>228</v>
      </c>
      <c r="V8" s="11" t="s">
        <v>2197</v>
      </c>
      <c r="W8" s="11" t="s">
        <v>2198</v>
      </c>
      <c r="X8" s="11" t="s">
        <v>2193</v>
      </c>
      <c r="Y8" s="11" t="s">
        <v>27</v>
      </c>
      <c r="Z8" s="11" t="s">
        <v>27</v>
      </c>
      <c r="AA8" s="303" t="s">
        <v>225</v>
      </c>
      <c r="AB8" s="306" t="s">
        <v>512</v>
      </c>
      <c r="AC8" s="306" t="s">
        <v>27</v>
      </c>
      <c r="AD8" s="142"/>
    </row>
    <row r="9" spans="1:30" ht="21.75" customHeight="1" x14ac:dyDescent="0.2">
      <c r="A9" s="357"/>
      <c r="B9" s="358"/>
      <c r="C9" s="358"/>
      <c r="D9" s="11"/>
      <c r="E9" s="321" t="s">
        <v>2176</v>
      </c>
      <c r="F9" s="11"/>
      <c r="G9" s="11" t="s">
        <v>27</v>
      </c>
      <c r="H9" s="359"/>
      <c r="I9" s="11"/>
      <c r="J9" s="11"/>
      <c r="K9" s="11"/>
      <c r="L9" s="11"/>
      <c r="M9" s="11"/>
      <c r="N9" s="11"/>
      <c r="O9" s="32" t="s">
        <v>2183</v>
      </c>
      <c r="P9" s="32" t="s">
        <v>35</v>
      </c>
      <c r="Q9" s="32" t="s">
        <v>36</v>
      </c>
      <c r="R9" s="32" t="s">
        <v>74</v>
      </c>
      <c r="S9" s="32" t="s">
        <v>228</v>
      </c>
      <c r="T9" s="11"/>
      <c r="U9" s="11" t="s">
        <v>228</v>
      </c>
      <c r="V9" s="11"/>
      <c r="W9" s="11"/>
      <c r="X9" s="11"/>
      <c r="Y9" s="11"/>
      <c r="Z9" s="11"/>
      <c r="AA9" s="303"/>
      <c r="AB9" s="306"/>
      <c r="AC9" s="306" t="s">
        <v>27</v>
      </c>
      <c r="AD9" s="142"/>
    </row>
    <row r="10" spans="1:30" ht="21.75" customHeight="1" x14ac:dyDescent="0.2">
      <c r="A10" s="357"/>
      <c r="B10" s="358"/>
      <c r="C10" s="358"/>
      <c r="D10" s="11"/>
      <c r="E10" s="321" t="s">
        <v>2176</v>
      </c>
      <c r="F10" s="11"/>
      <c r="G10" s="11" t="s">
        <v>27</v>
      </c>
      <c r="H10" s="359"/>
      <c r="I10" s="11"/>
      <c r="J10" s="11"/>
      <c r="K10" s="11"/>
      <c r="L10" s="11"/>
      <c r="M10" s="11"/>
      <c r="N10" s="11"/>
      <c r="O10" s="32" t="s">
        <v>2199</v>
      </c>
      <c r="P10" s="32" t="s">
        <v>408</v>
      </c>
      <c r="Q10" s="32" t="s">
        <v>58</v>
      </c>
      <c r="R10" s="32" t="s">
        <v>58</v>
      </c>
      <c r="S10" s="32" t="s">
        <v>58</v>
      </c>
      <c r="T10" s="11"/>
      <c r="U10" s="11" t="s">
        <v>228</v>
      </c>
      <c r="V10" s="11"/>
      <c r="W10" s="11"/>
      <c r="X10" s="11"/>
      <c r="Y10" s="11"/>
      <c r="Z10" s="11"/>
      <c r="AA10" s="303"/>
      <c r="AB10" s="306"/>
      <c r="AC10" s="306" t="s">
        <v>27</v>
      </c>
      <c r="AD10" s="142"/>
    </row>
    <row r="11" spans="1:30" ht="21.75" customHeight="1" x14ac:dyDescent="0.2">
      <c r="A11" s="357"/>
      <c r="B11" s="358"/>
      <c r="C11" s="358"/>
      <c r="D11" s="11"/>
      <c r="E11" s="321" t="s">
        <v>2176</v>
      </c>
      <c r="F11" s="11"/>
      <c r="G11" s="11" t="s">
        <v>27</v>
      </c>
      <c r="H11" s="359"/>
      <c r="I11" s="11"/>
      <c r="J11" s="11"/>
      <c r="K11" s="11"/>
      <c r="L11" s="11"/>
      <c r="M11" s="11"/>
      <c r="N11" s="11"/>
      <c r="O11" s="43" t="s">
        <v>2185</v>
      </c>
      <c r="P11" s="43" t="s">
        <v>44</v>
      </c>
      <c r="Q11" s="43" t="s">
        <v>36</v>
      </c>
      <c r="R11" s="43" t="s">
        <v>74</v>
      </c>
      <c r="S11" s="43" t="s">
        <v>228</v>
      </c>
      <c r="T11" s="11"/>
      <c r="U11" s="11" t="s">
        <v>228</v>
      </c>
      <c r="V11" s="11"/>
      <c r="W11" s="11"/>
      <c r="X11" s="11"/>
      <c r="Y11" s="11"/>
      <c r="Z11" s="11"/>
      <c r="AA11" s="303"/>
      <c r="AB11" s="306"/>
      <c r="AC11" s="306" t="s">
        <v>27</v>
      </c>
      <c r="AD11" s="142"/>
    </row>
    <row r="12" spans="1:30" ht="21.75" customHeight="1" x14ac:dyDescent="0.2">
      <c r="A12" s="352">
        <v>4</v>
      </c>
      <c r="B12" s="253" t="s">
        <v>2200</v>
      </c>
      <c r="C12" s="253" t="s">
        <v>27</v>
      </c>
      <c r="D12" s="253" t="s">
        <v>2201</v>
      </c>
      <c r="E12" s="361" t="s">
        <v>2176</v>
      </c>
      <c r="F12" s="253" t="s">
        <v>2177</v>
      </c>
      <c r="G12" s="253" t="s">
        <v>27</v>
      </c>
      <c r="H12" s="362">
        <v>37829</v>
      </c>
      <c r="I12" s="253" t="s">
        <v>2202</v>
      </c>
      <c r="J12" s="253" t="s">
        <v>32</v>
      </c>
      <c r="K12" s="253" t="s">
        <v>33</v>
      </c>
      <c r="L12" s="363">
        <v>3</v>
      </c>
      <c r="M12" s="292">
        <v>3</v>
      </c>
      <c r="N12" s="253">
        <v>0</v>
      </c>
      <c r="O12" s="61" t="s">
        <v>2203</v>
      </c>
      <c r="P12" s="61" t="s">
        <v>44</v>
      </c>
      <c r="Q12" s="61" t="s">
        <v>36</v>
      </c>
      <c r="R12" s="61" t="s">
        <v>74</v>
      </c>
      <c r="S12" s="61" t="s">
        <v>228</v>
      </c>
      <c r="T12" s="61" t="s">
        <v>37</v>
      </c>
      <c r="U12" s="61" t="s">
        <v>38</v>
      </c>
      <c r="V12" s="253" t="s">
        <v>2204</v>
      </c>
      <c r="W12" s="253" t="s">
        <v>2205</v>
      </c>
      <c r="X12" s="253" t="s">
        <v>2206</v>
      </c>
      <c r="Y12" s="292" t="s">
        <v>27</v>
      </c>
      <c r="Z12" s="253" t="s">
        <v>27</v>
      </c>
      <c r="AA12" s="304" t="s">
        <v>41</v>
      </c>
      <c r="AB12" s="364" t="s">
        <v>46</v>
      </c>
      <c r="AC12" s="364" t="s">
        <v>27</v>
      </c>
      <c r="AD12" s="142"/>
    </row>
    <row r="13" spans="1:30" ht="21.75" customHeight="1" x14ac:dyDescent="0.2">
      <c r="A13" s="352"/>
      <c r="B13" s="253"/>
      <c r="C13" s="253"/>
      <c r="D13" s="253"/>
      <c r="E13" s="361" t="s">
        <v>2176</v>
      </c>
      <c r="F13" s="253"/>
      <c r="G13" s="253" t="s">
        <v>27</v>
      </c>
      <c r="H13" s="362"/>
      <c r="I13" s="253"/>
      <c r="J13" s="253"/>
      <c r="K13" s="253"/>
      <c r="L13" s="363"/>
      <c r="M13" s="292"/>
      <c r="N13" s="253"/>
      <c r="O13" s="32" t="s">
        <v>692</v>
      </c>
      <c r="P13" s="32" t="s">
        <v>35</v>
      </c>
      <c r="Q13" s="32" t="s">
        <v>36</v>
      </c>
      <c r="R13" s="32" t="s">
        <v>37</v>
      </c>
      <c r="S13" s="32" t="s">
        <v>38</v>
      </c>
      <c r="T13" s="241" t="s">
        <v>74</v>
      </c>
      <c r="U13" s="241" t="s">
        <v>228</v>
      </c>
      <c r="V13" s="253"/>
      <c r="W13" s="253"/>
      <c r="X13" s="253"/>
      <c r="Y13" s="292"/>
      <c r="Z13" s="253"/>
      <c r="AA13" s="304"/>
      <c r="AB13" s="364"/>
      <c r="AC13" s="364" t="s">
        <v>27</v>
      </c>
      <c r="AD13" s="142"/>
    </row>
    <row r="14" spans="1:30" ht="21.75" customHeight="1" x14ac:dyDescent="0.2">
      <c r="A14" s="352"/>
      <c r="B14" s="253"/>
      <c r="C14" s="253"/>
      <c r="D14" s="253"/>
      <c r="E14" s="361" t="s">
        <v>2176</v>
      </c>
      <c r="F14" s="253"/>
      <c r="G14" s="253" t="s">
        <v>27</v>
      </c>
      <c r="H14" s="362"/>
      <c r="I14" s="253"/>
      <c r="J14" s="253"/>
      <c r="K14" s="253"/>
      <c r="L14" s="363"/>
      <c r="M14" s="292"/>
      <c r="N14" s="253"/>
      <c r="O14" s="36" t="s">
        <v>2207</v>
      </c>
      <c r="P14" s="36" t="s">
        <v>408</v>
      </c>
      <c r="Q14" s="36" t="s">
        <v>58</v>
      </c>
      <c r="R14" s="36" t="s">
        <v>58</v>
      </c>
      <c r="S14" s="36" t="s">
        <v>58</v>
      </c>
      <c r="T14" s="241"/>
      <c r="U14" s="241"/>
      <c r="V14" s="253"/>
      <c r="W14" s="253"/>
      <c r="X14" s="253"/>
      <c r="Y14" s="292"/>
      <c r="Z14" s="253"/>
      <c r="AA14" s="304"/>
      <c r="AB14" s="364"/>
      <c r="AC14" s="364" t="s">
        <v>27</v>
      </c>
      <c r="AD14" s="142"/>
    </row>
    <row r="15" spans="1:30" ht="33.75" customHeight="1" x14ac:dyDescent="0.2">
      <c r="A15" s="357">
        <v>5</v>
      </c>
      <c r="B15" s="358" t="s">
        <v>2208</v>
      </c>
      <c r="C15" s="358" t="s">
        <v>27</v>
      </c>
      <c r="D15" s="11" t="s">
        <v>2209</v>
      </c>
      <c r="E15" s="321" t="s">
        <v>2176</v>
      </c>
      <c r="F15" s="13" t="s">
        <v>2177</v>
      </c>
      <c r="G15" s="11" t="s">
        <v>27</v>
      </c>
      <c r="H15" s="359">
        <v>37925</v>
      </c>
      <c r="I15" s="13" t="s">
        <v>2210</v>
      </c>
      <c r="J15" s="11" t="s">
        <v>32</v>
      </c>
      <c r="K15" s="11" t="s">
        <v>33</v>
      </c>
      <c r="L15" s="360">
        <v>2</v>
      </c>
      <c r="M15" s="11">
        <v>2</v>
      </c>
      <c r="N15" s="11">
        <v>0</v>
      </c>
      <c r="O15" s="27" t="s">
        <v>2211</v>
      </c>
      <c r="P15" s="27" t="s">
        <v>35</v>
      </c>
      <c r="Q15" s="27" t="s">
        <v>36</v>
      </c>
      <c r="R15" s="27" t="s">
        <v>37</v>
      </c>
      <c r="S15" s="27" t="s">
        <v>770</v>
      </c>
      <c r="T15" s="11" t="s">
        <v>37</v>
      </c>
      <c r="U15" s="11" t="s">
        <v>770</v>
      </c>
      <c r="V15" s="11" t="s">
        <v>2212</v>
      </c>
      <c r="W15" s="11" t="s">
        <v>2213</v>
      </c>
      <c r="X15" s="11" t="s">
        <v>2214</v>
      </c>
      <c r="Y15" s="6" t="s">
        <v>27</v>
      </c>
      <c r="Z15" s="11" t="s">
        <v>27</v>
      </c>
      <c r="AA15" s="80" t="s">
        <v>297</v>
      </c>
      <c r="AB15" s="147" t="s">
        <v>1885</v>
      </c>
      <c r="AC15" s="147" t="s">
        <v>27</v>
      </c>
      <c r="AD15" s="142"/>
    </row>
    <row r="16" spans="1:30" ht="21.75" customHeight="1" x14ac:dyDescent="0.2">
      <c r="A16" s="357"/>
      <c r="B16" s="358"/>
      <c r="C16" s="358"/>
      <c r="D16" s="11"/>
      <c r="E16" s="321"/>
      <c r="F16" s="13"/>
      <c r="G16" s="11" t="s">
        <v>27</v>
      </c>
      <c r="H16" s="359"/>
      <c r="I16" s="13"/>
      <c r="J16" s="11"/>
      <c r="K16" s="11"/>
      <c r="L16" s="360"/>
      <c r="M16" s="11"/>
      <c r="N16" s="11"/>
      <c r="O16" s="43" t="s">
        <v>2215</v>
      </c>
      <c r="P16" s="43" t="s">
        <v>152</v>
      </c>
      <c r="Q16" s="43" t="s">
        <v>58</v>
      </c>
      <c r="R16" s="43" t="s">
        <v>58</v>
      </c>
      <c r="S16" s="43" t="s">
        <v>58</v>
      </c>
      <c r="T16" s="11"/>
      <c r="U16" s="11" t="s">
        <v>770</v>
      </c>
      <c r="V16" s="11"/>
      <c r="W16" s="11"/>
      <c r="X16" s="11"/>
      <c r="Y16" s="6"/>
      <c r="Z16" s="11"/>
      <c r="AA16" s="84" t="s">
        <v>185</v>
      </c>
      <c r="AB16" s="148" t="s">
        <v>361</v>
      </c>
      <c r="AC16" s="148" t="s">
        <v>27</v>
      </c>
      <c r="AD16" s="142"/>
    </row>
    <row r="17" spans="1:30" ht="21.75" customHeight="1" x14ac:dyDescent="0.2">
      <c r="A17" s="352">
        <v>6</v>
      </c>
      <c r="B17" s="253" t="s">
        <v>2216</v>
      </c>
      <c r="C17" s="253" t="s">
        <v>27</v>
      </c>
      <c r="D17" s="253" t="s">
        <v>2217</v>
      </c>
      <c r="E17" s="365" t="s">
        <v>2176</v>
      </c>
      <c r="F17" s="253" t="s">
        <v>2177</v>
      </c>
      <c r="G17" s="253" t="s">
        <v>27</v>
      </c>
      <c r="H17" s="362">
        <v>38394</v>
      </c>
      <c r="I17" s="253" t="s">
        <v>2218</v>
      </c>
      <c r="J17" s="253" t="s">
        <v>32</v>
      </c>
      <c r="K17" s="253" t="s">
        <v>33</v>
      </c>
      <c r="L17" s="363">
        <v>5</v>
      </c>
      <c r="M17" s="253">
        <v>3</v>
      </c>
      <c r="N17" s="253">
        <v>2</v>
      </c>
      <c r="O17" s="61" t="s">
        <v>2219</v>
      </c>
      <c r="P17" s="61" t="s">
        <v>44</v>
      </c>
      <c r="Q17" s="61" t="s">
        <v>36</v>
      </c>
      <c r="R17" s="61" t="s">
        <v>37</v>
      </c>
      <c r="S17" s="61" t="s">
        <v>770</v>
      </c>
      <c r="T17" s="240" t="s">
        <v>37</v>
      </c>
      <c r="U17" s="240" t="s">
        <v>2220</v>
      </c>
      <c r="V17" s="253" t="s">
        <v>2221</v>
      </c>
      <c r="W17" s="253" t="s">
        <v>2222</v>
      </c>
      <c r="X17" s="253" t="s">
        <v>2223</v>
      </c>
      <c r="Y17" s="292" t="s">
        <v>27</v>
      </c>
      <c r="Z17" s="366" t="s">
        <v>2224</v>
      </c>
      <c r="AA17" s="367" t="s">
        <v>2225</v>
      </c>
      <c r="AB17" s="368" t="s">
        <v>2226</v>
      </c>
      <c r="AC17" s="368" t="s">
        <v>27</v>
      </c>
      <c r="AD17" s="142"/>
    </row>
    <row r="18" spans="1:30" ht="21.75" customHeight="1" x14ac:dyDescent="0.2">
      <c r="A18" s="352"/>
      <c r="B18" s="253"/>
      <c r="C18" s="253"/>
      <c r="D18" s="253"/>
      <c r="E18" s="365" t="s">
        <v>2176</v>
      </c>
      <c r="F18" s="253"/>
      <c r="G18" s="253" t="s">
        <v>27</v>
      </c>
      <c r="H18" s="362"/>
      <c r="I18" s="253"/>
      <c r="J18" s="253"/>
      <c r="K18" s="253"/>
      <c r="L18" s="363"/>
      <c r="M18" s="253"/>
      <c r="N18" s="253"/>
      <c r="O18" s="32" t="s">
        <v>2227</v>
      </c>
      <c r="P18" s="32" t="s">
        <v>57</v>
      </c>
      <c r="Q18" s="32" t="s">
        <v>58</v>
      </c>
      <c r="R18" s="32" t="s">
        <v>58</v>
      </c>
      <c r="S18" s="32" t="s">
        <v>58</v>
      </c>
      <c r="T18" s="240"/>
      <c r="U18" s="240"/>
      <c r="V18" s="253"/>
      <c r="W18" s="253"/>
      <c r="X18" s="253"/>
      <c r="Y18" s="292"/>
      <c r="Z18" s="366"/>
      <c r="AA18" s="367"/>
      <c r="AB18" s="368"/>
      <c r="AC18" s="368" t="s">
        <v>27</v>
      </c>
      <c r="AD18" s="142"/>
    </row>
    <row r="19" spans="1:30" ht="21.75" customHeight="1" x14ac:dyDescent="0.2">
      <c r="A19" s="352"/>
      <c r="B19" s="253"/>
      <c r="C19" s="253"/>
      <c r="D19" s="253"/>
      <c r="E19" s="365" t="s">
        <v>2176</v>
      </c>
      <c r="F19" s="253"/>
      <c r="G19" s="253" t="s">
        <v>27</v>
      </c>
      <c r="H19" s="362"/>
      <c r="I19" s="253"/>
      <c r="J19" s="253"/>
      <c r="K19" s="253"/>
      <c r="L19" s="363"/>
      <c r="M19" s="253"/>
      <c r="N19" s="253"/>
      <c r="O19" s="32" t="s">
        <v>2203</v>
      </c>
      <c r="P19" s="32" t="s">
        <v>44</v>
      </c>
      <c r="Q19" s="32" t="s">
        <v>36</v>
      </c>
      <c r="R19" s="32" t="s">
        <v>74</v>
      </c>
      <c r="S19" s="32" t="s">
        <v>228</v>
      </c>
      <c r="T19" s="286" t="s">
        <v>74</v>
      </c>
      <c r="U19" s="286" t="s">
        <v>228</v>
      </c>
      <c r="V19" s="253"/>
      <c r="W19" s="253"/>
      <c r="X19" s="253"/>
      <c r="Y19" s="292"/>
      <c r="Z19" s="366"/>
      <c r="AA19" s="367"/>
      <c r="AB19" s="368"/>
      <c r="AC19" s="368" t="s">
        <v>27</v>
      </c>
      <c r="AD19" s="142"/>
    </row>
    <row r="20" spans="1:30" ht="21.75" customHeight="1" x14ac:dyDescent="0.2">
      <c r="A20" s="352"/>
      <c r="B20" s="253"/>
      <c r="C20" s="253"/>
      <c r="D20" s="253"/>
      <c r="E20" s="365" t="s">
        <v>2176</v>
      </c>
      <c r="F20" s="253"/>
      <c r="G20" s="253" t="s">
        <v>27</v>
      </c>
      <c r="H20" s="362"/>
      <c r="I20" s="253"/>
      <c r="J20" s="253"/>
      <c r="K20" s="253"/>
      <c r="L20" s="363"/>
      <c r="M20" s="253"/>
      <c r="N20" s="253"/>
      <c r="O20" s="32" t="s">
        <v>2228</v>
      </c>
      <c r="P20" s="32" t="s">
        <v>35</v>
      </c>
      <c r="Q20" s="32" t="s">
        <v>36</v>
      </c>
      <c r="R20" s="32" t="s">
        <v>37</v>
      </c>
      <c r="S20" s="32" t="s">
        <v>770</v>
      </c>
      <c r="T20" s="286"/>
      <c r="U20" s="286"/>
      <c r="V20" s="253"/>
      <c r="W20" s="253"/>
      <c r="X20" s="253"/>
      <c r="Y20" s="292"/>
      <c r="Z20" s="366"/>
      <c r="AA20" s="367"/>
      <c r="AB20" s="368"/>
      <c r="AC20" s="368" t="s">
        <v>27</v>
      </c>
      <c r="AD20" s="142"/>
    </row>
    <row r="21" spans="1:30" ht="21.75" customHeight="1" x14ac:dyDescent="0.2">
      <c r="A21" s="352"/>
      <c r="B21" s="253"/>
      <c r="C21" s="253"/>
      <c r="D21" s="253"/>
      <c r="E21" s="365" t="s">
        <v>2176</v>
      </c>
      <c r="F21" s="253"/>
      <c r="G21" s="253" t="s">
        <v>27</v>
      </c>
      <c r="H21" s="362"/>
      <c r="I21" s="253"/>
      <c r="J21" s="253"/>
      <c r="K21" s="253"/>
      <c r="L21" s="363"/>
      <c r="M21" s="253"/>
      <c r="N21" s="253"/>
      <c r="O21" s="36" t="s">
        <v>2207</v>
      </c>
      <c r="P21" s="36" t="s">
        <v>35</v>
      </c>
      <c r="Q21" s="36" t="s">
        <v>36</v>
      </c>
      <c r="R21" s="36" t="s">
        <v>37</v>
      </c>
      <c r="S21" s="36" t="s">
        <v>38</v>
      </c>
      <c r="T21" s="36" t="s">
        <v>37</v>
      </c>
      <c r="U21" s="36" t="s">
        <v>38</v>
      </c>
      <c r="V21" s="253"/>
      <c r="W21" s="253"/>
      <c r="X21" s="253"/>
      <c r="Y21" s="292"/>
      <c r="Z21" s="366"/>
      <c r="AA21" s="367"/>
      <c r="AB21" s="368"/>
      <c r="AC21" s="368" t="s">
        <v>27</v>
      </c>
      <c r="AD21" s="142"/>
    </row>
    <row r="22" spans="1:30" ht="21.75" customHeight="1" x14ac:dyDescent="0.2">
      <c r="A22" s="357">
        <v>7</v>
      </c>
      <c r="B22" s="358" t="s">
        <v>2229</v>
      </c>
      <c r="C22" s="358" t="s">
        <v>27</v>
      </c>
      <c r="D22" s="13" t="s">
        <v>2230</v>
      </c>
      <c r="E22" s="321" t="s">
        <v>2176</v>
      </c>
      <c r="F22" s="13" t="s">
        <v>2177</v>
      </c>
      <c r="G22" s="11" t="s">
        <v>27</v>
      </c>
      <c r="H22" s="359">
        <v>39946</v>
      </c>
      <c r="I22" s="13" t="s">
        <v>2231</v>
      </c>
      <c r="J22" s="11" t="s">
        <v>32</v>
      </c>
      <c r="K22" s="11" t="s">
        <v>33</v>
      </c>
      <c r="L22" s="360">
        <v>2</v>
      </c>
      <c r="M22" s="11">
        <v>2</v>
      </c>
      <c r="N22" s="11">
        <v>0</v>
      </c>
      <c r="O22" s="27" t="s">
        <v>2232</v>
      </c>
      <c r="P22" s="28" t="s">
        <v>44</v>
      </c>
      <c r="Q22" s="28" t="s">
        <v>36</v>
      </c>
      <c r="R22" s="28" t="s">
        <v>74</v>
      </c>
      <c r="S22" s="28" t="s">
        <v>228</v>
      </c>
      <c r="T22" s="247" t="s">
        <v>74</v>
      </c>
      <c r="U22" s="247" t="s">
        <v>228</v>
      </c>
      <c r="V22" s="11" t="s">
        <v>2233</v>
      </c>
      <c r="W22" s="11" t="s">
        <v>2234</v>
      </c>
      <c r="X22" s="11" t="s">
        <v>2235</v>
      </c>
      <c r="Y22" s="6" t="s">
        <v>27</v>
      </c>
      <c r="Z22" s="11" t="s">
        <v>27</v>
      </c>
      <c r="AA22" s="303" t="s">
        <v>297</v>
      </c>
      <c r="AB22" s="306" t="s">
        <v>298</v>
      </c>
      <c r="AC22" s="306" t="s">
        <v>27</v>
      </c>
      <c r="AD22" s="142"/>
    </row>
    <row r="23" spans="1:30" ht="21.75" customHeight="1" x14ac:dyDescent="0.2">
      <c r="A23" s="357"/>
      <c r="B23" s="358"/>
      <c r="C23" s="358"/>
      <c r="D23" s="13"/>
      <c r="E23" s="321" t="s">
        <v>2176</v>
      </c>
      <c r="F23" s="13"/>
      <c r="G23" s="11" t="s">
        <v>27</v>
      </c>
      <c r="H23" s="359"/>
      <c r="I23" s="13"/>
      <c r="J23" s="11"/>
      <c r="K23" s="11"/>
      <c r="L23" s="360"/>
      <c r="M23" s="11"/>
      <c r="N23" s="11"/>
      <c r="O23" s="43" t="s">
        <v>513</v>
      </c>
      <c r="P23" s="44" t="s">
        <v>35</v>
      </c>
      <c r="Q23" s="44" t="s">
        <v>36</v>
      </c>
      <c r="R23" s="44" t="s">
        <v>74</v>
      </c>
      <c r="S23" s="44" t="s">
        <v>228</v>
      </c>
      <c r="T23" s="247"/>
      <c r="U23" s="247"/>
      <c r="V23" s="11"/>
      <c r="W23" s="11"/>
      <c r="X23" s="11"/>
      <c r="Y23" s="6"/>
      <c r="Z23" s="11"/>
      <c r="AA23" s="303"/>
      <c r="AB23" s="306"/>
      <c r="AC23" s="306" t="s">
        <v>27</v>
      </c>
      <c r="AD23" s="142"/>
    </row>
    <row r="24" spans="1:30" ht="21.75" customHeight="1" x14ac:dyDescent="0.2">
      <c r="A24" s="120">
        <v>8</v>
      </c>
      <c r="B24" s="55" t="s">
        <v>2236</v>
      </c>
      <c r="C24" s="55" t="s">
        <v>27</v>
      </c>
      <c r="D24" s="55" t="s">
        <v>2237</v>
      </c>
      <c r="E24" s="143" t="s">
        <v>2176</v>
      </c>
      <c r="F24" s="55" t="s">
        <v>2177</v>
      </c>
      <c r="G24" s="55" t="s">
        <v>27</v>
      </c>
      <c r="H24" s="144">
        <v>40008</v>
      </c>
      <c r="I24" s="55" t="s">
        <v>2238</v>
      </c>
      <c r="J24" s="55" t="s">
        <v>32</v>
      </c>
      <c r="K24" s="55" t="s">
        <v>33</v>
      </c>
      <c r="L24" s="145">
        <v>1</v>
      </c>
      <c r="M24" s="55">
        <v>1</v>
      </c>
      <c r="N24" s="55">
        <v>0</v>
      </c>
      <c r="O24" s="55" t="s">
        <v>2239</v>
      </c>
      <c r="P24" s="55" t="s">
        <v>35</v>
      </c>
      <c r="Q24" s="55" t="s">
        <v>36</v>
      </c>
      <c r="R24" s="55" t="s">
        <v>74</v>
      </c>
      <c r="S24" s="55" t="s">
        <v>2240</v>
      </c>
      <c r="T24" s="26" t="s">
        <v>74</v>
      </c>
      <c r="U24" s="26" t="s">
        <v>75</v>
      </c>
      <c r="V24" s="55" t="s">
        <v>2241</v>
      </c>
      <c r="W24" s="55" t="s">
        <v>2242</v>
      </c>
      <c r="X24" s="55" t="s">
        <v>2243</v>
      </c>
      <c r="Y24" s="88" t="s">
        <v>27</v>
      </c>
      <c r="Z24" s="55" t="s">
        <v>27</v>
      </c>
      <c r="AA24" s="93"/>
      <c r="AB24" s="146"/>
      <c r="AC24" s="146" t="s">
        <v>27</v>
      </c>
      <c r="AD24" s="142"/>
    </row>
    <row r="25" spans="1:30" ht="21.75" customHeight="1" x14ac:dyDescent="0.2">
      <c r="A25" s="357">
        <v>9</v>
      </c>
      <c r="B25" s="358" t="s">
        <v>2244</v>
      </c>
      <c r="C25" s="358" t="s">
        <v>27</v>
      </c>
      <c r="D25" s="13" t="s">
        <v>2245</v>
      </c>
      <c r="E25" s="321" t="s">
        <v>2176</v>
      </c>
      <c r="F25" s="13" t="s">
        <v>2177</v>
      </c>
      <c r="G25" s="11" t="s">
        <v>27</v>
      </c>
      <c r="H25" s="359">
        <v>40261</v>
      </c>
      <c r="I25" s="13" t="s">
        <v>2246</v>
      </c>
      <c r="J25" s="13" t="s">
        <v>32</v>
      </c>
      <c r="K25" s="13" t="s">
        <v>33</v>
      </c>
      <c r="L25" s="360">
        <v>3</v>
      </c>
      <c r="M25" s="11">
        <v>3</v>
      </c>
      <c r="N25" s="11">
        <v>0</v>
      </c>
      <c r="O25" s="27" t="s">
        <v>2247</v>
      </c>
      <c r="P25" s="28" t="s">
        <v>152</v>
      </c>
      <c r="Q25" s="28" t="s">
        <v>58</v>
      </c>
      <c r="R25" s="28" t="s">
        <v>58</v>
      </c>
      <c r="S25" s="28" t="s">
        <v>58</v>
      </c>
      <c r="T25" s="11" t="s">
        <v>2248</v>
      </c>
      <c r="U25" s="11" t="s">
        <v>2248</v>
      </c>
      <c r="V25" s="13" t="s">
        <v>2249</v>
      </c>
      <c r="W25" s="13" t="s">
        <v>2205</v>
      </c>
      <c r="X25" s="13" t="s">
        <v>2250</v>
      </c>
      <c r="Y25" s="6" t="s">
        <v>27</v>
      </c>
      <c r="Z25" s="11" t="s">
        <v>27</v>
      </c>
      <c r="AA25" s="303" t="s">
        <v>297</v>
      </c>
      <c r="AB25" s="306" t="s">
        <v>298</v>
      </c>
      <c r="AC25" s="306" t="s">
        <v>27</v>
      </c>
      <c r="AD25" s="142"/>
    </row>
    <row r="26" spans="1:30" ht="21.75" customHeight="1" x14ac:dyDescent="0.2">
      <c r="A26" s="357"/>
      <c r="B26" s="358"/>
      <c r="C26" s="358"/>
      <c r="D26" s="13"/>
      <c r="E26" s="321" t="s">
        <v>2176</v>
      </c>
      <c r="F26" s="13"/>
      <c r="G26" s="11" t="s">
        <v>27</v>
      </c>
      <c r="H26" s="359"/>
      <c r="I26" s="13"/>
      <c r="J26" s="13"/>
      <c r="K26" s="13"/>
      <c r="L26" s="360"/>
      <c r="M26" s="11"/>
      <c r="N26" s="11"/>
      <c r="O26" s="32" t="s">
        <v>2251</v>
      </c>
      <c r="P26" s="33" t="s">
        <v>35</v>
      </c>
      <c r="Q26" s="33" t="s">
        <v>223</v>
      </c>
      <c r="R26" s="33" t="s">
        <v>224</v>
      </c>
      <c r="S26" s="33" t="s">
        <v>224</v>
      </c>
      <c r="T26" s="11"/>
      <c r="U26" s="11"/>
      <c r="V26" s="13"/>
      <c r="W26" s="13"/>
      <c r="X26" s="13"/>
      <c r="Y26" s="6"/>
      <c r="Z26" s="11"/>
      <c r="AA26" s="303"/>
      <c r="AB26" s="306"/>
      <c r="AC26" s="306" t="s">
        <v>27</v>
      </c>
      <c r="AD26" s="142"/>
    </row>
    <row r="27" spans="1:30" ht="21.75" customHeight="1" x14ac:dyDescent="0.2">
      <c r="A27" s="357"/>
      <c r="B27" s="358"/>
      <c r="C27" s="358"/>
      <c r="D27" s="13"/>
      <c r="E27" s="321" t="s">
        <v>2176</v>
      </c>
      <c r="F27" s="13"/>
      <c r="G27" s="11" t="s">
        <v>27</v>
      </c>
      <c r="H27" s="359"/>
      <c r="I27" s="13"/>
      <c r="J27" s="13"/>
      <c r="K27" s="13"/>
      <c r="L27" s="360"/>
      <c r="M27" s="11"/>
      <c r="N27" s="11"/>
      <c r="O27" s="43" t="s">
        <v>2252</v>
      </c>
      <c r="P27" s="44" t="s">
        <v>152</v>
      </c>
      <c r="Q27" s="44" t="s">
        <v>58</v>
      </c>
      <c r="R27" s="44" t="s">
        <v>58</v>
      </c>
      <c r="S27" s="44" t="s">
        <v>58</v>
      </c>
      <c r="T27" s="11"/>
      <c r="U27" s="11"/>
      <c r="V27" s="13"/>
      <c r="W27" s="13"/>
      <c r="X27" s="13"/>
      <c r="Y27" s="6"/>
      <c r="Z27" s="11"/>
      <c r="AA27" s="303"/>
      <c r="AB27" s="306"/>
      <c r="AC27" s="306" t="s">
        <v>27</v>
      </c>
      <c r="AD27" s="142"/>
    </row>
    <row r="28" spans="1:30" ht="21.75" customHeight="1" x14ac:dyDescent="0.2">
      <c r="A28" s="352">
        <v>10</v>
      </c>
      <c r="B28" s="253" t="s">
        <v>2253</v>
      </c>
      <c r="C28" s="253" t="s">
        <v>27</v>
      </c>
      <c r="D28" s="253" t="s">
        <v>2254</v>
      </c>
      <c r="E28" s="361" t="s">
        <v>2176</v>
      </c>
      <c r="F28" s="253" t="s">
        <v>2177</v>
      </c>
      <c r="G28" s="253" t="s">
        <v>27</v>
      </c>
      <c r="H28" s="362">
        <v>40505</v>
      </c>
      <c r="I28" s="253" t="s">
        <v>2255</v>
      </c>
      <c r="J28" s="253" t="s">
        <v>32</v>
      </c>
      <c r="K28" s="253" t="s">
        <v>33</v>
      </c>
      <c r="L28" s="363">
        <v>2</v>
      </c>
      <c r="M28" s="253">
        <v>2</v>
      </c>
      <c r="N28" s="253">
        <v>0</v>
      </c>
      <c r="O28" s="61" t="s">
        <v>1094</v>
      </c>
      <c r="P28" s="61" t="s">
        <v>44</v>
      </c>
      <c r="Q28" s="61" t="s">
        <v>36</v>
      </c>
      <c r="R28" s="61" t="s">
        <v>84</v>
      </c>
      <c r="S28" s="61" t="s">
        <v>84</v>
      </c>
      <c r="T28" s="61" t="s">
        <v>37</v>
      </c>
      <c r="U28" s="61" t="s">
        <v>38</v>
      </c>
      <c r="V28" s="253" t="s">
        <v>2256</v>
      </c>
      <c r="W28" s="253" t="s">
        <v>2257</v>
      </c>
      <c r="X28" s="253" t="s">
        <v>2258</v>
      </c>
      <c r="Y28" s="292" t="s">
        <v>27</v>
      </c>
      <c r="Z28" s="253" t="s">
        <v>27</v>
      </c>
      <c r="AA28" s="304" t="s">
        <v>2225</v>
      </c>
      <c r="AB28" s="364" t="s">
        <v>2226</v>
      </c>
      <c r="AC28" s="364" t="s">
        <v>27</v>
      </c>
      <c r="AD28" s="142"/>
    </row>
    <row r="29" spans="1:30" ht="21.75" customHeight="1" x14ac:dyDescent="0.2">
      <c r="A29" s="352"/>
      <c r="B29" s="253"/>
      <c r="C29" s="253"/>
      <c r="D29" s="253"/>
      <c r="E29" s="361" t="s">
        <v>2176</v>
      </c>
      <c r="F29" s="253"/>
      <c r="G29" s="253" t="s">
        <v>27</v>
      </c>
      <c r="H29" s="362"/>
      <c r="I29" s="253"/>
      <c r="J29" s="253"/>
      <c r="K29" s="253"/>
      <c r="L29" s="363"/>
      <c r="M29" s="253"/>
      <c r="N29" s="253"/>
      <c r="O29" s="36" t="s">
        <v>2207</v>
      </c>
      <c r="P29" s="36" t="s">
        <v>35</v>
      </c>
      <c r="Q29" s="36" t="s">
        <v>36</v>
      </c>
      <c r="R29" s="36" t="s">
        <v>37</v>
      </c>
      <c r="S29" s="36" t="s">
        <v>38</v>
      </c>
      <c r="T29" s="61" t="s">
        <v>84</v>
      </c>
      <c r="U29" s="61" t="s">
        <v>84</v>
      </c>
      <c r="V29" s="253"/>
      <c r="W29" s="253"/>
      <c r="X29" s="253"/>
      <c r="Y29" s="292"/>
      <c r="Z29" s="253"/>
      <c r="AA29" s="304"/>
      <c r="AB29" s="364"/>
      <c r="AC29" s="364" t="s">
        <v>27</v>
      </c>
      <c r="AD29" s="142"/>
    </row>
    <row r="30" spans="1:30" ht="33.75" customHeight="1" x14ac:dyDescent="0.2">
      <c r="A30" s="357">
        <v>11</v>
      </c>
      <c r="B30" s="358" t="s">
        <v>2259</v>
      </c>
      <c r="C30" s="358" t="s">
        <v>27</v>
      </c>
      <c r="D30" s="13" t="s">
        <v>2260</v>
      </c>
      <c r="E30" s="321" t="s">
        <v>2176</v>
      </c>
      <c r="F30" s="13" t="s">
        <v>2177</v>
      </c>
      <c r="G30" s="11" t="s">
        <v>27</v>
      </c>
      <c r="H30" s="359">
        <v>40589</v>
      </c>
      <c r="I30" s="13" t="s">
        <v>2261</v>
      </c>
      <c r="J30" s="13" t="s">
        <v>32</v>
      </c>
      <c r="K30" s="13" t="s">
        <v>33</v>
      </c>
      <c r="L30" s="360">
        <v>2</v>
      </c>
      <c r="M30" s="11">
        <v>2</v>
      </c>
      <c r="N30" s="11">
        <v>0</v>
      </c>
      <c r="O30" s="27" t="s">
        <v>438</v>
      </c>
      <c r="P30" s="28" t="s">
        <v>35</v>
      </c>
      <c r="Q30" s="28" t="s">
        <v>36</v>
      </c>
      <c r="R30" s="28" t="s">
        <v>74</v>
      </c>
      <c r="S30" s="28" t="s">
        <v>2240</v>
      </c>
      <c r="T30" s="11" t="s">
        <v>74</v>
      </c>
      <c r="U30" s="11" t="s">
        <v>75</v>
      </c>
      <c r="V30" s="13" t="s">
        <v>2262</v>
      </c>
      <c r="W30" s="13" t="s">
        <v>2263</v>
      </c>
      <c r="X30" s="13" t="s">
        <v>2264</v>
      </c>
      <c r="Y30" s="6" t="s">
        <v>27</v>
      </c>
      <c r="Z30" s="11" t="s">
        <v>27</v>
      </c>
      <c r="AA30" s="303" t="s">
        <v>297</v>
      </c>
      <c r="AB30" s="147" t="s">
        <v>1885</v>
      </c>
      <c r="AC30" s="147" t="s">
        <v>27</v>
      </c>
      <c r="AD30" s="142"/>
    </row>
    <row r="31" spans="1:30" ht="33.75" customHeight="1" x14ac:dyDescent="0.2">
      <c r="A31" s="357"/>
      <c r="B31" s="358"/>
      <c r="C31" s="358"/>
      <c r="D31" s="13"/>
      <c r="E31" s="321" t="s">
        <v>2176</v>
      </c>
      <c r="F31" s="13"/>
      <c r="G31" s="11" t="s">
        <v>27</v>
      </c>
      <c r="H31" s="359"/>
      <c r="I31" s="13"/>
      <c r="J31" s="13"/>
      <c r="K31" s="13"/>
      <c r="L31" s="360"/>
      <c r="M31" s="11"/>
      <c r="N31" s="11"/>
      <c r="O31" s="43" t="s">
        <v>2265</v>
      </c>
      <c r="P31" s="44" t="s">
        <v>408</v>
      </c>
      <c r="Q31" s="44" t="s">
        <v>58</v>
      </c>
      <c r="R31" s="44" t="s">
        <v>58</v>
      </c>
      <c r="S31" s="44" t="s">
        <v>58</v>
      </c>
      <c r="T31" s="11"/>
      <c r="U31" s="11"/>
      <c r="V31" s="13"/>
      <c r="W31" s="13"/>
      <c r="X31" s="13"/>
      <c r="Y31" s="6"/>
      <c r="Z31" s="11"/>
      <c r="AA31" s="303"/>
      <c r="AB31" s="148" t="s">
        <v>298</v>
      </c>
      <c r="AC31" s="148" t="s">
        <v>27</v>
      </c>
      <c r="AD31" s="142"/>
    </row>
    <row r="32" spans="1:30" ht="21.75" customHeight="1" x14ac:dyDescent="0.2">
      <c r="A32" s="352">
        <v>12</v>
      </c>
      <c r="B32" s="253" t="s">
        <v>2266</v>
      </c>
      <c r="C32" s="253" t="s">
        <v>2267</v>
      </c>
      <c r="D32" s="253" t="s">
        <v>2268</v>
      </c>
      <c r="E32" s="361" t="s">
        <v>2176</v>
      </c>
      <c r="F32" s="253" t="s">
        <v>2177</v>
      </c>
      <c r="G32" s="253" t="s">
        <v>27</v>
      </c>
      <c r="H32" s="362">
        <v>40766</v>
      </c>
      <c r="I32" s="253" t="s">
        <v>2269</v>
      </c>
      <c r="J32" s="253" t="s">
        <v>32</v>
      </c>
      <c r="K32" s="253" t="s">
        <v>33</v>
      </c>
      <c r="L32" s="363">
        <v>4</v>
      </c>
      <c r="M32" s="253">
        <v>4</v>
      </c>
      <c r="N32" s="253">
        <v>0</v>
      </c>
      <c r="O32" s="61" t="s">
        <v>2270</v>
      </c>
      <c r="P32" s="61" t="s">
        <v>35</v>
      </c>
      <c r="Q32" s="61" t="s">
        <v>36</v>
      </c>
      <c r="R32" s="61" t="s">
        <v>153</v>
      </c>
      <c r="S32" s="61" t="s">
        <v>153</v>
      </c>
      <c r="T32" s="240" t="s">
        <v>153</v>
      </c>
      <c r="U32" s="240" t="s">
        <v>153</v>
      </c>
      <c r="V32" s="253" t="s">
        <v>2271</v>
      </c>
      <c r="W32" s="253" t="s">
        <v>2272</v>
      </c>
      <c r="X32" s="253" t="s">
        <v>2273</v>
      </c>
      <c r="Y32" s="292" t="s">
        <v>27</v>
      </c>
      <c r="Z32" s="253" t="s">
        <v>27</v>
      </c>
      <c r="AA32" s="304" t="s">
        <v>297</v>
      </c>
      <c r="AB32" s="364" t="s">
        <v>1885</v>
      </c>
      <c r="AC32" s="364" t="s">
        <v>27</v>
      </c>
      <c r="AD32" s="142"/>
    </row>
    <row r="33" spans="1:30" ht="21.75" customHeight="1" x14ac:dyDescent="0.2">
      <c r="A33" s="352"/>
      <c r="B33" s="253"/>
      <c r="C33" s="253"/>
      <c r="D33" s="253"/>
      <c r="E33" s="361" t="s">
        <v>2176</v>
      </c>
      <c r="F33" s="253"/>
      <c r="G33" s="253" t="s">
        <v>27</v>
      </c>
      <c r="H33" s="362"/>
      <c r="I33" s="253"/>
      <c r="J33" s="253"/>
      <c r="K33" s="253"/>
      <c r="L33" s="363"/>
      <c r="M33" s="253"/>
      <c r="N33" s="253"/>
      <c r="O33" s="32" t="s">
        <v>156</v>
      </c>
      <c r="P33" s="32" t="s">
        <v>35</v>
      </c>
      <c r="Q33" s="32" t="s">
        <v>36</v>
      </c>
      <c r="R33" s="32" t="s">
        <v>153</v>
      </c>
      <c r="S33" s="32" t="s">
        <v>153</v>
      </c>
      <c r="T33" s="240"/>
      <c r="U33" s="240"/>
      <c r="V33" s="253"/>
      <c r="W33" s="253"/>
      <c r="X33" s="253"/>
      <c r="Y33" s="292"/>
      <c r="Z33" s="253"/>
      <c r="AA33" s="304"/>
      <c r="AB33" s="364"/>
      <c r="AC33" s="364" t="s">
        <v>27</v>
      </c>
      <c r="AD33" s="142"/>
    </row>
    <row r="34" spans="1:30" ht="21.75" customHeight="1" x14ac:dyDescent="0.2">
      <c r="A34" s="352"/>
      <c r="B34" s="253"/>
      <c r="C34" s="253"/>
      <c r="D34" s="253"/>
      <c r="E34" s="361" t="s">
        <v>2176</v>
      </c>
      <c r="F34" s="253"/>
      <c r="G34" s="253" t="s">
        <v>27</v>
      </c>
      <c r="H34" s="362"/>
      <c r="I34" s="253"/>
      <c r="J34" s="253"/>
      <c r="K34" s="253"/>
      <c r="L34" s="363"/>
      <c r="M34" s="253"/>
      <c r="N34" s="253"/>
      <c r="O34" s="32" t="s">
        <v>1619</v>
      </c>
      <c r="P34" s="32" t="s">
        <v>35</v>
      </c>
      <c r="Q34" s="32" t="s">
        <v>36</v>
      </c>
      <c r="R34" s="32" t="s">
        <v>153</v>
      </c>
      <c r="S34" s="32" t="s">
        <v>153</v>
      </c>
      <c r="T34" s="241" t="s">
        <v>37</v>
      </c>
      <c r="U34" s="241" t="s">
        <v>160</v>
      </c>
      <c r="V34" s="253"/>
      <c r="W34" s="253"/>
      <c r="X34" s="253"/>
      <c r="Y34" s="292"/>
      <c r="Z34" s="253"/>
      <c r="AA34" s="304"/>
      <c r="AB34" s="364"/>
      <c r="AC34" s="364" t="s">
        <v>27</v>
      </c>
      <c r="AD34" s="142"/>
    </row>
    <row r="35" spans="1:30" ht="21.75" customHeight="1" x14ac:dyDescent="0.2">
      <c r="A35" s="352"/>
      <c r="B35" s="253"/>
      <c r="C35" s="253"/>
      <c r="D35" s="253"/>
      <c r="E35" s="361" t="s">
        <v>2176</v>
      </c>
      <c r="F35" s="253"/>
      <c r="G35" s="253" t="s">
        <v>27</v>
      </c>
      <c r="H35" s="362"/>
      <c r="I35" s="253"/>
      <c r="J35" s="253"/>
      <c r="K35" s="253"/>
      <c r="L35" s="363"/>
      <c r="M35" s="253"/>
      <c r="N35" s="253"/>
      <c r="O35" s="36" t="s">
        <v>163</v>
      </c>
      <c r="P35" s="36" t="s">
        <v>35</v>
      </c>
      <c r="Q35" s="36" t="s">
        <v>36</v>
      </c>
      <c r="R35" s="36" t="s">
        <v>37</v>
      </c>
      <c r="S35" s="36" t="s">
        <v>160</v>
      </c>
      <c r="T35" s="241"/>
      <c r="U35" s="241"/>
      <c r="V35" s="253"/>
      <c r="W35" s="253"/>
      <c r="X35" s="253"/>
      <c r="Y35" s="292"/>
      <c r="Z35" s="253"/>
      <c r="AA35" s="304"/>
      <c r="AB35" s="364"/>
      <c r="AC35" s="364" t="s">
        <v>27</v>
      </c>
      <c r="AD35" s="142"/>
    </row>
    <row r="36" spans="1:30" ht="21.75" customHeight="1" x14ac:dyDescent="0.2">
      <c r="A36" s="357">
        <v>13</v>
      </c>
      <c r="B36" s="358" t="s">
        <v>2266</v>
      </c>
      <c r="C36" s="358" t="s">
        <v>2267</v>
      </c>
      <c r="D36" s="13" t="s">
        <v>2274</v>
      </c>
      <c r="E36" s="321" t="s">
        <v>2176</v>
      </c>
      <c r="F36" s="13" t="s">
        <v>2177</v>
      </c>
      <c r="G36" s="11" t="s">
        <v>27</v>
      </c>
      <c r="H36" s="359">
        <v>40766</v>
      </c>
      <c r="I36" s="13" t="s">
        <v>2275</v>
      </c>
      <c r="J36" s="13" t="s">
        <v>32</v>
      </c>
      <c r="K36" s="13" t="s">
        <v>33</v>
      </c>
      <c r="L36" s="360">
        <v>4</v>
      </c>
      <c r="M36" s="11">
        <v>4</v>
      </c>
      <c r="N36" s="11">
        <v>0</v>
      </c>
      <c r="O36" s="27" t="s">
        <v>2270</v>
      </c>
      <c r="P36" s="28" t="s">
        <v>35</v>
      </c>
      <c r="Q36" s="28" t="s">
        <v>36</v>
      </c>
      <c r="R36" s="27" t="s">
        <v>153</v>
      </c>
      <c r="S36" s="27" t="s">
        <v>153</v>
      </c>
      <c r="T36" s="240" t="s">
        <v>153</v>
      </c>
      <c r="U36" s="240" t="s">
        <v>153</v>
      </c>
      <c r="V36" s="13" t="s">
        <v>2271</v>
      </c>
      <c r="W36" s="13" t="s">
        <v>2272</v>
      </c>
      <c r="X36" s="13" t="s">
        <v>2273</v>
      </c>
      <c r="Y36" s="6" t="s">
        <v>27</v>
      </c>
      <c r="Z36" s="11" t="s">
        <v>27</v>
      </c>
      <c r="AA36" s="303" t="s">
        <v>297</v>
      </c>
      <c r="AB36" s="306" t="s">
        <v>1885</v>
      </c>
      <c r="AC36" s="306" t="s">
        <v>27</v>
      </c>
      <c r="AD36" s="142"/>
    </row>
    <row r="37" spans="1:30" ht="21.75" customHeight="1" x14ac:dyDescent="0.2">
      <c r="A37" s="357"/>
      <c r="B37" s="358"/>
      <c r="C37" s="358"/>
      <c r="D37" s="13"/>
      <c r="E37" s="321" t="s">
        <v>2176</v>
      </c>
      <c r="F37" s="13"/>
      <c r="G37" s="11" t="s">
        <v>27</v>
      </c>
      <c r="H37" s="359"/>
      <c r="I37" s="13"/>
      <c r="J37" s="13"/>
      <c r="K37" s="13"/>
      <c r="L37" s="360"/>
      <c r="M37" s="11"/>
      <c r="N37" s="11"/>
      <c r="O37" s="32" t="s">
        <v>156</v>
      </c>
      <c r="P37" s="33" t="s">
        <v>35</v>
      </c>
      <c r="Q37" s="33" t="s">
        <v>36</v>
      </c>
      <c r="R37" s="32" t="s">
        <v>153</v>
      </c>
      <c r="S37" s="32" t="s">
        <v>153</v>
      </c>
      <c r="T37" s="240"/>
      <c r="U37" s="240"/>
      <c r="V37" s="13"/>
      <c r="W37" s="13"/>
      <c r="X37" s="13"/>
      <c r="Y37" s="6"/>
      <c r="Z37" s="11"/>
      <c r="AA37" s="303"/>
      <c r="AB37" s="306"/>
      <c r="AC37" s="306" t="s">
        <v>27</v>
      </c>
      <c r="AD37" s="142"/>
    </row>
    <row r="38" spans="1:30" ht="21.75" customHeight="1" x14ac:dyDescent="0.2">
      <c r="A38" s="357"/>
      <c r="B38" s="358"/>
      <c r="C38" s="358"/>
      <c r="D38" s="13"/>
      <c r="E38" s="321" t="s">
        <v>2176</v>
      </c>
      <c r="F38" s="13"/>
      <c r="G38" s="11" t="s">
        <v>27</v>
      </c>
      <c r="H38" s="359"/>
      <c r="I38" s="13"/>
      <c r="J38" s="13"/>
      <c r="K38" s="13"/>
      <c r="L38" s="360"/>
      <c r="M38" s="11"/>
      <c r="N38" s="11"/>
      <c r="O38" s="32" t="s">
        <v>1619</v>
      </c>
      <c r="P38" s="33" t="s">
        <v>35</v>
      </c>
      <c r="Q38" s="33" t="s">
        <v>36</v>
      </c>
      <c r="R38" s="32" t="s">
        <v>153</v>
      </c>
      <c r="S38" s="32" t="s">
        <v>153</v>
      </c>
      <c r="T38" s="291" t="s">
        <v>37</v>
      </c>
      <c r="U38" s="291" t="s">
        <v>160</v>
      </c>
      <c r="V38" s="13"/>
      <c r="W38" s="13"/>
      <c r="X38" s="13"/>
      <c r="Y38" s="6"/>
      <c r="Z38" s="11"/>
      <c r="AA38" s="303"/>
      <c r="AB38" s="306"/>
      <c r="AC38" s="306" t="s">
        <v>27</v>
      </c>
      <c r="AD38" s="142"/>
    </row>
    <row r="39" spans="1:30" ht="21.75" customHeight="1" x14ac:dyDescent="0.2">
      <c r="A39" s="357"/>
      <c r="B39" s="358"/>
      <c r="C39" s="358"/>
      <c r="D39" s="13"/>
      <c r="E39" s="321" t="s">
        <v>2176</v>
      </c>
      <c r="F39" s="13"/>
      <c r="G39" s="11" t="s">
        <v>27</v>
      </c>
      <c r="H39" s="359"/>
      <c r="I39" s="13"/>
      <c r="J39" s="13"/>
      <c r="K39" s="13"/>
      <c r="L39" s="360"/>
      <c r="M39" s="11"/>
      <c r="N39" s="11"/>
      <c r="O39" s="43" t="s">
        <v>163</v>
      </c>
      <c r="P39" s="44" t="s">
        <v>35</v>
      </c>
      <c r="Q39" s="44" t="s">
        <v>36</v>
      </c>
      <c r="R39" s="44" t="s">
        <v>37</v>
      </c>
      <c r="S39" s="44" t="s">
        <v>160</v>
      </c>
      <c r="T39" s="291"/>
      <c r="U39" s="291"/>
      <c r="V39" s="13"/>
      <c r="W39" s="13"/>
      <c r="X39" s="13"/>
      <c r="Y39" s="6"/>
      <c r="Z39" s="11"/>
      <c r="AA39" s="303"/>
      <c r="AB39" s="306"/>
      <c r="AC39" s="306" t="s">
        <v>27</v>
      </c>
      <c r="AD39" s="142"/>
    </row>
    <row r="40" spans="1:30" ht="45.75" customHeight="1" x14ac:dyDescent="0.2">
      <c r="A40" s="120">
        <v>14</v>
      </c>
      <c r="B40" s="55" t="s">
        <v>2276</v>
      </c>
      <c r="C40" s="55" t="s">
        <v>2267</v>
      </c>
      <c r="D40" s="55" t="s">
        <v>2277</v>
      </c>
      <c r="E40" s="143" t="s">
        <v>2176</v>
      </c>
      <c r="F40" s="55" t="s">
        <v>2177</v>
      </c>
      <c r="G40" s="55" t="s">
        <v>27</v>
      </c>
      <c r="H40" s="144">
        <v>40822</v>
      </c>
      <c r="I40" s="55" t="s">
        <v>2278</v>
      </c>
      <c r="J40" s="55" t="s">
        <v>32</v>
      </c>
      <c r="K40" s="55" t="s">
        <v>33</v>
      </c>
      <c r="L40" s="145">
        <v>1</v>
      </c>
      <c r="M40" s="55">
        <v>1</v>
      </c>
      <c r="N40" s="55">
        <v>0</v>
      </c>
      <c r="O40" s="55" t="s">
        <v>2279</v>
      </c>
      <c r="P40" s="55" t="s">
        <v>35</v>
      </c>
      <c r="Q40" s="55" t="s">
        <v>36</v>
      </c>
      <c r="R40" s="55" t="s">
        <v>74</v>
      </c>
      <c r="S40" s="55" t="s">
        <v>347</v>
      </c>
      <c r="T40" s="55" t="s">
        <v>74</v>
      </c>
      <c r="U40" s="55" t="s">
        <v>2280</v>
      </c>
      <c r="V40" s="55" t="s">
        <v>2281</v>
      </c>
      <c r="W40" s="55" t="s">
        <v>2282</v>
      </c>
      <c r="X40" s="55" t="s">
        <v>2283</v>
      </c>
      <c r="Y40" s="88" t="s">
        <v>27</v>
      </c>
      <c r="Z40" s="55" t="s">
        <v>27</v>
      </c>
      <c r="AA40" s="93" t="s">
        <v>348</v>
      </c>
      <c r="AB40" s="146" t="s">
        <v>2284</v>
      </c>
      <c r="AC40" s="146" t="s">
        <v>27</v>
      </c>
      <c r="AD40" s="142"/>
    </row>
    <row r="41" spans="1:30" ht="21.75" customHeight="1" x14ac:dyDescent="0.2">
      <c r="A41" s="138">
        <v>15</v>
      </c>
      <c r="B41" s="139" t="s">
        <v>2285</v>
      </c>
      <c r="C41" s="139" t="s">
        <v>2267</v>
      </c>
      <c r="D41" s="24" t="s">
        <v>2286</v>
      </c>
      <c r="E41" s="104" t="s">
        <v>2176</v>
      </c>
      <c r="F41" s="24" t="s">
        <v>2177</v>
      </c>
      <c r="G41" s="26" t="s">
        <v>27</v>
      </c>
      <c r="H41" s="140">
        <v>40876</v>
      </c>
      <c r="I41" s="24" t="s">
        <v>2287</v>
      </c>
      <c r="J41" s="24" t="s">
        <v>32</v>
      </c>
      <c r="K41" s="24" t="s">
        <v>33</v>
      </c>
      <c r="L41" s="141">
        <v>1</v>
      </c>
      <c r="M41" s="26">
        <v>1</v>
      </c>
      <c r="N41" s="26">
        <v>0</v>
      </c>
      <c r="O41" s="26" t="s">
        <v>2288</v>
      </c>
      <c r="P41" s="24" t="s">
        <v>35</v>
      </c>
      <c r="Q41" s="24" t="s">
        <v>36</v>
      </c>
      <c r="R41" s="24" t="s">
        <v>37</v>
      </c>
      <c r="S41" s="24" t="s">
        <v>300</v>
      </c>
      <c r="T41" s="26" t="s">
        <v>37</v>
      </c>
      <c r="U41" s="26" t="s">
        <v>300</v>
      </c>
      <c r="V41" s="24" t="s">
        <v>2289</v>
      </c>
      <c r="W41" s="24" t="s">
        <v>2290</v>
      </c>
      <c r="X41" s="24" t="s">
        <v>2291</v>
      </c>
      <c r="Y41" s="38" t="s">
        <v>27</v>
      </c>
      <c r="Z41" s="26" t="s">
        <v>27</v>
      </c>
      <c r="AA41" s="92" t="s">
        <v>2225</v>
      </c>
      <c r="AB41" s="95" t="s">
        <v>2226</v>
      </c>
      <c r="AC41" s="95" t="s">
        <v>27</v>
      </c>
      <c r="AD41" s="142"/>
    </row>
    <row r="42" spans="1:30" ht="21.75" customHeight="1" x14ac:dyDescent="0.2">
      <c r="A42" s="352">
        <v>16</v>
      </c>
      <c r="B42" s="253" t="s">
        <v>2292</v>
      </c>
      <c r="C42" s="253" t="s">
        <v>2267</v>
      </c>
      <c r="D42" s="253" t="s">
        <v>2293</v>
      </c>
      <c r="E42" s="361" t="s">
        <v>2176</v>
      </c>
      <c r="F42" s="253" t="s">
        <v>2177</v>
      </c>
      <c r="G42" s="253" t="s">
        <v>27</v>
      </c>
      <c r="H42" s="362">
        <v>40900</v>
      </c>
      <c r="I42" s="253" t="s">
        <v>2294</v>
      </c>
      <c r="J42" s="253" t="s">
        <v>32</v>
      </c>
      <c r="K42" s="253" t="s">
        <v>33</v>
      </c>
      <c r="L42" s="363">
        <v>3</v>
      </c>
      <c r="M42" s="253">
        <v>3</v>
      </c>
      <c r="N42" s="253">
        <v>0</v>
      </c>
      <c r="O42" s="61" t="s">
        <v>2295</v>
      </c>
      <c r="P42" s="61" t="s">
        <v>35</v>
      </c>
      <c r="Q42" s="61" t="s">
        <v>36</v>
      </c>
      <c r="R42" s="61" t="s">
        <v>1085</v>
      </c>
      <c r="S42" s="61" t="s">
        <v>447</v>
      </c>
      <c r="T42" s="240" t="s">
        <v>1085</v>
      </c>
      <c r="U42" s="240" t="s">
        <v>1884</v>
      </c>
      <c r="V42" s="253" t="s">
        <v>2296</v>
      </c>
      <c r="W42" s="253" t="s">
        <v>2297</v>
      </c>
      <c r="X42" s="253" t="s">
        <v>2273</v>
      </c>
      <c r="Y42" s="292" t="s">
        <v>27</v>
      </c>
      <c r="Z42" s="253" t="s">
        <v>27</v>
      </c>
      <c r="AA42" s="304"/>
      <c r="AB42" s="364"/>
      <c r="AC42" s="364" t="s">
        <v>27</v>
      </c>
      <c r="AD42" s="142"/>
    </row>
    <row r="43" spans="1:30" ht="21.75" customHeight="1" x14ac:dyDescent="0.2">
      <c r="A43" s="352"/>
      <c r="B43" s="253"/>
      <c r="C43" s="253"/>
      <c r="D43" s="253"/>
      <c r="E43" s="361" t="s">
        <v>2176</v>
      </c>
      <c r="F43" s="253"/>
      <c r="G43" s="253" t="s">
        <v>27</v>
      </c>
      <c r="H43" s="362"/>
      <c r="I43" s="253"/>
      <c r="J43" s="253"/>
      <c r="K43" s="253"/>
      <c r="L43" s="363"/>
      <c r="M43" s="253"/>
      <c r="N43" s="253"/>
      <c r="O43" s="32" t="s">
        <v>2298</v>
      </c>
      <c r="P43" s="32" t="s">
        <v>35</v>
      </c>
      <c r="Q43" s="32" t="s">
        <v>36</v>
      </c>
      <c r="R43" s="32" t="s">
        <v>1085</v>
      </c>
      <c r="S43" s="32" t="s">
        <v>447</v>
      </c>
      <c r="T43" s="240"/>
      <c r="U43" s="240"/>
      <c r="V43" s="253"/>
      <c r="W43" s="253"/>
      <c r="X43" s="253"/>
      <c r="Y43" s="292"/>
      <c r="Z43" s="253"/>
      <c r="AA43" s="304"/>
      <c r="AB43" s="364"/>
      <c r="AC43" s="364" t="s">
        <v>27</v>
      </c>
      <c r="AD43" s="142"/>
    </row>
    <row r="44" spans="1:30" ht="21.75" customHeight="1" x14ac:dyDescent="0.2">
      <c r="A44" s="352"/>
      <c r="B44" s="253"/>
      <c r="C44" s="253"/>
      <c r="D44" s="253"/>
      <c r="E44" s="361" t="s">
        <v>2176</v>
      </c>
      <c r="F44" s="253"/>
      <c r="G44" s="253" t="s">
        <v>27</v>
      </c>
      <c r="H44" s="362"/>
      <c r="I44" s="253"/>
      <c r="J44" s="253"/>
      <c r="K44" s="253"/>
      <c r="L44" s="363"/>
      <c r="M44" s="253"/>
      <c r="N44" s="253"/>
      <c r="O44" s="36" t="s">
        <v>2299</v>
      </c>
      <c r="P44" s="36" t="s">
        <v>44</v>
      </c>
      <c r="Q44" s="36" t="s">
        <v>36</v>
      </c>
      <c r="R44" s="36" t="s">
        <v>2300</v>
      </c>
      <c r="S44" s="36" t="s">
        <v>2300</v>
      </c>
      <c r="T44" s="36" t="s">
        <v>2300</v>
      </c>
      <c r="U44" s="36" t="s">
        <v>2300</v>
      </c>
      <c r="V44" s="253"/>
      <c r="W44" s="253"/>
      <c r="X44" s="253"/>
      <c r="Y44" s="292"/>
      <c r="Z44" s="253"/>
      <c r="AA44" s="304"/>
      <c r="AB44" s="364"/>
      <c r="AC44" s="364" t="s">
        <v>27</v>
      </c>
      <c r="AD44" s="142"/>
    </row>
    <row r="45" spans="1:30" ht="21.75" customHeight="1" x14ac:dyDescent="0.2">
      <c r="A45" s="357">
        <v>17</v>
      </c>
      <c r="B45" s="358" t="s">
        <v>2301</v>
      </c>
      <c r="C45" s="358" t="s">
        <v>2267</v>
      </c>
      <c r="D45" s="13" t="s">
        <v>2302</v>
      </c>
      <c r="E45" s="321" t="s">
        <v>2176</v>
      </c>
      <c r="F45" s="13" t="s">
        <v>2177</v>
      </c>
      <c r="G45" s="11" t="s">
        <v>27</v>
      </c>
      <c r="H45" s="359">
        <v>40963</v>
      </c>
      <c r="I45" s="13" t="s">
        <v>2303</v>
      </c>
      <c r="J45" s="13" t="s">
        <v>32</v>
      </c>
      <c r="K45" s="13" t="s">
        <v>33</v>
      </c>
      <c r="L45" s="360">
        <v>2</v>
      </c>
      <c r="M45" s="11">
        <v>2</v>
      </c>
      <c r="N45" s="11">
        <v>0</v>
      </c>
      <c r="O45" s="27" t="s">
        <v>156</v>
      </c>
      <c r="P45" s="28" t="s">
        <v>35</v>
      </c>
      <c r="Q45" s="28" t="s">
        <v>36</v>
      </c>
      <c r="R45" s="28" t="s">
        <v>2304</v>
      </c>
      <c r="S45" s="28" t="s">
        <v>2304</v>
      </c>
      <c r="T45" s="11" t="s">
        <v>2304</v>
      </c>
      <c r="U45" s="11" t="s">
        <v>153</v>
      </c>
      <c r="V45" s="13" t="s">
        <v>2305</v>
      </c>
      <c r="W45" s="13" t="s">
        <v>2306</v>
      </c>
      <c r="X45" s="13" t="s">
        <v>2273</v>
      </c>
      <c r="Y45" s="6" t="s">
        <v>27</v>
      </c>
      <c r="Z45" s="11" t="s">
        <v>27</v>
      </c>
      <c r="AA45" s="303" t="s">
        <v>185</v>
      </c>
      <c r="AB45" s="306" t="s">
        <v>361</v>
      </c>
      <c r="AC45" s="306" t="s">
        <v>27</v>
      </c>
      <c r="AD45" s="142"/>
    </row>
    <row r="46" spans="1:30" ht="21.75" customHeight="1" x14ac:dyDescent="0.2">
      <c r="A46" s="357"/>
      <c r="B46" s="358"/>
      <c r="C46" s="358"/>
      <c r="D46" s="13"/>
      <c r="E46" s="321" t="s">
        <v>2176</v>
      </c>
      <c r="F46" s="13"/>
      <c r="G46" s="11" t="s">
        <v>27</v>
      </c>
      <c r="H46" s="359"/>
      <c r="I46" s="13"/>
      <c r="J46" s="13"/>
      <c r="K46" s="13"/>
      <c r="L46" s="360"/>
      <c r="M46" s="11"/>
      <c r="N46" s="11"/>
      <c r="O46" s="43" t="s">
        <v>1619</v>
      </c>
      <c r="P46" s="44" t="s">
        <v>35</v>
      </c>
      <c r="Q46" s="44" t="s">
        <v>36</v>
      </c>
      <c r="R46" s="44" t="s">
        <v>2304</v>
      </c>
      <c r="S46" s="44" t="s">
        <v>2304</v>
      </c>
      <c r="T46" s="11"/>
      <c r="U46" s="11"/>
      <c r="V46" s="13"/>
      <c r="W46" s="13"/>
      <c r="X46" s="13"/>
      <c r="Y46" s="6"/>
      <c r="Z46" s="11"/>
      <c r="AA46" s="303"/>
      <c r="AB46" s="306"/>
      <c r="AC46" s="306" t="s">
        <v>27</v>
      </c>
      <c r="AD46" s="142"/>
    </row>
    <row r="47" spans="1:30" ht="21.75" customHeight="1" x14ac:dyDescent="0.2">
      <c r="A47" s="352">
        <v>18</v>
      </c>
      <c r="B47" s="253" t="s">
        <v>2307</v>
      </c>
      <c r="C47" s="253" t="s">
        <v>2267</v>
      </c>
      <c r="D47" s="253" t="s">
        <v>2308</v>
      </c>
      <c r="E47" s="361" t="s">
        <v>2176</v>
      </c>
      <c r="F47" s="253" t="s">
        <v>2177</v>
      </c>
      <c r="G47" s="253" t="s">
        <v>27</v>
      </c>
      <c r="H47" s="362">
        <v>41033</v>
      </c>
      <c r="I47" s="253" t="s">
        <v>2309</v>
      </c>
      <c r="J47" s="253" t="s">
        <v>32</v>
      </c>
      <c r="K47" s="253" t="s">
        <v>33</v>
      </c>
      <c r="L47" s="363">
        <v>2</v>
      </c>
      <c r="M47" s="253">
        <v>1</v>
      </c>
      <c r="N47" s="253">
        <v>1</v>
      </c>
      <c r="O47" s="61" t="s">
        <v>2310</v>
      </c>
      <c r="P47" s="61" t="s">
        <v>35</v>
      </c>
      <c r="Q47" s="61" t="s">
        <v>36</v>
      </c>
      <c r="R47" s="61" t="s">
        <v>1085</v>
      </c>
      <c r="S47" s="61" t="s">
        <v>447</v>
      </c>
      <c r="T47" s="253" t="s">
        <v>1085</v>
      </c>
      <c r="U47" s="253" t="s">
        <v>1884</v>
      </c>
      <c r="V47" s="253" t="s">
        <v>2311</v>
      </c>
      <c r="W47" s="253" t="s">
        <v>2312</v>
      </c>
      <c r="X47" s="253" t="s">
        <v>2313</v>
      </c>
      <c r="Y47" s="292" t="s">
        <v>27</v>
      </c>
      <c r="Z47" s="253" t="s">
        <v>27</v>
      </c>
      <c r="AA47" s="304"/>
      <c r="AB47" s="364"/>
      <c r="AC47" s="364" t="s">
        <v>27</v>
      </c>
      <c r="AD47" s="142"/>
    </row>
    <row r="48" spans="1:30" ht="21.75" customHeight="1" x14ac:dyDescent="0.2">
      <c r="A48" s="352"/>
      <c r="B48" s="253"/>
      <c r="C48" s="253"/>
      <c r="D48" s="253"/>
      <c r="E48" s="361" t="s">
        <v>2176</v>
      </c>
      <c r="F48" s="253"/>
      <c r="G48" s="253" t="s">
        <v>27</v>
      </c>
      <c r="H48" s="362"/>
      <c r="I48" s="253"/>
      <c r="J48" s="253"/>
      <c r="K48" s="253"/>
      <c r="L48" s="363"/>
      <c r="M48" s="253"/>
      <c r="N48" s="253"/>
      <c r="O48" s="75" t="s">
        <v>2314</v>
      </c>
      <c r="P48" s="36" t="s">
        <v>44</v>
      </c>
      <c r="Q48" s="36" t="s">
        <v>36</v>
      </c>
      <c r="R48" s="36" t="s">
        <v>1085</v>
      </c>
      <c r="S48" s="36" t="s">
        <v>447</v>
      </c>
      <c r="T48" s="253"/>
      <c r="U48" s="253"/>
      <c r="V48" s="253"/>
      <c r="W48" s="253"/>
      <c r="X48" s="253"/>
      <c r="Y48" s="292"/>
      <c r="Z48" s="253"/>
      <c r="AA48" s="304"/>
      <c r="AB48" s="364"/>
      <c r="AC48" s="364" t="s">
        <v>27</v>
      </c>
      <c r="AD48" s="142"/>
    </row>
    <row r="49" spans="1:30" ht="21.75" customHeight="1" x14ac:dyDescent="0.2">
      <c r="A49" s="138">
        <v>19</v>
      </c>
      <c r="B49" s="139" t="s">
        <v>2315</v>
      </c>
      <c r="C49" s="139" t="s">
        <v>2267</v>
      </c>
      <c r="D49" s="24" t="s">
        <v>2316</v>
      </c>
      <c r="E49" s="104" t="s">
        <v>2176</v>
      </c>
      <c r="F49" s="24" t="s">
        <v>2177</v>
      </c>
      <c r="G49" s="26" t="s">
        <v>27</v>
      </c>
      <c r="H49" s="140">
        <v>41106</v>
      </c>
      <c r="I49" s="24" t="s">
        <v>2317</v>
      </c>
      <c r="J49" s="24" t="s">
        <v>32</v>
      </c>
      <c r="K49" s="24" t="s">
        <v>33</v>
      </c>
      <c r="L49" s="141">
        <v>1</v>
      </c>
      <c r="M49" s="26">
        <v>1</v>
      </c>
      <c r="N49" s="26">
        <v>0</v>
      </c>
      <c r="O49" s="26" t="s">
        <v>2318</v>
      </c>
      <c r="P49" s="24" t="s">
        <v>35</v>
      </c>
      <c r="Q49" s="24" t="s">
        <v>604</v>
      </c>
      <c r="R49" s="24" t="s">
        <v>605</v>
      </c>
      <c r="S49" s="24" t="s">
        <v>605</v>
      </c>
      <c r="T49" s="26" t="s">
        <v>605</v>
      </c>
      <c r="U49" s="26" t="s">
        <v>605</v>
      </c>
      <c r="V49" s="24" t="s">
        <v>2319</v>
      </c>
      <c r="W49" s="24" t="s">
        <v>2320</v>
      </c>
      <c r="X49" s="24" t="s">
        <v>2321</v>
      </c>
      <c r="Y49" s="38" t="s">
        <v>27</v>
      </c>
      <c r="Z49" s="26" t="s">
        <v>27</v>
      </c>
      <c r="AA49" s="92" t="s">
        <v>185</v>
      </c>
      <c r="AB49" s="95" t="s">
        <v>555</v>
      </c>
      <c r="AC49" s="95" t="s">
        <v>27</v>
      </c>
      <c r="AD49" s="142"/>
    </row>
    <row r="50" spans="1:30" ht="21.75" customHeight="1" x14ac:dyDescent="0.2">
      <c r="A50" s="352">
        <v>20</v>
      </c>
      <c r="B50" s="253" t="s">
        <v>2322</v>
      </c>
      <c r="C50" s="253" t="s">
        <v>27</v>
      </c>
      <c r="D50" s="253" t="s">
        <v>2323</v>
      </c>
      <c r="E50" s="365" t="s">
        <v>2176</v>
      </c>
      <c r="F50" s="253" t="s">
        <v>2177</v>
      </c>
      <c r="G50" s="253" t="s">
        <v>27</v>
      </c>
      <c r="H50" s="362">
        <v>41106</v>
      </c>
      <c r="I50" s="253" t="s">
        <v>2324</v>
      </c>
      <c r="J50" s="253" t="s">
        <v>32</v>
      </c>
      <c r="K50" s="253" t="s">
        <v>33</v>
      </c>
      <c r="L50" s="363">
        <v>3</v>
      </c>
      <c r="M50" s="253">
        <v>3</v>
      </c>
      <c r="N50" s="253">
        <v>0</v>
      </c>
      <c r="O50" s="61" t="s">
        <v>2325</v>
      </c>
      <c r="P50" s="61" t="s">
        <v>44</v>
      </c>
      <c r="Q50" s="61" t="s">
        <v>36</v>
      </c>
      <c r="R50" s="61" t="s">
        <v>1085</v>
      </c>
      <c r="S50" s="61" t="s">
        <v>447</v>
      </c>
      <c r="T50" s="253" t="s">
        <v>1085</v>
      </c>
      <c r="U50" s="253" t="s">
        <v>1884</v>
      </c>
      <c r="V50" s="253" t="s">
        <v>2326</v>
      </c>
      <c r="W50" s="253" t="s">
        <v>2327</v>
      </c>
      <c r="X50" s="253" t="s">
        <v>2328</v>
      </c>
      <c r="Y50" s="292" t="s">
        <v>2329</v>
      </c>
      <c r="Z50" s="369" t="s">
        <v>2330</v>
      </c>
      <c r="AA50" s="367" t="s">
        <v>2225</v>
      </c>
      <c r="AB50" s="368" t="s">
        <v>2226</v>
      </c>
      <c r="AC50" s="368" t="s">
        <v>27</v>
      </c>
      <c r="AD50" s="142"/>
    </row>
    <row r="51" spans="1:30" ht="21.75" customHeight="1" x14ac:dyDescent="0.2">
      <c r="A51" s="352"/>
      <c r="B51" s="253"/>
      <c r="C51" s="253"/>
      <c r="D51" s="253"/>
      <c r="E51" s="365" t="s">
        <v>2176</v>
      </c>
      <c r="F51" s="253"/>
      <c r="G51" s="253" t="s">
        <v>27</v>
      </c>
      <c r="H51" s="362"/>
      <c r="I51" s="253"/>
      <c r="J51" s="253"/>
      <c r="K51" s="253"/>
      <c r="L51" s="363"/>
      <c r="M51" s="253"/>
      <c r="N51" s="253"/>
      <c r="O51" s="42" t="s">
        <v>2331</v>
      </c>
      <c r="P51" s="32" t="s">
        <v>44</v>
      </c>
      <c r="Q51" s="32" t="s">
        <v>36</v>
      </c>
      <c r="R51" s="32" t="s">
        <v>1085</v>
      </c>
      <c r="S51" s="32" t="s">
        <v>447</v>
      </c>
      <c r="T51" s="253"/>
      <c r="U51" s="253"/>
      <c r="V51" s="253"/>
      <c r="W51" s="253"/>
      <c r="X51" s="253"/>
      <c r="Y51" s="292"/>
      <c r="Z51" s="369"/>
      <c r="AA51" s="367"/>
      <c r="AB51" s="368"/>
      <c r="AC51" s="368" t="s">
        <v>27</v>
      </c>
      <c r="AD51" s="142"/>
    </row>
    <row r="52" spans="1:30" ht="21.75" customHeight="1" x14ac:dyDescent="0.2">
      <c r="A52" s="352"/>
      <c r="B52" s="253"/>
      <c r="C52" s="253"/>
      <c r="D52" s="253"/>
      <c r="E52" s="365" t="s">
        <v>2176</v>
      </c>
      <c r="F52" s="253"/>
      <c r="G52" s="253" t="s">
        <v>27</v>
      </c>
      <c r="H52" s="362"/>
      <c r="I52" s="253"/>
      <c r="J52" s="253"/>
      <c r="K52" s="253"/>
      <c r="L52" s="363"/>
      <c r="M52" s="253"/>
      <c r="N52" s="253"/>
      <c r="O52" s="36" t="s">
        <v>2332</v>
      </c>
      <c r="P52" s="36" t="s">
        <v>35</v>
      </c>
      <c r="Q52" s="36" t="s">
        <v>36</v>
      </c>
      <c r="R52" s="36" t="s">
        <v>1085</v>
      </c>
      <c r="S52" s="36" t="s">
        <v>447</v>
      </c>
      <c r="T52" s="253"/>
      <c r="U52" s="253"/>
      <c r="V52" s="253"/>
      <c r="W52" s="253"/>
      <c r="X52" s="253"/>
      <c r="Y52" s="292"/>
      <c r="Z52" s="369"/>
      <c r="AA52" s="367"/>
      <c r="AB52" s="368"/>
      <c r="AC52" s="368" t="s">
        <v>27</v>
      </c>
      <c r="AD52" s="142"/>
    </row>
    <row r="53" spans="1:30" ht="33.75" customHeight="1" x14ac:dyDescent="0.2">
      <c r="A53" s="138">
        <v>21</v>
      </c>
      <c r="B53" s="139" t="s">
        <v>2333</v>
      </c>
      <c r="C53" s="139" t="s">
        <v>2267</v>
      </c>
      <c r="D53" s="24" t="s">
        <v>2334</v>
      </c>
      <c r="E53" s="153" t="s">
        <v>2176</v>
      </c>
      <c r="F53" s="24" t="s">
        <v>2177</v>
      </c>
      <c r="G53" s="26" t="s">
        <v>27</v>
      </c>
      <c r="H53" s="140">
        <v>41227</v>
      </c>
      <c r="I53" s="24" t="s">
        <v>2335</v>
      </c>
      <c r="J53" s="24" t="s">
        <v>32</v>
      </c>
      <c r="K53" s="24" t="s">
        <v>33</v>
      </c>
      <c r="L53" s="141">
        <v>1</v>
      </c>
      <c r="M53" s="26">
        <v>1</v>
      </c>
      <c r="N53" s="26">
        <v>0</v>
      </c>
      <c r="O53" s="26" t="s">
        <v>2336</v>
      </c>
      <c r="P53" s="24" t="s">
        <v>35</v>
      </c>
      <c r="Q53" s="24" t="s">
        <v>36</v>
      </c>
      <c r="R53" s="24" t="s">
        <v>2337</v>
      </c>
      <c r="S53" s="24" t="s">
        <v>2338</v>
      </c>
      <c r="T53" s="26" t="s">
        <v>2337</v>
      </c>
      <c r="U53" s="26" t="s">
        <v>2339</v>
      </c>
      <c r="V53" s="24" t="s">
        <v>2340</v>
      </c>
      <c r="W53" s="24" t="s">
        <v>2341</v>
      </c>
      <c r="X53" s="24" t="s">
        <v>2342</v>
      </c>
      <c r="Y53" s="38" t="s">
        <v>2329</v>
      </c>
      <c r="Z53" s="154" t="s">
        <v>2343</v>
      </c>
      <c r="AA53" s="155" t="s">
        <v>2225</v>
      </c>
      <c r="AB53" s="156" t="s">
        <v>2226</v>
      </c>
      <c r="AC53" s="156" t="s">
        <v>27</v>
      </c>
      <c r="AD53" s="142"/>
    </row>
    <row r="54" spans="1:30" ht="21.75" customHeight="1" x14ac:dyDescent="0.2">
      <c r="A54" s="352">
        <v>22</v>
      </c>
      <c r="B54" s="253" t="s">
        <v>2344</v>
      </c>
      <c r="C54" s="253" t="s">
        <v>27</v>
      </c>
      <c r="D54" s="253" t="s">
        <v>2345</v>
      </c>
      <c r="E54" s="361" t="s">
        <v>2176</v>
      </c>
      <c r="F54" s="253" t="s">
        <v>2177</v>
      </c>
      <c r="G54" s="253" t="s">
        <v>27</v>
      </c>
      <c r="H54" s="362">
        <v>41243</v>
      </c>
      <c r="I54" s="253" t="s">
        <v>2346</v>
      </c>
      <c r="J54" s="253" t="s">
        <v>32</v>
      </c>
      <c r="K54" s="253" t="s">
        <v>33</v>
      </c>
      <c r="L54" s="363">
        <v>2</v>
      </c>
      <c r="M54" s="253">
        <v>2</v>
      </c>
      <c r="N54" s="253">
        <v>0</v>
      </c>
      <c r="O54" s="61" t="s">
        <v>2347</v>
      </c>
      <c r="P54" s="61" t="s">
        <v>35</v>
      </c>
      <c r="Q54" s="61" t="s">
        <v>36</v>
      </c>
      <c r="R54" s="61" t="s">
        <v>74</v>
      </c>
      <c r="S54" s="69" t="s">
        <v>228</v>
      </c>
      <c r="T54" s="370" t="s">
        <v>74</v>
      </c>
      <c r="U54" s="11" t="s">
        <v>228</v>
      </c>
      <c r="V54" s="253" t="s">
        <v>2348</v>
      </c>
      <c r="W54" s="253" t="s">
        <v>2297</v>
      </c>
      <c r="X54" s="253" t="s">
        <v>2349</v>
      </c>
      <c r="Y54" s="292" t="s">
        <v>27</v>
      </c>
      <c r="Z54" s="253" t="s">
        <v>27</v>
      </c>
      <c r="AA54" s="304" t="s">
        <v>185</v>
      </c>
      <c r="AB54" s="364" t="s">
        <v>361</v>
      </c>
      <c r="AC54" s="364" t="s">
        <v>27</v>
      </c>
      <c r="AD54" s="142"/>
    </row>
    <row r="55" spans="1:30" ht="21.75" customHeight="1" x14ac:dyDescent="0.2">
      <c r="A55" s="352"/>
      <c r="B55" s="253"/>
      <c r="C55" s="253"/>
      <c r="D55" s="253"/>
      <c r="E55" s="361" t="s">
        <v>2176</v>
      </c>
      <c r="F55" s="253"/>
      <c r="G55" s="253" t="s">
        <v>27</v>
      </c>
      <c r="H55" s="362"/>
      <c r="I55" s="253"/>
      <c r="J55" s="253"/>
      <c r="K55" s="253"/>
      <c r="L55" s="363"/>
      <c r="M55" s="253"/>
      <c r="N55" s="253"/>
      <c r="O55" s="36" t="s">
        <v>2350</v>
      </c>
      <c r="P55" s="36" t="s">
        <v>44</v>
      </c>
      <c r="Q55" s="36" t="s">
        <v>36</v>
      </c>
      <c r="R55" s="36" t="s">
        <v>74</v>
      </c>
      <c r="S55" s="44" t="s">
        <v>228</v>
      </c>
      <c r="T55" s="370"/>
      <c r="U55" s="11"/>
      <c r="V55" s="253"/>
      <c r="W55" s="253"/>
      <c r="X55" s="253"/>
      <c r="Y55" s="292"/>
      <c r="Z55" s="253"/>
      <c r="AA55" s="304"/>
      <c r="AB55" s="364"/>
      <c r="AC55" s="364" t="s">
        <v>27</v>
      </c>
      <c r="AD55" s="142"/>
    </row>
    <row r="56" spans="1:30" ht="21.75" customHeight="1" x14ac:dyDescent="0.2">
      <c r="A56" s="357">
        <v>23</v>
      </c>
      <c r="B56" s="358" t="s">
        <v>2351</v>
      </c>
      <c r="C56" s="358" t="s">
        <v>27</v>
      </c>
      <c r="D56" s="13" t="s">
        <v>2352</v>
      </c>
      <c r="E56" s="371" t="s">
        <v>2176</v>
      </c>
      <c r="F56" s="13" t="s">
        <v>2177</v>
      </c>
      <c r="G56" s="11" t="s">
        <v>27</v>
      </c>
      <c r="H56" s="359">
        <v>41383</v>
      </c>
      <c r="I56" s="13" t="s">
        <v>2353</v>
      </c>
      <c r="J56" s="13" t="s">
        <v>2354</v>
      </c>
      <c r="K56" s="13" t="s">
        <v>33</v>
      </c>
      <c r="L56" s="360">
        <v>3</v>
      </c>
      <c r="M56" s="11">
        <v>0</v>
      </c>
      <c r="N56" s="11">
        <v>3</v>
      </c>
      <c r="O56" s="27" t="s">
        <v>2355</v>
      </c>
      <c r="P56" s="28" t="s">
        <v>57</v>
      </c>
      <c r="Q56" s="28" t="s">
        <v>58</v>
      </c>
      <c r="R56" s="28" t="s">
        <v>58</v>
      </c>
      <c r="S56" s="28" t="s">
        <v>58</v>
      </c>
      <c r="T56" s="298" t="s">
        <v>183</v>
      </c>
      <c r="U56" s="298" t="s">
        <v>2356</v>
      </c>
      <c r="V56" s="13" t="s">
        <v>2357</v>
      </c>
      <c r="W56" s="13" t="s">
        <v>2358</v>
      </c>
      <c r="X56" s="13" t="s">
        <v>2359</v>
      </c>
      <c r="Y56" s="6" t="s">
        <v>2329</v>
      </c>
      <c r="Z56" s="372" t="s">
        <v>2360</v>
      </c>
      <c r="AA56" s="373" t="s">
        <v>185</v>
      </c>
      <c r="AB56" s="374" t="s">
        <v>555</v>
      </c>
      <c r="AC56" s="374" t="s">
        <v>27</v>
      </c>
      <c r="AD56" s="142"/>
    </row>
    <row r="57" spans="1:30" ht="21.75" customHeight="1" x14ac:dyDescent="0.2">
      <c r="A57" s="357"/>
      <c r="B57" s="358"/>
      <c r="C57" s="358" t="s">
        <v>27</v>
      </c>
      <c r="D57" s="13"/>
      <c r="E57" s="371" t="s">
        <v>2176</v>
      </c>
      <c r="F57" s="13"/>
      <c r="G57" s="11" t="s">
        <v>27</v>
      </c>
      <c r="H57" s="359"/>
      <c r="I57" s="13"/>
      <c r="J57" s="13"/>
      <c r="K57" s="13"/>
      <c r="L57" s="360"/>
      <c r="M57" s="11"/>
      <c r="N57" s="11"/>
      <c r="O57" s="32" t="s">
        <v>2361</v>
      </c>
      <c r="P57" s="33" t="s">
        <v>35</v>
      </c>
      <c r="Q57" s="33" t="s">
        <v>36</v>
      </c>
      <c r="R57" s="33" t="s">
        <v>183</v>
      </c>
      <c r="S57" s="33" t="s">
        <v>2356</v>
      </c>
      <c r="T57" s="298"/>
      <c r="U57" s="298"/>
      <c r="V57" s="13"/>
      <c r="W57" s="13"/>
      <c r="X57" s="13"/>
      <c r="Y57" s="6"/>
      <c r="Z57" s="372"/>
      <c r="AA57" s="373"/>
      <c r="AB57" s="374"/>
      <c r="AC57" s="374" t="s">
        <v>27</v>
      </c>
      <c r="AD57" s="142"/>
    </row>
    <row r="58" spans="1:30" ht="21.75" customHeight="1" x14ac:dyDescent="0.2">
      <c r="A58" s="357"/>
      <c r="B58" s="358"/>
      <c r="C58" s="358" t="s">
        <v>27</v>
      </c>
      <c r="D58" s="13"/>
      <c r="E58" s="371" t="s">
        <v>2176</v>
      </c>
      <c r="F58" s="13"/>
      <c r="G58" s="11" t="s">
        <v>27</v>
      </c>
      <c r="H58" s="359"/>
      <c r="I58" s="13"/>
      <c r="J58" s="13"/>
      <c r="K58" s="13"/>
      <c r="L58" s="360"/>
      <c r="M58" s="11"/>
      <c r="N58" s="11"/>
      <c r="O58" s="43" t="s">
        <v>2362</v>
      </c>
      <c r="P58" s="44" t="s">
        <v>57</v>
      </c>
      <c r="Q58" s="44" t="s">
        <v>58</v>
      </c>
      <c r="R58" s="44" t="s">
        <v>58</v>
      </c>
      <c r="S58" s="44" t="s">
        <v>58</v>
      </c>
      <c r="T58" s="298"/>
      <c r="U58" s="298"/>
      <c r="V58" s="13"/>
      <c r="W58" s="13"/>
      <c r="X58" s="13"/>
      <c r="Y58" s="6"/>
      <c r="Z58" s="372"/>
      <c r="AA58" s="373"/>
      <c r="AB58" s="374"/>
      <c r="AC58" s="374" t="s">
        <v>27</v>
      </c>
      <c r="AD58" s="142"/>
    </row>
    <row r="59" spans="1:30" ht="21.75" customHeight="1" x14ac:dyDescent="0.2">
      <c r="A59" s="352">
        <v>24</v>
      </c>
      <c r="B59" s="253" t="s">
        <v>2363</v>
      </c>
      <c r="C59" s="253" t="s">
        <v>27</v>
      </c>
      <c r="D59" s="253" t="s">
        <v>2364</v>
      </c>
      <c r="E59" s="361" t="s">
        <v>2176</v>
      </c>
      <c r="F59" s="253" t="s">
        <v>2177</v>
      </c>
      <c r="G59" s="253" t="s">
        <v>27</v>
      </c>
      <c r="H59" s="362">
        <v>41393</v>
      </c>
      <c r="I59" s="253" t="s">
        <v>2365</v>
      </c>
      <c r="J59" s="253" t="s">
        <v>32</v>
      </c>
      <c r="K59" s="253" t="s">
        <v>33</v>
      </c>
      <c r="L59" s="363">
        <v>2</v>
      </c>
      <c r="M59" s="253">
        <v>1</v>
      </c>
      <c r="N59" s="253">
        <v>1</v>
      </c>
      <c r="O59" s="61" t="s">
        <v>2366</v>
      </c>
      <c r="P59" s="61" t="s">
        <v>35</v>
      </c>
      <c r="Q59" s="61" t="s">
        <v>36</v>
      </c>
      <c r="R59" s="61" t="s">
        <v>2337</v>
      </c>
      <c r="S59" s="62" t="s">
        <v>2338</v>
      </c>
      <c r="T59" s="253" t="s">
        <v>2337</v>
      </c>
      <c r="U59" s="253" t="s">
        <v>2339</v>
      </c>
      <c r="V59" s="253" t="s">
        <v>2367</v>
      </c>
      <c r="W59" s="253" t="s">
        <v>2368</v>
      </c>
      <c r="X59" s="253" t="s">
        <v>2369</v>
      </c>
      <c r="Y59" s="292" t="s">
        <v>27</v>
      </c>
      <c r="Z59" s="253" t="s">
        <v>27</v>
      </c>
      <c r="AA59" s="304" t="s">
        <v>2225</v>
      </c>
      <c r="AB59" s="364" t="s">
        <v>2226</v>
      </c>
      <c r="AC59" s="364" t="s">
        <v>27</v>
      </c>
      <c r="AD59" s="142"/>
    </row>
    <row r="60" spans="1:30" ht="21.75" customHeight="1" x14ac:dyDescent="0.2">
      <c r="A60" s="352"/>
      <c r="B60" s="253"/>
      <c r="C60" s="253" t="s">
        <v>27</v>
      </c>
      <c r="D60" s="253"/>
      <c r="E60" s="361" t="s">
        <v>2176</v>
      </c>
      <c r="F60" s="253"/>
      <c r="G60" s="253" t="s">
        <v>27</v>
      </c>
      <c r="H60" s="362"/>
      <c r="I60" s="253"/>
      <c r="J60" s="253"/>
      <c r="K60" s="253"/>
      <c r="L60" s="363"/>
      <c r="M60" s="253"/>
      <c r="N60" s="253"/>
      <c r="O60" s="75" t="s">
        <v>2370</v>
      </c>
      <c r="P60" s="36" t="s">
        <v>44</v>
      </c>
      <c r="Q60" s="36" t="s">
        <v>36</v>
      </c>
      <c r="R60" s="36" t="s">
        <v>2337</v>
      </c>
      <c r="S60" s="36" t="s">
        <v>2338</v>
      </c>
      <c r="T60" s="253"/>
      <c r="U60" s="253"/>
      <c r="V60" s="253"/>
      <c r="W60" s="253"/>
      <c r="X60" s="253"/>
      <c r="Y60" s="292"/>
      <c r="Z60" s="253"/>
      <c r="AA60" s="304"/>
      <c r="AB60" s="364"/>
      <c r="AC60" s="364" t="s">
        <v>27</v>
      </c>
      <c r="AD60" s="142"/>
    </row>
    <row r="61" spans="1:30" ht="33.75" customHeight="1" x14ac:dyDescent="0.2">
      <c r="A61" s="138">
        <v>25</v>
      </c>
      <c r="B61" s="139" t="s">
        <v>2371</v>
      </c>
      <c r="C61" s="139" t="s">
        <v>27</v>
      </c>
      <c r="D61" s="24" t="s">
        <v>2372</v>
      </c>
      <c r="E61" s="104" t="s">
        <v>2176</v>
      </c>
      <c r="F61" s="24" t="s">
        <v>2177</v>
      </c>
      <c r="G61" s="26" t="s">
        <v>27</v>
      </c>
      <c r="H61" s="140">
        <v>41407</v>
      </c>
      <c r="I61" s="24" t="s">
        <v>2373</v>
      </c>
      <c r="J61" s="24" t="s">
        <v>32</v>
      </c>
      <c r="K61" s="24" t="s">
        <v>33</v>
      </c>
      <c r="L61" s="141">
        <v>1</v>
      </c>
      <c r="M61" s="26">
        <v>1</v>
      </c>
      <c r="N61" s="26">
        <v>0</v>
      </c>
      <c r="O61" s="26" t="s">
        <v>2374</v>
      </c>
      <c r="P61" s="24" t="s">
        <v>35</v>
      </c>
      <c r="Q61" s="24" t="s">
        <v>36</v>
      </c>
      <c r="R61" s="24" t="s">
        <v>74</v>
      </c>
      <c r="S61" s="24" t="s">
        <v>228</v>
      </c>
      <c r="T61" s="26" t="s">
        <v>74</v>
      </c>
      <c r="U61" s="26" t="s">
        <v>228</v>
      </c>
      <c r="V61" s="24" t="s">
        <v>2375</v>
      </c>
      <c r="W61" s="24" t="s">
        <v>2376</v>
      </c>
      <c r="X61" s="24" t="s">
        <v>2377</v>
      </c>
      <c r="Y61" s="38" t="s">
        <v>27</v>
      </c>
      <c r="Z61" s="26" t="s">
        <v>27</v>
      </c>
      <c r="AA61" s="92" t="s">
        <v>297</v>
      </c>
      <c r="AB61" s="95" t="s">
        <v>1885</v>
      </c>
      <c r="AC61" s="95" t="s">
        <v>27</v>
      </c>
      <c r="AD61" s="142"/>
    </row>
    <row r="62" spans="1:30" ht="21.75" customHeight="1" x14ac:dyDescent="0.2">
      <c r="A62" s="352">
        <v>26</v>
      </c>
      <c r="B62" s="253" t="s">
        <v>2378</v>
      </c>
      <c r="C62" s="253" t="s">
        <v>27</v>
      </c>
      <c r="D62" s="253" t="s">
        <v>2379</v>
      </c>
      <c r="E62" s="361" t="s">
        <v>2176</v>
      </c>
      <c r="F62" s="253" t="s">
        <v>2177</v>
      </c>
      <c r="G62" s="253" t="s">
        <v>27</v>
      </c>
      <c r="H62" s="362">
        <v>41407</v>
      </c>
      <c r="I62" s="253" t="s">
        <v>2380</v>
      </c>
      <c r="J62" s="253" t="s">
        <v>32</v>
      </c>
      <c r="K62" s="253" t="s">
        <v>33</v>
      </c>
      <c r="L62" s="363">
        <v>3</v>
      </c>
      <c r="M62" s="253">
        <v>2</v>
      </c>
      <c r="N62" s="253">
        <v>1</v>
      </c>
      <c r="O62" s="61" t="s">
        <v>2381</v>
      </c>
      <c r="P62" s="61" t="s">
        <v>35</v>
      </c>
      <c r="Q62" s="61" t="s">
        <v>36</v>
      </c>
      <c r="R62" s="61" t="s">
        <v>2300</v>
      </c>
      <c r="S62" s="61" t="s">
        <v>2300</v>
      </c>
      <c r="T62" s="253" t="s">
        <v>2300</v>
      </c>
      <c r="U62" s="253" t="s">
        <v>2300</v>
      </c>
      <c r="V62" s="253" t="s">
        <v>2382</v>
      </c>
      <c r="W62" s="253" t="s">
        <v>2383</v>
      </c>
      <c r="X62" s="253" t="s">
        <v>2384</v>
      </c>
      <c r="Y62" s="292" t="s">
        <v>27</v>
      </c>
      <c r="Z62" s="253" t="s">
        <v>27</v>
      </c>
      <c r="AA62" s="304" t="s">
        <v>297</v>
      </c>
      <c r="AB62" s="364" t="s">
        <v>1885</v>
      </c>
      <c r="AC62" s="364" t="s">
        <v>27</v>
      </c>
      <c r="AD62" s="142"/>
    </row>
    <row r="63" spans="1:30" ht="21.75" customHeight="1" x14ac:dyDescent="0.2">
      <c r="A63" s="352"/>
      <c r="B63" s="253"/>
      <c r="C63" s="253" t="s">
        <v>27</v>
      </c>
      <c r="D63" s="253"/>
      <c r="E63" s="361" t="s">
        <v>2176</v>
      </c>
      <c r="F63" s="253"/>
      <c r="G63" s="253" t="s">
        <v>27</v>
      </c>
      <c r="H63" s="362"/>
      <c r="I63" s="253"/>
      <c r="J63" s="253"/>
      <c r="K63" s="253"/>
      <c r="L63" s="363"/>
      <c r="M63" s="253"/>
      <c r="N63" s="253"/>
      <c r="O63" s="32" t="s">
        <v>2385</v>
      </c>
      <c r="P63" s="32" t="s">
        <v>44</v>
      </c>
      <c r="Q63" s="32" t="s">
        <v>36</v>
      </c>
      <c r="R63" s="32" t="s">
        <v>2300</v>
      </c>
      <c r="S63" s="61" t="s">
        <v>2300</v>
      </c>
      <c r="T63" s="253"/>
      <c r="U63" s="253"/>
      <c r="V63" s="253"/>
      <c r="W63" s="253"/>
      <c r="X63" s="253"/>
      <c r="Y63" s="292"/>
      <c r="Z63" s="253"/>
      <c r="AA63" s="304"/>
      <c r="AB63" s="364"/>
      <c r="AC63" s="364" t="s">
        <v>27</v>
      </c>
      <c r="AD63" s="142"/>
    </row>
    <row r="64" spans="1:30" ht="21.75" customHeight="1" x14ac:dyDescent="0.2">
      <c r="A64" s="352"/>
      <c r="B64" s="253"/>
      <c r="C64" s="253" t="s">
        <v>27</v>
      </c>
      <c r="D64" s="253"/>
      <c r="E64" s="361" t="s">
        <v>2176</v>
      </c>
      <c r="F64" s="253"/>
      <c r="G64" s="253" t="s">
        <v>27</v>
      </c>
      <c r="H64" s="362"/>
      <c r="I64" s="253"/>
      <c r="J64" s="253"/>
      <c r="K64" s="253"/>
      <c r="L64" s="363"/>
      <c r="M64" s="253"/>
      <c r="N64" s="253"/>
      <c r="O64" s="75" t="s">
        <v>2386</v>
      </c>
      <c r="P64" s="36" t="s">
        <v>35</v>
      </c>
      <c r="Q64" s="36" t="s">
        <v>36</v>
      </c>
      <c r="R64" s="36" t="s">
        <v>2300</v>
      </c>
      <c r="S64" s="36" t="s">
        <v>2300</v>
      </c>
      <c r="T64" s="253"/>
      <c r="U64" s="253"/>
      <c r="V64" s="253"/>
      <c r="W64" s="253"/>
      <c r="X64" s="253"/>
      <c r="Y64" s="292"/>
      <c r="Z64" s="253"/>
      <c r="AA64" s="304"/>
      <c r="AB64" s="364"/>
      <c r="AC64" s="364" t="s">
        <v>27</v>
      </c>
      <c r="AD64" s="142"/>
    </row>
    <row r="65" spans="1:30" ht="21.75" customHeight="1" x14ac:dyDescent="0.2">
      <c r="A65" s="357">
        <v>27</v>
      </c>
      <c r="B65" s="358" t="s">
        <v>2378</v>
      </c>
      <c r="C65" s="358" t="s">
        <v>27</v>
      </c>
      <c r="D65" s="13" t="s">
        <v>2387</v>
      </c>
      <c r="E65" s="371" t="s">
        <v>2176</v>
      </c>
      <c r="F65" s="13" t="s">
        <v>2177</v>
      </c>
      <c r="G65" s="11" t="s">
        <v>27</v>
      </c>
      <c r="H65" s="359">
        <v>41407</v>
      </c>
      <c r="I65" s="13" t="s">
        <v>2388</v>
      </c>
      <c r="J65" s="13" t="s">
        <v>32</v>
      </c>
      <c r="K65" s="13" t="s">
        <v>33</v>
      </c>
      <c r="L65" s="360">
        <v>3</v>
      </c>
      <c r="M65" s="11">
        <v>2</v>
      </c>
      <c r="N65" s="11">
        <v>1</v>
      </c>
      <c r="O65" s="27" t="s">
        <v>2381</v>
      </c>
      <c r="P65" s="28" t="s">
        <v>35</v>
      </c>
      <c r="Q65" s="28" t="s">
        <v>36</v>
      </c>
      <c r="R65" s="28" t="s">
        <v>2300</v>
      </c>
      <c r="S65" s="28" t="s">
        <v>2300</v>
      </c>
      <c r="T65" s="13" t="s">
        <v>2300</v>
      </c>
      <c r="U65" s="13" t="s">
        <v>2300</v>
      </c>
      <c r="V65" s="13" t="s">
        <v>2382</v>
      </c>
      <c r="W65" s="13" t="s">
        <v>2383</v>
      </c>
      <c r="X65" s="13" t="s">
        <v>2384</v>
      </c>
      <c r="Y65" s="6" t="s">
        <v>2329</v>
      </c>
      <c r="Z65" s="372" t="s">
        <v>2389</v>
      </c>
      <c r="AA65" s="373" t="s">
        <v>297</v>
      </c>
      <c r="AB65" s="374" t="s">
        <v>1885</v>
      </c>
      <c r="AC65" s="374" t="s">
        <v>27</v>
      </c>
      <c r="AD65" s="142"/>
    </row>
    <row r="66" spans="1:30" ht="21.75" customHeight="1" x14ac:dyDescent="0.2">
      <c r="A66" s="357"/>
      <c r="B66" s="358"/>
      <c r="C66" s="358" t="s">
        <v>27</v>
      </c>
      <c r="D66" s="13"/>
      <c r="E66" s="371" t="s">
        <v>2176</v>
      </c>
      <c r="F66" s="13"/>
      <c r="G66" s="11" t="s">
        <v>27</v>
      </c>
      <c r="H66" s="359"/>
      <c r="I66" s="13"/>
      <c r="J66" s="13"/>
      <c r="K66" s="13"/>
      <c r="L66" s="360"/>
      <c r="M66" s="11"/>
      <c r="N66" s="11"/>
      <c r="O66" s="32" t="s">
        <v>2385</v>
      </c>
      <c r="P66" s="33" t="s">
        <v>44</v>
      </c>
      <c r="Q66" s="33" t="s">
        <v>36</v>
      </c>
      <c r="R66" s="33" t="s">
        <v>2300</v>
      </c>
      <c r="S66" s="33" t="s">
        <v>2300</v>
      </c>
      <c r="T66" s="13"/>
      <c r="U66" s="13"/>
      <c r="V66" s="13"/>
      <c r="W66" s="13"/>
      <c r="X66" s="13"/>
      <c r="Y66" s="6"/>
      <c r="Z66" s="372"/>
      <c r="AA66" s="373"/>
      <c r="AB66" s="374"/>
      <c r="AC66" s="374" t="s">
        <v>27</v>
      </c>
      <c r="AD66" s="142"/>
    </row>
    <row r="67" spans="1:30" ht="21.75" customHeight="1" x14ac:dyDescent="0.2">
      <c r="A67" s="357"/>
      <c r="B67" s="358"/>
      <c r="C67" s="358" t="s">
        <v>27</v>
      </c>
      <c r="D67" s="13"/>
      <c r="E67" s="371" t="s">
        <v>2176</v>
      </c>
      <c r="F67" s="13"/>
      <c r="G67" s="11" t="s">
        <v>27</v>
      </c>
      <c r="H67" s="359"/>
      <c r="I67" s="13"/>
      <c r="J67" s="13"/>
      <c r="K67" s="13"/>
      <c r="L67" s="360"/>
      <c r="M67" s="11"/>
      <c r="N67" s="11"/>
      <c r="O67" s="43" t="s">
        <v>2386</v>
      </c>
      <c r="P67" s="44" t="s">
        <v>35</v>
      </c>
      <c r="Q67" s="44" t="s">
        <v>36</v>
      </c>
      <c r="R67" s="44" t="s">
        <v>2300</v>
      </c>
      <c r="S67" s="44" t="s">
        <v>2300</v>
      </c>
      <c r="T67" s="13"/>
      <c r="U67" s="13"/>
      <c r="V67" s="13"/>
      <c r="W67" s="13"/>
      <c r="X67" s="13"/>
      <c r="Y67" s="6"/>
      <c r="Z67" s="372"/>
      <c r="AA67" s="373"/>
      <c r="AB67" s="374"/>
      <c r="AC67" s="374" t="s">
        <v>27</v>
      </c>
      <c r="AD67" s="142"/>
    </row>
    <row r="68" spans="1:30" ht="33.75" customHeight="1" x14ac:dyDescent="0.2">
      <c r="A68" s="120">
        <v>28</v>
      </c>
      <c r="B68" s="55" t="s">
        <v>2390</v>
      </c>
      <c r="C68" s="55" t="s">
        <v>27</v>
      </c>
      <c r="D68" s="55" t="s">
        <v>2391</v>
      </c>
      <c r="E68" s="149" t="s">
        <v>2176</v>
      </c>
      <c r="F68" s="55" t="s">
        <v>2177</v>
      </c>
      <c r="G68" s="55" t="s">
        <v>27</v>
      </c>
      <c r="H68" s="144">
        <v>41416</v>
      </c>
      <c r="I68" s="55" t="s">
        <v>2392</v>
      </c>
      <c r="J68" s="55" t="s">
        <v>1445</v>
      </c>
      <c r="K68" s="55" t="s">
        <v>33</v>
      </c>
      <c r="L68" s="145">
        <v>1</v>
      </c>
      <c r="M68" s="55">
        <v>1</v>
      </c>
      <c r="N68" s="55">
        <v>0</v>
      </c>
      <c r="O68" s="55" t="s">
        <v>2393</v>
      </c>
      <c r="P68" s="55" t="s">
        <v>35</v>
      </c>
      <c r="Q68" s="55" t="s">
        <v>36</v>
      </c>
      <c r="R68" s="55" t="s">
        <v>2394</v>
      </c>
      <c r="S68" s="55" t="s">
        <v>2395</v>
      </c>
      <c r="T68" s="55" t="s">
        <v>2394</v>
      </c>
      <c r="U68" s="55" t="s">
        <v>2396</v>
      </c>
      <c r="V68" s="55" t="s">
        <v>2397</v>
      </c>
      <c r="W68" s="55" t="s">
        <v>2398</v>
      </c>
      <c r="X68" s="55" t="s">
        <v>2399</v>
      </c>
      <c r="Y68" s="88" t="s">
        <v>2329</v>
      </c>
      <c r="Z68" s="152" t="s">
        <v>2400</v>
      </c>
      <c r="AA68" s="150" t="s">
        <v>2401</v>
      </c>
      <c r="AB68" s="151" t="s">
        <v>2402</v>
      </c>
      <c r="AC68" s="151" t="s">
        <v>27</v>
      </c>
      <c r="AD68" s="142"/>
    </row>
    <row r="69" spans="1:30" ht="33.75" customHeight="1" x14ac:dyDescent="0.2">
      <c r="A69" s="138">
        <v>29</v>
      </c>
      <c r="B69" s="139" t="s">
        <v>2390</v>
      </c>
      <c r="C69" s="139" t="s">
        <v>27</v>
      </c>
      <c r="D69" s="24" t="s">
        <v>2403</v>
      </c>
      <c r="E69" s="153" t="s">
        <v>2176</v>
      </c>
      <c r="F69" s="24" t="s">
        <v>2177</v>
      </c>
      <c r="G69" s="26" t="s">
        <v>27</v>
      </c>
      <c r="H69" s="140">
        <v>41416</v>
      </c>
      <c r="I69" s="24" t="s">
        <v>2404</v>
      </c>
      <c r="J69" s="24" t="s">
        <v>1445</v>
      </c>
      <c r="K69" s="24" t="s">
        <v>33</v>
      </c>
      <c r="L69" s="141">
        <v>1</v>
      </c>
      <c r="M69" s="26">
        <v>1</v>
      </c>
      <c r="N69" s="26">
        <v>0</v>
      </c>
      <c r="O69" s="26" t="s">
        <v>2393</v>
      </c>
      <c r="P69" s="24" t="s">
        <v>35</v>
      </c>
      <c r="Q69" s="24" t="s">
        <v>36</v>
      </c>
      <c r="R69" s="24" t="s">
        <v>2394</v>
      </c>
      <c r="S69" s="24" t="s">
        <v>2395</v>
      </c>
      <c r="T69" s="24" t="s">
        <v>2394</v>
      </c>
      <c r="U69" s="24" t="s">
        <v>2396</v>
      </c>
      <c r="V69" s="24" t="s">
        <v>2397</v>
      </c>
      <c r="W69" s="24" t="s">
        <v>2398</v>
      </c>
      <c r="X69" s="24" t="s">
        <v>2399</v>
      </c>
      <c r="Y69" s="38" t="s">
        <v>2329</v>
      </c>
      <c r="Z69" s="154" t="s">
        <v>2405</v>
      </c>
      <c r="AA69" s="155" t="s">
        <v>2401</v>
      </c>
      <c r="AB69" s="156" t="s">
        <v>2402</v>
      </c>
      <c r="AC69" s="156" t="s">
        <v>27</v>
      </c>
      <c r="AD69" s="142"/>
    </row>
    <row r="70" spans="1:30" ht="21.75" customHeight="1" x14ac:dyDescent="0.2">
      <c r="A70" s="352">
        <v>30</v>
      </c>
      <c r="B70" s="253" t="s">
        <v>2406</v>
      </c>
      <c r="C70" s="253" t="s">
        <v>27</v>
      </c>
      <c r="D70" s="253" t="s">
        <v>2407</v>
      </c>
      <c r="E70" s="361" t="s">
        <v>2176</v>
      </c>
      <c r="F70" s="253" t="s">
        <v>2177</v>
      </c>
      <c r="G70" s="253" t="s">
        <v>27</v>
      </c>
      <c r="H70" s="362">
        <v>41418</v>
      </c>
      <c r="I70" s="253" t="s">
        <v>2408</v>
      </c>
      <c r="J70" s="253" t="s">
        <v>32</v>
      </c>
      <c r="K70" s="253" t="s">
        <v>33</v>
      </c>
      <c r="L70" s="363">
        <v>3</v>
      </c>
      <c r="M70" s="253">
        <v>3</v>
      </c>
      <c r="N70" s="253">
        <v>0</v>
      </c>
      <c r="O70" s="61" t="s">
        <v>2409</v>
      </c>
      <c r="P70" s="61" t="s">
        <v>35</v>
      </c>
      <c r="Q70" s="61" t="s">
        <v>36</v>
      </c>
      <c r="R70" s="61" t="s">
        <v>1085</v>
      </c>
      <c r="S70" s="61" t="s">
        <v>447</v>
      </c>
      <c r="T70" s="253" t="s">
        <v>1085</v>
      </c>
      <c r="U70" s="253" t="s">
        <v>447</v>
      </c>
      <c r="V70" s="253" t="s">
        <v>2410</v>
      </c>
      <c r="W70" s="253" t="s">
        <v>2297</v>
      </c>
      <c r="X70" s="253" t="s">
        <v>2411</v>
      </c>
      <c r="Y70" s="292" t="s">
        <v>27</v>
      </c>
      <c r="Z70" s="253" t="s">
        <v>27</v>
      </c>
      <c r="AA70" s="304" t="s">
        <v>297</v>
      </c>
      <c r="AB70" s="364" t="s">
        <v>1885</v>
      </c>
      <c r="AC70" s="364" t="s">
        <v>27</v>
      </c>
      <c r="AD70" s="142"/>
    </row>
    <row r="71" spans="1:30" ht="21.75" customHeight="1" x14ac:dyDescent="0.2">
      <c r="A71" s="352"/>
      <c r="B71" s="253"/>
      <c r="C71" s="253" t="s">
        <v>27</v>
      </c>
      <c r="D71" s="253"/>
      <c r="E71" s="361" t="s">
        <v>2176</v>
      </c>
      <c r="F71" s="253"/>
      <c r="G71" s="253" t="s">
        <v>27</v>
      </c>
      <c r="H71" s="362"/>
      <c r="I71" s="253"/>
      <c r="J71" s="253"/>
      <c r="K71" s="253"/>
      <c r="L71" s="363"/>
      <c r="M71" s="253"/>
      <c r="N71" s="253"/>
      <c r="O71" s="32" t="s">
        <v>2412</v>
      </c>
      <c r="P71" s="32" t="s">
        <v>35</v>
      </c>
      <c r="Q71" s="32" t="s">
        <v>36</v>
      </c>
      <c r="R71" s="32" t="s">
        <v>1085</v>
      </c>
      <c r="S71" s="32" t="s">
        <v>447</v>
      </c>
      <c r="T71" s="253"/>
      <c r="U71" s="253"/>
      <c r="V71" s="253"/>
      <c r="W71" s="253"/>
      <c r="X71" s="253"/>
      <c r="Y71" s="292"/>
      <c r="Z71" s="253"/>
      <c r="AA71" s="304"/>
      <c r="AB71" s="364"/>
      <c r="AC71" s="364" t="s">
        <v>27</v>
      </c>
      <c r="AD71" s="142"/>
    </row>
    <row r="72" spans="1:30" ht="21.75" customHeight="1" x14ac:dyDescent="0.2">
      <c r="A72" s="352"/>
      <c r="B72" s="253"/>
      <c r="C72" s="253" t="s">
        <v>27</v>
      </c>
      <c r="D72" s="253"/>
      <c r="E72" s="361" t="s">
        <v>2176</v>
      </c>
      <c r="F72" s="253"/>
      <c r="G72" s="253" t="s">
        <v>27</v>
      </c>
      <c r="H72" s="362"/>
      <c r="I72" s="253"/>
      <c r="J72" s="253"/>
      <c r="K72" s="253"/>
      <c r="L72" s="363"/>
      <c r="M72" s="253"/>
      <c r="N72" s="253"/>
      <c r="O72" s="36" t="s">
        <v>2413</v>
      </c>
      <c r="P72" s="36" t="s">
        <v>44</v>
      </c>
      <c r="Q72" s="36" t="s">
        <v>36</v>
      </c>
      <c r="R72" s="36" t="s">
        <v>1085</v>
      </c>
      <c r="S72" s="36" t="s">
        <v>447</v>
      </c>
      <c r="T72" s="253"/>
      <c r="U72" s="253"/>
      <c r="V72" s="253"/>
      <c r="W72" s="253"/>
      <c r="X72" s="253"/>
      <c r="Y72" s="292"/>
      <c r="Z72" s="253"/>
      <c r="AA72" s="304"/>
      <c r="AB72" s="364"/>
      <c r="AC72" s="364" t="s">
        <v>27</v>
      </c>
      <c r="AD72" s="142"/>
    </row>
    <row r="73" spans="1:30" ht="21.75" customHeight="1" x14ac:dyDescent="0.2">
      <c r="A73" s="357">
        <v>31</v>
      </c>
      <c r="B73" s="358" t="s">
        <v>2414</v>
      </c>
      <c r="C73" s="358" t="s">
        <v>27</v>
      </c>
      <c r="D73" s="13" t="s">
        <v>2415</v>
      </c>
      <c r="E73" s="371" t="s">
        <v>2176</v>
      </c>
      <c r="F73" s="13" t="s">
        <v>2177</v>
      </c>
      <c r="G73" s="11" t="s">
        <v>27</v>
      </c>
      <c r="H73" s="359">
        <v>41418</v>
      </c>
      <c r="I73" s="13" t="s">
        <v>2416</v>
      </c>
      <c r="J73" s="13" t="s">
        <v>32</v>
      </c>
      <c r="K73" s="13" t="s">
        <v>33</v>
      </c>
      <c r="L73" s="360">
        <v>2</v>
      </c>
      <c r="M73" s="11">
        <v>1</v>
      </c>
      <c r="N73" s="11">
        <v>1</v>
      </c>
      <c r="O73" s="27" t="s">
        <v>2417</v>
      </c>
      <c r="P73" s="28" t="s">
        <v>44</v>
      </c>
      <c r="Q73" s="28" t="s">
        <v>36</v>
      </c>
      <c r="R73" s="28" t="s">
        <v>1085</v>
      </c>
      <c r="S73" s="28" t="s">
        <v>447</v>
      </c>
      <c r="T73" s="11" t="s">
        <v>1085</v>
      </c>
      <c r="U73" s="11" t="s">
        <v>447</v>
      </c>
      <c r="V73" s="13" t="s">
        <v>2418</v>
      </c>
      <c r="W73" s="13" t="s">
        <v>2419</v>
      </c>
      <c r="X73" s="13" t="s">
        <v>2420</v>
      </c>
      <c r="Y73" s="6" t="s">
        <v>2329</v>
      </c>
      <c r="Z73" s="372" t="s">
        <v>2421</v>
      </c>
      <c r="AA73" s="373" t="s">
        <v>297</v>
      </c>
      <c r="AB73" s="374" t="s">
        <v>1885</v>
      </c>
      <c r="AC73" s="374" t="s">
        <v>27</v>
      </c>
      <c r="AD73" s="142"/>
    </row>
    <row r="74" spans="1:30" ht="21.75" customHeight="1" x14ac:dyDescent="0.2">
      <c r="A74" s="357"/>
      <c r="B74" s="358"/>
      <c r="C74" s="358" t="s">
        <v>27</v>
      </c>
      <c r="D74" s="13"/>
      <c r="E74" s="371" t="s">
        <v>2176</v>
      </c>
      <c r="F74" s="13"/>
      <c r="G74" s="11" t="s">
        <v>27</v>
      </c>
      <c r="H74" s="359"/>
      <c r="I74" s="13"/>
      <c r="J74" s="13"/>
      <c r="K74" s="13"/>
      <c r="L74" s="360"/>
      <c r="M74" s="11"/>
      <c r="N74" s="11"/>
      <c r="O74" s="43" t="s">
        <v>2310</v>
      </c>
      <c r="P74" s="44" t="s">
        <v>35</v>
      </c>
      <c r="Q74" s="44" t="s">
        <v>36</v>
      </c>
      <c r="R74" s="44" t="s">
        <v>1085</v>
      </c>
      <c r="S74" s="44" t="s">
        <v>447</v>
      </c>
      <c r="T74" s="11"/>
      <c r="U74" s="11"/>
      <c r="V74" s="13"/>
      <c r="W74" s="13"/>
      <c r="X74" s="13"/>
      <c r="Y74" s="6"/>
      <c r="Z74" s="372"/>
      <c r="AA74" s="373"/>
      <c r="AB74" s="374"/>
      <c r="AC74" s="374" t="s">
        <v>27</v>
      </c>
      <c r="AD74" s="142"/>
    </row>
    <row r="75" spans="1:30" ht="21.75" customHeight="1" x14ac:dyDescent="0.2">
      <c r="A75" s="352">
        <v>32</v>
      </c>
      <c r="B75" s="253" t="s">
        <v>2406</v>
      </c>
      <c r="C75" s="253" t="s">
        <v>27</v>
      </c>
      <c r="D75" s="253" t="s">
        <v>2422</v>
      </c>
      <c r="E75" s="361" t="s">
        <v>2176</v>
      </c>
      <c r="F75" s="253" t="s">
        <v>2177</v>
      </c>
      <c r="G75" s="253" t="s">
        <v>27</v>
      </c>
      <c r="H75" s="362">
        <v>41418</v>
      </c>
      <c r="I75" s="253" t="s">
        <v>2423</v>
      </c>
      <c r="J75" s="253" t="s">
        <v>32</v>
      </c>
      <c r="K75" s="253" t="s">
        <v>33</v>
      </c>
      <c r="L75" s="363">
        <v>3</v>
      </c>
      <c r="M75" s="253">
        <v>3</v>
      </c>
      <c r="N75" s="253">
        <v>0</v>
      </c>
      <c r="O75" s="61" t="s">
        <v>2409</v>
      </c>
      <c r="P75" s="61" t="s">
        <v>35</v>
      </c>
      <c r="Q75" s="61" t="s">
        <v>36</v>
      </c>
      <c r="R75" s="61" t="s">
        <v>1085</v>
      </c>
      <c r="S75" s="61" t="s">
        <v>447</v>
      </c>
      <c r="T75" s="253" t="s">
        <v>1085</v>
      </c>
      <c r="U75" s="253" t="s">
        <v>447</v>
      </c>
      <c r="V75" s="253" t="s">
        <v>2410</v>
      </c>
      <c r="W75" s="253" t="s">
        <v>2297</v>
      </c>
      <c r="X75" s="253" t="s">
        <v>2411</v>
      </c>
      <c r="Y75" s="292" t="s">
        <v>27</v>
      </c>
      <c r="Z75" s="253" t="s">
        <v>27</v>
      </c>
      <c r="AA75" s="304" t="s">
        <v>297</v>
      </c>
      <c r="AB75" s="364" t="s">
        <v>1885</v>
      </c>
      <c r="AC75" s="364" t="s">
        <v>27</v>
      </c>
      <c r="AD75" s="142"/>
    </row>
    <row r="76" spans="1:30" ht="21.75" customHeight="1" x14ac:dyDescent="0.2">
      <c r="A76" s="352"/>
      <c r="B76" s="253"/>
      <c r="C76" s="253" t="s">
        <v>27</v>
      </c>
      <c r="D76" s="253"/>
      <c r="E76" s="361" t="s">
        <v>2176</v>
      </c>
      <c r="F76" s="253"/>
      <c r="G76" s="253" t="s">
        <v>27</v>
      </c>
      <c r="H76" s="362"/>
      <c r="I76" s="253"/>
      <c r="J76" s="253"/>
      <c r="K76" s="253"/>
      <c r="L76" s="363"/>
      <c r="M76" s="253"/>
      <c r="N76" s="253"/>
      <c r="O76" s="32" t="s">
        <v>2412</v>
      </c>
      <c r="P76" s="32" t="s">
        <v>35</v>
      </c>
      <c r="Q76" s="32" t="s">
        <v>36</v>
      </c>
      <c r="R76" s="32" t="s">
        <v>1085</v>
      </c>
      <c r="S76" s="32" t="s">
        <v>447</v>
      </c>
      <c r="T76" s="253"/>
      <c r="U76" s="253"/>
      <c r="V76" s="253"/>
      <c r="W76" s="253"/>
      <c r="X76" s="253"/>
      <c r="Y76" s="292"/>
      <c r="Z76" s="253"/>
      <c r="AA76" s="304"/>
      <c r="AB76" s="364"/>
      <c r="AC76" s="364" t="s">
        <v>27</v>
      </c>
      <c r="AD76" s="142"/>
    </row>
    <row r="77" spans="1:30" ht="21.75" customHeight="1" x14ac:dyDescent="0.2">
      <c r="A77" s="352"/>
      <c r="B77" s="253"/>
      <c r="C77" s="253" t="s">
        <v>27</v>
      </c>
      <c r="D77" s="253"/>
      <c r="E77" s="361" t="s">
        <v>2176</v>
      </c>
      <c r="F77" s="253"/>
      <c r="G77" s="253" t="s">
        <v>27</v>
      </c>
      <c r="H77" s="362"/>
      <c r="I77" s="253"/>
      <c r="J77" s="253"/>
      <c r="K77" s="253"/>
      <c r="L77" s="363"/>
      <c r="M77" s="253"/>
      <c r="N77" s="253"/>
      <c r="O77" s="36" t="s">
        <v>2424</v>
      </c>
      <c r="P77" s="36" t="s">
        <v>44</v>
      </c>
      <c r="Q77" s="36" t="s">
        <v>36</v>
      </c>
      <c r="R77" s="36" t="s">
        <v>1085</v>
      </c>
      <c r="S77" s="36" t="s">
        <v>447</v>
      </c>
      <c r="T77" s="253"/>
      <c r="U77" s="253"/>
      <c r="V77" s="253"/>
      <c r="W77" s="253"/>
      <c r="X77" s="253"/>
      <c r="Y77" s="292"/>
      <c r="Z77" s="253"/>
      <c r="AA77" s="304"/>
      <c r="AB77" s="364"/>
      <c r="AC77" s="364" t="s">
        <v>27</v>
      </c>
      <c r="AD77" s="142"/>
    </row>
    <row r="78" spans="1:30" ht="21.75" customHeight="1" x14ac:dyDescent="0.2">
      <c r="A78" s="357">
        <v>33</v>
      </c>
      <c r="B78" s="358" t="s">
        <v>2425</v>
      </c>
      <c r="C78" s="358" t="s">
        <v>27</v>
      </c>
      <c r="D78" s="13" t="s">
        <v>2426</v>
      </c>
      <c r="E78" s="321" t="s">
        <v>2176</v>
      </c>
      <c r="F78" s="13" t="s">
        <v>2177</v>
      </c>
      <c r="G78" s="11" t="s">
        <v>27</v>
      </c>
      <c r="H78" s="359">
        <v>41465</v>
      </c>
      <c r="I78" s="13" t="s">
        <v>2427</v>
      </c>
      <c r="J78" s="13" t="s">
        <v>32</v>
      </c>
      <c r="K78" s="13" t="s">
        <v>33</v>
      </c>
      <c r="L78" s="360">
        <v>3</v>
      </c>
      <c r="M78" s="11">
        <v>3</v>
      </c>
      <c r="N78" s="11">
        <v>0</v>
      </c>
      <c r="O78" s="27" t="s">
        <v>2270</v>
      </c>
      <c r="P78" s="28" t="s">
        <v>35</v>
      </c>
      <c r="Q78" s="28" t="s">
        <v>36</v>
      </c>
      <c r="R78" s="28" t="s">
        <v>2304</v>
      </c>
      <c r="S78" s="28" t="s">
        <v>2304</v>
      </c>
      <c r="T78" s="11" t="s">
        <v>153</v>
      </c>
      <c r="U78" s="11" t="s">
        <v>153</v>
      </c>
      <c r="V78" s="13" t="s">
        <v>2428</v>
      </c>
      <c r="W78" s="13" t="s">
        <v>2429</v>
      </c>
      <c r="X78" s="13" t="s">
        <v>2273</v>
      </c>
      <c r="Y78" s="6" t="s">
        <v>27</v>
      </c>
      <c r="Z78" s="11" t="s">
        <v>27</v>
      </c>
      <c r="AA78" s="303" t="s">
        <v>297</v>
      </c>
      <c r="AB78" s="306" t="s">
        <v>298</v>
      </c>
      <c r="AC78" s="306" t="s">
        <v>27</v>
      </c>
      <c r="AD78" s="142"/>
    </row>
    <row r="79" spans="1:30" ht="21.75" customHeight="1" x14ac:dyDescent="0.2">
      <c r="A79" s="357"/>
      <c r="B79" s="358"/>
      <c r="C79" s="358" t="s">
        <v>27</v>
      </c>
      <c r="D79" s="13"/>
      <c r="E79" s="321" t="s">
        <v>2176</v>
      </c>
      <c r="F79" s="13"/>
      <c r="G79" s="11" t="s">
        <v>27</v>
      </c>
      <c r="H79" s="359"/>
      <c r="I79" s="13"/>
      <c r="J79" s="13"/>
      <c r="K79" s="13"/>
      <c r="L79" s="360"/>
      <c r="M79" s="11"/>
      <c r="N79" s="11"/>
      <c r="O79" s="32" t="s">
        <v>156</v>
      </c>
      <c r="P79" s="33" t="s">
        <v>35</v>
      </c>
      <c r="Q79" s="33" t="s">
        <v>36</v>
      </c>
      <c r="R79" s="33" t="s">
        <v>2304</v>
      </c>
      <c r="S79" s="33" t="s">
        <v>2304</v>
      </c>
      <c r="T79" s="11"/>
      <c r="U79" s="11"/>
      <c r="V79" s="13"/>
      <c r="W79" s="13"/>
      <c r="X79" s="13"/>
      <c r="Y79" s="6"/>
      <c r="Z79" s="11"/>
      <c r="AA79" s="303"/>
      <c r="AB79" s="306"/>
      <c r="AC79" s="306" t="s">
        <v>27</v>
      </c>
      <c r="AD79" s="142"/>
    </row>
    <row r="80" spans="1:30" ht="21.75" customHeight="1" x14ac:dyDescent="0.2">
      <c r="A80" s="357"/>
      <c r="B80" s="358"/>
      <c r="C80" s="358" t="s">
        <v>27</v>
      </c>
      <c r="D80" s="13"/>
      <c r="E80" s="321" t="s">
        <v>2176</v>
      </c>
      <c r="F80" s="13"/>
      <c r="G80" s="11" t="s">
        <v>27</v>
      </c>
      <c r="H80" s="359"/>
      <c r="I80" s="13"/>
      <c r="J80" s="13"/>
      <c r="K80" s="13"/>
      <c r="L80" s="360"/>
      <c r="M80" s="11"/>
      <c r="N80" s="11"/>
      <c r="O80" s="43" t="s">
        <v>1619</v>
      </c>
      <c r="P80" s="44" t="s">
        <v>35</v>
      </c>
      <c r="Q80" s="44" t="s">
        <v>36</v>
      </c>
      <c r="R80" s="44" t="s">
        <v>2304</v>
      </c>
      <c r="S80" s="44" t="s">
        <v>2304</v>
      </c>
      <c r="T80" s="11"/>
      <c r="U80" s="11"/>
      <c r="V80" s="13"/>
      <c r="W80" s="13"/>
      <c r="X80" s="13"/>
      <c r="Y80" s="6"/>
      <c r="Z80" s="11"/>
      <c r="AA80" s="303"/>
      <c r="AB80" s="306"/>
      <c r="AC80" s="306" t="s">
        <v>27</v>
      </c>
      <c r="AD80" s="142"/>
    </row>
    <row r="81" spans="1:30" ht="21.75" customHeight="1" x14ac:dyDescent="0.2">
      <c r="A81" s="352">
        <v>34</v>
      </c>
      <c r="B81" s="253" t="s">
        <v>2430</v>
      </c>
      <c r="C81" s="253" t="s">
        <v>27</v>
      </c>
      <c r="D81" s="253" t="s">
        <v>2431</v>
      </c>
      <c r="E81" s="361" t="s">
        <v>2176</v>
      </c>
      <c r="F81" s="253" t="s">
        <v>2177</v>
      </c>
      <c r="G81" s="253" t="s">
        <v>27</v>
      </c>
      <c r="H81" s="362">
        <v>41478</v>
      </c>
      <c r="I81" s="253" t="s">
        <v>2432</v>
      </c>
      <c r="J81" s="253" t="s">
        <v>32</v>
      </c>
      <c r="K81" s="253" t="s">
        <v>33</v>
      </c>
      <c r="L81" s="363">
        <v>5</v>
      </c>
      <c r="M81" s="253">
        <v>4</v>
      </c>
      <c r="N81" s="253">
        <v>1</v>
      </c>
      <c r="O81" s="61" t="s">
        <v>956</v>
      </c>
      <c r="P81" s="61" t="s">
        <v>44</v>
      </c>
      <c r="Q81" s="61" t="s">
        <v>36</v>
      </c>
      <c r="R81" s="61" t="s">
        <v>954</v>
      </c>
      <c r="S81" s="61" t="s">
        <v>2433</v>
      </c>
      <c r="T81" s="240" t="s">
        <v>2434</v>
      </c>
      <c r="U81" s="240" t="s">
        <v>2434</v>
      </c>
      <c r="V81" s="253" t="s">
        <v>2319</v>
      </c>
      <c r="W81" s="253" t="s">
        <v>2435</v>
      </c>
      <c r="X81" s="253" t="s">
        <v>2436</v>
      </c>
      <c r="Y81" s="292" t="s">
        <v>27</v>
      </c>
      <c r="Z81" s="253" t="s">
        <v>27</v>
      </c>
      <c r="AA81" s="304" t="s">
        <v>185</v>
      </c>
      <c r="AB81" s="364" t="s">
        <v>186</v>
      </c>
      <c r="AC81" s="364" t="s">
        <v>27</v>
      </c>
      <c r="AD81" s="142"/>
    </row>
    <row r="82" spans="1:30" ht="21.75" customHeight="1" x14ac:dyDescent="0.2">
      <c r="A82" s="352"/>
      <c r="B82" s="253"/>
      <c r="C82" s="253" t="s">
        <v>27</v>
      </c>
      <c r="D82" s="253"/>
      <c r="E82" s="361" t="s">
        <v>2176</v>
      </c>
      <c r="F82" s="253"/>
      <c r="G82" s="253" t="s">
        <v>27</v>
      </c>
      <c r="H82" s="362"/>
      <c r="I82" s="253"/>
      <c r="J82" s="253"/>
      <c r="K82" s="253"/>
      <c r="L82" s="363"/>
      <c r="M82" s="253"/>
      <c r="N82" s="253"/>
      <c r="O82" s="32" t="s">
        <v>950</v>
      </c>
      <c r="P82" s="32" t="s">
        <v>35</v>
      </c>
      <c r="Q82" s="32" t="s">
        <v>223</v>
      </c>
      <c r="R82" s="32" t="s">
        <v>224</v>
      </c>
      <c r="S82" s="32" t="s">
        <v>224</v>
      </c>
      <c r="T82" s="240"/>
      <c r="U82" s="240"/>
      <c r="V82" s="253"/>
      <c r="W82" s="253"/>
      <c r="X82" s="253"/>
      <c r="Y82" s="292"/>
      <c r="Z82" s="253"/>
      <c r="AA82" s="304"/>
      <c r="AB82" s="364"/>
      <c r="AC82" s="364" t="s">
        <v>27</v>
      </c>
      <c r="AD82" s="142"/>
    </row>
    <row r="83" spans="1:30" ht="21.75" customHeight="1" x14ac:dyDescent="0.2">
      <c r="A83" s="352"/>
      <c r="B83" s="253"/>
      <c r="C83" s="253" t="s">
        <v>27</v>
      </c>
      <c r="D83" s="253"/>
      <c r="E83" s="361" t="s">
        <v>2176</v>
      </c>
      <c r="F83" s="253"/>
      <c r="G83" s="253" t="s">
        <v>27</v>
      </c>
      <c r="H83" s="362"/>
      <c r="I83" s="253"/>
      <c r="J83" s="253"/>
      <c r="K83" s="253"/>
      <c r="L83" s="363"/>
      <c r="M83" s="253"/>
      <c r="N83" s="253"/>
      <c r="O83" s="32" t="s">
        <v>953</v>
      </c>
      <c r="P83" s="32" t="s">
        <v>35</v>
      </c>
      <c r="Q83" s="32" t="s">
        <v>36</v>
      </c>
      <c r="R83" s="32" t="s">
        <v>954</v>
      </c>
      <c r="S83" s="32" t="s">
        <v>954</v>
      </c>
      <c r="T83" s="286" t="s">
        <v>954</v>
      </c>
      <c r="U83" s="286" t="s">
        <v>954</v>
      </c>
      <c r="V83" s="253"/>
      <c r="W83" s="253"/>
      <c r="X83" s="253"/>
      <c r="Y83" s="292"/>
      <c r="Z83" s="253"/>
      <c r="AA83" s="304"/>
      <c r="AB83" s="364"/>
      <c r="AC83" s="364" t="s">
        <v>27</v>
      </c>
      <c r="AD83" s="142"/>
    </row>
    <row r="84" spans="1:30" ht="21.75" customHeight="1" x14ac:dyDescent="0.2">
      <c r="A84" s="352"/>
      <c r="B84" s="253"/>
      <c r="C84" s="253" t="s">
        <v>27</v>
      </c>
      <c r="D84" s="253"/>
      <c r="E84" s="361" t="s">
        <v>2176</v>
      </c>
      <c r="F84" s="253"/>
      <c r="G84" s="253" t="s">
        <v>27</v>
      </c>
      <c r="H84" s="362"/>
      <c r="I84" s="253"/>
      <c r="J84" s="253"/>
      <c r="K84" s="253"/>
      <c r="L84" s="363"/>
      <c r="M84" s="253"/>
      <c r="N84" s="253"/>
      <c r="O84" s="32" t="s">
        <v>2437</v>
      </c>
      <c r="P84" s="32" t="s">
        <v>44</v>
      </c>
      <c r="Q84" s="32" t="s">
        <v>36</v>
      </c>
      <c r="R84" s="32" t="s">
        <v>954</v>
      </c>
      <c r="S84" s="32" t="s">
        <v>954</v>
      </c>
      <c r="T84" s="286"/>
      <c r="U84" s="286"/>
      <c r="V84" s="253"/>
      <c r="W84" s="253"/>
      <c r="X84" s="253"/>
      <c r="Y84" s="292"/>
      <c r="Z84" s="253"/>
      <c r="AA84" s="304"/>
      <c r="AB84" s="364"/>
      <c r="AC84" s="364" t="s">
        <v>27</v>
      </c>
      <c r="AD84" s="142"/>
    </row>
    <row r="85" spans="1:30" ht="21.75" customHeight="1" x14ac:dyDescent="0.2">
      <c r="A85" s="352"/>
      <c r="B85" s="253"/>
      <c r="C85" s="253" t="s">
        <v>27</v>
      </c>
      <c r="D85" s="253"/>
      <c r="E85" s="361" t="s">
        <v>2176</v>
      </c>
      <c r="F85" s="253"/>
      <c r="G85" s="253" t="s">
        <v>27</v>
      </c>
      <c r="H85" s="362"/>
      <c r="I85" s="253"/>
      <c r="J85" s="253"/>
      <c r="K85" s="253"/>
      <c r="L85" s="363"/>
      <c r="M85" s="253"/>
      <c r="N85" s="253"/>
      <c r="O85" s="36" t="s">
        <v>952</v>
      </c>
      <c r="P85" s="36" t="s">
        <v>35</v>
      </c>
      <c r="Q85" s="36" t="s">
        <v>977</v>
      </c>
      <c r="R85" s="36" t="s">
        <v>521</v>
      </c>
      <c r="S85" s="36" t="s">
        <v>521</v>
      </c>
      <c r="T85" s="36" t="s">
        <v>521</v>
      </c>
      <c r="U85" s="36" t="s">
        <v>521</v>
      </c>
      <c r="V85" s="253"/>
      <c r="W85" s="253"/>
      <c r="X85" s="253"/>
      <c r="Y85" s="292"/>
      <c r="Z85" s="253"/>
      <c r="AA85" s="304"/>
      <c r="AB85" s="364"/>
      <c r="AC85" s="364" t="s">
        <v>27</v>
      </c>
      <c r="AD85" s="142"/>
    </row>
    <row r="86" spans="1:30" ht="21.75" customHeight="1" x14ac:dyDescent="0.2">
      <c r="A86" s="357">
        <v>35</v>
      </c>
      <c r="B86" s="358" t="s">
        <v>2438</v>
      </c>
      <c r="C86" s="358" t="s">
        <v>27</v>
      </c>
      <c r="D86" s="13" t="s">
        <v>2439</v>
      </c>
      <c r="E86" s="321" t="s">
        <v>2176</v>
      </c>
      <c r="F86" s="13" t="s">
        <v>2177</v>
      </c>
      <c r="G86" s="11" t="s">
        <v>27</v>
      </c>
      <c r="H86" s="359">
        <v>41484</v>
      </c>
      <c r="I86" s="13" t="s">
        <v>2440</v>
      </c>
      <c r="J86" s="13" t="s">
        <v>32</v>
      </c>
      <c r="K86" s="13" t="s">
        <v>33</v>
      </c>
      <c r="L86" s="360">
        <v>2</v>
      </c>
      <c r="M86" s="11">
        <v>1</v>
      </c>
      <c r="N86" s="11">
        <v>1</v>
      </c>
      <c r="O86" s="27" t="s">
        <v>2310</v>
      </c>
      <c r="P86" s="28" t="s">
        <v>35</v>
      </c>
      <c r="Q86" s="28" t="s">
        <v>36</v>
      </c>
      <c r="R86" s="28" t="s">
        <v>1085</v>
      </c>
      <c r="S86" s="28" t="s">
        <v>447</v>
      </c>
      <c r="T86" s="11" t="s">
        <v>1085</v>
      </c>
      <c r="U86" s="11" t="s">
        <v>447</v>
      </c>
      <c r="V86" s="13" t="s">
        <v>2441</v>
      </c>
      <c r="W86" s="13" t="s">
        <v>2442</v>
      </c>
      <c r="X86" s="13" t="s">
        <v>2313</v>
      </c>
      <c r="Y86" s="6" t="s">
        <v>27</v>
      </c>
      <c r="Z86" s="11" t="s">
        <v>27</v>
      </c>
      <c r="AA86" s="303" t="s">
        <v>297</v>
      </c>
      <c r="AB86" s="306" t="s">
        <v>1885</v>
      </c>
      <c r="AC86" s="306" t="s">
        <v>27</v>
      </c>
      <c r="AD86" s="142"/>
    </row>
    <row r="87" spans="1:30" ht="21.75" customHeight="1" x14ac:dyDescent="0.2">
      <c r="A87" s="357"/>
      <c r="B87" s="358"/>
      <c r="C87" s="358" t="s">
        <v>27</v>
      </c>
      <c r="D87" s="13"/>
      <c r="E87" s="321" t="s">
        <v>2176</v>
      </c>
      <c r="F87" s="13"/>
      <c r="G87" s="11" t="s">
        <v>27</v>
      </c>
      <c r="H87" s="359"/>
      <c r="I87" s="13"/>
      <c r="J87" s="13"/>
      <c r="K87" s="13"/>
      <c r="L87" s="360"/>
      <c r="M87" s="11"/>
      <c r="N87" s="11"/>
      <c r="O87" s="43" t="s">
        <v>2443</v>
      </c>
      <c r="P87" s="44" t="s">
        <v>44</v>
      </c>
      <c r="Q87" s="44" t="s">
        <v>36</v>
      </c>
      <c r="R87" s="44" t="s">
        <v>1085</v>
      </c>
      <c r="S87" s="44" t="s">
        <v>447</v>
      </c>
      <c r="T87" s="11"/>
      <c r="U87" s="11"/>
      <c r="V87" s="13"/>
      <c r="W87" s="13"/>
      <c r="X87" s="13"/>
      <c r="Y87" s="6"/>
      <c r="Z87" s="11"/>
      <c r="AA87" s="303"/>
      <c r="AB87" s="306"/>
      <c r="AC87" s="306" t="s">
        <v>27</v>
      </c>
      <c r="AD87" s="142"/>
    </row>
    <row r="88" spans="1:30" ht="21.75" customHeight="1" x14ac:dyDescent="0.2">
      <c r="A88" s="357">
        <v>36</v>
      </c>
      <c r="B88" s="358" t="s">
        <v>2444</v>
      </c>
      <c r="C88" s="358" t="s">
        <v>27</v>
      </c>
      <c r="D88" s="11" t="s">
        <v>2445</v>
      </c>
      <c r="E88" s="321" t="s">
        <v>2176</v>
      </c>
      <c r="F88" s="11" t="s">
        <v>2177</v>
      </c>
      <c r="G88" s="11" t="s">
        <v>27</v>
      </c>
      <c r="H88" s="359">
        <v>41557</v>
      </c>
      <c r="I88" s="11" t="s">
        <v>2446</v>
      </c>
      <c r="J88" s="11" t="s">
        <v>2447</v>
      </c>
      <c r="K88" s="11" t="s">
        <v>33</v>
      </c>
      <c r="L88" s="360">
        <v>3</v>
      </c>
      <c r="M88" s="11">
        <v>2</v>
      </c>
      <c r="N88" s="11">
        <v>1</v>
      </c>
      <c r="O88" s="27" t="s">
        <v>2448</v>
      </c>
      <c r="P88" s="27" t="s">
        <v>35</v>
      </c>
      <c r="Q88" s="27" t="s">
        <v>36</v>
      </c>
      <c r="R88" s="27" t="s">
        <v>74</v>
      </c>
      <c r="S88" s="27" t="s">
        <v>228</v>
      </c>
      <c r="T88" s="11" t="s">
        <v>74</v>
      </c>
      <c r="U88" s="11" t="s">
        <v>228</v>
      </c>
      <c r="V88" s="11" t="s">
        <v>2449</v>
      </c>
      <c r="W88" s="11" t="s">
        <v>2450</v>
      </c>
      <c r="X88" s="11" t="s">
        <v>2451</v>
      </c>
      <c r="Y88" s="6" t="s">
        <v>27</v>
      </c>
      <c r="Z88" s="11" t="s">
        <v>27</v>
      </c>
      <c r="AA88" s="303" t="s">
        <v>297</v>
      </c>
      <c r="AB88" s="306" t="s">
        <v>1885</v>
      </c>
      <c r="AC88" s="306" t="s">
        <v>27</v>
      </c>
      <c r="AD88" s="142"/>
    </row>
    <row r="89" spans="1:30" ht="21.75" customHeight="1" x14ac:dyDescent="0.2">
      <c r="A89" s="357"/>
      <c r="B89" s="358"/>
      <c r="C89" s="358" t="s">
        <v>27</v>
      </c>
      <c r="D89" s="11"/>
      <c r="E89" s="321" t="s">
        <v>2176</v>
      </c>
      <c r="F89" s="11"/>
      <c r="G89" s="11" t="s">
        <v>27</v>
      </c>
      <c r="H89" s="359"/>
      <c r="I89" s="11"/>
      <c r="J89" s="11"/>
      <c r="K89" s="11"/>
      <c r="L89" s="360"/>
      <c r="M89" s="11"/>
      <c r="N89" s="11"/>
      <c r="O89" s="32" t="s">
        <v>2452</v>
      </c>
      <c r="P89" s="32" t="s">
        <v>44</v>
      </c>
      <c r="Q89" s="32" t="s">
        <v>36</v>
      </c>
      <c r="R89" s="32" t="s">
        <v>74</v>
      </c>
      <c r="S89" s="32" t="s">
        <v>228</v>
      </c>
      <c r="T89" s="11"/>
      <c r="U89" s="11"/>
      <c r="V89" s="11"/>
      <c r="W89" s="11"/>
      <c r="X89" s="11"/>
      <c r="Y89" s="6"/>
      <c r="Z89" s="11"/>
      <c r="AA89" s="303"/>
      <c r="AB89" s="306"/>
      <c r="AC89" s="306" t="s">
        <v>27</v>
      </c>
      <c r="AD89" s="142"/>
    </row>
    <row r="90" spans="1:30" ht="21.75" customHeight="1" x14ac:dyDescent="0.2">
      <c r="A90" s="357"/>
      <c r="B90" s="358"/>
      <c r="C90" s="358" t="s">
        <v>27</v>
      </c>
      <c r="D90" s="11"/>
      <c r="E90" s="321" t="s">
        <v>2176</v>
      </c>
      <c r="F90" s="11"/>
      <c r="G90" s="11" t="s">
        <v>27</v>
      </c>
      <c r="H90" s="359"/>
      <c r="I90" s="11"/>
      <c r="J90" s="11"/>
      <c r="K90" s="11"/>
      <c r="L90" s="360"/>
      <c r="M90" s="11"/>
      <c r="N90" s="11"/>
      <c r="O90" s="43" t="s">
        <v>2453</v>
      </c>
      <c r="P90" s="43" t="s">
        <v>57</v>
      </c>
      <c r="Q90" s="43" t="s">
        <v>58</v>
      </c>
      <c r="R90" s="43" t="s">
        <v>58</v>
      </c>
      <c r="S90" s="43" t="s">
        <v>58</v>
      </c>
      <c r="T90" s="11"/>
      <c r="U90" s="11"/>
      <c r="V90" s="11"/>
      <c r="W90" s="11"/>
      <c r="X90" s="11"/>
      <c r="Y90" s="6"/>
      <c r="Z90" s="11"/>
      <c r="AA90" s="303"/>
      <c r="AB90" s="306"/>
      <c r="AC90" s="306" t="s">
        <v>27</v>
      </c>
      <c r="AD90" s="142"/>
    </row>
    <row r="91" spans="1:30" ht="21.75" customHeight="1" x14ac:dyDescent="0.2">
      <c r="A91" s="352">
        <v>37</v>
      </c>
      <c r="B91" s="253" t="s">
        <v>2454</v>
      </c>
      <c r="C91" s="253" t="s">
        <v>27</v>
      </c>
      <c r="D91" s="251" t="s">
        <v>2455</v>
      </c>
      <c r="E91" s="361" t="s">
        <v>2176</v>
      </c>
      <c r="F91" s="251" t="s">
        <v>2177</v>
      </c>
      <c r="G91" s="253" t="s">
        <v>27</v>
      </c>
      <c r="H91" s="362">
        <v>41562</v>
      </c>
      <c r="I91" s="251" t="s">
        <v>2456</v>
      </c>
      <c r="J91" s="251" t="s">
        <v>32</v>
      </c>
      <c r="K91" s="251" t="s">
        <v>33</v>
      </c>
      <c r="L91" s="363">
        <v>2</v>
      </c>
      <c r="M91" s="253">
        <v>1</v>
      </c>
      <c r="N91" s="253">
        <v>1</v>
      </c>
      <c r="O91" s="61" t="s">
        <v>2310</v>
      </c>
      <c r="P91" s="62" t="s">
        <v>35</v>
      </c>
      <c r="Q91" s="62" t="s">
        <v>36</v>
      </c>
      <c r="R91" s="62" t="s">
        <v>1085</v>
      </c>
      <c r="S91" s="62" t="s">
        <v>447</v>
      </c>
      <c r="T91" s="253" t="s">
        <v>1085</v>
      </c>
      <c r="U91" s="253" t="s">
        <v>447</v>
      </c>
      <c r="V91" s="251" t="s">
        <v>2311</v>
      </c>
      <c r="W91" s="251" t="s">
        <v>2457</v>
      </c>
      <c r="X91" s="251" t="s">
        <v>2458</v>
      </c>
      <c r="Y91" s="292" t="s">
        <v>27</v>
      </c>
      <c r="Z91" s="253" t="s">
        <v>27</v>
      </c>
      <c r="AA91" s="304" t="s">
        <v>297</v>
      </c>
      <c r="AB91" s="364" t="s">
        <v>1885</v>
      </c>
      <c r="AC91" s="364" t="s">
        <v>27</v>
      </c>
      <c r="AD91" s="142"/>
    </row>
    <row r="92" spans="1:30" ht="21.75" customHeight="1" x14ac:dyDescent="0.2">
      <c r="A92" s="352"/>
      <c r="B92" s="253"/>
      <c r="C92" s="253" t="s">
        <v>27</v>
      </c>
      <c r="D92" s="251"/>
      <c r="E92" s="361" t="s">
        <v>2176</v>
      </c>
      <c r="F92" s="251"/>
      <c r="G92" s="253" t="s">
        <v>27</v>
      </c>
      <c r="H92" s="362"/>
      <c r="I92" s="251"/>
      <c r="J92" s="251"/>
      <c r="K92" s="251"/>
      <c r="L92" s="363"/>
      <c r="M92" s="253"/>
      <c r="N92" s="253"/>
      <c r="O92" s="36" t="s">
        <v>2314</v>
      </c>
      <c r="P92" s="37" t="s">
        <v>408</v>
      </c>
      <c r="Q92" s="37" t="s">
        <v>58</v>
      </c>
      <c r="R92" s="37" t="s">
        <v>58</v>
      </c>
      <c r="S92" s="37" t="s">
        <v>58</v>
      </c>
      <c r="T92" s="253"/>
      <c r="U92" s="253"/>
      <c r="V92" s="251"/>
      <c r="W92" s="251"/>
      <c r="X92" s="251"/>
      <c r="Y92" s="292"/>
      <c r="Z92" s="253"/>
      <c r="AA92" s="304"/>
      <c r="AB92" s="364"/>
      <c r="AC92" s="364" t="s">
        <v>27</v>
      </c>
      <c r="AD92" s="142"/>
    </row>
    <row r="93" spans="1:30" ht="21.75" customHeight="1" x14ac:dyDescent="0.2">
      <c r="A93" s="357">
        <v>38</v>
      </c>
      <c r="B93" s="358" t="s">
        <v>2459</v>
      </c>
      <c r="C93" s="358" t="s">
        <v>27</v>
      </c>
      <c r="D93" s="11" t="s">
        <v>2460</v>
      </c>
      <c r="E93" s="371" t="s">
        <v>2176</v>
      </c>
      <c r="F93" s="11" t="s">
        <v>2177</v>
      </c>
      <c r="G93" s="11" t="s">
        <v>27</v>
      </c>
      <c r="H93" s="359">
        <v>41576</v>
      </c>
      <c r="I93" s="11" t="s">
        <v>2461</v>
      </c>
      <c r="J93" s="11" t="s">
        <v>32</v>
      </c>
      <c r="K93" s="11" t="s">
        <v>33</v>
      </c>
      <c r="L93" s="11">
        <v>4</v>
      </c>
      <c r="M93" s="11">
        <v>4</v>
      </c>
      <c r="N93" s="11">
        <v>0</v>
      </c>
      <c r="O93" s="27" t="s">
        <v>1102</v>
      </c>
      <c r="P93" s="27" t="s">
        <v>35</v>
      </c>
      <c r="Q93" s="27" t="s">
        <v>977</v>
      </c>
      <c r="R93" s="27" t="s">
        <v>521</v>
      </c>
      <c r="S93" s="27" t="s">
        <v>521</v>
      </c>
      <c r="T93" s="240" t="s">
        <v>521</v>
      </c>
      <c r="U93" s="240" t="s">
        <v>521</v>
      </c>
      <c r="V93" s="11" t="s">
        <v>2462</v>
      </c>
      <c r="W93" s="11" t="s">
        <v>2327</v>
      </c>
      <c r="X93" s="11" t="s">
        <v>2313</v>
      </c>
      <c r="Y93" s="6" t="s">
        <v>27</v>
      </c>
      <c r="Z93" s="372" t="s">
        <v>2463</v>
      </c>
      <c r="AA93" s="373" t="s">
        <v>185</v>
      </c>
      <c r="AB93" s="374" t="s">
        <v>555</v>
      </c>
      <c r="AC93" s="374" t="s">
        <v>27</v>
      </c>
      <c r="AD93" s="142"/>
    </row>
    <row r="94" spans="1:30" ht="21.75" customHeight="1" x14ac:dyDescent="0.2">
      <c r="A94" s="357"/>
      <c r="B94" s="358"/>
      <c r="C94" s="358" t="s">
        <v>27</v>
      </c>
      <c r="D94" s="11"/>
      <c r="E94" s="371" t="s">
        <v>2176</v>
      </c>
      <c r="F94" s="11"/>
      <c r="G94" s="11" t="s">
        <v>27</v>
      </c>
      <c r="H94" s="359"/>
      <c r="I94" s="11"/>
      <c r="J94" s="11"/>
      <c r="K94" s="11"/>
      <c r="L94" s="11"/>
      <c r="M94" s="11"/>
      <c r="N94" s="11"/>
      <c r="O94" s="32" t="s">
        <v>2464</v>
      </c>
      <c r="P94" s="32" t="s">
        <v>408</v>
      </c>
      <c r="Q94" s="32" t="s">
        <v>58</v>
      </c>
      <c r="R94" s="32" t="s">
        <v>58</v>
      </c>
      <c r="S94" s="32" t="s">
        <v>58</v>
      </c>
      <c r="T94" s="240"/>
      <c r="U94" s="240"/>
      <c r="V94" s="11"/>
      <c r="W94" s="11"/>
      <c r="X94" s="11"/>
      <c r="Y94" s="6"/>
      <c r="Z94" s="372"/>
      <c r="AA94" s="373"/>
      <c r="AB94" s="374"/>
      <c r="AC94" s="374" t="s">
        <v>27</v>
      </c>
      <c r="AD94" s="142"/>
    </row>
    <row r="95" spans="1:30" ht="21.75" customHeight="1" x14ac:dyDescent="0.2">
      <c r="A95" s="357"/>
      <c r="B95" s="358"/>
      <c r="C95" s="358" t="s">
        <v>27</v>
      </c>
      <c r="D95" s="11"/>
      <c r="E95" s="371" t="s">
        <v>2176</v>
      </c>
      <c r="F95" s="11"/>
      <c r="G95" s="11" t="s">
        <v>27</v>
      </c>
      <c r="H95" s="359"/>
      <c r="I95" s="11"/>
      <c r="J95" s="11"/>
      <c r="K95" s="11"/>
      <c r="L95" s="11"/>
      <c r="M95" s="11"/>
      <c r="N95" s="11"/>
      <c r="O95" s="32" t="s">
        <v>2465</v>
      </c>
      <c r="P95" s="32" t="s">
        <v>44</v>
      </c>
      <c r="Q95" s="32" t="s">
        <v>36</v>
      </c>
      <c r="R95" s="32" t="s">
        <v>1085</v>
      </c>
      <c r="S95" s="32" t="s">
        <v>447</v>
      </c>
      <c r="T95" s="241" t="s">
        <v>1085</v>
      </c>
      <c r="U95" s="241" t="s">
        <v>447</v>
      </c>
      <c r="V95" s="11"/>
      <c r="W95" s="11"/>
      <c r="X95" s="11"/>
      <c r="Y95" s="6"/>
      <c r="Z95" s="372"/>
      <c r="AA95" s="373"/>
      <c r="AB95" s="374"/>
      <c r="AC95" s="374" t="s">
        <v>27</v>
      </c>
      <c r="AD95" s="142"/>
    </row>
    <row r="96" spans="1:30" ht="21.75" customHeight="1" x14ac:dyDescent="0.2">
      <c r="A96" s="357"/>
      <c r="B96" s="358"/>
      <c r="C96" s="358" t="s">
        <v>27</v>
      </c>
      <c r="D96" s="11"/>
      <c r="E96" s="371" t="s">
        <v>2176</v>
      </c>
      <c r="F96" s="11"/>
      <c r="G96" s="11" t="s">
        <v>27</v>
      </c>
      <c r="H96" s="359"/>
      <c r="I96" s="11"/>
      <c r="J96" s="11"/>
      <c r="K96" s="11"/>
      <c r="L96" s="11"/>
      <c r="M96" s="11"/>
      <c r="N96" s="11"/>
      <c r="O96" s="43" t="s">
        <v>2332</v>
      </c>
      <c r="P96" s="43" t="s">
        <v>35</v>
      </c>
      <c r="Q96" s="43" t="s">
        <v>36</v>
      </c>
      <c r="R96" s="43" t="s">
        <v>1085</v>
      </c>
      <c r="S96" s="43" t="s">
        <v>447</v>
      </c>
      <c r="T96" s="241"/>
      <c r="U96" s="241"/>
      <c r="V96" s="11"/>
      <c r="W96" s="11"/>
      <c r="X96" s="11"/>
      <c r="Y96" s="6"/>
      <c r="Z96" s="372"/>
      <c r="AA96" s="373"/>
      <c r="AB96" s="374"/>
      <c r="AC96" s="374" t="s">
        <v>27</v>
      </c>
      <c r="AD96" s="142"/>
    </row>
    <row r="97" spans="1:30" ht="21.75" customHeight="1" x14ac:dyDescent="0.2">
      <c r="A97" s="352">
        <v>39</v>
      </c>
      <c r="B97" s="253" t="s">
        <v>2466</v>
      </c>
      <c r="C97" s="253" t="s">
        <v>27</v>
      </c>
      <c r="D97" s="251" t="s">
        <v>2467</v>
      </c>
      <c r="E97" s="365" t="s">
        <v>2176</v>
      </c>
      <c r="F97" s="251" t="s">
        <v>2177</v>
      </c>
      <c r="G97" s="253" t="s">
        <v>27</v>
      </c>
      <c r="H97" s="362">
        <v>41598</v>
      </c>
      <c r="I97" s="251" t="s">
        <v>2468</v>
      </c>
      <c r="J97" s="251" t="s">
        <v>32</v>
      </c>
      <c r="K97" s="251" t="s">
        <v>33</v>
      </c>
      <c r="L97" s="253">
        <v>3</v>
      </c>
      <c r="M97" s="253">
        <v>3</v>
      </c>
      <c r="N97" s="253">
        <v>0</v>
      </c>
      <c r="O97" s="61" t="s">
        <v>2469</v>
      </c>
      <c r="P97" s="62" t="s">
        <v>152</v>
      </c>
      <c r="Q97" s="62" t="s">
        <v>58</v>
      </c>
      <c r="R97" s="62" t="s">
        <v>58</v>
      </c>
      <c r="S97" s="62" t="s">
        <v>58</v>
      </c>
      <c r="T97" s="253" t="s">
        <v>1085</v>
      </c>
      <c r="U97" s="253" t="s">
        <v>447</v>
      </c>
      <c r="V97" s="251" t="s">
        <v>2326</v>
      </c>
      <c r="W97" s="251" t="s">
        <v>2327</v>
      </c>
      <c r="X97" s="251" t="s">
        <v>2470</v>
      </c>
      <c r="Y97" s="292" t="s">
        <v>27</v>
      </c>
      <c r="Z97" s="369" t="s">
        <v>2471</v>
      </c>
      <c r="AA97" s="367" t="s">
        <v>2225</v>
      </c>
      <c r="AB97" s="368" t="s">
        <v>2226</v>
      </c>
      <c r="AC97" s="368" t="s">
        <v>27</v>
      </c>
      <c r="AD97" s="142"/>
    </row>
    <row r="98" spans="1:30" ht="21.75" customHeight="1" x14ac:dyDescent="0.2">
      <c r="A98" s="352"/>
      <c r="B98" s="253"/>
      <c r="C98" s="253" t="s">
        <v>27</v>
      </c>
      <c r="D98" s="251"/>
      <c r="E98" s="365" t="s">
        <v>2176</v>
      </c>
      <c r="F98" s="251"/>
      <c r="G98" s="253" t="s">
        <v>27</v>
      </c>
      <c r="H98" s="362"/>
      <c r="I98" s="251"/>
      <c r="J98" s="251"/>
      <c r="K98" s="251"/>
      <c r="L98" s="253"/>
      <c r="M98" s="253"/>
      <c r="N98" s="253"/>
      <c r="O98" s="32" t="s">
        <v>2472</v>
      </c>
      <c r="P98" s="33" t="s">
        <v>44</v>
      </c>
      <c r="Q98" s="33" t="s">
        <v>36</v>
      </c>
      <c r="R98" s="33" t="s">
        <v>1085</v>
      </c>
      <c r="S98" s="33" t="s">
        <v>447</v>
      </c>
      <c r="T98" s="253"/>
      <c r="U98" s="253"/>
      <c r="V98" s="251"/>
      <c r="W98" s="251"/>
      <c r="X98" s="251"/>
      <c r="Y98" s="292"/>
      <c r="Z98" s="369"/>
      <c r="AA98" s="367"/>
      <c r="AB98" s="368"/>
      <c r="AC98" s="368" t="s">
        <v>27</v>
      </c>
      <c r="AD98" s="142"/>
    </row>
    <row r="99" spans="1:30" ht="21.75" customHeight="1" x14ac:dyDescent="0.2">
      <c r="A99" s="352"/>
      <c r="B99" s="253"/>
      <c r="C99" s="253" t="s">
        <v>27</v>
      </c>
      <c r="D99" s="251"/>
      <c r="E99" s="365" t="s">
        <v>2176</v>
      </c>
      <c r="F99" s="251"/>
      <c r="G99" s="253" t="s">
        <v>27</v>
      </c>
      <c r="H99" s="362"/>
      <c r="I99" s="251"/>
      <c r="J99" s="251"/>
      <c r="K99" s="251"/>
      <c r="L99" s="253"/>
      <c r="M99" s="253"/>
      <c r="N99" s="253"/>
      <c r="O99" s="36" t="s">
        <v>2332</v>
      </c>
      <c r="P99" s="37" t="s">
        <v>35</v>
      </c>
      <c r="Q99" s="37" t="s">
        <v>36</v>
      </c>
      <c r="R99" s="37" t="s">
        <v>1085</v>
      </c>
      <c r="S99" s="37" t="s">
        <v>447</v>
      </c>
      <c r="T99" s="253"/>
      <c r="U99" s="253"/>
      <c r="V99" s="251"/>
      <c r="W99" s="251"/>
      <c r="X99" s="251"/>
      <c r="Y99" s="292"/>
      <c r="Z99" s="369"/>
      <c r="AA99" s="367"/>
      <c r="AB99" s="368"/>
      <c r="AC99" s="368" t="s">
        <v>27</v>
      </c>
      <c r="AD99" s="142"/>
    </row>
    <row r="100" spans="1:30" ht="21.75" customHeight="1" x14ac:dyDescent="0.2">
      <c r="A100" s="357">
        <v>40</v>
      </c>
      <c r="B100" s="358" t="s">
        <v>2473</v>
      </c>
      <c r="C100" s="358" t="s">
        <v>27</v>
      </c>
      <c r="D100" s="11" t="s">
        <v>2474</v>
      </c>
      <c r="E100" s="371" t="s">
        <v>2176</v>
      </c>
      <c r="F100" s="11" t="s">
        <v>2177</v>
      </c>
      <c r="G100" s="11" t="s">
        <v>27</v>
      </c>
      <c r="H100" s="359">
        <v>41611</v>
      </c>
      <c r="I100" s="11" t="s">
        <v>2475</v>
      </c>
      <c r="J100" s="11" t="s">
        <v>32</v>
      </c>
      <c r="K100" s="11" t="s">
        <v>33</v>
      </c>
      <c r="L100" s="11">
        <v>3</v>
      </c>
      <c r="M100" s="11">
        <v>3</v>
      </c>
      <c r="N100" s="11">
        <v>0</v>
      </c>
      <c r="O100" s="27" t="s">
        <v>2476</v>
      </c>
      <c r="P100" s="27" t="s">
        <v>44</v>
      </c>
      <c r="Q100" s="27" t="s">
        <v>36</v>
      </c>
      <c r="R100" s="27" t="s">
        <v>1085</v>
      </c>
      <c r="S100" s="27" t="s">
        <v>447</v>
      </c>
      <c r="T100" s="11" t="s">
        <v>1085</v>
      </c>
      <c r="U100" s="11" t="s">
        <v>447</v>
      </c>
      <c r="V100" s="11" t="s">
        <v>2326</v>
      </c>
      <c r="W100" s="11" t="s">
        <v>2327</v>
      </c>
      <c r="X100" s="11" t="s">
        <v>2477</v>
      </c>
      <c r="Y100" s="6" t="s">
        <v>27</v>
      </c>
      <c r="Z100" s="372" t="s">
        <v>2478</v>
      </c>
      <c r="AA100" s="373" t="s">
        <v>2225</v>
      </c>
      <c r="AB100" s="374" t="s">
        <v>2226</v>
      </c>
      <c r="AC100" s="374" t="s">
        <v>27</v>
      </c>
      <c r="AD100" s="142"/>
    </row>
    <row r="101" spans="1:30" ht="21.75" customHeight="1" x14ac:dyDescent="0.2">
      <c r="A101" s="357"/>
      <c r="B101" s="358"/>
      <c r="C101" s="358" t="s">
        <v>27</v>
      </c>
      <c r="D101" s="11"/>
      <c r="E101" s="371" t="s">
        <v>2176</v>
      </c>
      <c r="F101" s="11"/>
      <c r="G101" s="11" t="s">
        <v>27</v>
      </c>
      <c r="H101" s="359"/>
      <c r="I101" s="11"/>
      <c r="J101" s="11"/>
      <c r="K101" s="11"/>
      <c r="L101" s="11"/>
      <c r="M101" s="11"/>
      <c r="N101" s="11"/>
      <c r="O101" s="32" t="s">
        <v>2479</v>
      </c>
      <c r="P101" s="32" t="s">
        <v>44</v>
      </c>
      <c r="Q101" s="32" t="s">
        <v>36</v>
      </c>
      <c r="R101" s="32" t="s">
        <v>1085</v>
      </c>
      <c r="S101" s="32" t="s">
        <v>447</v>
      </c>
      <c r="T101" s="11"/>
      <c r="U101" s="11"/>
      <c r="V101" s="11"/>
      <c r="W101" s="11"/>
      <c r="X101" s="11"/>
      <c r="Y101" s="6"/>
      <c r="Z101" s="372"/>
      <c r="AA101" s="373"/>
      <c r="AB101" s="374"/>
      <c r="AC101" s="374" t="s">
        <v>27</v>
      </c>
      <c r="AD101" s="142"/>
    </row>
    <row r="102" spans="1:30" ht="21.75" customHeight="1" x14ac:dyDescent="0.2">
      <c r="A102" s="357"/>
      <c r="B102" s="358"/>
      <c r="C102" s="358" t="s">
        <v>27</v>
      </c>
      <c r="D102" s="11"/>
      <c r="E102" s="371" t="s">
        <v>2176</v>
      </c>
      <c r="F102" s="11"/>
      <c r="G102" s="11" t="s">
        <v>27</v>
      </c>
      <c r="H102" s="359"/>
      <c r="I102" s="11"/>
      <c r="J102" s="11"/>
      <c r="K102" s="11"/>
      <c r="L102" s="11"/>
      <c r="M102" s="11"/>
      <c r="N102" s="11"/>
      <c r="O102" s="43" t="s">
        <v>2332</v>
      </c>
      <c r="P102" s="43" t="s">
        <v>35</v>
      </c>
      <c r="Q102" s="43" t="s">
        <v>36</v>
      </c>
      <c r="R102" s="43" t="s">
        <v>1085</v>
      </c>
      <c r="S102" s="43" t="s">
        <v>447</v>
      </c>
      <c r="T102" s="11"/>
      <c r="U102" s="11"/>
      <c r="V102" s="11"/>
      <c r="W102" s="11"/>
      <c r="X102" s="11"/>
      <c r="Y102" s="6"/>
      <c r="Z102" s="372"/>
      <c r="AA102" s="373"/>
      <c r="AB102" s="374"/>
      <c r="AC102" s="374" t="s">
        <v>27</v>
      </c>
      <c r="AD102" s="142"/>
    </row>
    <row r="103" spans="1:30" ht="21.75" customHeight="1" x14ac:dyDescent="0.2">
      <c r="A103" s="352">
        <v>41</v>
      </c>
      <c r="B103" s="253" t="s">
        <v>2480</v>
      </c>
      <c r="C103" s="253" t="s">
        <v>27</v>
      </c>
      <c r="D103" s="251" t="s">
        <v>2481</v>
      </c>
      <c r="E103" s="365" t="s">
        <v>2176</v>
      </c>
      <c r="F103" s="251" t="s">
        <v>2177</v>
      </c>
      <c r="G103" s="253" t="s">
        <v>27</v>
      </c>
      <c r="H103" s="362">
        <v>41620</v>
      </c>
      <c r="I103" s="251" t="s">
        <v>2482</v>
      </c>
      <c r="J103" s="251" t="s">
        <v>32</v>
      </c>
      <c r="K103" s="251" t="s">
        <v>33</v>
      </c>
      <c r="L103" s="253">
        <v>3</v>
      </c>
      <c r="M103" s="253">
        <v>3</v>
      </c>
      <c r="N103" s="253">
        <v>0</v>
      </c>
      <c r="O103" s="61" t="s">
        <v>2483</v>
      </c>
      <c r="P103" s="62" t="s">
        <v>44</v>
      </c>
      <c r="Q103" s="62" t="s">
        <v>36</v>
      </c>
      <c r="R103" s="62" t="s">
        <v>1085</v>
      </c>
      <c r="S103" s="62" t="s">
        <v>447</v>
      </c>
      <c r="T103" s="253" t="s">
        <v>1085</v>
      </c>
      <c r="U103" s="253" t="s">
        <v>447</v>
      </c>
      <c r="V103" s="251" t="s">
        <v>2326</v>
      </c>
      <c r="W103" s="251" t="s">
        <v>2327</v>
      </c>
      <c r="X103" s="251" t="s">
        <v>2477</v>
      </c>
      <c r="Y103" s="292" t="s">
        <v>27</v>
      </c>
      <c r="Z103" s="369" t="s">
        <v>2484</v>
      </c>
      <c r="AA103" s="367" t="s">
        <v>2225</v>
      </c>
      <c r="AB103" s="368" t="s">
        <v>2226</v>
      </c>
      <c r="AC103" s="368" t="s">
        <v>27</v>
      </c>
      <c r="AD103" s="142"/>
    </row>
    <row r="104" spans="1:30" ht="21.75" customHeight="1" x14ac:dyDescent="0.2">
      <c r="A104" s="352"/>
      <c r="B104" s="253"/>
      <c r="C104" s="253" t="s">
        <v>27</v>
      </c>
      <c r="D104" s="251"/>
      <c r="E104" s="365" t="s">
        <v>2176</v>
      </c>
      <c r="F104" s="251"/>
      <c r="G104" s="253" t="s">
        <v>27</v>
      </c>
      <c r="H104" s="362"/>
      <c r="I104" s="251"/>
      <c r="J104" s="251"/>
      <c r="K104" s="251"/>
      <c r="L104" s="253"/>
      <c r="M104" s="253"/>
      <c r="N104" s="253"/>
      <c r="O104" s="32" t="s">
        <v>2485</v>
      </c>
      <c r="P104" s="33" t="s">
        <v>44</v>
      </c>
      <c r="Q104" s="33" t="s">
        <v>36</v>
      </c>
      <c r="R104" s="33" t="s">
        <v>1085</v>
      </c>
      <c r="S104" s="33" t="s">
        <v>447</v>
      </c>
      <c r="T104" s="253"/>
      <c r="U104" s="253"/>
      <c r="V104" s="251"/>
      <c r="W104" s="251"/>
      <c r="X104" s="251"/>
      <c r="Y104" s="292"/>
      <c r="Z104" s="369"/>
      <c r="AA104" s="367"/>
      <c r="AB104" s="368"/>
      <c r="AC104" s="368" t="s">
        <v>27</v>
      </c>
      <c r="AD104" s="142"/>
    </row>
    <row r="105" spans="1:30" ht="21.75" customHeight="1" x14ac:dyDescent="0.2">
      <c r="A105" s="352"/>
      <c r="B105" s="253"/>
      <c r="C105" s="253" t="s">
        <v>27</v>
      </c>
      <c r="D105" s="251"/>
      <c r="E105" s="365" t="s">
        <v>2176</v>
      </c>
      <c r="F105" s="251"/>
      <c r="G105" s="253" t="s">
        <v>27</v>
      </c>
      <c r="H105" s="362"/>
      <c r="I105" s="251"/>
      <c r="J105" s="251"/>
      <c r="K105" s="251"/>
      <c r="L105" s="253"/>
      <c r="M105" s="253"/>
      <c r="N105" s="253"/>
      <c r="O105" s="36" t="s">
        <v>2332</v>
      </c>
      <c r="P105" s="37" t="s">
        <v>35</v>
      </c>
      <c r="Q105" s="37" t="s">
        <v>36</v>
      </c>
      <c r="R105" s="37" t="s">
        <v>1085</v>
      </c>
      <c r="S105" s="37" t="s">
        <v>447</v>
      </c>
      <c r="T105" s="253"/>
      <c r="U105" s="253"/>
      <c r="V105" s="251"/>
      <c r="W105" s="251"/>
      <c r="X105" s="251"/>
      <c r="Y105" s="292"/>
      <c r="Z105" s="369"/>
      <c r="AA105" s="367"/>
      <c r="AB105" s="368"/>
      <c r="AC105" s="368" t="s">
        <v>27</v>
      </c>
      <c r="AD105" s="142"/>
    </row>
    <row r="106" spans="1:30" ht="21.75" customHeight="1" x14ac:dyDescent="0.2">
      <c r="A106" s="357">
        <v>42</v>
      </c>
      <c r="B106" s="358" t="s">
        <v>2363</v>
      </c>
      <c r="C106" s="358" t="s">
        <v>27</v>
      </c>
      <c r="D106" s="11" t="s">
        <v>2486</v>
      </c>
      <c r="E106" s="321" t="s">
        <v>2176</v>
      </c>
      <c r="F106" s="11" t="s">
        <v>2177</v>
      </c>
      <c r="G106" s="11" t="s">
        <v>27</v>
      </c>
      <c r="H106" s="359">
        <v>41697</v>
      </c>
      <c r="I106" s="11" t="s">
        <v>2487</v>
      </c>
      <c r="J106" s="11" t="s">
        <v>32</v>
      </c>
      <c r="K106" s="11" t="s">
        <v>33</v>
      </c>
      <c r="L106" s="11">
        <v>11</v>
      </c>
      <c r="M106" s="11">
        <v>5</v>
      </c>
      <c r="N106" s="11">
        <v>6</v>
      </c>
      <c r="O106" s="27" t="s">
        <v>2488</v>
      </c>
      <c r="P106" s="27" t="s">
        <v>57</v>
      </c>
      <c r="Q106" s="27" t="s">
        <v>58</v>
      </c>
      <c r="R106" s="27" t="s">
        <v>58</v>
      </c>
      <c r="S106" s="27" t="s">
        <v>58</v>
      </c>
      <c r="T106" s="11" t="s">
        <v>58</v>
      </c>
      <c r="U106" s="11" t="s">
        <v>58</v>
      </c>
      <c r="V106" s="11" t="s">
        <v>2489</v>
      </c>
      <c r="W106" s="11" t="s">
        <v>2490</v>
      </c>
      <c r="X106" s="11" t="s">
        <v>2313</v>
      </c>
      <c r="Y106" s="6" t="s">
        <v>27</v>
      </c>
      <c r="Z106" s="11" t="s">
        <v>27</v>
      </c>
      <c r="AA106" s="303" t="s">
        <v>297</v>
      </c>
      <c r="AB106" s="306" t="s">
        <v>1885</v>
      </c>
      <c r="AC106" s="306" t="s">
        <v>27</v>
      </c>
      <c r="AD106" s="142"/>
    </row>
    <row r="107" spans="1:30" ht="21.75" customHeight="1" x14ac:dyDescent="0.2">
      <c r="A107" s="357"/>
      <c r="B107" s="358"/>
      <c r="C107" s="358" t="s">
        <v>27</v>
      </c>
      <c r="D107" s="11"/>
      <c r="E107" s="321" t="s">
        <v>2176</v>
      </c>
      <c r="F107" s="11"/>
      <c r="G107" s="11" t="s">
        <v>27</v>
      </c>
      <c r="H107" s="359"/>
      <c r="I107" s="11"/>
      <c r="J107" s="11"/>
      <c r="K107" s="11"/>
      <c r="L107" s="11"/>
      <c r="M107" s="11"/>
      <c r="N107" s="11"/>
      <c r="O107" s="32" t="s">
        <v>2491</v>
      </c>
      <c r="P107" s="32" t="s">
        <v>152</v>
      </c>
      <c r="Q107" s="32" t="s">
        <v>58</v>
      </c>
      <c r="R107" s="32" t="s">
        <v>58</v>
      </c>
      <c r="S107" s="32" t="s">
        <v>58</v>
      </c>
      <c r="T107" s="11"/>
      <c r="U107" s="11"/>
      <c r="V107" s="11"/>
      <c r="W107" s="11"/>
      <c r="X107" s="11"/>
      <c r="Y107" s="6"/>
      <c r="Z107" s="11"/>
      <c r="AA107" s="303"/>
      <c r="AB107" s="306"/>
      <c r="AC107" s="306" t="s">
        <v>27</v>
      </c>
      <c r="AD107" s="142"/>
    </row>
    <row r="108" spans="1:30" ht="21.75" customHeight="1" x14ac:dyDescent="0.2">
      <c r="A108" s="357"/>
      <c r="B108" s="358"/>
      <c r="C108" s="358" t="s">
        <v>27</v>
      </c>
      <c r="D108" s="11"/>
      <c r="E108" s="321" t="s">
        <v>2176</v>
      </c>
      <c r="F108" s="11"/>
      <c r="G108" s="11" t="s">
        <v>27</v>
      </c>
      <c r="H108" s="359"/>
      <c r="I108" s="11"/>
      <c r="J108" s="11"/>
      <c r="K108" s="11"/>
      <c r="L108" s="11"/>
      <c r="M108" s="11"/>
      <c r="N108" s="11"/>
      <c r="O108" s="32" t="s">
        <v>2492</v>
      </c>
      <c r="P108" s="32" t="s">
        <v>57</v>
      </c>
      <c r="Q108" s="32" t="s">
        <v>58</v>
      </c>
      <c r="R108" s="32" t="s">
        <v>58</v>
      </c>
      <c r="S108" s="32" t="s">
        <v>58</v>
      </c>
      <c r="T108" s="11"/>
      <c r="U108" s="11"/>
      <c r="V108" s="11"/>
      <c r="W108" s="11"/>
      <c r="X108" s="11"/>
      <c r="Y108" s="6"/>
      <c r="Z108" s="11"/>
      <c r="AA108" s="303"/>
      <c r="AB108" s="306"/>
      <c r="AC108" s="306" t="s">
        <v>27</v>
      </c>
      <c r="AD108" s="142"/>
    </row>
    <row r="109" spans="1:30" ht="21.75" customHeight="1" x14ac:dyDescent="0.2">
      <c r="A109" s="357"/>
      <c r="B109" s="358"/>
      <c r="C109" s="358" t="s">
        <v>27</v>
      </c>
      <c r="D109" s="11"/>
      <c r="E109" s="321" t="s">
        <v>2176</v>
      </c>
      <c r="F109" s="11"/>
      <c r="G109" s="11" t="s">
        <v>27</v>
      </c>
      <c r="H109" s="359"/>
      <c r="I109" s="11"/>
      <c r="J109" s="11"/>
      <c r="K109" s="11"/>
      <c r="L109" s="11"/>
      <c r="M109" s="11"/>
      <c r="N109" s="11"/>
      <c r="O109" s="32" t="s">
        <v>2493</v>
      </c>
      <c r="P109" s="32" t="s">
        <v>57</v>
      </c>
      <c r="Q109" s="32" t="s">
        <v>58</v>
      </c>
      <c r="R109" s="32" t="s">
        <v>58</v>
      </c>
      <c r="S109" s="32" t="s">
        <v>58</v>
      </c>
      <c r="T109" s="11"/>
      <c r="U109" s="11"/>
      <c r="V109" s="11"/>
      <c r="W109" s="11"/>
      <c r="X109" s="11"/>
      <c r="Y109" s="6"/>
      <c r="Z109" s="11"/>
      <c r="AA109" s="303"/>
      <c r="AB109" s="306"/>
      <c r="AC109" s="306" t="s">
        <v>27</v>
      </c>
      <c r="AD109" s="142"/>
    </row>
    <row r="110" spans="1:30" ht="21.75" customHeight="1" x14ac:dyDescent="0.2">
      <c r="A110" s="357"/>
      <c r="B110" s="358"/>
      <c r="C110" s="358" t="s">
        <v>27</v>
      </c>
      <c r="D110" s="11"/>
      <c r="E110" s="321" t="s">
        <v>2176</v>
      </c>
      <c r="F110" s="11"/>
      <c r="G110" s="11" t="s">
        <v>27</v>
      </c>
      <c r="H110" s="359"/>
      <c r="I110" s="11"/>
      <c r="J110" s="11"/>
      <c r="K110" s="11"/>
      <c r="L110" s="11"/>
      <c r="M110" s="11"/>
      <c r="N110" s="11"/>
      <c r="O110" s="32" t="s">
        <v>2494</v>
      </c>
      <c r="P110" s="32" t="s">
        <v>57</v>
      </c>
      <c r="Q110" s="32" t="s">
        <v>58</v>
      </c>
      <c r="R110" s="32" t="s">
        <v>58</v>
      </c>
      <c r="S110" s="32" t="s">
        <v>58</v>
      </c>
      <c r="T110" s="11"/>
      <c r="U110" s="11"/>
      <c r="V110" s="11"/>
      <c r="W110" s="11"/>
      <c r="X110" s="11"/>
      <c r="Y110" s="6"/>
      <c r="Z110" s="11"/>
      <c r="AA110" s="303"/>
      <c r="AB110" s="306"/>
      <c r="AC110" s="306" t="s">
        <v>27</v>
      </c>
      <c r="AD110" s="142"/>
    </row>
    <row r="111" spans="1:30" ht="21.75" customHeight="1" x14ac:dyDescent="0.2">
      <c r="A111" s="357"/>
      <c r="B111" s="358"/>
      <c r="C111" s="358" t="s">
        <v>27</v>
      </c>
      <c r="D111" s="11"/>
      <c r="E111" s="321" t="s">
        <v>2176</v>
      </c>
      <c r="F111" s="11"/>
      <c r="G111" s="11" t="s">
        <v>27</v>
      </c>
      <c r="H111" s="359"/>
      <c r="I111" s="11"/>
      <c r="J111" s="11"/>
      <c r="K111" s="11"/>
      <c r="L111" s="11"/>
      <c r="M111" s="11"/>
      <c r="N111" s="11"/>
      <c r="O111" s="32" t="s">
        <v>2495</v>
      </c>
      <c r="P111" s="32" t="s">
        <v>57</v>
      </c>
      <c r="Q111" s="32" t="s">
        <v>58</v>
      </c>
      <c r="R111" s="32" t="s">
        <v>58</v>
      </c>
      <c r="S111" s="32" t="s">
        <v>58</v>
      </c>
      <c r="T111" s="11"/>
      <c r="U111" s="11"/>
      <c r="V111" s="11"/>
      <c r="W111" s="11"/>
      <c r="X111" s="11"/>
      <c r="Y111" s="6"/>
      <c r="Z111" s="11"/>
      <c r="AA111" s="303"/>
      <c r="AB111" s="306"/>
      <c r="AC111" s="306" t="s">
        <v>27</v>
      </c>
      <c r="AD111" s="142"/>
    </row>
    <row r="112" spans="1:30" ht="21.75" customHeight="1" x14ac:dyDescent="0.2">
      <c r="A112" s="357"/>
      <c r="B112" s="358"/>
      <c r="C112" s="358" t="s">
        <v>27</v>
      </c>
      <c r="D112" s="11"/>
      <c r="E112" s="321" t="s">
        <v>2176</v>
      </c>
      <c r="F112" s="11"/>
      <c r="G112" s="11" t="s">
        <v>27</v>
      </c>
      <c r="H112" s="359"/>
      <c r="I112" s="11"/>
      <c r="J112" s="11"/>
      <c r="K112" s="11"/>
      <c r="L112" s="11"/>
      <c r="M112" s="11"/>
      <c r="N112" s="11"/>
      <c r="O112" s="32" t="s">
        <v>2496</v>
      </c>
      <c r="P112" s="32" t="s">
        <v>57</v>
      </c>
      <c r="Q112" s="32" t="s">
        <v>58</v>
      </c>
      <c r="R112" s="32" t="s">
        <v>58</v>
      </c>
      <c r="S112" s="32" t="s">
        <v>58</v>
      </c>
      <c r="T112" s="11"/>
      <c r="U112" s="11"/>
      <c r="V112" s="11"/>
      <c r="W112" s="11"/>
      <c r="X112" s="11"/>
      <c r="Y112" s="6"/>
      <c r="Z112" s="11"/>
      <c r="AA112" s="303"/>
      <c r="AB112" s="306"/>
      <c r="AC112" s="306" t="s">
        <v>27</v>
      </c>
      <c r="AD112" s="142"/>
    </row>
    <row r="113" spans="1:30" ht="21.75" customHeight="1" x14ac:dyDescent="0.2">
      <c r="A113" s="357"/>
      <c r="B113" s="358"/>
      <c r="C113" s="358" t="s">
        <v>27</v>
      </c>
      <c r="D113" s="11"/>
      <c r="E113" s="321" t="s">
        <v>2176</v>
      </c>
      <c r="F113" s="11"/>
      <c r="G113" s="11" t="s">
        <v>27</v>
      </c>
      <c r="H113" s="359"/>
      <c r="I113" s="11"/>
      <c r="J113" s="11"/>
      <c r="K113" s="11"/>
      <c r="L113" s="11"/>
      <c r="M113" s="11"/>
      <c r="N113" s="11"/>
      <c r="O113" s="32" t="s">
        <v>2497</v>
      </c>
      <c r="P113" s="32" t="s">
        <v>57</v>
      </c>
      <c r="Q113" s="32" t="s">
        <v>58</v>
      </c>
      <c r="R113" s="32" t="s">
        <v>58</v>
      </c>
      <c r="S113" s="32" t="s">
        <v>58</v>
      </c>
      <c r="T113" s="11"/>
      <c r="U113" s="11"/>
      <c r="V113" s="11"/>
      <c r="W113" s="11"/>
      <c r="X113" s="11"/>
      <c r="Y113" s="6"/>
      <c r="Z113" s="11"/>
      <c r="AA113" s="303"/>
      <c r="AB113" s="306"/>
      <c r="AC113" s="306" t="s">
        <v>27</v>
      </c>
      <c r="AD113" s="142"/>
    </row>
    <row r="114" spans="1:30" ht="21.75" customHeight="1" x14ac:dyDescent="0.2">
      <c r="A114" s="357"/>
      <c r="B114" s="358"/>
      <c r="C114" s="358" t="s">
        <v>27</v>
      </c>
      <c r="D114" s="11"/>
      <c r="E114" s="321" t="s">
        <v>2176</v>
      </c>
      <c r="F114" s="11"/>
      <c r="G114" s="11" t="s">
        <v>27</v>
      </c>
      <c r="H114" s="359"/>
      <c r="I114" s="11"/>
      <c r="J114" s="11"/>
      <c r="K114" s="11"/>
      <c r="L114" s="11"/>
      <c r="M114" s="11"/>
      <c r="N114" s="11"/>
      <c r="O114" s="32" t="s">
        <v>2498</v>
      </c>
      <c r="P114" s="32" t="s">
        <v>57</v>
      </c>
      <c r="Q114" s="32" t="s">
        <v>58</v>
      </c>
      <c r="R114" s="32" t="s">
        <v>58</v>
      </c>
      <c r="S114" s="32" t="s">
        <v>58</v>
      </c>
      <c r="T114" s="11"/>
      <c r="U114" s="11"/>
      <c r="V114" s="11"/>
      <c r="W114" s="11"/>
      <c r="X114" s="11"/>
      <c r="Y114" s="6"/>
      <c r="Z114" s="11"/>
      <c r="AA114" s="303"/>
      <c r="AB114" s="306"/>
      <c r="AC114" s="306" t="s">
        <v>27</v>
      </c>
      <c r="AD114" s="142"/>
    </row>
    <row r="115" spans="1:30" ht="21.75" customHeight="1" x14ac:dyDescent="0.2">
      <c r="A115" s="357"/>
      <c r="B115" s="358"/>
      <c r="C115" s="358" t="s">
        <v>27</v>
      </c>
      <c r="D115" s="11"/>
      <c r="E115" s="321" t="s">
        <v>2176</v>
      </c>
      <c r="F115" s="11"/>
      <c r="G115" s="11" t="s">
        <v>27</v>
      </c>
      <c r="H115" s="359"/>
      <c r="I115" s="11"/>
      <c r="J115" s="11"/>
      <c r="K115" s="11"/>
      <c r="L115" s="11"/>
      <c r="M115" s="11"/>
      <c r="N115" s="11"/>
      <c r="O115" s="32" t="s">
        <v>2499</v>
      </c>
      <c r="P115" s="32" t="s">
        <v>57</v>
      </c>
      <c r="Q115" s="32" t="s">
        <v>58</v>
      </c>
      <c r="R115" s="32" t="s">
        <v>58</v>
      </c>
      <c r="S115" s="32" t="s">
        <v>58</v>
      </c>
      <c r="T115" s="11"/>
      <c r="U115" s="11"/>
      <c r="V115" s="11"/>
      <c r="W115" s="11"/>
      <c r="X115" s="11"/>
      <c r="Y115" s="6"/>
      <c r="Z115" s="11"/>
      <c r="AA115" s="303"/>
      <c r="AB115" s="306"/>
      <c r="AC115" s="306" t="s">
        <v>27</v>
      </c>
      <c r="AD115" s="142"/>
    </row>
    <row r="116" spans="1:30" ht="21.75" customHeight="1" x14ac:dyDescent="0.2">
      <c r="A116" s="357"/>
      <c r="B116" s="358"/>
      <c r="C116" s="358" t="s">
        <v>27</v>
      </c>
      <c r="D116" s="11"/>
      <c r="E116" s="321" t="s">
        <v>2176</v>
      </c>
      <c r="F116" s="11"/>
      <c r="G116" s="11" t="s">
        <v>27</v>
      </c>
      <c r="H116" s="359"/>
      <c r="I116" s="11"/>
      <c r="J116" s="11"/>
      <c r="K116" s="11"/>
      <c r="L116" s="11"/>
      <c r="M116" s="11"/>
      <c r="N116" s="11"/>
      <c r="O116" s="43" t="s">
        <v>2500</v>
      </c>
      <c r="P116" s="43" t="s">
        <v>57</v>
      </c>
      <c r="Q116" s="43" t="s">
        <v>58</v>
      </c>
      <c r="R116" s="43" t="s">
        <v>58</v>
      </c>
      <c r="S116" s="43" t="s">
        <v>58</v>
      </c>
      <c r="T116" s="11"/>
      <c r="U116" s="11"/>
      <c r="V116" s="11"/>
      <c r="W116" s="11"/>
      <c r="X116" s="11"/>
      <c r="Y116" s="6"/>
      <c r="Z116" s="11"/>
      <c r="AA116" s="303"/>
      <c r="AB116" s="306"/>
      <c r="AC116" s="306" t="s">
        <v>27</v>
      </c>
      <c r="AD116" s="142"/>
    </row>
    <row r="117" spans="1:30" ht="21.75" customHeight="1" x14ac:dyDescent="0.2">
      <c r="A117" s="352">
        <v>43</v>
      </c>
      <c r="B117" s="253" t="s">
        <v>2501</v>
      </c>
      <c r="C117" s="253" t="s">
        <v>27</v>
      </c>
      <c r="D117" s="251" t="s">
        <v>2502</v>
      </c>
      <c r="E117" s="361" t="s">
        <v>2176</v>
      </c>
      <c r="F117" s="251" t="s">
        <v>2177</v>
      </c>
      <c r="G117" s="253" t="s">
        <v>27</v>
      </c>
      <c r="H117" s="362">
        <v>41724</v>
      </c>
      <c r="I117" s="251" t="s">
        <v>2503</v>
      </c>
      <c r="J117" s="251" t="s">
        <v>32</v>
      </c>
      <c r="K117" s="251" t="s">
        <v>33</v>
      </c>
      <c r="L117" s="253">
        <v>6</v>
      </c>
      <c r="M117" s="253">
        <v>2</v>
      </c>
      <c r="N117" s="253">
        <v>4</v>
      </c>
      <c r="O117" s="61" t="s">
        <v>2504</v>
      </c>
      <c r="P117" s="62" t="s">
        <v>35</v>
      </c>
      <c r="Q117" s="62" t="s">
        <v>36</v>
      </c>
      <c r="R117" s="62" t="s">
        <v>183</v>
      </c>
      <c r="S117" s="62" t="s">
        <v>2505</v>
      </c>
      <c r="T117" s="240" t="s">
        <v>183</v>
      </c>
      <c r="U117" s="240" t="s">
        <v>2505</v>
      </c>
      <c r="V117" s="251" t="s">
        <v>2506</v>
      </c>
      <c r="W117" s="251" t="s">
        <v>2327</v>
      </c>
      <c r="X117" s="251" t="s">
        <v>2313</v>
      </c>
      <c r="Y117" s="292" t="s">
        <v>27</v>
      </c>
      <c r="Z117" s="253" t="s">
        <v>27</v>
      </c>
      <c r="AA117" s="304" t="s">
        <v>185</v>
      </c>
      <c r="AB117" s="364" t="s">
        <v>555</v>
      </c>
      <c r="AC117" s="364" t="s">
        <v>27</v>
      </c>
      <c r="AD117" s="142"/>
    </row>
    <row r="118" spans="1:30" ht="21.75" customHeight="1" x14ac:dyDescent="0.2">
      <c r="A118" s="352"/>
      <c r="B118" s="253"/>
      <c r="C118" s="253" t="s">
        <v>27</v>
      </c>
      <c r="D118" s="251"/>
      <c r="E118" s="361" t="s">
        <v>2176</v>
      </c>
      <c r="F118" s="251"/>
      <c r="G118" s="253" t="s">
        <v>27</v>
      </c>
      <c r="H118" s="362"/>
      <c r="I118" s="251"/>
      <c r="J118" s="251"/>
      <c r="K118" s="251"/>
      <c r="L118" s="253"/>
      <c r="M118" s="253"/>
      <c r="N118" s="253"/>
      <c r="O118" s="32" t="s">
        <v>2507</v>
      </c>
      <c r="P118" s="33" t="s">
        <v>57</v>
      </c>
      <c r="Q118" s="33" t="s">
        <v>58</v>
      </c>
      <c r="R118" s="33" t="s">
        <v>58</v>
      </c>
      <c r="S118" s="33" t="s">
        <v>58</v>
      </c>
      <c r="T118" s="240"/>
      <c r="U118" s="240"/>
      <c r="V118" s="251"/>
      <c r="W118" s="251"/>
      <c r="X118" s="251"/>
      <c r="Y118" s="292"/>
      <c r="Z118" s="253"/>
      <c r="AA118" s="304"/>
      <c r="AB118" s="364"/>
      <c r="AC118" s="364" t="s">
        <v>27</v>
      </c>
      <c r="AD118" s="142"/>
    </row>
    <row r="119" spans="1:30" ht="21.75" customHeight="1" x14ac:dyDescent="0.2">
      <c r="A119" s="352"/>
      <c r="B119" s="253"/>
      <c r="C119" s="253" t="s">
        <v>27</v>
      </c>
      <c r="D119" s="251"/>
      <c r="E119" s="361" t="s">
        <v>2176</v>
      </c>
      <c r="F119" s="251"/>
      <c r="G119" s="253" t="s">
        <v>27</v>
      </c>
      <c r="H119" s="362"/>
      <c r="I119" s="251"/>
      <c r="J119" s="251"/>
      <c r="K119" s="251"/>
      <c r="L119" s="253"/>
      <c r="M119" s="253"/>
      <c r="N119" s="253"/>
      <c r="O119" s="32" t="s">
        <v>2508</v>
      </c>
      <c r="P119" s="33" t="s">
        <v>44</v>
      </c>
      <c r="Q119" s="33" t="s">
        <v>36</v>
      </c>
      <c r="R119" s="33" t="s">
        <v>1085</v>
      </c>
      <c r="S119" s="33" t="s">
        <v>447</v>
      </c>
      <c r="T119" s="246" t="s">
        <v>1085</v>
      </c>
      <c r="U119" s="246" t="s">
        <v>447</v>
      </c>
      <c r="V119" s="251"/>
      <c r="W119" s="251"/>
      <c r="X119" s="251"/>
      <c r="Y119" s="292"/>
      <c r="Z119" s="253"/>
      <c r="AA119" s="304"/>
      <c r="AB119" s="364"/>
      <c r="AC119" s="364" t="s">
        <v>27</v>
      </c>
      <c r="AD119" s="142"/>
    </row>
    <row r="120" spans="1:30" ht="21.75" customHeight="1" x14ac:dyDescent="0.2">
      <c r="A120" s="352"/>
      <c r="B120" s="253"/>
      <c r="C120" s="253" t="s">
        <v>27</v>
      </c>
      <c r="D120" s="251"/>
      <c r="E120" s="361" t="s">
        <v>2176</v>
      </c>
      <c r="F120" s="251"/>
      <c r="G120" s="253" t="s">
        <v>27</v>
      </c>
      <c r="H120" s="362"/>
      <c r="I120" s="251"/>
      <c r="J120" s="251"/>
      <c r="K120" s="251"/>
      <c r="L120" s="253"/>
      <c r="M120" s="253"/>
      <c r="N120" s="253"/>
      <c r="O120" s="32" t="s">
        <v>2509</v>
      </c>
      <c r="P120" s="33" t="s">
        <v>408</v>
      </c>
      <c r="Q120" s="33" t="s">
        <v>58</v>
      </c>
      <c r="R120" s="33" t="s">
        <v>58</v>
      </c>
      <c r="S120" s="33" t="s">
        <v>58</v>
      </c>
      <c r="T120" s="246"/>
      <c r="U120" s="246"/>
      <c r="V120" s="251"/>
      <c r="W120" s="251"/>
      <c r="X120" s="251"/>
      <c r="Y120" s="292"/>
      <c r="Z120" s="253"/>
      <c r="AA120" s="304"/>
      <c r="AB120" s="364"/>
      <c r="AC120" s="364" t="s">
        <v>27</v>
      </c>
      <c r="AD120" s="142"/>
    </row>
    <row r="121" spans="1:30" ht="21.75" customHeight="1" x14ac:dyDescent="0.2">
      <c r="A121" s="352"/>
      <c r="B121" s="253"/>
      <c r="C121" s="253" t="s">
        <v>27</v>
      </c>
      <c r="D121" s="251"/>
      <c r="E121" s="361" t="s">
        <v>2176</v>
      </c>
      <c r="F121" s="251"/>
      <c r="G121" s="253" t="s">
        <v>27</v>
      </c>
      <c r="H121" s="362"/>
      <c r="I121" s="251"/>
      <c r="J121" s="251"/>
      <c r="K121" s="251"/>
      <c r="L121" s="253"/>
      <c r="M121" s="253"/>
      <c r="N121" s="253"/>
      <c r="O121" s="32" t="s">
        <v>2510</v>
      </c>
      <c r="P121" s="33" t="s">
        <v>35</v>
      </c>
      <c r="Q121" s="33" t="s">
        <v>36</v>
      </c>
      <c r="R121" s="33" t="s">
        <v>183</v>
      </c>
      <c r="S121" s="33" t="s">
        <v>550</v>
      </c>
      <c r="T121" s="291" t="s">
        <v>183</v>
      </c>
      <c r="U121" s="291" t="s">
        <v>550</v>
      </c>
      <c r="V121" s="251"/>
      <c r="W121" s="251"/>
      <c r="X121" s="251"/>
      <c r="Y121" s="292"/>
      <c r="Z121" s="253"/>
      <c r="AA121" s="304"/>
      <c r="AB121" s="364"/>
      <c r="AC121" s="364" t="s">
        <v>27</v>
      </c>
      <c r="AD121" s="142"/>
    </row>
    <row r="122" spans="1:30" ht="21.75" customHeight="1" x14ac:dyDescent="0.2">
      <c r="A122" s="352"/>
      <c r="B122" s="253"/>
      <c r="C122" s="253" t="s">
        <v>27</v>
      </c>
      <c r="D122" s="251"/>
      <c r="E122" s="361" t="s">
        <v>2176</v>
      </c>
      <c r="F122" s="251"/>
      <c r="G122" s="253" t="s">
        <v>27</v>
      </c>
      <c r="H122" s="362"/>
      <c r="I122" s="251"/>
      <c r="J122" s="251"/>
      <c r="K122" s="251"/>
      <c r="L122" s="253"/>
      <c r="M122" s="253"/>
      <c r="N122" s="253"/>
      <c r="O122" s="36" t="s">
        <v>2511</v>
      </c>
      <c r="P122" s="37" t="s">
        <v>35</v>
      </c>
      <c r="Q122" s="37" t="s">
        <v>36</v>
      </c>
      <c r="R122" s="37" t="s">
        <v>1085</v>
      </c>
      <c r="S122" s="37" t="s">
        <v>447</v>
      </c>
      <c r="T122" s="291"/>
      <c r="U122" s="291"/>
      <c r="V122" s="251"/>
      <c r="W122" s="251"/>
      <c r="X122" s="251"/>
      <c r="Y122" s="292"/>
      <c r="Z122" s="253"/>
      <c r="AA122" s="304"/>
      <c r="AB122" s="364"/>
      <c r="AC122" s="364" t="s">
        <v>27</v>
      </c>
      <c r="AD122" s="142"/>
    </row>
    <row r="123" spans="1:30" ht="33.75" customHeight="1" x14ac:dyDescent="0.2">
      <c r="A123" s="357">
        <v>44</v>
      </c>
      <c r="B123" s="358" t="s">
        <v>2512</v>
      </c>
      <c r="C123" s="358" t="s">
        <v>27</v>
      </c>
      <c r="D123" s="11" t="s">
        <v>2513</v>
      </c>
      <c r="E123" s="371" t="s">
        <v>2176</v>
      </c>
      <c r="F123" s="11" t="s">
        <v>2177</v>
      </c>
      <c r="G123" s="11" t="s">
        <v>27</v>
      </c>
      <c r="H123" s="359">
        <v>41724</v>
      </c>
      <c r="I123" s="11" t="s">
        <v>2514</v>
      </c>
      <c r="J123" s="11" t="s">
        <v>32</v>
      </c>
      <c r="K123" s="11" t="s">
        <v>33</v>
      </c>
      <c r="L123" s="11">
        <v>4</v>
      </c>
      <c r="M123" s="11">
        <v>2</v>
      </c>
      <c r="N123" s="11">
        <v>2</v>
      </c>
      <c r="O123" s="27" t="s">
        <v>2515</v>
      </c>
      <c r="P123" s="27" t="s">
        <v>35</v>
      </c>
      <c r="Q123" s="27" t="s">
        <v>36</v>
      </c>
      <c r="R123" s="27" t="s">
        <v>1085</v>
      </c>
      <c r="S123" s="27" t="s">
        <v>447</v>
      </c>
      <c r="T123" s="240" t="s">
        <v>1085</v>
      </c>
      <c r="U123" s="240" t="s">
        <v>447</v>
      </c>
      <c r="V123" s="11" t="s">
        <v>2516</v>
      </c>
      <c r="W123" s="11" t="s">
        <v>2327</v>
      </c>
      <c r="X123" s="11" t="s">
        <v>2313</v>
      </c>
      <c r="Y123" s="6" t="s">
        <v>27</v>
      </c>
      <c r="Z123" s="372" t="s">
        <v>2517</v>
      </c>
      <c r="AA123" s="373" t="s">
        <v>185</v>
      </c>
      <c r="AB123" s="374" t="s">
        <v>555</v>
      </c>
      <c r="AC123" s="374" t="s">
        <v>27</v>
      </c>
      <c r="AD123" s="142"/>
    </row>
    <row r="124" spans="1:30" ht="21.75" customHeight="1" x14ac:dyDescent="0.2">
      <c r="A124" s="357"/>
      <c r="B124" s="358"/>
      <c r="C124" s="358" t="s">
        <v>27</v>
      </c>
      <c r="D124" s="11"/>
      <c r="E124" s="371" t="s">
        <v>2176</v>
      </c>
      <c r="F124" s="11"/>
      <c r="G124" s="11" t="s">
        <v>27</v>
      </c>
      <c r="H124" s="359"/>
      <c r="I124" s="11"/>
      <c r="J124" s="11"/>
      <c r="K124" s="11"/>
      <c r="L124" s="11"/>
      <c r="M124" s="11"/>
      <c r="N124" s="11"/>
      <c r="O124" s="32" t="s">
        <v>2518</v>
      </c>
      <c r="P124" s="32" t="s">
        <v>408</v>
      </c>
      <c r="Q124" s="32" t="s">
        <v>58</v>
      </c>
      <c r="R124" s="32" t="s">
        <v>58</v>
      </c>
      <c r="S124" s="32" t="s">
        <v>58</v>
      </c>
      <c r="T124" s="240"/>
      <c r="U124" s="240"/>
      <c r="V124" s="11"/>
      <c r="W124" s="11"/>
      <c r="X124" s="11"/>
      <c r="Y124" s="6"/>
      <c r="Z124" s="372"/>
      <c r="AA124" s="373"/>
      <c r="AB124" s="374"/>
      <c r="AC124" s="374" t="s">
        <v>27</v>
      </c>
      <c r="AD124" s="142"/>
    </row>
    <row r="125" spans="1:30" ht="21.75" customHeight="1" x14ac:dyDescent="0.2">
      <c r="A125" s="357"/>
      <c r="B125" s="358"/>
      <c r="C125" s="358" t="s">
        <v>27</v>
      </c>
      <c r="D125" s="11"/>
      <c r="E125" s="371" t="s">
        <v>2176</v>
      </c>
      <c r="F125" s="11"/>
      <c r="G125" s="11" t="s">
        <v>27</v>
      </c>
      <c r="H125" s="359"/>
      <c r="I125" s="11"/>
      <c r="J125" s="11"/>
      <c r="K125" s="11"/>
      <c r="L125" s="11"/>
      <c r="M125" s="11"/>
      <c r="N125" s="11"/>
      <c r="O125" s="32" t="s">
        <v>2519</v>
      </c>
      <c r="P125" s="32" t="s">
        <v>44</v>
      </c>
      <c r="Q125" s="32" t="s">
        <v>36</v>
      </c>
      <c r="R125" s="32" t="s">
        <v>1085</v>
      </c>
      <c r="S125" s="32" t="s">
        <v>447</v>
      </c>
      <c r="T125" s="241" t="s">
        <v>954</v>
      </c>
      <c r="U125" s="241" t="s">
        <v>954</v>
      </c>
      <c r="V125" s="11"/>
      <c r="W125" s="11"/>
      <c r="X125" s="11"/>
      <c r="Y125" s="6"/>
      <c r="Z125" s="372"/>
      <c r="AA125" s="373"/>
      <c r="AB125" s="374"/>
      <c r="AC125" s="374" t="s">
        <v>27</v>
      </c>
      <c r="AD125" s="142"/>
    </row>
    <row r="126" spans="1:30" ht="21.75" customHeight="1" x14ac:dyDescent="0.2">
      <c r="A126" s="357"/>
      <c r="B126" s="358"/>
      <c r="C126" s="358" t="s">
        <v>27</v>
      </c>
      <c r="D126" s="11"/>
      <c r="E126" s="371" t="s">
        <v>2176</v>
      </c>
      <c r="F126" s="11"/>
      <c r="G126" s="11" t="s">
        <v>27</v>
      </c>
      <c r="H126" s="359"/>
      <c r="I126" s="11"/>
      <c r="J126" s="11"/>
      <c r="K126" s="11"/>
      <c r="L126" s="11"/>
      <c r="M126" s="11"/>
      <c r="N126" s="11"/>
      <c r="O126" s="43" t="s">
        <v>2520</v>
      </c>
      <c r="P126" s="43" t="s">
        <v>35</v>
      </c>
      <c r="Q126" s="43" t="s">
        <v>36</v>
      </c>
      <c r="R126" s="43" t="s">
        <v>954</v>
      </c>
      <c r="S126" s="43" t="s">
        <v>954</v>
      </c>
      <c r="T126" s="241"/>
      <c r="U126" s="241"/>
      <c r="V126" s="11"/>
      <c r="W126" s="11"/>
      <c r="X126" s="11"/>
      <c r="Y126" s="6"/>
      <c r="Z126" s="372"/>
      <c r="AA126" s="373"/>
      <c r="AB126" s="374"/>
      <c r="AC126" s="374" t="s">
        <v>27</v>
      </c>
      <c r="AD126" s="142"/>
    </row>
    <row r="127" spans="1:30" ht="21.75" customHeight="1" x14ac:dyDescent="0.2">
      <c r="A127" s="352">
        <v>45</v>
      </c>
      <c r="B127" s="253" t="s">
        <v>2521</v>
      </c>
      <c r="C127" s="253" t="s">
        <v>27</v>
      </c>
      <c r="D127" s="251" t="s">
        <v>2522</v>
      </c>
      <c r="E127" s="361" t="s">
        <v>2176</v>
      </c>
      <c r="F127" s="251" t="s">
        <v>2177</v>
      </c>
      <c r="G127" s="253" t="s">
        <v>27</v>
      </c>
      <c r="H127" s="362">
        <v>41773</v>
      </c>
      <c r="I127" s="251" t="s">
        <v>2523</v>
      </c>
      <c r="J127" s="251" t="s">
        <v>1322</v>
      </c>
      <c r="K127" s="251" t="s">
        <v>33</v>
      </c>
      <c r="L127" s="253">
        <v>4</v>
      </c>
      <c r="M127" s="253">
        <v>2</v>
      </c>
      <c r="N127" s="253">
        <v>2</v>
      </c>
      <c r="O127" s="61" t="s">
        <v>151</v>
      </c>
      <c r="P127" s="62" t="s">
        <v>57</v>
      </c>
      <c r="Q127" s="62" t="s">
        <v>58</v>
      </c>
      <c r="R127" s="62" t="s">
        <v>58</v>
      </c>
      <c r="S127" s="62" t="s">
        <v>58</v>
      </c>
      <c r="T127" s="11" t="s">
        <v>153</v>
      </c>
      <c r="U127" s="253" t="s">
        <v>153</v>
      </c>
      <c r="V127" s="251" t="s">
        <v>2524</v>
      </c>
      <c r="W127" s="251" t="s">
        <v>2429</v>
      </c>
      <c r="X127" s="251" t="s">
        <v>2525</v>
      </c>
      <c r="Y127" s="292" t="s">
        <v>27</v>
      </c>
      <c r="Z127" s="253" t="s">
        <v>27</v>
      </c>
      <c r="AA127" s="304"/>
      <c r="AB127" s="364"/>
      <c r="AC127" s="364" t="s">
        <v>27</v>
      </c>
      <c r="AD127" s="142"/>
    </row>
    <row r="128" spans="1:30" ht="21.75" customHeight="1" x14ac:dyDescent="0.2">
      <c r="A128" s="352"/>
      <c r="B128" s="253"/>
      <c r="C128" s="253" t="s">
        <v>27</v>
      </c>
      <c r="D128" s="251"/>
      <c r="E128" s="361" t="s">
        <v>2176</v>
      </c>
      <c r="F128" s="251"/>
      <c r="G128" s="253" t="s">
        <v>27</v>
      </c>
      <c r="H128" s="362"/>
      <c r="I128" s="251"/>
      <c r="J128" s="251"/>
      <c r="K128" s="251"/>
      <c r="L128" s="253"/>
      <c r="M128" s="253"/>
      <c r="N128" s="253"/>
      <c r="O128" s="32" t="s">
        <v>1324</v>
      </c>
      <c r="P128" s="33" t="s">
        <v>35</v>
      </c>
      <c r="Q128" s="33" t="s">
        <v>36</v>
      </c>
      <c r="R128" s="33" t="s">
        <v>2304</v>
      </c>
      <c r="S128" s="33" t="s">
        <v>2304</v>
      </c>
      <c r="T128" s="11"/>
      <c r="U128" s="11"/>
      <c r="V128" s="251"/>
      <c r="W128" s="251"/>
      <c r="X128" s="251"/>
      <c r="Y128" s="292"/>
      <c r="Z128" s="253"/>
      <c r="AA128" s="304"/>
      <c r="AB128" s="364"/>
      <c r="AC128" s="364" t="s">
        <v>27</v>
      </c>
      <c r="AD128" s="142"/>
    </row>
    <row r="129" spans="1:30" ht="21.75" customHeight="1" x14ac:dyDescent="0.2">
      <c r="A129" s="352"/>
      <c r="B129" s="253"/>
      <c r="C129" s="253" t="s">
        <v>27</v>
      </c>
      <c r="D129" s="251"/>
      <c r="E129" s="361" t="s">
        <v>2176</v>
      </c>
      <c r="F129" s="251"/>
      <c r="G129" s="253" t="s">
        <v>27</v>
      </c>
      <c r="H129" s="362"/>
      <c r="I129" s="251"/>
      <c r="J129" s="251"/>
      <c r="K129" s="251"/>
      <c r="L129" s="253"/>
      <c r="M129" s="253"/>
      <c r="N129" s="253"/>
      <c r="O129" s="32" t="s">
        <v>156</v>
      </c>
      <c r="P129" s="33" t="s">
        <v>35</v>
      </c>
      <c r="Q129" s="33" t="s">
        <v>36</v>
      </c>
      <c r="R129" s="33" t="s">
        <v>2304</v>
      </c>
      <c r="S129" s="33" t="s">
        <v>2304</v>
      </c>
      <c r="T129" s="11"/>
      <c r="U129" s="11"/>
      <c r="V129" s="251"/>
      <c r="W129" s="251"/>
      <c r="X129" s="251"/>
      <c r="Y129" s="292"/>
      <c r="Z129" s="253"/>
      <c r="AA129" s="304"/>
      <c r="AB129" s="364"/>
      <c r="AC129" s="364" t="s">
        <v>27</v>
      </c>
      <c r="AD129" s="142"/>
    </row>
    <row r="130" spans="1:30" ht="21.75" customHeight="1" x14ac:dyDescent="0.2">
      <c r="A130" s="352"/>
      <c r="B130" s="253"/>
      <c r="C130" s="253" t="s">
        <v>27</v>
      </c>
      <c r="D130" s="251"/>
      <c r="E130" s="361" t="s">
        <v>2176</v>
      </c>
      <c r="F130" s="251"/>
      <c r="G130" s="253" t="s">
        <v>27</v>
      </c>
      <c r="H130" s="362"/>
      <c r="I130" s="251"/>
      <c r="J130" s="251"/>
      <c r="K130" s="251"/>
      <c r="L130" s="253"/>
      <c r="M130" s="253"/>
      <c r="N130" s="253"/>
      <c r="O130" s="36" t="s">
        <v>1619</v>
      </c>
      <c r="P130" s="37" t="s">
        <v>35</v>
      </c>
      <c r="Q130" s="37" t="s">
        <v>36</v>
      </c>
      <c r="R130" s="37" t="s">
        <v>2304</v>
      </c>
      <c r="S130" s="37" t="s">
        <v>2304</v>
      </c>
      <c r="T130" s="11"/>
      <c r="U130" s="253"/>
      <c r="V130" s="251"/>
      <c r="W130" s="251"/>
      <c r="X130" s="251"/>
      <c r="Y130" s="292"/>
      <c r="Z130" s="253"/>
      <c r="AA130" s="304"/>
      <c r="AB130" s="364"/>
      <c r="AC130" s="364" t="s">
        <v>27</v>
      </c>
      <c r="AD130" s="142"/>
    </row>
    <row r="131" spans="1:30" ht="33.75" customHeight="1" x14ac:dyDescent="0.2">
      <c r="A131" s="357">
        <v>46</v>
      </c>
      <c r="B131" s="358" t="s">
        <v>2526</v>
      </c>
      <c r="C131" s="358" t="s">
        <v>27</v>
      </c>
      <c r="D131" s="11" t="s">
        <v>2527</v>
      </c>
      <c r="E131" s="321" t="s">
        <v>2176</v>
      </c>
      <c r="F131" s="11" t="s">
        <v>2177</v>
      </c>
      <c r="G131" s="11" t="s">
        <v>27</v>
      </c>
      <c r="H131" s="359">
        <v>41773</v>
      </c>
      <c r="I131" s="11" t="s">
        <v>2528</v>
      </c>
      <c r="J131" s="11" t="s">
        <v>32</v>
      </c>
      <c r="K131" s="11" t="s">
        <v>33</v>
      </c>
      <c r="L131" s="11">
        <v>3</v>
      </c>
      <c r="M131" s="11">
        <v>2</v>
      </c>
      <c r="N131" s="11">
        <v>1</v>
      </c>
      <c r="O131" s="27" t="s">
        <v>2529</v>
      </c>
      <c r="P131" s="27" t="s">
        <v>408</v>
      </c>
      <c r="Q131" s="27" t="s">
        <v>58</v>
      </c>
      <c r="R131" s="27" t="s">
        <v>58</v>
      </c>
      <c r="S131" s="27" t="s">
        <v>58</v>
      </c>
      <c r="T131" s="55" t="s">
        <v>2300</v>
      </c>
      <c r="U131" s="70" t="s">
        <v>2300</v>
      </c>
      <c r="V131" s="11" t="s">
        <v>2530</v>
      </c>
      <c r="W131" s="11" t="s">
        <v>2531</v>
      </c>
      <c r="X131" s="11" t="s">
        <v>2384</v>
      </c>
      <c r="Y131" s="6" t="s">
        <v>27</v>
      </c>
      <c r="Z131" s="11" t="s">
        <v>27</v>
      </c>
      <c r="AA131" s="303" t="s">
        <v>297</v>
      </c>
      <c r="AB131" s="147" t="s">
        <v>1885</v>
      </c>
      <c r="AC131" s="147" t="s">
        <v>27</v>
      </c>
      <c r="AD131" s="142"/>
    </row>
    <row r="132" spans="1:30" ht="21.75" customHeight="1" x14ac:dyDescent="0.2">
      <c r="A132" s="357"/>
      <c r="B132" s="358"/>
      <c r="C132" s="358" t="s">
        <v>27</v>
      </c>
      <c r="D132" s="11"/>
      <c r="E132" s="321" t="s">
        <v>2176</v>
      </c>
      <c r="F132" s="11"/>
      <c r="G132" s="11" t="s">
        <v>27</v>
      </c>
      <c r="H132" s="359"/>
      <c r="I132" s="11"/>
      <c r="J132" s="11"/>
      <c r="K132" s="11"/>
      <c r="L132" s="11"/>
      <c r="M132" s="11"/>
      <c r="N132" s="11"/>
      <c r="O132" s="32" t="s">
        <v>2385</v>
      </c>
      <c r="P132" s="32" t="s">
        <v>44</v>
      </c>
      <c r="Q132" s="32" t="s">
        <v>36</v>
      </c>
      <c r="R132" s="32" t="s">
        <v>1085</v>
      </c>
      <c r="S132" s="32" t="s">
        <v>447</v>
      </c>
      <c r="T132" s="241" t="s">
        <v>1085</v>
      </c>
      <c r="U132" s="241" t="s">
        <v>447</v>
      </c>
      <c r="V132" s="11"/>
      <c r="W132" s="11"/>
      <c r="X132" s="11"/>
      <c r="Y132" s="6"/>
      <c r="Z132" s="11"/>
      <c r="AA132" s="303"/>
      <c r="AB132" s="375" t="s">
        <v>298</v>
      </c>
      <c r="AC132" s="375" t="s">
        <v>27</v>
      </c>
      <c r="AD132" s="142"/>
    </row>
    <row r="133" spans="1:30" ht="21.75" customHeight="1" x14ac:dyDescent="0.2">
      <c r="A133" s="357"/>
      <c r="B133" s="358"/>
      <c r="C133" s="358" t="s">
        <v>27</v>
      </c>
      <c r="D133" s="11"/>
      <c r="E133" s="321" t="s">
        <v>2176</v>
      </c>
      <c r="F133" s="11"/>
      <c r="G133" s="11" t="s">
        <v>27</v>
      </c>
      <c r="H133" s="359"/>
      <c r="I133" s="11"/>
      <c r="J133" s="11"/>
      <c r="K133" s="11"/>
      <c r="L133" s="11"/>
      <c r="M133" s="11"/>
      <c r="N133" s="11"/>
      <c r="O133" s="43" t="s">
        <v>2532</v>
      </c>
      <c r="P133" s="43" t="s">
        <v>44</v>
      </c>
      <c r="Q133" s="43" t="s">
        <v>36</v>
      </c>
      <c r="R133" s="43" t="s">
        <v>2300</v>
      </c>
      <c r="S133" s="43" t="s">
        <v>2300</v>
      </c>
      <c r="T133" s="241"/>
      <c r="U133" s="241"/>
      <c r="V133" s="11"/>
      <c r="W133" s="11"/>
      <c r="X133" s="11"/>
      <c r="Y133" s="6"/>
      <c r="Z133" s="11"/>
      <c r="AA133" s="303"/>
      <c r="AB133" s="375"/>
      <c r="AC133" s="375" t="s">
        <v>27</v>
      </c>
      <c r="AD133" s="142"/>
    </row>
    <row r="134" spans="1:30" ht="21.75" customHeight="1" x14ac:dyDescent="0.2">
      <c r="A134" s="352">
        <v>47</v>
      </c>
      <c r="B134" s="253" t="s">
        <v>2533</v>
      </c>
      <c r="C134" s="253" t="s">
        <v>27</v>
      </c>
      <c r="D134" s="251" t="s">
        <v>2534</v>
      </c>
      <c r="E134" s="365" t="s">
        <v>2176</v>
      </c>
      <c r="F134" s="251" t="s">
        <v>2177</v>
      </c>
      <c r="G134" s="253" t="s">
        <v>27</v>
      </c>
      <c r="H134" s="362">
        <v>41778</v>
      </c>
      <c r="I134" s="251" t="s">
        <v>2535</v>
      </c>
      <c r="J134" s="251" t="s">
        <v>32</v>
      </c>
      <c r="K134" s="251" t="s">
        <v>33</v>
      </c>
      <c r="L134" s="253">
        <v>5</v>
      </c>
      <c r="M134" s="253">
        <v>4</v>
      </c>
      <c r="N134" s="253">
        <v>1</v>
      </c>
      <c r="O134" s="61" t="s">
        <v>2536</v>
      </c>
      <c r="P134" s="62" t="s">
        <v>44</v>
      </c>
      <c r="Q134" s="62" t="s">
        <v>36</v>
      </c>
      <c r="R134" s="62" t="s">
        <v>74</v>
      </c>
      <c r="S134" s="62" t="s">
        <v>2537</v>
      </c>
      <c r="T134" s="290" t="s">
        <v>74</v>
      </c>
      <c r="U134" s="240" t="s">
        <v>228</v>
      </c>
      <c r="V134" s="251" t="s">
        <v>2538</v>
      </c>
      <c r="W134" s="251" t="s">
        <v>2539</v>
      </c>
      <c r="X134" s="251" t="s">
        <v>2206</v>
      </c>
      <c r="Y134" s="292" t="s">
        <v>27</v>
      </c>
      <c r="Z134" s="369" t="s">
        <v>2540</v>
      </c>
      <c r="AA134" s="367" t="s">
        <v>2225</v>
      </c>
      <c r="AB134" s="368" t="s">
        <v>2226</v>
      </c>
      <c r="AC134" s="368" t="s">
        <v>27</v>
      </c>
      <c r="AD134" s="142"/>
    </row>
    <row r="135" spans="1:30" ht="21.75" customHeight="1" x14ac:dyDescent="0.2">
      <c r="A135" s="352"/>
      <c r="B135" s="253"/>
      <c r="C135" s="253" t="s">
        <v>27</v>
      </c>
      <c r="D135" s="251"/>
      <c r="E135" s="365" t="s">
        <v>2176</v>
      </c>
      <c r="F135" s="251"/>
      <c r="G135" s="253" t="s">
        <v>27</v>
      </c>
      <c r="H135" s="362"/>
      <c r="I135" s="251"/>
      <c r="J135" s="251"/>
      <c r="K135" s="251"/>
      <c r="L135" s="253"/>
      <c r="M135" s="253"/>
      <c r="N135" s="253"/>
      <c r="O135" s="32" t="s">
        <v>2541</v>
      </c>
      <c r="P135" s="33" t="s">
        <v>44</v>
      </c>
      <c r="Q135" s="33" t="s">
        <v>36</v>
      </c>
      <c r="R135" s="33" t="s">
        <v>1085</v>
      </c>
      <c r="S135" s="33" t="s">
        <v>447</v>
      </c>
      <c r="T135" s="290"/>
      <c r="U135" s="240"/>
      <c r="V135" s="251"/>
      <c r="W135" s="251"/>
      <c r="X135" s="251"/>
      <c r="Y135" s="292"/>
      <c r="Z135" s="369"/>
      <c r="AA135" s="367"/>
      <c r="AB135" s="368"/>
      <c r="AC135" s="368" t="s">
        <v>27</v>
      </c>
      <c r="AD135" s="142"/>
    </row>
    <row r="136" spans="1:30" ht="21.75" customHeight="1" x14ac:dyDescent="0.2">
      <c r="A136" s="352"/>
      <c r="B136" s="253"/>
      <c r="C136" s="253" t="s">
        <v>27</v>
      </c>
      <c r="D136" s="251"/>
      <c r="E136" s="365" t="s">
        <v>2176</v>
      </c>
      <c r="F136" s="251"/>
      <c r="G136" s="253" t="s">
        <v>27</v>
      </c>
      <c r="H136" s="362"/>
      <c r="I136" s="251"/>
      <c r="J136" s="251"/>
      <c r="K136" s="251"/>
      <c r="L136" s="253"/>
      <c r="M136" s="253"/>
      <c r="N136" s="253"/>
      <c r="O136" s="32" t="s">
        <v>2542</v>
      </c>
      <c r="P136" s="33" t="s">
        <v>44</v>
      </c>
      <c r="Q136" s="33" t="s">
        <v>36</v>
      </c>
      <c r="R136" s="33" t="s">
        <v>74</v>
      </c>
      <c r="S136" s="33" t="s">
        <v>2543</v>
      </c>
      <c r="T136" s="246" t="s">
        <v>1085</v>
      </c>
      <c r="U136" s="246" t="s">
        <v>447</v>
      </c>
      <c r="V136" s="251"/>
      <c r="W136" s="251"/>
      <c r="X136" s="251"/>
      <c r="Y136" s="292"/>
      <c r="Z136" s="369"/>
      <c r="AA136" s="367"/>
      <c r="AB136" s="368"/>
      <c r="AC136" s="368" t="s">
        <v>27</v>
      </c>
      <c r="AD136" s="142"/>
    </row>
    <row r="137" spans="1:30" ht="21.75" customHeight="1" x14ac:dyDescent="0.2">
      <c r="A137" s="352"/>
      <c r="B137" s="253"/>
      <c r="C137" s="253" t="s">
        <v>27</v>
      </c>
      <c r="D137" s="251"/>
      <c r="E137" s="365" t="s">
        <v>2176</v>
      </c>
      <c r="F137" s="251"/>
      <c r="G137" s="253" t="s">
        <v>27</v>
      </c>
      <c r="H137" s="362"/>
      <c r="I137" s="251"/>
      <c r="J137" s="251"/>
      <c r="K137" s="251"/>
      <c r="L137" s="253"/>
      <c r="M137" s="253"/>
      <c r="N137" s="253"/>
      <c r="O137" s="32" t="s">
        <v>2544</v>
      </c>
      <c r="P137" s="33" t="s">
        <v>44</v>
      </c>
      <c r="Q137" s="33" t="s">
        <v>36</v>
      </c>
      <c r="R137" s="33" t="s">
        <v>129</v>
      </c>
      <c r="S137" s="33" t="s">
        <v>130</v>
      </c>
      <c r="T137" s="246"/>
      <c r="U137" s="246"/>
      <c r="V137" s="251"/>
      <c r="W137" s="251"/>
      <c r="X137" s="251"/>
      <c r="Y137" s="292"/>
      <c r="Z137" s="369"/>
      <c r="AA137" s="367"/>
      <c r="AB137" s="368"/>
      <c r="AC137" s="368" t="s">
        <v>27</v>
      </c>
      <c r="AD137" s="142"/>
    </row>
    <row r="138" spans="1:30" ht="21.75" customHeight="1" x14ac:dyDescent="0.2">
      <c r="A138" s="352"/>
      <c r="B138" s="253"/>
      <c r="C138" s="253" t="s">
        <v>27</v>
      </c>
      <c r="D138" s="251"/>
      <c r="E138" s="365" t="s">
        <v>2176</v>
      </c>
      <c r="F138" s="251"/>
      <c r="G138" s="253" t="s">
        <v>27</v>
      </c>
      <c r="H138" s="362"/>
      <c r="I138" s="251"/>
      <c r="J138" s="251"/>
      <c r="K138" s="251"/>
      <c r="L138" s="253"/>
      <c r="M138" s="253"/>
      <c r="N138" s="253"/>
      <c r="O138" s="36" t="s">
        <v>2545</v>
      </c>
      <c r="P138" s="37" t="s">
        <v>44</v>
      </c>
      <c r="Q138" s="37" t="s">
        <v>36</v>
      </c>
      <c r="R138" s="37" t="s">
        <v>1085</v>
      </c>
      <c r="S138" s="37" t="s">
        <v>447</v>
      </c>
      <c r="T138" s="33" t="s">
        <v>129</v>
      </c>
      <c r="U138" s="33" t="s">
        <v>130</v>
      </c>
      <c r="V138" s="251"/>
      <c r="W138" s="251"/>
      <c r="X138" s="251"/>
      <c r="Y138" s="292"/>
      <c r="Z138" s="369"/>
      <c r="AA138" s="367"/>
      <c r="AB138" s="368"/>
      <c r="AC138" s="368" t="s">
        <v>27</v>
      </c>
      <c r="AD138" s="142"/>
    </row>
    <row r="139" spans="1:30" ht="21.75" customHeight="1" x14ac:dyDescent="0.2">
      <c r="A139" s="357">
        <v>48</v>
      </c>
      <c r="B139" s="358" t="s">
        <v>2546</v>
      </c>
      <c r="C139" s="358" t="s">
        <v>27</v>
      </c>
      <c r="D139" s="11" t="s">
        <v>2547</v>
      </c>
      <c r="E139" s="371" t="s">
        <v>2176</v>
      </c>
      <c r="F139" s="11" t="s">
        <v>2177</v>
      </c>
      <c r="G139" s="11" t="s">
        <v>27</v>
      </c>
      <c r="H139" s="359">
        <v>41799</v>
      </c>
      <c r="I139" s="11" t="s">
        <v>2548</v>
      </c>
      <c r="J139" s="11" t="s">
        <v>32</v>
      </c>
      <c r="K139" s="11" t="s">
        <v>33</v>
      </c>
      <c r="L139" s="11">
        <v>2</v>
      </c>
      <c r="M139" s="11">
        <v>2</v>
      </c>
      <c r="N139" s="11">
        <v>0</v>
      </c>
      <c r="O139" s="27" t="s">
        <v>2549</v>
      </c>
      <c r="P139" s="28" t="s">
        <v>57</v>
      </c>
      <c r="Q139" s="28" t="s">
        <v>58</v>
      </c>
      <c r="R139" s="28" t="s">
        <v>58</v>
      </c>
      <c r="S139" s="28" t="s">
        <v>58</v>
      </c>
      <c r="T139" s="11" t="s">
        <v>2550</v>
      </c>
      <c r="U139" s="11" t="s">
        <v>2551</v>
      </c>
      <c r="V139" s="13" t="s">
        <v>2552</v>
      </c>
      <c r="W139" s="11" t="s">
        <v>2553</v>
      </c>
      <c r="X139" s="11" t="s">
        <v>2554</v>
      </c>
      <c r="Y139" s="6" t="s">
        <v>27</v>
      </c>
      <c r="Z139" s="372" t="s">
        <v>2555</v>
      </c>
      <c r="AA139" s="373" t="s">
        <v>297</v>
      </c>
      <c r="AB139" s="374" t="s">
        <v>1885</v>
      </c>
      <c r="AC139" s="374" t="s">
        <v>27</v>
      </c>
      <c r="AD139" s="142"/>
    </row>
    <row r="140" spans="1:30" ht="21.75" customHeight="1" x14ac:dyDescent="0.2">
      <c r="A140" s="357"/>
      <c r="B140" s="358"/>
      <c r="C140" s="358" t="s">
        <v>27</v>
      </c>
      <c r="D140" s="11"/>
      <c r="E140" s="371" t="s">
        <v>2176</v>
      </c>
      <c r="F140" s="11"/>
      <c r="G140" s="11" t="s">
        <v>27</v>
      </c>
      <c r="H140" s="359"/>
      <c r="I140" s="11"/>
      <c r="J140" s="11"/>
      <c r="K140" s="11"/>
      <c r="L140" s="11"/>
      <c r="M140" s="11"/>
      <c r="N140" s="11"/>
      <c r="O140" s="43" t="s">
        <v>2556</v>
      </c>
      <c r="P140" s="44" t="s">
        <v>35</v>
      </c>
      <c r="Q140" s="44" t="s">
        <v>36</v>
      </c>
      <c r="R140" s="44" t="s">
        <v>2550</v>
      </c>
      <c r="S140" s="44" t="s">
        <v>2551</v>
      </c>
      <c r="T140" s="11"/>
      <c r="U140" s="11"/>
      <c r="V140" s="13"/>
      <c r="W140" s="11"/>
      <c r="X140" s="11"/>
      <c r="Y140" s="6"/>
      <c r="Z140" s="372"/>
      <c r="AA140" s="373"/>
      <c r="AB140" s="374"/>
      <c r="AC140" s="374" t="s">
        <v>27</v>
      </c>
      <c r="AD140" s="142"/>
    </row>
    <row r="141" spans="1:30" ht="21.75" customHeight="1" x14ac:dyDescent="0.2">
      <c r="A141" s="352">
        <v>49</v>
      </c>
      <c r="B141" s="253" t="s">
        <v>2557</v>
      </c>
      <c r="C141" s="253" t="s">
        <v>27</v>
      </c>
      <c r="D141" s="251" t="s">
        <v>2558</v>
      </c>
      <c r="E141" s="361" t="s">
        <v>2176</v>
      </c>
      <c r="F141" s="251" t="s">
        <v>2177</v>
      </c>
      <c r="G141" s="253" t="s">
        <v>27</v>
      </c>
      <c r="H141" s="362">
        <v>41821</v>
      </c>
      <c r="I141" s="251" t="s">
        <v>2559</v>
      </c>
      <c r="J141" s="251" t="s">
        <v>32</v>
      </c>
      <c r="K141" s="251" t="s">
        <v>33</v>
      </c>
      <c r="L141" s="253">
        <v>2</v>
      </c>
      <c r="M141" s="253">
        <v>2</v>
      </c>
      <c r="N141" s="253">
        <v>0</v>
      </c>
      <c r="O141" s="61" t="s">
        <v>2560</v>
      </c>
      <c r="P141" s="62" t="s">
        <v>44</v>
      </c>
      <c r="Q141" s="62" t="s">
        <v>36</v>
      </c>
      <c r="R141" s="62" t="s">
        <v>74</v>
      </c>
      <c r="S141" s="28" t="s">
        <v>228</v>
      </c>
      <c r="T141" s="253" t="s">
        <v>2561</v>
      </c>
      <c r="U141" s="253" t="s">
        <v>2561</v>
      </c>
      <c r="V141" s="251" t="s">
        <v>2241</v>
      </c>
      <c r="W141" s="251" t="s">
        <v>2562</v>
      </c>
      <c r="X141" s="251" t="s">
        <v>2563</v>
      </c>
      <c r="Y141" s="292" t="s">
        <v>27</v>
      </c>
      <c r="Z141" s="253" t="s">
        <v>27</v>
      </c>
      <c r="AA141" s="304" t="s">
        <v>297</v>
      </c>
      <c r="AB141" s="364" t="s">
        <v>298</v>
      </c>
      <c r="AC141" s="364" t="s">
        <v>27</v>
      </c>
      <c r="AD141" s="142"/>
    </row>
    <row r="142" spans="1:30" ht="21.75" customHeight="1" x14ac:dyDescent="0.2">
      <c r="A142" s="352"/>
      <c r="B142" s="253"/>
      <c r="C142" s="253" t="s">
        <v>27</v>
      </c>
      <c r="D142" s="251"/>
      <c r="E142" s="361" t="s">
        <v>2176</v>
      </c>
      <c r="F142" s="251"/>
      <c r="G142" s="253" t="s">
        <v>27</v>
      </c>
      <c r="H142" s="362"/>
      <c r="I142" s="251"/>
      <c r="J142" s="251"/>
      <c r="K142" s="251"/>
      <c r="L142" s="253"/>
      <c r="M142" s="253"/>
      <c r="N142" s="253"/>
      <c r="O142" s="36" t="s">
        <v>2536</v>
      </c>
      <c r="P142" s="37" t="s">
        <v>44</v>
      </c>
      <c r="Q142" s="62" t="s">
        <v>36</v>
      </c>
      <c r="R142" s="37" t="s">
        <v>74</v>
      </c>
      <c r="S142" s="62" t="s">
        <v>228</v>
      </c>
      <c r="T142" s="253"/>
      <c r="U142" s="253"/>
      <c r="V142" s="251"/>
      <c r="W142" s="251"/>
      <c r="X142" s="251"/>
      <c r="Y142" s="292"/>
      <c r="Z142" s="253"/>
      <c r="AA142" s="304"/>
      <c r="AB142" s="364"/>
      <c r="AC142" s="364" t="s">
        <v>27</v>
      </c>
      <c r="AD142" s="142"/>
    </row>
    <row r="143" spans="1:30" ht="21.75" customHeight="1" x14ac:dyDescent="0.2">
      <c r="A143" s="357">
        <v>50</v>
      </c>
      <c r="B143" s="358" t="s">
        <v>2564</v>
      </c>
      <c r="C143" s="358" t="s">
        <v>27</v>
      </c>
      <c r="D143" s="11" t="s">
        <v>2565</v>
      </c>
      <c r="E143" s="371" t="s">
        <v>2176</v>
      </c>
      <c r="F143" s="11" t="s">
        <v>2177</v>
      </c>
      <c r="G143" s="11" t="s">
        <v>27</v>
      </c>
      <c r="H143" s="359">
        <v>41883</v>
      </c>
      <c r="I143" s="11" t="s">
        <v>2566</v>
      </c>
      <c r="J143" s="11" t="s">
        <v>32</v>
      </c>
      <c r="K143" s="11" t="s">
        <v>33</v>
      </c>
      <c r="L143" s="11">
        <v>3</v>
      </c>
      <c r="M143" s="11">
        <v>2</v>
      </c>
      <c r="N143" s="11">
        <v>1</v>
      </c>
      <c r="O143" s="27" t="s">
        <v>2567</v>
      </c>
      <c r="P143" s="28" t="s">
        <v>44</v>
      </c>
      <c r="Q143" s="28" t="s">
        <v>36</v>
      </c>
      <c r="R143" s="28" t="s">
        <v>1085</v>
      </c>
      <c r="S143" s="28" t="s">
        <v>447</v>
      </c>
      <c r="T143" s="11" t="s">
        <v>1085</v>
      </c>
      <c r="U143" s="11" t="s">
        <v>447</v>
      </c>
      <c r="V143" s="13" t="s">
        <v>2326</v>
      </c>
      <c r="W143" s="11" t="s">
        <v>2327</v>
      </c>
      <c r="X143" s="11" t="s">
        <v>2313</v>
      </c>
      <c r="Y143" s="6" t="s">
        <v>27</v>
      </c>
      <c r="Z143" s="372" t="s">
        <v>2568</v>
      </c>
      <c r="AA143" s="373" t="s">
        <v>2225</v>
      </c>
      <c r="AB143" s="374" t="s">
        <v>2226</v>
      </c>
      <c r="AC143" s="374" t="s">
        <v>27</v>
      </c>
      <c r="AD143" s="142"/>
    </row>
    <row r="144" spans="1:30" ht="21.75" customHeight="1" x14ac:dyDescent="0.2">
      <c r="A144" s="357"/>
      <c r="B144" s="358"/>
      <c r="C144" s="358" t="s">
        <v>27</v>
      </c>
      <c r="D144" s="11"/>
      <c r="E144" s="371" t="s">
        <v>2176</v>
      </c>
      <c r="F144" s="11"/>
      <c r="G144" s="11" t="s">
        <v>27</v>
      </c>
      <c r="H144" s="359"/>
      <c r="I144" s="11"/>
      <c r="J144" s="11"/>
      <c r="K144" s="11"/>
      <c r="L144" s="11"/>
      <c r="M144" s="11"/>
      <c r="N144" s="11"/>
      <c r="O144" s="32" t="s">
        <v>2569</v>
      </c>
      <c r="P144" s="33" t="s">
        <v>44</v>
      </c>
      <c r="Q144" s="33" t="s">
        <v>36</v>
      </c>
      <c r="R144" s="33" t="s">
        <v>1085</v>
      </c>
      <c r="S144" s="33" t="s">
        <v>447</v>
      </c>
      <c r="T144" s="11"/>
      <c r="U144" s="11"/>
      <c r="V144" s="13"/>
      <c r="W144" s="11"/>
      <c r="X144" s="11"/>
      <c r="Y144" s="6"/>
      <c r="Z144" s="372"/>
      <c r="AA144" s="373"/>
      <c r="AB144" s="374"/>
      <c r="AC144" s="374" t="s">
        <v>27</v>
      </c>
      <c r="AD144" s="142"/>
    </row>
    <row r="145" spans="1:30" ht="21.75" customHeight="1" x14ac:dyDescent="0.2">
      <c r="A145" s="357"/>
      <c r="B145" s="358"/>
      <c r="C145" s="358" t="s">
        <v>27</v>
      </c>
      <c r="D145" s="11"/>
      <c r="E145" s="371" t="s">
        <v>2176</v>
      </c>
      <c r="F145" s="11"/>
      <c r="G145" s="11" t="s">
        <v>27</v>
      </c>
      <c r="H145" s="359"/>
      <c r="I145" s="11"/>
      <c r="J145" s="11"/>
      <c r="K145" s="11"/>
      <c r="L145" s="11"/>
      <c r="M145" s="11"/>
      <c r="N145" s="11"/>
      <c r="O145" s="43" t="s">
        <v>2332</v>
      </c>
      <c r="P145" s="44" t="s">
        <v>35</v>
      </c>
      <c r="Q145" s="44" t="s">
        <v>36</v>
      </c>
      <c r="R145" s="44" t="s">
        <v>1085</v>
      </c>
      <c r="S145" s="44" t="s">
        <v>447</v>
      </c>
      <c r="T145" s="11"/>
      <c r="U145" s="11"/>
      <c r="V145" s="13"/>
      <c r="W145" s="11"/>
      <c r="X145" s="11"/>
      <c r="Y145" s="6"/>
      <c r="Z145" s="372"/>
      <c r="AA145" s="373"/>
      <c r="AB145" s="374"/>
      <c r="AC145" s="374" t="s">
        <v>27</v>
      </c>
      <c r="AD145" s="142"/>
    </row>
    <row r="146" spans="1:30" ht="21.75" customHeight="1" x14ac:dyDescent="0.2">
      <c r="A146" s="352">
        <v>51</v>
      </c>
      <c r="B146" s="253" t="s">
        <v>2570</v>
      </c>
      <c r="C146" s="253" t="s">
        <v>27</v>
      </c>
      <c r="D146" s="251" t="s">
        <v>2571</v>
      </c>
      <c r="E146" s="361" t="s">
        <v>2176</v>
      </c>
      <c r="F146" s="251" t="s">
        <v>2177</v>
      </c>
      <c r="G146" s="253" t="s">
        <v>27</v>
      </c>
      <c r="H146" s="362">
        <v>41883</v>
      </c>
      <c r="I146" s="251" t="s">
        <v>2572</v>
      </c>
      <c r="J146" s="251" t="s">
        <v>32</v>
      </c>
      <c r="K146" s="251" t="s">
        <v>33</v>
      </c>
      <c r="L146" s="253">
        <v>2</v>
      </c>
      <c r="M146" s="253">
        <v>2</v>
      </c>
      <c r="N146" s="253">
        <v>0</v>
      </c>
      <c r="O146" s="61" t="s">
        <v>2573</v>
      </c>
      <c r="P146" s="62" t="s">
        <v>57</v>
      </c>
      <c r="Q146" s="62" t="s">
        <v>58</v>
      </c>
      <c r="R146" s="62" t="s">
        <v>58</v>
      </c>
      <c r="S146" s="62" t="s">
        <v>58</v>
      </c>
      <c r="T146" s="253" t="s">
        <v>74</v>
      </c>
      <c r="U146" s="253" t="s">
        <v>228</v>
      </c>
      <c r="V146" s="251" t="s">
        <v>2574</v>
      </c>
      <c r="W146" s="251" t="s">
        <v>2290</v>
      </c>
      <c r="X146" s="251" t="s">
        <v>2214</v>
      </c>
      <c r="Y146" s="292" t="s">
        <v>27</v>
      </c>
      <c r="Z146" s="253" t="s">
        <v>27</v>
      </c>
      <c r="AA146" s="304" t="s">
        <v>140</v>
      </c>
      <c r="AB146" s="364" t="s">
        <v>2575</v>
      </c>
      <c r="AC146" s="364" t="s">
        <v>27</v>
      </c>
      <c r="AD146" s="142"/>
    </row>
    <row r="147" spans="1:30" ht="21.75" customHeight="1" x14ac:dyDescent="0.2">
      <c r="A147" s="352"/>
      <c r="B147" s="253"/>
      <c r="C147" s="253" t="s">
        <v>27</v>
      </c>
      <c r="D147" s="251"/>
      <c r="E147" s="361" t="s">
        <v>2176</v>
      </c>
      <c r="F147" s="251"/>
      <c r="G147" s="253" t="s">
        <v>27</v>
      </c>
      <c r="H147" s="362"/>
      <c r="I147" s="251"/>
      <c r="J147" s="251"/>
      <c r="K147" s="251"/>
      <c r="L147" s="253"/>
      <c r="M147" s="253"/>
      <c r="N147" s="253"/>
      <c r="O147" s="36" t="s">
        <v>859</v>
      </c>
      <c r="P147" s="37" t="s">
        <v>35</v>
      </c>
      <c r="Q147" s="37" t="s">
        <v>36</v>
      </c>
      <c r="R147" s="37" t="s">
        <v>74</v>
      </c>
      <c r="S147" s="37" t="s">
        <v>228</v>
      </c>
      <c r="T147" s="253"/>
      <c r="U147" s="253"/>
      <c r="V147" s="251"/>
      <c r="W147" s="251"/>
      <c r="X147" s="251"/>
      <c r="Y147" s="292"/>
      <c r="Z147" s="253"/>
      <c r="AA147" s="304"/>
      <c r="AB147" s="364"/>
      <c r="AC147" s="364" t="s">
        <v>27</v>
      </c>
      <c r="AD147" s="142"/>
    </row>
    <row r="148" spans="1:30" ht="21.75" customHeight="1" x14ac:dyDescent="0.2">
      <c r="A148" s="357">
        <v>52</v>
      </c>
      <c r="B148" s="358" t="s">
        <v>2576</v>
      </c>
      <c r="C148" s="358" t="s">
        <v>27</v>
      </c>
      <c r="D148" s="11" t="s">
        <v>2577</v>
      </c>
      <c r="E148" s="321" t="s">
        <v>2176</v>
      </c>
      <c r="F148" s="11" t="s">
        <v>2177</v>
      </c>
      <c r="G148" s="11" t="s">
        <v>27</v>
      </c>
      <c r="H148" s="359">
        <v>41989</v>
      </c>
      <c r="I148" s="13" t="s">
        <v>2578</v>
      </c>
      <c r="J148" s="13" t="s">
        <v>32</v>
      </c>
      <c r="K148" s="13" t="s">
        <v>33</v>
      </c>
      <c r="L148" s="11">
        <v>3</v>
      </c>
      <c r="M148" s="11">
        <v>3</v>
      </c>
      <c r="N148" s="11">
        <v>0</v>
      </c>
      <c r="O148" s="27" t="s">
        <v>639</v>
      </c>
      <c r="P148" s="28" t="s">
        <v>35</v>
      </c>
      <c r="Q148" s="28" t="s">
        <v>36</v>
      </c>
      <c r="R148" s="28" t="s">
        <v>74</v>
      </c>
      <c r="S148" s="28" t="s">
        <v>228</v>
      </c>
      <c r="T148" s="240" t="s">
        <v>74</v>
      </c>
      <c r="U148" s="240" t="s">
        <v>228</v>
      </c>
      <c r="V148" s="13" t="s">
        <v>2579</v>
      </c>
      <c r="W148" s="11" t="s">
        <v>2580</v>
      </c>
      <c r="X148" s="11" t="s">
        <v>2214</v>
      </c>
      <c r="Y148" s="11" t="s">
        <v>27</v>
      </c>
      <c r="Z148" s="11" t="s">
        <v>27</v>
      </c>
      <c r="AA148" s="303" t="s">
        <v>185</v>
      </c>
      <c r="AB148" s="306" t="s">
        <v>555</v>
      </c>
      <c r="AC148" s="306" t="s">
        <v>27</v>
      </c>
      <c r="AD148" s="142"/>
    </row>
    <row r="149" spans="1:30" ht="21.75" customHeight="1" x14ac:dyDescent="0.2">
      <c r="A149" s="357"/>
      <c r="B149" s="358"/>
      <c r="C149" s="358" t="s">
        <v>27</v>
      </c>
      <c r="D149" s="11"/>
      <c r="E149" s="321" t="s">
        <v>2176</v>
      </c>
      <c r="F149" s="11"/>
      <c r="G149" s="11" t="s">
        <v>27</v>
      </c>
      <c r="H149" s="359"/>
      <c r="I149" s="13"/>
      <c r="J149" s="13"/>
      <c r="K149" s="13"/>
      <c r="L149" s="11"/>
      <c r="M149" s="11"/>
      <c r="N149" s="11"/>
      <c r="O149" s="32" t="s">
        <v>1263</v>
      </c>
      <c r="P149" s="33" t="s">
        <v>35</v>
      </c>
      <c r="Q149" s="33" t="s">
        <v>977</v>
      </c>
      <c r="R149" s="33" t="s">
        <v>521</v>
      </c>
      <c r="S149" s="33" t="s">
        <v>521</v>
      </c>
      <c r="T149" s="240"/>
      <c r="U149" s="240"/>
      <c r="V149" s="13"/>
      <c r="W149" s="11"/>
      <c r="X149" s="11"/>
      <c r="Y149" s="11"/>
      <c r="Z149" s="11"/>
      <c r="AA149" s="303"/>
      <c r="AB149" s="306"/>
      <c r="AC149" s="306" t="s">
        <v>27</v>
      </c>
      <c r="AD149" s="142"/>
    </row>
    <row r="150" spans="1:30" ht="21.75" customHeight="1" x14ac:dyDescent="0.2">
      <c r="A150" s="357"/>
      <c r="B150" s="358"/>
      <c r="C150" s="358" t="s">
        <v>27</v>
      </c>
      <c r="D150" s="11"/>
      <c r="E150" s="321" t="s">
        <v>2176</v>
      </c>
      <c r="F150" s="11"/>
      <c r="G150" s="11" t="s">
        <v>27</v>
      </c>
      <c r="H150" s="359"/>
      <c r="I150" s="13"/>
      <c r="J150" s="13"/>
      <c r="K150" s="13"/>
      <c r="L150" s="11"/>
      <c r="M150" s="11"/>
      <c r="N150" s="11"/>
      <c r="O150" s="43" t="s">
        <v>2581</v>
      </c>
      <c r="P150" s="44" t="s">
        <v>152</v>
      </c>
      <c r="Q150" s="44" t="s">
        <v>58</v>
      </c>
      <c r="R150" s="44" t="s">
        <v>58</v>
      </c>
      <c r="S150" s="44" t="s">
        <v>58</v>
      </c>
      <c r="T150" s="44" t="s">
        <v>521</v>
      </c>
      <c r="U150" s="44" t="s">
        <v>521</v>
      </c>
      <c r="V150" s="13"/>
      <c r="W150" s="11"/>
      <c r="X150" s="11"/>
      <c r="Y150" s="11"/>
      <c r="Z150" s="11"/>
      <c r="AA150" s="303"/>
      <c r="AB150" s="306"/>
      <c r="AC150" s="306" t="s">
        <v>27</v>
      </c>
      <c r="AD150" s="142"/>
    </row>
    <row r="151" spans="1:30" ht="33.75" customHeight="1" x14ac:dyDescent="0.2">
      <c r="A151" s="120">
        <v>53</v>
      </c>
      <c r="B151" s="55" t="s">
        <v>2582</v>
      </c>
      <c r="C151" s="55" t="s">
        <v>27</v>
      </c>
      <c r="D151" s="53" t="s">
        <v>2583</v>
      </c>
      <c r="E151" s="143" t="s">
        <v>2176</v>
      </c>
      <c r="F151" s="53" t="s">
        <v>2177</v>
      </c>
      <c r="G151" s="55" t="s">
        <v>27</v>
      </c>
      <c r="H151" s="144">
        <v>41995</v>
      </c>
      <c r="I151" s="53" t="s">
        <v>2584</v>
      </c>
      <c r="J151" s="53" t="s">
        <v>32</v>
      </c>
      <c r="K151" s="53" t="s">
        <v>33</v>
      </c>
      <c r="L151" s="55">
        <v>1</v>
      </c>
      <c r="M151" s="55">
        <v>1</v>
      </c>
      <c r="N151" s="55">
        <v>0</v>
      </c>
      <c r="O151" s="55" t="s">
        <v>2288</v>
      </c>
      <c r="P151" s="53" t="s">
        <v>35</v>
      </c>
      <c r="Q151" s="53" t="s">
        <v>36</v>
      </c>
      <c r="R151" s="53" t="s">
        <v>37</v>
      </c>
      <c r="S151" s="53" t="s">
        <v>300</v>
      </c>
      <c r="T151" s="55" t="s">
        <v>37</v>
      </c>
      <c r="U151" s="55" t="s">
        <v>300</v>
      </c>
      <c r="V151" s="53" t="s">
        <v>2585</v>
      </c>
      <c r="W151" s="53" t="s">
        <v>2586</v>
      </c>
      <c r="X151" s="53" t="s">
        <v>2587</v>
      </c>
      <c r="Y151" s="88" t="s">
        <v>27</v>
      </c>
      <c r="Z151" s="55" t="s">
        <v>27</v>
      </c>
      <c r="AA151" s="93" t="s">
        <v>297</v>
      </c>
      <c r="AB151" s="146" t="s">
        <v>1885</v>
      </c>
      <c r="AC151" s="146" t="s">
        <v>27</v>
      </c>
      <c r="AD151" s="142"/>
    </row>
    <row r="152" spans="1:30" ht="33.75" customHeight="1" x14ac:dyDescent="0.2">
      <c r="A152" s="138">
        <v>54</v>
      </c>
      <c r="B152" s="139" t="s">
        <v>2588</v>
      </c>
      <c r="C152" s="139" t="s">
        <v>27</v>
      </c>
      <c r="D152" s="26" t="s">
        <v>2589</v>
      </c>
      <c r="E152" s="157" t="s">
        <v>2176</v>
      </c>
      <c r="F152" s="26" t="s">
        <v>2177</v>
      </c>
      <c r="G152" s="26" t="s">
        <v>27</v>
      </c>
      <c r="H152" s="140">
        <v>41995</v>
      </c>
      <c r="I152" s="24" t="s">
        <v>2590</v>
      </c>
      <c r="J152" s="24" t="s">
        <v>32</v>
      </c>
      <c r="K152" s="24" t="s">
        <v>33</v>
      </c>
      <c r="L152" s="26">
        <v>1</v>
      </c>
      <c r="M152" s="26">
        <v>1</v>
      </c>
      <c r="N152" s="26">
        <v>0</v>
      </c>
      <c r="O152" s="26" t="s">
        <v>2288</v>
      </c>
      <c r="P152" s="24" t="s">
        <v>35</v>
      </c>
      <c r="Q152" s="24" t="s">
        <v>36</v>
      </c>
      <c r="R152" s="24" t="s">
        <v>37</v>
      </c>
      <c r="S152" s="24" t="s">
        <v>300</v>
      </c>
      <c r="T152" s="24" t="s">
        <v>37</v>
      </c>
      <c r="U152" s="24" t="s">
        <v>300</v>
      </c>
      <c r="V152" s="24" t="s">
        <v>2585</v>
      </c>
      <c r="W152" s="24" t="s">
        <v>2586</v>
      </c>
      <c r="X152" s="24" t="s">
        <v>2591</v>
      </c>
      <c r="Y152" s="24" t="s">
        <v>27</v>
      </c>
      <c r="Z152" s="24" t="s">
        <v>27</v>
      </c>
      <c r="AA152" s="47" t="s">
        <v>297</v>
      </c>
      <c r="AB152" s="158" t="s">
        <v>1885</v>
      </c>
      <c r="AC152" s="158" t="s">
        <v>27</v>
      </c>
      <c r="AD152" s="142"/>
    </row>
    <row r="153" spans="1:30" ht="33.75" customHeight="1" x14ac:dyDescent="0.2">
      <c r="A153" s="352">
        <v>55</v>
      </c>
      <c r="B153" s="253" t="s">
        <v>2592</v>
      </c>
      <c r="C153" s="253" t="s">
        <v>27</v>
      </c>
      <c r="D153" s="251" t="s">
        <v>2593</v>
      </c>
      <c r="E153" s="361" t="s">
        <v>2176</v>
      </c>
      <c r="F153" s="251" t="s">
        <v>2177</v>
      </c>
      <c r="G153" s="253" t="s">
        <v>27</v>
      </c>
      <c r="H153" s="362">
        <v>42048</v>
      </c>
      <c r="I153" s="251" t="s">
        <v>2594</v>
      </c>
      <c r="J153" s="251" t="s">
        <v>32</v>
      </c>
      <c r="K153" s="251" t="s">
        <v>33</v>
      </c>
      <c r="L153" s="253">
        <v>3</v>
      </c>
      <c r="M153" s="253">
        <v>3</v>
      </c>
      <c r="N153" s="253">
        <v>0</v>
      </c>
      <c r="O153" s="61" t="s">
        <v>1094</v>
      </c>
      <c r="P153" s="62" t="s">
        <v>44</v>
      </c>
      <c r="Q153" s="62" t="s">
        <v>36</v>
      </c>
      <c r="R153" s="62" t="s">
        <v>84</v>
      </c>
      <c r="S153" s="62" t="s">
        <v>84</v>
      </c>
      <c r="T153" s="253" t="s">
        <v>84</v>
      </c>
      <c r="U153" s="253" t="s">
        <v>84</v>
      </c>
      <c r="V153" s="251" t="s">
        <v>2595</v>
      </c>
      <c r="W153" s="251" t="s">
        <v>2192</v>
      </c>
      <c r="X153" s="251" t="s">
        <v>2596</v>
      </c>
      <c r="Y153" s="253" t="s">
        <v>27</v>
      </c>
      <c r="Z153" s="253" t="s">
        <v>27</v>
      </c>
      <c r="AA153" s="304" t="s">
        <v>297</v>
      </c>
      <c r="AB153" s="159" t="s">
        <v>1885</v>
      </c>
      <c r="AC153" s="159" t="s">
        <v>27</v>
      </c>
      <c r="AD153" s="142"/>
    </row>
    <row r="154" spans="1:30" ht="21.75" customHeight="1" x14ac:dyDescent="0.2">
      <c r="A154" s="352"/>
      <c r="B154" s="253"/>
      <c r="C154" s="253" t="s">
        <v>27</v>
      </c>
      <c r="D154" s="251"/>
      <c r="E154" s="361" t="s">
        <v>2176</v>
      </c>
      <c r="F154" s="251"/>
      <c r="G154" s="253" t="s">
        <v>27</v>
      </c>
      <c r="H154" s="362"/>
      <c r="I154" s="251"/>
      <c r="J154" s="251"/>
      <c r="K154" s="251"/>
      <c r="L154" s="253"/>
      <c r="M154" s="253"/>
      <c r="N154" s="253"/>
      <c r="O154" s="32" t="s">
        <v>1091</v>
      </c>
      <c r="P154" s="33" t="s">
        <v>35</v>
      </c>
      <c r="Q154" s="33" t="s">
        <v>36</v>
      </c>
      <c r="R154" s="33" t="s">
        <v>84</v>
      </c>
      <c r="S154" s="33" t="s">
        <v>84</v>
      </c>
      <c r="T154" s="253"/>
      <c r="U154" s="253"/>
      <c r="V154" s="251"/>
      <c r="W154" s="251"/>
      <c r="X154" s="251"/>
      <c r="Y154" s="253"/>
      <c r="Z154" s="253"/>
      <c r="AA154" s="304"/>
      <c r="AB154" s="375" t="s">
        <v>298</v>
      </c>
      <c r="AC154" s="375" t="s">
        <v>27</v>
      </c>
      <c r="AD154" s="142"/>
    </row>
    <row r="155" spans="1:30" ht="21.75" customHeight="1" x14ac:dyDescent="0.2">
      <c r="A155" s="352"/>
      <c r="B155" s="253"/>
      <c r="C155" s="253" t="s">
        <v>27</v>
      </c>
      <c r="D155" s="251"/>
      <c r="E155" s="361" t="s">
        <v>2176</v>
      </c>
      <c r="F155" s="251"/>
      <c r="G155" s="253" t="s">
        <v>27</v>
      </c>
      <c r="H155" s="362"/>
      <c r="I155" s="251"/>
      <c r="J155" s="251"/>
      <c r="K155" s="251"/>
      <c r="L155" s="253"/>
      <c r="M155" s="253"/>
      <c r="N155" s="253"/>
      <c r="O155" s="36" t="s">
        <v>1093</v>
      </c>
      <c r="P155" s="37" t="s">
        <v>35</v>
      </c>
      <c r="Q155" s="37" t="s">
        <v>36</v>
      </c>
      <c r="R155" s="37" t="s">
        <v>84</v>
      </c>
      <c r="S155" s="37" t="s">
        <v>84</v>
      </c>
      <c r="T155" s="253"/>
      <c r="U155" s="253"/>
      <c r="V155" s="251"/>
      <c r="W155" s="251"/>
      <c r="X155" s="251"/>
      <c r="Y155" s="253"/>
      <c r="Z155" s="253"/>
      <c r="AA155" s="304"/>
      <c r="AB155" s="375"/>
      <c r="AC155" s="375" t="s">
        <v>27</v>
      </c>
      <c r="AD155" s="142"/>
    </row>
    <row r="156" spans="1:30" ht="21.75" customHeight="1" x14ac:dyDescent="0.2">
      <c r="A156" s="357">
        <v>56</v>
      </c>
      <c r="B156" s="358" t="s">
        <v>2597</v>
      </c>
      <c r="C156" s="358" t="s">
        <v>27</v>
      </c>
      <c r="D156" s="13" t="s">
        <v>2598</v>
      </c>
      <c r="E156" s="321" t="s">
        <v>2176</v>
      </c>
      <c r="F156" s="13" t="s">
        <v>2177</v>
      </c>
      <c r="G156" s="11" t="s">
        <v>27</v>
      </c>
      <c r="H156" s="359">
        <v>42090</v>
      </c>
      <c r="I156" s="13" t="s">
        <v>2599</v>
      </c>
      <c r="J156" s="13" t="s">
        <v>32</v>
      </c>
      <c r="K156" s="13" t="s">
        <v>33</v>
      </c>
      <c r="L156" s="11">
        <v>2</v>
      </c>
      <c r="M156" s="11">
        <v>2</v>
      </c>
      <c r="N156" s="11">
        <v>0</v>
      </c>
      <c r="O156" s="27" t="s">
        <v>1118</v>
      </c>
      <c r="P156" s="28" t="s">
        <v>44</v>
      </c>
      <c r="Q156" s="28" t="s">
        <v>36</v>
      </c>
      <c r="R156" s="28" t="s">
        <v>74</v>
      </c>
      <c r="S156" s="28" t="s">
        <v>228</v>
      </c>
      <c r="T156" s="28" t="s">
        <v>74</v>
      </c>
      <c r="U156" s="28" t="s">
        <v>228</v>
      </c>
      <c r="V156" s="13" t="s">
        <v>2516</v>
      </c>
      <c r="W156" s="13" t="s">
        <v>2297</v>
      </c>
      <c r="X156" s="13" t="s">
        <v>2214</v>
      </c>
      <c r="Y156" s="11" t="s">
        <v>27</v>
      </c>
      <c r="Z156" s="11" t="s">
        <v>27</v>
      </c>
      <c r="AA156" s="303" t="s">
        <v>297</v>
      </c>
      <c r="AB156" s="306" t="s">
        <v>298</v>
      </c>
      <c r="AC156" s="306" t="s">
        <v>27</v>
      </c>
      <c r="AD156" s="142"/>
    </row>
    <row r="157" spans="1:30" ht="21.75" customHeight="1" x14ac:dyDescent="0.2">
      <c r="A157" s="357"/>
      <c r="B157" s="358"/>
      <c r="C157" s="358" t="s">
        <v>27</v>
      </c>
      <c r="D157" s="13"/>
      <c r="E157" s="321" t="s">
        <v>2176</v>
      </c>
      <c r="F157" s="13"/>
      <c r="G157" s="11" t="s">
        <v>27</v>
      </c>
      <c r="H157" s="359"/>
      <c r="I157" s="13"/>
      <c r="J157" s="13"/>
      <c r="K157" s="13"/>
      <c r="L157" s="11"/>
      <c r="M157" s="11"/>
      <c r="N157" s="11"/>
      <c r="O157" s="43" t="s">
        <v>950</v>
      </c>
      <c r="P157" s="44" t="s">
        <v>35</v>
      </c>
      <c r="Q157" s="44" t="s">
        <v>223</v>
      </c>
      <c r="R157" s="44" t="s">
        <v>224</v>
      </c>
      <c r="S157" s="44" t="s">
        <v>224</v>
      </c>
      <c r="T157" s="44" t="s">
        <v>224</v>
      </c>
      <c r="U157" s="44" t="s">
        <v>224</v>
      </c>
      <c r="V157" s="13"/>
      <c r="W157" s="13"/>
      <c r="X157" s="13"/>
      <c r="Y157" s="11"/>
      <c r="Z157" s="11"/>
      <c r="AA157" s="303"/>
      <c r="AB157" s="306"/>
      <c r="AC157" s="306" t="s">
        <v>27</v>
      </c>
      <c r="AD157" s="142"/>
    </row>
    <row r="158" spans="1:30" ht="21.75" customHeight="1" x14ac:dyDescent="0.2">
      <c r="A158" s="352">
        <v>57</v>
      </c>
      <c r="B158" s="253" t="s">
        <v>2600</v>
      </c>
      <c r="C158" s="253" t="s">
        <v>27</v>
      </c>
      <c r="D158" s="251" t="s">
        <v>2601</v>
      </c>
      <c r="E158" s="365" t="s">
        <v>2176</v>
      </c>
      <c r="F158" s="251" t="s">
        <v>2177</v>
      </c>
      <c r="G158" s="253" t="s">
        <v>27</v>
      </c>
      <c r="H158" s="362">
        <v>42090</v>
      </c>
      <c r="I158" s="251" t="s">
        <v>2602</v>
      </c>
      <c r="J158" s="251" t="s">
        <v>32</v>
      </c>
      <c r="K158" s="251" t="s">
        <v>33</v>
      </c>
      <c r="L158" s="253">
        <v>2</v>
      </c>
      <c r="M158" s="253">
        <v>2</v>
      </c>
      <c r="N158" s="253">
        <v>0</v>
      </c>
      <c r="O158" s="61" t="s">
        <v>2603</v>
      </c>
      <c r="P158" s="62" t="s">
        <v>44</v>
      </c>
      <c r="Q158" s="62" t="s">
        <v>36</v>
      </c>
      <c r="R158" s="62" t="s">
        <v>1085</v>
      </c>
      <c r="S158" s="62" t="s">
        <v>447</v>
      </c>
      <c r="T158" s="253" t="s">
        <v>1085</v>
      </c>
      <c r="U158" s="253" t="s">
        <v>447</v>
      </c>
      <c r="V158" s="251" t="s">
        <v>2326</v>
      </c>
      <c r="W158" s="251" t="s">
        <v>2327</v>
      </c>
      <c r="X158" s="251" t="s">
        <v>2313</v>
      </c>
      <c r="Y158" s="253" t="s">
        <v>27</v>
      </c>
      <c r="Z158" s="369" t="s">
        <v>2604</v>
      </c>
      <c r="AA158" s="367" t="s">
        <v>2225</v>
      </c>
      <c r="AB158" s="368" t="s">
        <v>2226</v>
      </c>
      <c r="AC158" s="368" t="s">
        <v>27</v>
      </c>
      <c r="AD158" s="142"/>
    </row>
    <row r="159" spans="1:30" ht="21.75" customHeight="1" x14ac:dyDescent="0.2">
      <c r="A159" s="352"/>
      <c r="B159" s="253"/>
      <c r="C159" s="253" t="s">
        <v>27</v>
      </c>
      <c r="D159" s="251"/>
      <c r="E159" s="365" t="s">
        <v>2176</v>
      </c>
      <c r="F159" s="251"/>
      <c r="G159" s="253" t="s">
        <v>27</v>
      </c>
      <c r="H159" s="362"/>
      <c r="I159" s="251"/>
      <c r="J159" s="251"/>
      <c r="K159" s="251"/>
      <c r="L159" s="253"/>
      <c r="M159" s="253"/>
      <c r="N159" s="253"/>
      <c r="O159" s="36" t="s">
        <v>2332</v>
      </c>
      <c r="P159" s="37" t="s">
        <v>35</v>
      </c>
      <c r="Q159" s="37" t="s">
        <v>36</v>
      </c>
      <c r="R159" s="37" t="s">
        <v>1085</v>
      </c>
      <c r="S159" s="37" t="s">
        <v>447</v>
      </c>
      <c r="T159" s="253"/>
      <c r="U159" s="253"/>
      <c r="V159" s="251"/>
      <c r="W159" s="251"/>
      <c r="X159" s="251"/>
      <c r="Y159" s="253"/>
      <c r="Z159" s="369"/>
      <c r="AA159" s="367"/>
      <c r="AB159" s="368"/>
      <c r="AC159" s="368" t="s">
        <v>27</v>
      </c>
      <c r="AD159" s="142"/>
    </row>
    <row r="160" spans="1:30" ht="33.75" customHeight="1" x14ac:dyDescent="0.2">
      <c r="A160" s="138">
        <v>58</v>
      </c>
      <c r="B160" s="139" t="s">
        <v>2605</v>
      </c>
      <c r="C160" s="139" t="s">
        <v>27</v>
      </c>
      <c r="D160" s="24" t="s">
        <v>2606</v>
      </c>
      <c r="E160" s="104" t="s">
        <v>2176</v>
      </c>
      <c r="F160" s="24" t="s">
        <v>2177</v>
      </c>
      <c r="G160" s="26" t="s">
        <v>27</v>
      </c>
      <c r="H160" s="140">
        <v>42090</v>
      </c>
      <c r="I160" s="24" t="s">
        <v>2607</v>
      </c>
      <c r="J160" s="24" t="s">
        <v>32</v>
      </c>
      <c r="K160" s="24" t="s">
        <v>33</v>
      </c>
      <c r="L160" s="26">
        <v>1</v>
      </c>
      <c r="M160" s="26">
        <v>1</v>
      </c>
      <c r="N160" s="26">
        <v>0</v>
      </c>
      <c r="O160" s="26" t="s">
        <v>2608</v>
      </c>
      <c r="P160" s="24" t="s">
        <v>35</v>
      </c>
      <c r="Q160" s="24" t="s">
        <v>36</v>
      </c>
      <c r="R160" s="24" t="s">
        <v>74</v>
      </c>
      <c r="S160" s="24" t="s">
        <v>347</v>
      </c>
      <c r="T160" s="26" t="s">
        <v>74</v>
      </c>
      <c r="U160" s="26" t="s">
        <v>347</v>
      </c>
      <c r="V160" s="24" t="s">
        <v>2609</v>
      </c>
      <c r="W160" s="24" t="s">
        <v>2610</v>
      </c>
      <c r="X160" s="24" t="s">
        <v>2611</v>
      </c>
      <c r="Y160" s="38" t="s">
        <v>27</v>
      </c>
      <c r="Z160" s="26" t="s">
        <v>27</v>
      </c>
      <c r="AA160" s="92" t="s">
        <v>297</v>
      </c>
      <c r="AB160" s="95" t="s">
        <v>1885</v>
      </c>
      <c r="AC160" s="95" t="s">
        <v>27</v>
      </c>
      <c r="AD160" s="142"/>
    </row>
    <row r="161" spans="1:30" ht="21.75" customHeight="1" x14ac:dyDescent="0.2">
      <c r="A161" s="352">
        <v>59</v>
      </c>
      <c r="B161" s="253" t="s">
        <v>2612</v>
      </c>
      <c r="C161" s="253" t="s">
        <v>27</v>
      </c>
      <c r="D161" s="251" t="s">
        <v>2613</v>
      </c>
      <c r="E161" s="361" t="s">
        <v>2176</v>
      </c>
      <c r="F161" s="251" t="s">
        <v>2177</v>
      </c>
      <c r="G161" s="253" t="s">
        <v>27</v>
      </c>
      <c r="H161" s="362">
        <v>42167</v>
      </c>
      <c r="I161" s="251" t="s">
        <v>2614</v>
      </c>
      <c r="J161" s="251" t="s">
        <v>32</v>
      </c>
      <c r="K161" s="251" t="s">
        <v>33</v>
      </c>
      <c r="L161" s="253">
        <v>2</v>
      </c>
      <c r="M161" s="253">
        <v>1</v>
      </c>
      <c r="N161" s="253">
        <v>1</v>
      </c>
      <c r="O161" s="61" t="s">
        <v>2288</v>
      </c>
      <c r="P161" s="62" t="s">
        <v>35</v>
      </c>
      <c r="Q161" s="62" t="s">
        <v>36</v>
      </c>
      <c r="R161" s="62" t="s">
        <v>37</v>
      </c>
      <c r="S161" s="62" t="s">
        <v>300</v>
      </c>
      <c r="T161" s="253" t="s">
        <v>37</v>
      </c>
      <c r="U161" s="253" t="s">
        <v>300</v>
      </c>
      <c r="V161" s="251" t="s">
        <v>2615</v>
      </c>
      <c r="W161" s="251" t="s">
        <v>2616</v>
      </c>
      <c r="X161" s="251" t="s">
        <v>2291</v>
      </c>
      <c r="Y161" s="253" t="s">
        <v>27</v>
      </c>
      <c r="Z161" s="253" t="s">
        <v>27</v>
      </c>
      <c r="AA161" s="304"/>
      <c r="AB161" s="364"/>
      <c r="AC161" s="364" t="s">
        <v>27</v>
      </c>
      <c r="AD161" s="142"/>
    </row>
    <row r="162" spans="1:30" ht="21.75" customHeight="1" x14ac:dyDescent="0.2">
      <c r="A162" s="352"/>
      <c r="B162" s="253"/>
      <c r="C162" s="253" t="s">
        <v>27</v>
      </c>
      <c r="D162" s="251"/>
      <c r="E162" s="361" t="s">
        <v>2176</v>
      </c>
      <c r="F162" s="251"/>
      <c r="G162" s="253" t="s">
        <v>27</v>
      </c>
      <c r="H162" s="362"/>
      <c r="I162" s="251"/>
      <c r="J162" s="251"/>
      <c r="K162" s="251"/>
      <c r="L162" s="253"/>
      <c r="M162" s="253"/>
      <c r="N162" s="253"/>
      <c r="O162" s="36" t="s">
        <v>2617</v>
      </c>
      <c r="P162" s="37" t="s">
        <v>44</v>
      </c>
      <c r="Q162" s="37" t="s">
        <v>36</v>
      </c>
      <c r="R162" s="37" t="s">
        <v>2550</v>
      </c>
      <c r="S162" s="37" t="s">
        <v>2618</v>
      </c>
      <c r="T162" s="253"/>
      <c r="U162" s="253"/>
      <c r="V162" s="251"/>
      <c r="W162" s="251"/>
      <c r="X162" s="251"/>
      <c r="Y162" s="253"/>
      <c r="Z162" s="253"/>
      <c r="AA162" s="304"/>
      <c r="AB162" s="364"/>
      <c r="AC162" s="364" t="s">
        <v>27</v>
      </c>
      <c r="AD162" s="142"/>
    </row>
    <row r="163" spans="1:30" ht="21.75" customHeight="1" x14ac:dyDescent="0.2">
      <c r="A163" s="357">
        <v>60</v>
      </c>
      <c r="B163" s="358" t="s">
        <v>2619</v>
      </c>
      <c r="C163" s="358" t="s">
        <v>27</v>
      </c>
      <c r="D163" s="13" t="s">
        <v>2620</v>
      </c>
      <c r="E163" s="321" t="s">
        <v>2176</v>
      </c>
      <c r="F163" s="13" t="s">
        <v>2177</v>
      </c>
      <c r="G163" s="11" t="s">
        <v>27</v>
      </c>
      <c r="H163" s="359">
        <v>42195</v>
      </c>
      <c r="I163" s="13" t="s">
        <v>2621</v>
      </c>
      <c r="J163" s="13" t="s">
        <v>32</v>
      </c>
      <c r="K163" s="13" t="s">
        <v>33</v>
      </c>
      <c r="L163" s="11">
        <v>5</v>
      </c>
      <c r="M163" s="11">
        <v>2</v>
      </c>
      <c r="N163" s="11">
        <v>3</v>
      </c>
      <c r="O163" s="27" t="s">
        <v>2622</v>
      </c>
      <c r="P163" s="28" t="s">
        <v>408</v>
      </c>
      <c r="Q163" s="28" t="s">
        <v>58</v>
      </c>
      <c r="R163" s="28" t="s">
        <v>58</v>
      </c>
      <c r="S163" s="28" t="s">
        <v>58</v>
      </c>
      <c r="T163" s="27" t="s">
        <v>129</v>
      </c>
      <c r="U163" s="27" t="s">
        <v>130</v>
      </c>
      <c r="V163" s="13" t="s">
        <v>2623</v>
      </c>
      <c r="W163" s="13" t="s">
        <v>2327</v>
      </c>
      <c r="X163" s="13" t="s">
        <v>2313</v>
      </c>
      <c r="Y163" s="11" t="s">
        <v>27</v>
      </c>
      <c r="Z163" s="11" t="s">
        <v>27</v>
      </c>
      <c r="AA163" s="303" t="s">
        <v>185</v>
      </c>
      <c r="AB163" s="306" t="s">
        <v>312</v>
      </c>
      <c r="AC163" s="306" t="s">
        <v>27</v>
      </c>
      <c r="AD163" s="142"/>
    </row>
    <row r="164" spans="1:30" ht="21.75" customHeight="1" x14ac:dyDescent="0.2">
      <c r="A164" s="357"/>
      <c r="B164" s="358"/>
      <c r="C164" s="358" t="s">
        <v>27</v>
      </c>
      <c r="D164" s="13"/>
      <c r="E164" s="321" t="s">
        <v>2176</v>
      </c>
      <c r="F164" s="13"/>
      <c r="G164" s="11" t="s">
        <v>27</v>
      </c>
      <c r="H164" s="359"/>
      <c r="I164" s="13"/>
      <c r="J164" s="13"/>
      <c r="K164" s="13"/>
      <c r="L164" s="11"/>
      <c r="M164" s="11"/>
      <c r="N164" s="11"/>
      <c r="O164" s="32" t="s">
        <v>2624</v>
      </c>
      <c r="P164" s="33" t="s">
        <v>44</v>
      </c>
      <c r="Q164" s="33" t="s">
        <v>36</v>
      </c>
      <c r="R164" s="33" t="s">
        <v>74</v>
      </c>
      <c r="S164" s="33" t="s">
        <v>75</v>
      </c>
      <c r="T164" s="33" t="s">
        <v>74</v>
      </c>
      <c r="U164" s="33" t="s">
        <v>75</v>
      </c>
      <c r="V164" s="13"/>
      <c r="W164" s="13"/>
      <c r="X164" s="13"/>
      <c r="Y164" s="11"/>
      <c r="Z164" s="11"/>
      <c r="AA164" s="303"/>
      <c r="AB164" s="306"/>
      <c r="AC164" s="306" t="s">
        <v>27</v>
      </c>
      <c r="AD164" s="142"/>
    </row>
    <row r="165" spans="1:30" ht="21.75" customHeight="1" x14ac:dyDescent="0.2">
      <c r="A165" s="357"/>
      <c r="B165" s="358"/>
      <c r="C165" s="358" t="s">
        <v>27</v>
      </c>
      <c r="D165" s="13"/>
      <c r="E165" s="321" t="s">
        <v>2176</v>
      </c>
      <c r="F165" s="13"/>
      <c r="G165" s="11" t="s">
        <v>27</v>
      </c>
      <c r="H165" s="359"/>
      <c r="I165" s="13"/>
      <c r="J165" s="13"/>
      <c r="K165" s="13"/>
      <c r="L165" s="11"/>
      <c r="M165" s="11"/>
      <c r="N165" s="11"/>
      <c r="O165" s="32" t="s">
        <v>2625</v>
      </c>
      <c r="P165" s="33" t="s">
        <v>35</v>
      </c>
      <c r="Q165" s="33" t="s">
        <v>36</v>
      </c>
      <c r="R165" s="33" t="s">
        <v>129</v>
      </c>
      <c r="S165" s="33" t="s">
        <v>130</v>
      </c>
      <c r="T165" s="33" t="s">
        <v>129</v>
      </c>
      <c r="U165" s="33" t="s">
        <v>2626</v>
      </c>
      <c r="V165" s="13"/>
      <c r="W165" s="13"/>
      <c r="X165" s="13"/>
      <c r="Y165" s="11"/>
      <c r="Z165" s="11"/>
      <c r="AA165" s="303"/>
      <c r="AB165" s="306"/>
      <c r="AC165" s="306" t="s">
        <v>27</v>
      </c>
      <c r="AD165" s="142"/>
    </row>
    <row r="166" spans="1:30" ht="21.75" customHeight="1" x14ac:dyDescent="0.2">
      <c r="A166" s="357"/>
      <c r="B166" s="358"/>
      <c r="C166" s="358" t="s">
        <v>27</v>
      </c>
      <c r="D166" s="13"/>
      <c r="E166" s="321" t="s">
        <v>2176</v>
      </c>
      <c r="F166" s="13"/>
      <c r="G166" s="11" t="s">
        <v>27</v>
      </c>
      <c r="H166" s="359"/>
      <c r="I166" s="13"/>
      <c r="J166" s="13"/>
      <c r="K166" s="13"/>
      <c r="L166" s="11"/>
      <c r="M166" s="11"/>
      <c r="N166" s="11"/>
      <c r="O166" s="32" t="s">
        <v>2627</v>
      </c>
      <c r="P166" s="33" t="s">
        <v>44</v>
      </c>
      <c r="Q166" s="33" t="s">
        <v>36</v>
      </c>
      <c r="R166" s="33" t="s">
        <v>129</v>
      </c>
      <c r="S166" s="33" t="s">
        <v>2626</v>
      </c>
      <c r="T166" s="291" t="s">
        <v>183</v>
      </c>
      <c r="U166" s="291" t="s">
        <v>550</v>
      </c>
      <c r="V166" s="13"/>
      <c r="W166" s="13"/>
      <c r="X166" s="13"/>
      <c r="Y166" s="11"/>
      <c r="Z166" s="11"/>
      <c r="AA166" s="303"/>
      <c r="AB166" s="306"/>
      <c r="AC166" s="306" t="s">
        <v>27</v>
      </c>
      <c r="AD166" s="142"/>
    </row>
    <row r="167" spans="1:30" ht="21.75" customHeight="1" x14ac:dyDescent="0.2">
      <c r="A167" s="357"/>
      <c r="B167" s="358"/>
      <c r="C167" s="358" t="s">
        <v>27</v>
      </c>
      <c r="D167" s="13"/>
      <c r="E167" s="321" t="s">
        <v>2176</v>
      </c>
      <c r="F167" s="13"/>
      <c r="G167" s="11" t="s">
        <v>27</v>
      </c>
      <c r="H167" s="359"/>
      <c r="I167" s="13"/>
      <c r="J167" s="13"/>
      <c r="K167" s="13"/>
      <c r="L167" s="11"/>
      <c r="M167" s="11"/>
      <c r="N167" s="11"/>
      <c r="O167" s="43" t="s">
        <v>2628</v>
      </c>
      <c r="P167" s="44" t="s">
        <v>44</v>
      </c>
      <c r="Q167" s="44" t="s">
        <v>36</v>
      </c>
      <c r="R167" s="44" t="s">
        <v>183</v>
      </c>
      <c r="S167" s="44" t="s">
        <v>550</v>
      </c>
      <c r="T167" s="291"/>
      <c r="U167" s="291"/>
      <c r="V167" s="13"/>
      <c r="W167" s="13"/>
      <c r="X167" s="13"/>
      <c r="Y167" s="11"/>
      <c r="Z167" s="11"/>
      <c r="AA167" s="303"/>
      <c r="AB167" s="306"/>
      <c r="AC167" s="306" t="s">
        <v>27</v>
      </c>
      <c r="AD167" s="142"/>
    </row>
    <row r="168" spans="1:30" ht="21.75" customHeight="1" x14ac:dyDescent="0.2">
      <c r="A168" s="352">
        <v>61</v>
      </c>
      <c r="B168" s="253" t="s">
        <v>2629</v>
      </c>
      <c r="C168" s="253" t="s">
        <v>27</v>
      </c>
      <c r="D168" s="251" t="s">
        <v>2630</v>
      </c>
      <c r="E168" s="365" t="s">
        <v>2176</v>
      </c>
      <c r="F168" s="251" t="s">
        <v>2177</v>
      </c>
      <c r="G168" s="253" t="s">
        <v>27</v>
      </c>
      <c r="H168" s="362">
        <v>42195</v>
      </c>
      <c r="I168" s="251" t="s">
        <v>2631</v>
      </c>
      <c r="J168" s="251" t="s">
        <v>32</v>
      </c>
      <c r="K168" s="251" t="s">
        <v>33</v>
      </c>
      <c r="L168" s="253">
        <v>3</v>
      </c>
      <c r="M168" s="253">
        <v>3</v>
      </c>
      <c r="N168" s="253">
        <v>0</v>
      </c>
      <c r="O168" s="61" t="s">
        <v>2632</v>
      </c>
      <c r="P168" s="62" t="s">
        <v>44</v>
      </c>
      <c r="Q168" s="62" t="s">
        <v>36</v>
      </c>
      <c r="R168" s="62" t="s">
        <v>1085</v>
      </c>
      <c r="S168" s="62" t="s">
        <v>447</v>
      </c>
      <c r="T168" s="253" t="s">
        <v>1085</v>
      </c>
      <c r="U168" s="253" t="s">
        <v>447</v>
      </c>
      <c r="V168" s="251" t="s">
        <v>2326</v>
      </c>
      <c r="W168" s="251" t="s">
        <v>2327</v>
      </c>
      <c r="X168" s="251" t="s">
        <v>2633</v>
      </c>
      <c r="Y168" s="253" t="s">
        <v>27</v>
      </c>
      <c r="Z168" s="369" t="s">
        <v>2634</v>
      </c>
      <c r="AA168" s="367" t="s">
        <v>2225</v>
      </c>
      <c r="AB168" s="368" t="s">
        <v>2226</v>
      </c>
      <c r="AC168" s="368" t="s">
        <v>27</v>
      </c>
      <c r="AD168" s="142"/>
    </row>
    <row r="169" spans="1:30" ht="21.75" customHeight="1" x14ac:dyDescent="0.2">
      <c r="A169" s="352"/>
      <c r="B169" s="253"/>
      <c r="C169" s="253" t="s">
        <v>27</v>
      </c>
      <c r="D169" s="251"/>
      <c r="E169" s="365" t="s">
        <v>2176</v>
      </c>
      <c r="F169" s="251"/>
      <c r="G169" s="253" t="s">
        <v>27</v>
      </c>
      <c r="H169" s="362"/>
      <c r="I169" s="251"/>
      <c r="J169" s="251"/>
      <c r="K169" s="251"/>
      <c r="L169" s="253"/>
      <c r="M169" s="253"/>
      <c r="N169" s="253"/>
      <c r="O169" s="32" t="s">
        <v>2635</v>
      </c>
      <c r="P169" s="33" t="s">
        <v>44</v>
      </c>
      <c r="Q169" s="33" t="s">
        <v>36</v>
      </c>
      <c r="R169" s="33" t="s">
        <v>1085</v>
      </c>
      <c r="S169" s="33" t="s">
        <v>447</v>
      </c>
      <c r="T169" s="253"/>
      <c r="U169" s="253"/>
      <c r="V169" s="251"/>
      <c r="W169" s="251"/>
      <c r="X169" s="251"/>
      <c r="Y169" s="253"/>
      <c r="Z169" s="369"/>
      <c r="AA169" s="367"/>
      <c r="AB169" s="368"/>
      <c r="AC169" s="368" t="s">
        <v>27</v>
      </c>
      <c r="AD169" s="142"/>
    </row>
    <row r="170" spans="1:30" ht="21.75" customHeight="1" x14ac:dyDescent="0.2">
      <c r="A170" s="352"/>
      <c r="B170" s="253"/>
      <c r="C170" s="253" t="s">
        <v>27</v>
      </c>
      <c r="D170" s="251"/>
      <c r="E170" s="365" t="s">
        <v>2176</v>
      </c>
      <c r="F170" s="251"/>
      <c r="G170" s="253" t="s">
        <v>27</v>
      </c>
      <c r="H170" s="362"/>
      <c r="I170" s="251"/>
      <c r="J170" s="251"/>
      <c r="K170" s="251"/>
      <c r="L170" s="253"/>
      <c r="M170" s="253"/>
      <c r="N170" s="253"/>
      <c r="O170" s="36" t="s">
        <v>2332</v>
      </c>
      <c r="P170" s="37" t="s">
        <v>35</v>
      </c>
      <c r="Q170" s="37" t="s">
        <v>36</v>
      </c>
      <c r="R170" s="37" t="s">
        <v>1085</v>
      </c>
      <c r="S170" s="37" t="s">
        <v>447</v>
      </c>
      <c r="T170" s="253"/>
      <c r="U170" s="253"/>
      <c r="V170" s="251"/>
      <c r="W170" s="251"/>
      <c r="X170" s="251"/>
      <c r="Y170" s="253"/>
      <c r="Z170" s="369"/>
      <c r="AA170" s="367"/>
      <c r="AB170" s="368"/>
      <c r="AC170" s="368" t="s">
        <v>27</v>
      </c>
      <c r="AD170" s="142"/>
    </row>
    <row r="171" spans="1:30" ht="21.75" customHeight="1" x14ac:dyDescent="0.2">
      <c r="A171" s="357">
        <v>62</v>
      </c>
      <c r="B171" s="358" t="s">
        <v>2636</v>
      </c>
      <c r="C171" s="358" t="s">
        <v>27</v>
      </c>
      <c r="D171" s="13" t="s">
        <v>2637</v>
      </c>
      <c r="E171" s="321" t="s">
        <v>2176</v>
      </c>
      <c r="F171" s="13" t="s">
        <v>2177</v>
      </c>
      <c r="G171" s="11" t="s">
        <v>27</v>
      </c>
      <c r="H171" s="359">
        <v>42195</v>
      </c>
      <c r="I171" s="13" t="s">
        <v>2638</v>
      </c>
      <c r="J171" s="13" t="s">
        <v>32</v>
      </c>
      <c r="K171" s="13" t="s">
        <v>33</v>
      </c>
      <c r="L171" s="11">
        <v>3</v>
      </c>
      <c r="M171" s="11">
        <v>3</v>
      </c>
      <c r="N171" s="11">
        <v>0</v>
      </c>
      <c r="O171" s="27" t="s">
        <v>2295</v>
      </c>
      <c r="P171" s="28" t="s">
        <v>35</v>
      </c>
      <c r="Q171" s="28" t="s">
        <v>36</v>
      </c>
      <c r="R171" s="28" t="s">
        <v>1085</v>
      </c>
      <c r="S171" s="28" t="s">
        <v>447</v>
      </c>
      <c r="T171" s="240" t="s">
        <v>1085</v>
      </c>
      <c r="U171" s="240" t="s">
        <v>447</v>
      </c>
      <c r="V171" s="13" t="s">
        <v>2639</v>
      </c>
      <c r="W171" s="13" t="s">
        <v>2257</v>
      </c>
      <c r="X171" s="13" t="s">
        <v>2411</v>
      </c>
      <c r="Y171" s="11" t="s">
        <v>27</v>
      </c>
      <c r="Z171" s="11" t="s">
        <v>27</v>
      </c>
      <c r="AA171" s="303" t="s">
        <v>201</v>
      </c>
      <c r="AB171" s="306" t="s">
        <v>2640</v>
      </c>
      <c r="AC171" s="306" t="s">
        <v>27</v>
      </c>
      <c r="AD171" s="142"/>
    </row>
    <row r="172" spans="1:30" ht="21.75" customHeight="1" x14ac:dyDescent="0.2">
      <c r="A172" s="357"/>
      <c r="B172" s="358"/>
      <c r="C172" s="358" t="s">
        <v>27</v>
      </c>
      <c r="D172" s="13"/>
      <c r="E172" s="321" t="s">
        <v>2176</v>
      </c>
      <c r="F172" s="13"/>
      <c r="G172" s="11" t="s">
        <v>27</v>
      </c>
      <c r="H172" s="359"/>
      <c r="I172" s="13"/>
      <c r="J172" s="13"/>
      <c r="K172" s="13"/>
      <c r="L172" s="11"/>
      <c r="M172" s="11"/>
      <c r="N172" s="11"/>
      <c r="O172" s="32" t="s">
        <v>2641</v>
      </c>
      <c r="P172" s="33" t="s">
        <v>152</v>
      </c>
      <c r="Q172" s="33" t="s">
        <v>58</v>
      </c>
      <c r="R172" s="33" t="s">
        <v>58</v>
      </c>
      <c r="S172" s="33" t="s">
        <v>58</v>
      </c>
      <c r="T172" s="240"/>
      <c r="U172" s="240"/>
      <c r="V172" s="13"/>
      <c r="W172" s="13"/>
      <c r="X172" s="13"/>
      <c r="Y172" s="11"/>
      <c r="Z172" s="11"/>
      <c r="AA172" s="303"/>
      <c r="AB172" s="306"/>
      <c r="AC172" s="306" t="s">
        <v>27</v>
      </c>
      <c r="AD172" s="142"/>
    </row>
    <row r="173" spans="1:30" ht="21.75" customHeight="1" x14ac:dyDescent="0.2">
      <c r="A173" s="357"/>
      <c r="B173" s="358"/>
      <c r="C173" s="358" t="s">
        <v>27</v>
      </c>
      <c r="D173" s="13"/>
      <c r="E173" s="321" t="s">
        <v>2176</v>
      </c>
      <c r="F173" s="13"/>
      <c r="G173" s="11" t="s">
        <v>27</v>
      </c>
      <c r="H173" s="359"/>
      <c r="I173" s="13"/>
      <c r="J173" s="13"/>
      <c r="K173" s="13"/>
      <c r="L173" s="11"/>
      <c r="M173" s="11"/>
      <c r="N173" s="11"/>
      <c r="O173" s="32" t="s">
        <v>2412</v>
      </c>
      <c r="P173" s="33" t="s">
        <v>35</v>
      </c>
      <c r="Q173" s="33" t="s">
        <v>36</v>
      </c>
      <c r="R173" s="33" t="s">
        <v>1085</v>
      </c>
      <c r="S173" s="33" t="s">
        <v>447</v>
      </c>
      <c r="T173" s="291" t="s">
        <v>74</v>
      </c>
      <c r="U173" s="291" t="s">
        <v>228</v>
      </c>
      <c r="V173" s="13"/>
      <c r="W173" s="13"/>
      <c r="X173" s="13"/>
      <c r="Y173" s="11"/>
      <c r="Z173" s="11"/>
      <c r="AA173" s="303"/>
      <c r="AB173" s="306"/>
      <c r="AC173" s="306" t="s">
        <v>27</v>
      </c>
      <c r="AD173" s="142"/>
    </row>
    <row r="174" spans="1:30" ht="21.75" customHeight="1" x14ac:dyDescent="0.2">
      <c r="A174" s="357"/>
      <c r="B174" s="358"/>
      <c r="C174" s="358" t="s">
        <v>27</v>
      </c>
      <c r="D174" s="13"/>
      <c r="E174" s="321" t="s">
        <v>2176</v>
      </c>
      <c r="F174" s="13"/>
      <c r="G174" s="11" t="s">
        <v>27</v>
      </c>
      <c r="H174" s="359"/>
      <c r="I174" s="13"/>
      <c r="J174" s="13"/>
      <c r="K174" s="13"/>
      <c r="L174" s="11"/>
      <c r="M174" s="11"/>
      <c r="N174" s="11"/>
      <c r="O174" s="43" t="s">
        <v>2642</v>
      </c>
      <c r="P174" s="44" t="s">
        <v>44</v>
      </c>
      <c r="Q174" s="44" t="s">
        <v>36</v>
      </c>
      <c r="R174" s="44" t="s">
        <v>74</v>
      </c>
      <c r="S174" s="44" t="s">
        <v>228</v>
      </c>
      <c r="T174" s="291"/>
      <c r="U174" s="291"/>
      <c r="V174" s="13"/>
      <c r="W174" s="13"/>
      <c r="X174" s="13"/>
      <c r="Y174" s="11"/>
      <c r="Z174" s="11"/>
      <c r="AA174" s="303"/>
      <c r="AB174" s="306"/>
      <c r="AC174" s="306" t="s">
        <v>27</v>
      </c>
      <c r="AD174" s="142"/>
    </row>
    <row r="175" spans="1:30" ht="21.75" customHeight="1" x14ac:dyDescent="0.2">
      <c r="A175" s="376">
        <v>63</v>
      </c>
      <c r="B175" s="253" t="s">
        <v>2643</v>
      </c>
      <c r="C175" s="253" t="s">
        <v>27</v>
      </c>
      <c r="D175" s="251" t="s">
        <v>2644</v>
      </c>
      <c r="E175" s="361" t="s">
        <v>2176</v>
      </c>
      <c r="F175" s="251" t="s">
        <v>2177</v>
      </c>
      <c r="G175" s="253" t="s">
        <v>27</v>
      </c>
      <c r="H175" s="362">
        <v>42247</v>
      </c>
      <c r="I175" s="251" t="s">
        <v>2645</v>
      </c>
      <c r="J175" s="251" t="s">
        <v>32</v>
      </c>
      <c r="K175" s="251" t="s">
        <v>33</v>
      </c>
      <c r="L175" s="253">
        <v>4</v>
      </c>
      <c r="M175" s="253">
        <v>4</v>
      </c>
      <c r="N175" s="253">
        <v>0</v>
      </c>
      <c r="O175" s="61" t="s">
        <v>1102</v>
      </c>
      <c r="P175" s="62" t="s">
        <v>35</v>
      </c>
      <c r="Q175" s="62" t="s">
        <v>977</v>
      </c>
      <c r="R175" s="62" t="s">
        <v>521</v>
      </c>
      <c r="S175" s="62" t="s">
        <v>521</v>
      </c>
      <c r="T175" s="61" t="s">
        <v>521</v>
      </c>
      <c r="U175" s="61" t="s">
        <v>521</v>
      </c>
      <c r="V175" s="251" t="s">
        <v>2462</v>
      </c>
      <c r="W175" s="251" t="s">
        <v>2327</v>
      </c>
      <c r="X175" s="251" t="s">
        <v>2633</v>
      </c>
      <c r="Y175" s="253" t="s">
        <v>27</v>
      </c>
      <c r="Z175" s="253" t="s">
        <v>2646</v>
      </c>
      <c r="AA175" s="304" t="s">
        <v>297</v>
      </c>
      <c r="AB175" s="364" t="s">
        <v>1885</v>
      </c>
      <c r="AC175" s="364" t="s">
        <v>27</v>
      </c>
      <c r="AD175" s="142"/>
    </row>
    <row r="176" spans="1:30" ht="21.75" customHeight="1" x14ac:dyDescent="0.2">
      <c r="A176" s="376"/>
      <c r="B176" s="253"/>
      <c r="C176" s="253" t="s">
        <v>27</v>
      </c>
      <c r="D176" s="251"/>
      <c r="E176" s="361" t="s">
        <v>2176</v>
      </c>
      <c r="F176" s="251"/>
      <c r="G176" s="253" t="s">
        <v>27</v>
      </c>
      <c r="H176" s="362"/>
      <c r="I176" s="251"/>
      <c r="J176" s="251"/>
      <c r="K176" s="251"/>
      <c r="L176" s="253"/>
      <c r="M176" s="253"/>
      <c r="N176" s="253"/>
      <c r="O176" s="32" t="s">
        <v>2647</v>
      </c>
      <c r="P176" s="33" t="s">
        <v>44</v>
      </c>
      <c r="Q176" s="33" t="s">
        <v>36</v>
      </c>
      <c r="R176" s="33" t="s">
        <v>74</v>
      </c>
      <c r="S176" s="33" t="s">
        <v>74</v>
      </c>
      <c r="T176" s="33" t="s">
        <v>74</v>
      </c>
      <c r="U176" s="33" t="s">
        <v>74</v>
      </c>
      <c r="V176" s="251"/>
      <c r="W176" s="251"/>
      <c r="X176" s="251"/>
      <c r="Y176" s="253"/>
      <c r="Z176" s="253"/>
      <c r="AA176" s="304"/>
      <c r="AB176" s="364"/>
      <c r="AC176" s="364" t="s">
        <v>27</v>
      </c>
      <c r="AD176" s="142"/>
    </row>
    <row r="177" spans="1:30" ht="21.75" customHeight="1" x14ac:dyDescent="0.2">
      <c r="A177" s="376"/>
      <c r="B177" s="253"/>
      <c r="C177" s="253" t="s">
        <v>27</v>
      </c>
      <c r="D177" s="251"/>
      <c r="E177" s="361" t="s">
        <v>2176</v>
      </c>
      <c r="F177" s="251"/>
      <c r="G177" s="253" t="s">
        <v>27</v>
      </c>
      <c r="H177" s="362"/>
      <c r="I177" s="251"/>
      <c r="J177" s="251"/>
      <c r="K177" s="251"/>
      <c r="L177" s="253"/>
      <c r="M177" s="253"/>
      <c r="N177" s="253"/>
      <c r="O177" s="32" t="s">
        <v>2465</v>
      </c>
      <c r="P177" s="33" t="s">
        <v>44</v>
      </c>
      <c r="Q177" s="33" t="s">
        <v>36</v>
      </c>
      <c r="R177" s="33" t="s">
        <v>1085</v>
      </c>
      <c r="S177" s="33" t="s">
        <v>447</v>
      </c>
      <c r="T177" s="291" t="s">
        <v>1085</v>
      </c>
      <c r="U177" s="291" t="s">
        <v>447</v>
      </c>
      <c r="V177" s="251"/>
      <c r="W177" s="251"/>
      <c r="X177" s="251"/>
      <c r="Y177" s="253"/>
      <c r="Z177" s="253"/>
      <c r="AA177" s="304"/>
      <c r="AB177" s="364"/>
      <c r="AC177" s="364" t="s">
        <v>27</v>
      </c>
      <c r="AD177" s="142"/>
    </row>
    <row r="178" spans="1:30" ht="21.75" customHeight="1" x14ac:dyDescent="0.2">
      <c r="A178" s="376"/>
      <c r="B178" s="253"/>
      <c r="C178" s="253" t="s">
        <v>27</v>
      </c>
      <c r="D178" s="251"/>
      <c r="E178" s="361" t="s">
        <v>2176</v>
      </c>
      <c r="F178" s="251"/>
      <c r="G178" s="253" t="s">
        <v>27</v>
      </c>
      <c r="H178" s="362"/>
      <c r="I178" s="251"/>
      <c r="J178" s="251"/>
      <c r="K178" s="251"/>
      <c r="L178" s="253"/>
      <c r="M178" s="253"/>
      <c r="N178" s="253"/>
      <c r="O178" s="36" t="s">
        <v>2332</v>
      </c>
      <c r="P178" s="37" t="s">
        <v>35</v>
      </c>
      <c r="Q178" s="37" t="s">
        <v>36</v>
      </c>
      <c r="R178" s="37" t="s">
        <v>1085</v>
      </c>
      <c r="S178" s="37" t="s">
        <v>447</v>
      </c>
      <c r="T178" s="291"/>
      <c r="U178" s="291"/>
      <c r="V178" s="251"/>
      <c r="W178" s="251"/>
      <c r="X178" s="251"/>
      <c r="Y178" s="253"/>
      <c r="Z178" s="253"/>
      <c r="AA178" s="304"/>
      <c r="AB178" s="364"/>
      <c r="AC178" s="364" t="s">
        <v>27</v>
      </c>
      <c r="AD178" s="142"/>
    </row>
    <row r="179" spans="1:30" ht="21.75" customHeight="1" x14ac:dyDescent="0.2">
      <c r="A179" s="342">
        <v>64</v>
      </c>
      <c r="B179" s="11" t="s">
        <v>2648</v>
      </c>
      <c r="C179" s="11" t="s">
        <v>27</v>
      </c>
      <c r="D179" s="13" t="s">
        <v>2649</v>
      </c>
      <c r="E179" s="321" t="s">
        <v>2176</v>
      </c>
      <c r="F179" s="13" t="s">
        <v>2177</v>
      </c>
      <c r="G179" s="11" t="s">
        <v>27</v>
      </c>
      <c r="H179" s="359">
        <v>42277</v>
      </c>
      <c r="I179" s="13" t="s">
        <v>2650</v>
      </c>
      <c r="J179" s="13" t="s">
        <v>32</v>
      </c>
      <c r="K179" s="13" t="s">
        <v>33</v>
      </c>
      <c r="L179" s="11">
        <v>2</v>
      </c>
      <c r="M179" s="11">
        <v>1</v>
      </c>
      <c r="N179" s="11">
        <v>1</v>
      </c>
      <c r="O179" s="27" t="s">
        <v>2651</v>
      </c>
      <c r="P179" s="28" t="s">
        <v>44</v>
      </c>
      <c r="Q179" s="28" t="s">
        <v>36</v>
      </c>
      <c r="R179" s="28" t="s">
        <v>1085</v>
      </c>
      <c r="S179" s="28" t="s">
        <v>447</v>
      </c>
      <c r="T179" s="11" t="s">
        <v>1085</v>
      </c>
      <c r="U179" s="11" t="s">
        <v>447</v>
      </c>
      <c r="V179" s="13" t="s">
        <v>2652</v>
      </c>
      <c r="W179" s="13" t="s">
        <v>2327</v>
      </c>
      <c r="X179" s="13" t="s">
        <v>2653</v>
      </c>
      <c r="Y179" s="11" t="s">
        <v>27</v>
      </c>
      <c r="Z179" s="11" t="s">
        <v>27</v>
      </c>
      <c r="AA179" s="303" t="s">
        <v>185</v>
      </c>
      <c r="AB179" s="306" t="s">
        <v>555</v>
      </c>
      <c r="AC179" s="306" t="s">
        <v>27</v>
      </c>
      <c r="AD179" s="142"/>
    </row>
    <row r="180" spans="1:30" ht="21.75" customHeight="1" x14ac:dyDescent="0.2">
      <c r="A180" s="342"/>
      <c r="B180" s="11"/>
      <c r="C180" s="11" t="s">
        <v>27</v>
      </c>
      <c r="D180" s="13"/>
      <c r="E180" s="321" t="s">
        <v>2176</v>
      </c>
      <c r="F180" s="13"/>
      <c r="G180" s="11" t="s">
        <v>27</v>
      </c>
      <c r="H180" s="359"/>
      <c r="I180" s="13"/>
      <c r="J180" s="13"/>
      <c r="K180" s="13"/>
      <c r="L180" s="11"/>
      <c r="M180" s="11"/>
      <c r="N180" s="11"/>
      <c r="O180" s="43" t="s">
        <v>2511</v>
      </c>
      <c r="P180" s="44" t="s">
        <v>35</v>
      </c>
      <c r="Q180" s="44" t="s">
        <v>36</v>
      </c>
      <c r="R180" s="44" t="s">
        <v>1085</v>
      </c>
      <c r="S180" s="44" t="s">
        <v>447</v>
      </c>
      <c r="T180" s="11"/>
      <c r="U180" s="11"/>
      <c r="V180" s="13"/>
      <c r="W180" s="13"/>
      <c r="X180" s="13"/>
      <c r="Y180" s="11"/>
      <c r="Z180" s="11"/>
      <c r="AA180" s="303"/>
      <c r="AB180" s="306"/>
      <c r="AC180" s="306" t="s">
        <v>27</v>
      </c>
      <c r="AD180" s="142"/>
    </row>
    <row r="181" spans="1:30" ht="21.75" customHeight="1" x14ac:dyDescent="0.2">
      <c r="A181" s="108">
        <v>65</v>
      </c>
      <c r="B181" s="26" t="s">
        <v>2654</v>
      </c>
      <c r="C181" s="26" t="s">
        <v>27</v>
      </c>
      <c r="D181" s="24" t="s">
        <v>2655</v>
      </c>
      <c r="E181" s="104" t="s">
        <v>2176</v>
      </c>
      <c r="F181" s="24" t="s">
        <v>2177</v>
      </c>
      <c r="G181" s="26" t="s">
        <v>27</v>
      </c>
      <c r="H181" s="140">
        <v>42313</v>
      </c>
      <c r="I181" s="24" t="s">
        <v>2656</v>
      </c>
      <c r="J181" s="24" t="s">
        <v>32</v>
      </c>
      <c r="K181" s="24" t="s">
        <v>33</v>
      </c>
      <c r="L181" s="26">
        <v>1</v>
      </c>
      <c r="M181" s="26">
        <v>1</v>
      </c>
      <c r="N181" s="26">
        <v>0</v>
      </c>
      <c r="O181" s="26" t="s">
        <v>2657</v>
      </c>
      <c r="P181" s="24" t="s">
        <v>35</v>
      </c>
      <c r="Q181" s="24" t="s">
        <v>36</v>
      </c>
      <c r="R181" s="24" t="s">
        <v>2304</v>
      </c>
      <c r="S181" s="24" t="s">
        <v>2304</v>
      </c>
      <c r="T181" s="26" t="s">
        <v>153</v>
      </c>
      <c r="U181" s="26" t="s">
        <v>153</v>
      </c>
      <c r="V181" s="24" t="s">
        <v>2538</v>
      </c>
      <c r="W181" s="24" t="s">
        <v>2562</v>
      </c>
      <c r="X181" s="24" t="s">
        <v>2658</v>
      </c>
      <c r="Y181" s="38" t="s">
        <v>27</v>
      </c>
      <c r="Z181" s="26" t="s">
        <v>27</v>
      </c>
      <c r="AA181" s="92" t="s">
        <v>2225</v>
      </c>
      <c r="AB181" s="95" t="s">
        <v>2226</v>
      </c>
      <c r="AC181" s="95" t="s">
        <v>27</v>
      </c>
      <c r="AD181" s="142"/>
    </row>
    <row r="182" spans="1:30" ht="21.75" customHeight="1" x14ac:dyDescent="0.2">
      <c r="A182" s="377">
        <v>66</v>
      </c>
      <c r="B182" s="253" t="s">
        <v>2659</v>
      </c>
      <c r="C182" s="253" t="s">
        <v>27</v>
      </c>
      <c r="D182" s="251" t="s">
        <v>2660</v>
      </c>
      <c r="E182" s="365" t="s">
        <v>2176</v>
      </c>
      <c r="F182" s="251" t="s">
        <v>2177</v>
      </c>
      <c r="G182" s="253" t="s">
        <v>27</v>
      </c>
      <c r="H182" s="362">
        <v>42313</v>
      </c>
      <c r="I182" s="251" t="s">
        <v>2661</v>
      </c>
      <c r="J182" s="251" t="s">
        <v>32</v>
      </c>
      <c r="K182" s="251" t="s">
        <v>33</v>
      </c>
      <c r="L182" s="253">
        <v>2</v>
      </c>
      <c r="M182" s="253">
        <v>2</v>
      </c>
      <c r="N182" s="253">
        <v>0</v>
      </c>
      <c r="O182" s="61" t="s">
        <v>2662</v>
      </c>
      <c r="P182" s="62" t="s">
        <v>152</v>
      </c>
      <c r="Q182" s="62" t="s">
        <v>58</v>
      </c>
      <c r="R182" s="62" t="s">
        <v>58</v>
      </c>
      <c r="S182" s="62" t="s">
        <v>58</v>
      </c>
      <c r="T182" s="253" t="s">
        <v>2663</v>
      </c>
      <c r="U182" s="253" t="s">
        <v>2664</v>
      </c>
      <c r="V182" s="251" t="s">
        <v>2665</v>
      </c>
      <c r="W182" s="251" t="s">
        <v>2327</v>
      </c>
      <c r="X182" s="251" t="s">
        <v>2666</v>
      </c>
      <c r="Y182" s="253" t="s">
        <v>2329</v>
      </c>
      <c r="Z182" s="369" t="s">
        <v>2667</v>
      </c>
      <c r="AA182" s="367" t="s">
        <v>2225</v>
      </c>
      <c r="AB182" s="368" t="s">
        <v>2226</v>
      </c>
      <c r="AC182" s="368" t="s">
        <v>27</v>
      </c>
      <c r="AD182" s="142"/>
    </row>
    <row r="183" spans="1:30" ht="21.75" customHeight="1" x14ac:dyDescent="0.2">
      <c r="A183" s="377"/>
      <c r="B183" s="253"/>
      <c r="C183" s="253" t="s">
        <v>27</v>
      </c>
      <c r="D183" s="251"/>
      <c r="E183" s="365" t="s">
        <v>2176</v>
      </c>
      <c r="F183" s="251"/>
      <c r="G183" s="253" t="s">
        <v>27</v>
      </c>
      <c r="H183" s="362"/>
      <c r="I183" s="251"/>
      <c r="J183" s="251"/>
      <c r="K183" s="251"/>
      <c r="L183" s="253"/>
      <c r="M183" s="253"/>
      <c r="N183" s="253"/>
      <c r="O183" s="36" t="s">
        <v>2668</v>
      </c>
      <c r="P183" s="37" t="s">
        <v>35</v>
      </c>
      <c r="Q183" s="37" t="s">
        <v>36</v>
      </c>
      <c r="R183" s="37" t="s">
        <v>2663</v>
      </c>
      <c r="S183" s="37" t="s">
        <v>2669</v>
      </c>
      <c r="T183" s="253"/>
      <c r="U183" s="253"/>
      <c r="V183" s="251"/>
      <c r="W183" s="251"/>
      <c r="X183" s="251"/>
      <c r="Y183" s="253"/>
      <c r="Z183" s="369"/>
      <c r="AA183" s="367"/>
      <c r="AB183" s="368"/>
      <c r="AC183" s="368" t="s">
        <v>27</v>
      </c>
      <c r="AD183" s="142"/>
    </row>
    <row r="184" spans="1:30" ht="21.75" customHeight="1" x14ac:dyDescent="0.2">
      <c r="A184" s="342">
        <v>67</v>
      </c>
      <c r="B184" s="11" t="s">
        <v>2670</v>
      </c>
      <c r="C184" s="11" t="s">
        <v>27</v>
      </c>
      <c r="D184" s="13" t="s">
        <v>2671</v>
      </c>
      <c r="E184" s="371" t="s">
        <v>2176</v>
      </c>
      <c r="F184" s="13" t="s">
        <v>2177</v>
      </c>
      <c r="G184" s="11" t="s">
        <v>27</v>
      </c>
      <c r="H184" s="359">
        <v>42313</v>
      </c>
      <c r="I184" s="13" t="s">
        <v>2672</v>
      </c>
      <c r="J184" s="13" t="s">
        <v>32</v>
      </c>
      <c r="K184" s="13" t="s">
        <v>33</v>
      </c>
      <c r="L184" s="11">
        <v>2</v>
      </c>
      <c r="M184" s="11">
        <v>1</v>
      </c>
      <c r="N184" s="11">
        <v>1</v>
      </c>
      <c r="O184" s="27" t="s">
        <v>2673</v>
      </c>
      <c r="P184" s="28" t="s">
        <v>44</v>
      </c>
      <c r="Q184" s="28" t="s">
        <v>36</v>
      </c>
      <c r="R184" s="28" t="s">
        <v>1085</v>
      </c>
      <c r="S184" s="28" t="s">
        <v>447</v>
      </c>
      <c r="T184" s="11" t="s">
        <v>1085</v>
      </c>
      <c r="U184" s="11" t="s">
        <v>447</v>
      </c>
      <c r="V184" s="13" t="s">
        <v>2326</v>
      </c>
      <c r="W184" s="13" t="s">
        <v>2327</v>
      </c>
      <c r="X184" s="13" t="s">
        <v>2633</v>
      </c>
      <c r="Y184" s="11" t="s">
        <v>27</v>
      </c>
      <c r="Z184" s="372" t="s">
        <v>2674</v>
      </c>
      <c r="AA184" s="373" t="s">
        <v>2225</v>
      </c>
      <c r="AB184" s="374" t="s">
        <v>2226</v>
      </c>
      <c r="AC184" s="374" t="s">
        <v>27</v>
      </c>
      <c r="AD184" s="142"/>
    </row>
    <row r="185" spans="1:30" ht="21.75" customHeight="1" x14ac:dyDescent="0.2">
      <c r="A185" s="342"/>
      <c r="B185" s="11"/>
      <c r="C185" s="11" t="s">
        <v>27</v>
      </c>
      <c r="D185" s="13"/>
      <c r="E185" s="371" t="s">
        <v>2176</v>
      </c>
      <c r="F185" s="13"/>
      <c r="G185" s="11" t="s">
        <v>27</v>
      </c>
      <c r="H185" s="359"/>
      <c r="I185" s="13"/>
      <c r="J185" s="13"/>
      <c r="K185" s="13"/>
      <c r="L185" s="11"/>
      <c r="M185" s="11"/>
      <c r="N185" s="11"/>
      <c r="O185" s="43" t="s">
        <v>2332</v>
      </c>
      <c r="P185" s="44" t="s">
        <v>35</v>
      </c>
      <c r="Q185" s="44" t="s">
        <v>36</v>
      </c>
      <c r="R185" s="44" t="s">
        <v>1085</v>
      </c>
      <c r="S185" s="44" t="s">
        <v>447</v>
      </c>
      <c r="T185" s="11"/>
      <c r="U185" s="11"/>
      <c r="V185" s="13"/>
      <c r="W185" s="13"/>
      <c r="X185" s="13"/>
      <c r="Y185" s="11"/>
      <c r="Z185" s="372"/>
      <c r="AA185" s="373"/>
      <c r="AB185" s="374"/>
      <c r="AC185" s="374" t="s">
        <v>27</v>
      </c>
      <c r="AD185" s="142"/>
    </row>
    <row r="186" spans="1:30" ht="21.75" customHeight="1" x14ac:dyDescent="0.2">
      <c r="A186" s="342">
        <v>68</v>
      </c>
      <c r="B186" s="11" t="s">
        <v>2675</v>
      </c>
      <c r="C186" s="11" t="s">
        <v>27</v>
      </c>
      <c r="D186" s="247" t="s">
        <v>2676</v>
      </c>
      <c r="E186" s="321" t="s">
        <v>2176</v>
      </c>
      <c r="F186" s="13" t="s">
        <v>2177</v>
      </c>
      <c r="G186" s="11" t="s">
        <v>27</v>
      </c>
      <c r="H186" s="359">
        <v>42349</v>
      </c>
      <c r="I186" s="13" t="s">
        <v>2677</v>
      </c>
      <c r="J186" s="13" t="s">
        <v>32</v>
      </c>
      <c r="K186" s="13" t="s">
        <v>33</v>
      </c>
      <c r="L186" s="11">
        <v>6</v>
      </c>
      <c r="M186" s="11">
        <v>6</v>
      </c>
      <c r="N186" s="11">
        <v>0</v>
      </c>
      <c r="O186" s="27" t="s">
        <v>2662</v>
      </c>
      <c r="P186" s="28" t="s">
        <v>152</v>
      </c>
      <c r="Q186" s="28" t="s">
        <v>58</v>
      </c>
      <c r="R186" s="28" t="s">
        <v>58</v>
      </c>
      <c r="S186" s="28" t="s">
        <v>58</v>
      </c>
      <c r="T186" s="11" t="s">
        <v>2663</v>
      </c>
      <c r="U186" s="11" t="s">
        <v>2664</v>
      </c>
      <c r="V186" s="13" t="s">
        <v>2665</v>
      </c>
      <c r="W186" s="13" t="s">
        <v>2327</v>
      </c>
      <c r="X186" s="13" t="s">
        <v>2666</v>
      </c>
      <c r="Y186" s="11" t="s">
        <v>27</v>
      </c>
      <c r="Z186" s="11" t="s">
        <v>27</v>
      </c>
      <c r="AA186" s="303" t="s">
        <v>2225</v>
      </c>
      <c r="AB186" s="306" t="s">
        <v>2226</v>
      </c>
      <c r="AC186" s="306" t="s">
        <v>27</v>
      </c>
      <c r="AD186" s="142"/>
    </row>
    <row r="187" spans="1:30" ht="21.75" customHeight="1" x14ac:dyDescent="0.2">
      <c r="A187" s="342"/>
      <c r="B187" s="11"/>
      <c r="C187" s="11" t="s">
        <v>27</v>
      </c>
      <c r="D187" s="247"/>
      <c r="E187" s="321" t="s">
        <v>2176</v>
      </c>
      <c r="F187" s="13"/>
      <c r="G187" s="11" t="s">
        <v>27</v>
      </c>
      <c r="H187" s="359"/>
      <c r="I187" s="13"/>
      <c r="J187" s="13"/>
      <c r="K187" s="13"/>
      <c r="L187" s="11"/>
      <c r="M187" s="11"/>
      <c r="N187" s="11"/>
      <c r="O187" s="32" t="s">
        <v>2668</v>
      </c>
      <c r="P187" s="33" t="s">
        <v>35</v>
      </c>
      <c r="Q187" s="33" t="s">
        <v>36</v>
      </c>
      <c r="R187" s="33" t="s">
        <v>2663</v>
      </c>
      <c r="S187" s="33" t="s">
        <v>2669</v>
      </c>
      <c r="T187" s="11"/>
      <c r="U187" s="11"/>
      <c r="V187" s="13"/>
      <c r="W187" s="13"/>
      <c r="X187" s="13"/>
      <c r="Y187" s="11"/>
      <c r="Z187" s="11"/>
      <c r="AA187" s="303"/>
      <c r="AB187" s="306"/>
      <c r="AC187" s="306" t="s">
        <v>27</v>
      </c>
      <c r="AD187" s="142"/>
    </row>
    <row r="188" spans="1:30" ht="21.75" customHeight="1" x14ac:dyDescent="0.2">
      <c r="A188" s="342"/>
      <c r="B188" s="11"/>
      <c r="C188" s="11" t="s">
        <v>27</v>
      </c>
      <c r="D188" s="247"/>
      <c r="E188" s="321" t="s">
        <v>2176</v>
      </c>
      <c r="F188" s="13"/>
      <c r="G188" s="11" t="s">
        <v>27</v>
      </c>
      <c r="H188" s="359"/>
      <c r="I188" s="13"/>
      <c r="J188" s="13"/>
      <c r="K188" s="13"/>
      <c r="L188" s="11"/>
      <c r="M188" s="11"/>
      <c r="N188" s="11"/>
      <c r="O188" s="32" t="s">
        <v>2678</v>
      </c>
      <c r="P188" s="33" t="s">
        <v>44</v>
      </c>
      <c r="Q188" s="33" t="s">
        <v>36</v>
      </c>
      <c r="R188" s="33" t="s">
        <v>2663</v>
      </c>
      <c r="S188" s="33" t="s">
        <v>2669</v>
      </c>
      <c r="T188" s="11"/>
      <c r="U188" s="11"/>
      <c r="V188" s="13"/>
      <c r="W188" s="13"/>
      <c r="X188" s="13"/>
      <c r="Y188" s="11"/>
      <c r="Z188" s="11"/>
      <c r="AA188" s="303"/>
      <c r="AB188" s="306"/>
      <c r="AC188" s="306" t="s">
        <v>27</v>
      </c>
      <c r="AD188" s="142"/>
    </row>
    <row r="189" spans="1:30" ht="21.75" customHeight="1" x14ac:dyDescent="0.2">
      <c r="A189" s="342"/>
      <c r="B189" s="11"/>
      <c r="C189" s="11" t="s">
        <v>27</v>
      </c>
      <c r="D189" s="247"/>
      <c r="E189" s="321" t="s">
        <v>2176</v>
      </c>
      <c r="F189" s="13"/>
      <c r="G189" s="11" t="s">
        <v>27</v>
      </c>
      <c r="H189" s="359"/>
      <c r="I189" s="13"/>
      <c r="J189" s="13"/>
      <c r="K189" s="13"/>
      <c r="L189" s="11"/>
      <c r="M189" s="11"/>
      <c r="N189" s="11"/>
      <c r="O189" s="32" t="s">
        <v>2679</v>
      </c>
      <c r="P189" s="33" t="s">
        <v>44</v>
      </c>
      <c r="Q189" s="33" t="s">
        <v>36</v>
      </c>
      <c r="R189" s="33" t="s">
        <v>2663</v>
      </c>
      <c r="S189" s="33" t="s">
        <v>2669</v>
      </c>
      <c r="T189" s="11"/>
      <c r="U189" s="11"/>
      <c r="V189" s="13"/>
      <c r="W189" s="13"/>
      <c r="X189" s="13"/>
      <c r="Y189" s="11"/>
      <c r="Z189" s="11"/>
      <c r="AA189" s="303"/>
      <c r="AB189" s="306"/>
      <c r="AC189" s="306" t="s">
        <v>27</v>
      </c>
      <c r="AD189" s="142"/>
    </row>
    <row r="190" spans="1:30" ht="21.75" customHeight="1" x14ac:dyDescent="0.2">
      <c r="A190" s="342"/>
      <c r="B190" s="11"/>
      <c r="C190" s="11" t="s">
        <v>27</v>
      </c>
      <c r="D190" s="247"/>
      <c r="E190" s="321" t="s">
        <v>2176</v>
      </c>
      <c r="F190" s="13"/>
      <c r="G190" s="11" t="s">
        <v>27</v>
      </c>
      <c r="H190" s="359"/>
      <c r="I190" s="13"/>
      <c r="J190" s="13"/>
      <c r="K190" s="13"/>
      <c r="L190" s="11"/>
      <c r="M190" s="11"/>
      <c r="N190" s="11"/>
      <c r="O190" s="32" t="s">
        <v>2680</v>
      </c>
      <c r="P190" s="33" t="s">
        <v>152</v>
      </c>
      <c r="Q190" s="33" t="s">
        <v>58</v>
      </c>
      <c r="R190" s="33" t="s">
        <v>58</v>
      </c>
      <c r="S190" s="33" t="s">
        <v>58</v>
      </c>
      <c r="T190" s="11"/>
      <c r="U190" s="11"/>
      <c r="V190" s="13"/>
      <c r="W190" s="13"/>
      <c r="X190" s="13"/>
      <c r="Y190" s="11"/>
      <c r="Z190" s="11"/>
      <c r="AA190" s="303"/>
      <c r="AB190" s="306"/>
      <c r="AC190" s="306" t="s">
        <v>27</v>
      </c>
      <c r="AD190" s="142"/>
    </row>
    <row r="191" spans="1:30" ht="21.75" customHeight="1" x14ac:dyDescent="0.2">
      <c r="A191" s="342"/>
      <c r="B191" s="11"/>
      <c r="C191" s="11" t="s">
        <v>27</v>
      </c>
      <c r="D191" s="247"/>
      <c r="E191" s="321" t="s">
        <v>2176</v>
      </c>
      <c r="F191" s="13"/>
      <c r="G191" s="11" t="s">
        <v>27</v>
      </c>
      <c r="H191" s="359"/>
      <c r="I191" s="13"/>
      <c r="J191" s="13"/>
      <c r="K191" s="13"/>
      <c r="L191" s="11"/>
      <c r="M191" s="11"/>
      <c r="N191" s="11"/>
      <c r="O191" s="36" t="s">
        <v>2681</v>
      </c>
      <c r="P191" s="37" t="s">
        <v>44</v>
      </c>
      <c r="Q191" s="37" t="s">
        <v>36</v>
      </c>
      <c r="R191" s="37" t="s">
        <v>2663</v>
      </c>
      <c r="S191" s="37" t="s">
        <v>2669</v>
      </c>
      <c r="T191" s="11"/>
      <c r="U191" s="11"/>
      <c r="V191" s="13"/>
      <c r="W191" s="13"/>
      <c r="X191" s="13"/>
      <c r="Y191" s="11"/>
      <c r="Z191" s="11"/>
      <c r="AA191" s="303"/>
      <c r="AB191" s="306"/>
      <c r="AC191" s="306" t="s">
        <v>27</v>
      </c>
      <c r="AD191" s="142"/>
    </row>
    <row r="192" spans="1:30" ht="21.75" customHeight="1" x14ac:dyDescent="0.2">
      <c r="A192" s="342">
        <v>69</v>
      </c>
      <c r="B192" s="11" t="s">
        <v>2682</v>
      </c>
      <c r="C192" s="11" t="s">
        <v>27</v>
      </c>
      <c r="D192" s="13" t="s">
        <v>2683</v>
      </c>
      <c r="E192" s="371" t="s">
        <v>2176</v>
      </c>
      <c r="F192" s="13" t="s">
        <v>2177</v>
      </c>
      <c r="G192" s="11" t="s">
        <v>27</v>
      </c>
      <c r="H192" s="359">
        <v>42349</v>
      </c>
      <c r="I192" s="13" t="s">
        <v>2684</v>
      </c>
      <c r="J192" s="13" t="s">
        <v>32</v>
      </c>
      <c r="K192" s="13" t="s">
        <v>33</v>
      </c>
      <c r="L192" s="11">
        <v>2</v>
      </c>
      <c r="M192" s="11">
        <v>2</v>
      </c>
      <c r="N192" s="11">
        <v>0</v>
      </c>
      <c r="O192" s="27" t="s">
        <v>2685</v>
      </c>
      <c r="P192" s="28" t="s">
        <v>44</v>
      </c>
      <c r="Q192" s="28" t="s">
        <v>36</v>
      </c>
      <c r="R192" s="28" t="s">
        <v>1085</v>
      </c>
      <c r="S192" s="28" t="s">
        <v>447</v>
      </c>
      <c r="T192" s="11" t="s">
        <v>1085</v>
      </c>
      <c r="U192" s="11" t="s">
        <v>447</v>
      </c>
      <c r="V192" s="13" t="s">
        <v>2326</v>
      </c>
      <c r="W192" s="13" t="s">
        <v>2327</v>
      </c>
      <c r="X192" s="13" t="s">
        <v>2633</v>
      </c>
      <c r="Y192" s="11" t="s">
        <v>27</v>
      </c>
      <c r="Z192" s="372" t="s">
        <v>2686</v>
      </c>
      <c r="AA192" s="373" t="s">
        <v>2225</v>
      </c>
      <c r="AB192" s="374" t="s">
        <v>2226</v>
      </c>
      <c r="AC192" s="374" t="s">
        <v>27</v>
      </c>
      <c r="AD192" s="142"/>
    </row>
    <row r="193" spans="1:30" ht="21.75" customHeight="1" x14ac:dyDescent="0.2">
      <c r="A193" s="342"/>
      <c r="B193" s="11"/>
      <c r="C193" s="11" t="s">
        <v>27</v>
      </c>
      <c r="D193" s="13"/>
      <c r="E193" s="371" t="s">
        <v>2176</v>
      </c>
      <c r="F193" s="13"/>
      <c r="G193" s="11" t="s">
        <v>27</v>
      </c>
      <c r="H193" s="359"/>
      <c r="I193" s="13"/>
      <c r="J193" s="13"/>
      <c r="K193" s="13"/>
      <c r="L193" s="11"/>
      <c r="M193" s="11"/>
      <c r="N193" s="11"/>
      <c r="O193" s="43" t="s">
        <v>2332</v>
      </c>
      <c r="P193" s="44" t="s">
        <v>35</v>
      </c>
      <c r="Q193" s="44" t="s">
        <v>36</v>
      </c>
      <c r="R193" s="44" t="s">
        <v>1085</v>
      </c>
      <c r="S193" s="44" t="s">
        <v>447</v>
      </c>
      <c r="T193" s="11"/>
      <c r="U193" s="11"/>
      <c r="V193" s="13"/>
      <c r="W193" s="13"/>
      <c r="X193" s="13"/>
      <c r="Y193" s="11"/>
      <c r="Z193" s="372"/>
      <c r="AA193" s="373"/>
      <c r="AB193" s="374"/>
      <c r="AC193" s="374" t="s">
        <v>27</v>
      </c>
      <c r="AD193" s="142"/>
    </row>
    <row r="194" spans="1:30" ht="21.75" customHeight="1" x14ac:dyDescent="0.2">
      <c r="A194" s="342">
        <v>70</v>
      </c>
      <c r="B194" s="11" t="s">
        <v>2687</v>
      </c>
      <c r="C194" s="11" t="s">
        <v>27</v>
      </c>
      <c r="D194" s="13" t="s">
        <v>2688</v>
      </c>
      <c r="E194" s="321" t="s">
        <v>2176</v>
      </c>
      <c r="F194" s="13" t="s">
        <v>2177</v>
      </c>
      <c r="G194" s="11" t="s">
        <v>27</v>
      </c>
      <c r="H194" s="359">
        <v>42376</v>
      </c>
      <c r="I194" s="13" t="s">
        <v>2689</v>
      </c>
      <c r="J194" s="13" t="s">
        <v>2690</v>
      </c>
      <c r="K194" s="13" t="s">
        <v>33</v>
      </c>
      <c r="L194" s="11">
        <v>2</v>
      </c>
      <c r="M194" s="11">
        <v>2</v>
      </c>
      <c r="N194" s="11">
        <v>0</v>
      </c>
      <c r="O194" s="27" t="s">
        <v>2691</v>
      </c>
      <c r="P194" s="28" t="s">
        <v>44</v>
      </c>
      <c r="Q194" s="28" t="s">
        <v>36</v>
      </c>
      <c r="R194" s="28" t="s">
        <v>74</v>
      </c>
      <c r="S194" s="28" t="s">
        <v>228</v>
      </c>
      <c r="T194" s="11" t="s">
        <v>74</v>
      </c>
      <c r="U194" s="291" t="s">
        <v>228</v>
      </c>
      <c r="V194" s="13" t="s">
        <v>2692</v>
      </c>
      <c r="W194" s="13" t="s">
        <v>2693</v>
      </c>
      <c r="X194" s="13" t="s">
        <v>2313</v>
      </c>
      <c r="Y194" s="6" t="s">
        <v>27</v>
      </c>
      <c r="Z194" s="11" t="s">
        <v>27</v>
      </c>
      <c r="AA194" s="303" t="s">
        <v>297</v>
      </c>
      <c r="AB194" s="306" t="s">
        <v>298</v>
      </c>
      <c r="AC194" s="306" t="s">
        <v>27</v>
      </c>
      <c r="AD194" s="142"/>
    </row>
    <row r="195" spans="1:30" ht="21.75" customHeight="1" x14ac:dyDescent="0.2">
      <c r="A195" s="342"/>
      <c r="B195" s="11"/>
      <c r="C195" s="11" t="s">
        <v>27</v>
      </c>
      <c r="D195" s="13"/>
      <c r="E195" s="321" t="s">
        <v>2176</v>
      </c>
      <c r="F195" s="13"/>
      <c r="G195" s="11" t="s">
        <v>27</v>
      </c>
      <c r="H195" s="359"/>
      <c r="I195" s="13"/>
      <c r="J195" s="13"/>
      <c r="K195" s="13"/>
      <c r="L195" s="11"/>
      <c r="M195" s="11"/>
      <c r="N195" s="11"/>
      <c r="O195" s="43" t="s">
        <v>513</v>
      </c>
      <c r="P195" s="44" t="s">
        <v>35</v>
      </c>
      <c r="Q195" s="44" t="s">
        <v>36</v>
      </c>
      <c r="R195" s="44" t="s">
        <v>74</v>
      </c>
      <c r="S195" s="44" t="s">
        <v>228</v>
      </c>
      <c r="T195" s="11"/>
      <c r="U195" s="291"/>
      <c r="V195" s="13"/>
      <c r="W195" s="13"/>
      <c r="X195" s="13"/>
      <c r="Y195" s="6"/>
      <c r="Z195" s="11"/>
      <c r="AA195" s="303"/>
      <c r="AB195" s="306"/>
      <c r="AC195" s="306" t="s">
        <v>27</v>
      </c>
      <c r="AD195" s="142"/>
    </row>
    <row r="196" spans="1:30" ht="21.75" customHeight="1" x14ac:dyDescent="0.2">
      <c r="A196" s="352">
        <v>71</v>
      </c>
      <c r="B196" s="286" t="s">
        <v>2694</v>
      </c>
      <c r="C196" s="286" t="s">
        <v>27</v>
      </c>
      <c r="D196" s="246" t="s">
        <v>2695</v>
      </c>
      <c r="E196" s="378" t="s">
        <v>2176</v>
      </c>
      <c r="F196" s="246" t="s">
        <v>2177</v>
      </c>
      <c r="G196" s="286" t="s">
        <v>27</v>
      </c>
      <c r="H196" s="379">
        <v>42412</v>
      </c>
      <c r="I196" s="246" t="s">
        <v>2696</v>
      </c>
      <c r="J196" s="246" t="s">
        <v>32</v>
      </c>
      <c r="K196" s="246" t="s">
        <v>33</v>
      </c>
      <c r="L196" s="286">
        <v>2</v>
      </c>
      <c r="M196" s="286">
        <v>2</v>
      </c>
      <c r="N196" s="286">
        <v>0</v>
      </c>
      <c r="O196" s="61" t="s">
        <v>978</v>
      </c>
      <c r="P196" s="62" t="s">
        <v>35</v>
      </c>
      <c r="Q196" s="62" t="s">
        <v>977</v>
      </c>
      <c r="R196" s="62" t="s">
        <v>521</v>
      </c>
      <c r="S196" s="62" t="s">
        <v>521</v>
      </c>
      <c r="T196" s="32" t="s">
        <v>521</v>
      </c>
      <c r="U196" s="32" t="s">
        <v>521</v>
      </c>
      <c r="V196" s="246" t="s">
        <v>2697</v>
      </c>
      <c r="W196" s="246" t="s">
        <v>2327</v>
      </c>
      <c r="X196" s="246" t="s">
        <v>2313</v>
      </c>
      <c r="Y196" s="343" t="s">
        <v>2698</v>
      </c>
      <c r="Z196" s="380" t="s">
        <v>2699</v>
      </c>
      <c r="AA196" s="381"/>
      <c r="AB196" s="382"/>
      <c r="AC196" s="382" t="s">
        <v>27</v>
      </c>
      <c r="AD196" s="142"/>
    </row>
    <row r="197" spans="1:30" ht="21.75" customHeight="1" x14ac:dyDescent="0.2">
      <c r="A197" s="352"/>
      <c r="B197" s="286"/>
      <c r="C197" s="286" t="s">
        <v>27</v>
      </c>
      <c r="D197" s="246"/>
      <c r="E197" s="378" t="s">
        <v>2176</v>
      </c>
      <c r="F197" s="246"/>
      <c r="G197" s="286" t="s">
        <v>27</v>
      </c>
      <c r="H197" s="379"/>
      <c r="I197" s="246"/>
      <c r="J197" s="246"/>
      <c r="K197" s="246"/>
      <c r="L197" s="286"/>
      <c r="M197" s="286"/>
      <c r="N197" s="286"/>
      <c r="O197" s="36" t="s">
        <v>2700</v>
      </c>
      <c r="P197" s="37" t="s">
        <v>44</v>
      </c>
      <c r="Q197" s="37" t="s">
        <v>36</v>
      </c>
      <c r="R197" s="37" t="s">
        <v>74</v>
      </c>
      <c r="S197" s="37" t="s">
        <v>74</v>
      </c>
      <c r="T197" s="44" t="s">
        <v>74</v>
      </c>
      <c r="U197" s="44" t="s">
        <v>74</v>
      </c>
      <c r="V197" s="246"/>
      <c r="W197" s="246"/>
      <c r="X197" s="246"/>
      <c r="Y197" s="343"/>
      <c r="Z197" s="380"/>
      <c r="AA197" s="381"/>
      <c r="AB197" s="382"/>
      <c r="AC197" s="382" t="s">
        <v>27</v>
      </c>
      <c r="AD197" s="142"/>
    </row>
    <row r="198" spans="1:30" ht="21.75" customHeight="1" x14ac:dyDescent="0.2">
      <c r="A198" s="342">
        <v>72</v>
      </c>
      <c r="B198" s="11" t="s">
        <v>2701</v>
      </c>
      <c r="C198" s="11" t="s">
        <v>27</v>
      </c>
      <c r="D198" s="13" t="s">
        <v>2702</v>
      </c>
      <c r="E198" s="321" t="s">
        <v>2176</v>
      </c>
      <c r="F198" s="13" t="s">
        <v>2177</v>
      </c>
      <c r="G198" s="11" t="s">
        <v>27</v>
      </c>
      <c r="H198" s="359">
        <v>42412</v>
      </c>
      <c r="I198" s="13" t="s">
        <v>2703</v>
      </c>
      <c r="J198" s="13" t="s">
        <v>32</v>
      </c>
      <c r="K198" s="13" t="s">
        <v>33</v>
      </c>
      <c r="L198" s="11">
        <v>2</v>
      </c>
      <c r="M198" s="11">
        <v>2</v>
      </c>
      <c r="N198" s="11">
        <v>0</v>
      </c>
      <c r="O198" s="27" t="s">
        <v>978</v>
      </c>
      <c r="P198" s="28" t="s">
        <v>35</v>
      </c>
      <c r="Q198" s="28" t="s">
        <v>977</v>
      </c>
      <c r="R198" s="28" t="s">
        <v>521</v>
      </c>
      <c r="S198" s="28" t="s">
        <v>521</v>
      </c>
      <c r="T198" s="61" t="s">
        <v>521</v>
      </c>
      <c r="U198" s="61" t="s">
        <v>521</v>
      </c>
      <c r="V198" s="13" t="s">
        <v>2697</v>
      </c>
      <c r="W198" s="13" t="s">
        <v>2327</v>
      </c>
      <c r="X198" s="13" t="s">
        <v>2313</v>
      </c>
      <c r="Y198" s="6" t="s">
        <v>27</v>
      </c>
      <c r="Z198" s="11" t="s">
        <v>27</v>
      </c>
      <c r="AA198" s="303"/>
      <c r="AB198" s="306"/>
      <c r="AC198" s="306" t="s">
        <v>27</v>
      </c>
      <c r="AD198" s="142"/>
    </row>
    <row r="199" spans="1:30" ht="21.75" customHeight="1" x14ac:dyDescent="0.2">
      <c r="A199" s="342"/>
      <c r="B199" s="11"/>
      <c r="C199" s="11" t="s">
        <v>27</v>
      </c>
      <c r="D199" s="13"/>
      <c r="E199" s="321" t="s">
        <v>2176</v>
      </c>
      <c r="F199" s="13"/>
      <c r="G199" s="11" t="s">
        <v>27</v>
      </c>
      <c r="H199" s="359"/>
      <c r="I199" s="13"/>
      <c r="J199" s="13"/>
      <c r="K199" s="13"/>
      <c r="L199" s="11"/>
      <c r="M199" s="11"/>
      <c r="N199" s="11"/>
      <c r="O199" s="43" t="s">
        <v>2700</v>
      </c>
      <c r="P199" s="44" t="s">
        <v>44</v>
      </c>
      <c r="Q199" s="44" t="s">
        <v>36</v>
      </c>
      <c r="R199" s="44" t="s">
        <v>74</v>
      </c>
      <c r="S199" s="44" t="s">
        <v>74</v>
      </c>
      <c r="T199" s="44" t="s">
        <v>74</v>
      </c>
      <c r="U199" s="44" t="s">
        <v>74</v>
      </c>
      <c r="V199" s="13"/>
      <c r="W199" s="13"/>
      <c r="X199" s="13"/>
      <c r="Y199" s="6"/>
      <c r="Z199" s="11"/>
      <c r="AA199" s="303"/>
      <c r="AB199" s="306"/>
      <c r="AC199" s="306" t="s">
        <v>27</v>
      </c>
      <c r="AD199" s="142"/>
    </row>
    <row r="200" spans="1:30" ht="21.75" customHeight="1" x14ac:dyDescent="0.2">
      <c r="A200" s="352">
        <v>73</v>
      </c>
      <c r="B200" s="286" t="s">
        <v>2704</v>
      </c>
      <c r="C200" s="286" t="s">
        <v>27</v>
      </c>
      <c r="D200" s="246" t="s">
        <v>2705</v>
      </c>
      <c r="E200" s="383" t="s">
        <v>2176</v>
      </c>
      <c r="F200" s="246" t="s">
        <v>2177</v>
      </c>
      <c r="G200" s="286" t="s">
        <v>27</v>
      </c>
      <c r="H200" s="379">
        <v>42412</v>
      </c>
      <c r="I200" s="246" t="s">
        <v>2706</v>
      </c>
      <c r="J200" s="246" t="s">
        <v>32</v>
      </c>
      <c r="K200" s="246" t="s">
        <v>33</v>
      </c>
      <c r="L200" s="286">
        <v>4</v>
      </c>
      <c r="M200" s="286">
        <v>2</v>
      </c>
      <c r="N200" s="286">
        <v>2</v>
      </c>
      <c r="O200" s="61" t="s">
        <v>2707</v>
      </c>
      <c r="P200" s="62" t="s">
        <v>44</v>
      </c>
      <c r="Q200" s="62" t="s">
        <v>36</v>
      </c>
      <c r="R200" s="62" t="s">
        <v>1085</v>
      </c>
      <c r="S200" s="62" t="s">
        <v>447</v>
      </c>
      <c r="T200" s="272" t="s">
        <v>129</v>
      </c>
      <c r="U200" s="272" t="s">
        <v>130</v>
      </c>
      <c r="V200" s="246" t="s">
        <v>2708</v>
      </c>
      <c r="W200" s="246" t="s">
        <v>2709</v>
      </c>
      <c r="X200" s="246" t="s">
        <v>2710</v>
      </c>
      <c r="Y200" s="286" t="s">
        <v>27</v>
      </c>
      <c r="Z200" s="286" t="s">
        <v>27</v>
      </c>
      <c r="AA200" s="384"/>
      <c r="AB200" s="385"/>
      <c r="AC200" s="385" t="s">
        <v>27</v>
      </c>
      <c r="AD200" s="142"/>
    </row>
    <row r="201" spans="1:30" ht="21.75" customHeight="1" x14ac:dyDescent="0.2">
      <c r="A201" s="352"/>
      <c r="B201" s="286"/>
      <c r="C201" s="286" t="s">
        <v>27</v>
      </c>
      <c r="D201" s="246"/>
      <c r="E201" s="383" t="s">
        <v>2176</v>
      </c>
      <c r="F201" s="246"/>
      <c r="G201" s="286" t="s">
        <v>27</v>
      </c>
      <c r="H201" s="379"/>
      <c r="I201" s="246"/>
      <c r="J201" s="246"/>
      <c r="K201" s="246"/>
      <c r="L201" s="286"/>
      <c r="M201" s="286"/>
      <c r="N201" s="286"/>
      <c r="O201" s="32" t="s">
        <v>2711</v>
      </c>
      <c r="P201" s="33" t="s">
        <v>408</v>
      </c>
      <c r="Q201" s="33" t="s">
        <v>58</v>
      </c>
      <c r="R201" s="33" t="s">
        <v>58</v>
      </c>
      <c r="S201" s="33" t="s">
        <v>58</v>
      </c>
      <c r="T201" s="272"/>
      <c r="U201" s="272"/>
      <c r="V201" s="246"/>
      <c r="W201" s="246"/>
      <c r="X201" s="246"/>
      <c r="Y201" s="286"/>
      <c r="Z201" s="286"/>
      <c r="AA201" s="384"/>
      <c r="AB201" s="385"/>
      <c r="AC201" s="385" t="s">
        <v>27</v>
      </c>
      <c r="AD201" s="142"/>
    </row>
    <row r="202" spans="1:30" ht="21.75" customHeight="1" x14ac:dyDescent="0.2">
      <c r="A202" s="352"/>
      <c r="B202" s="286"/>
      <c r="C202" s="286" t="s">
        <v>27</v>
      </c>
      <c r="D202" s="246"/>
      <c r="E202" s="383" t="s">
        <v>2176</v>
      </c>
      <c r="F202" s="246"/>
      <c r="G202" s="286" t="s">
        <v>27</v>
      </c>
      <c r="H202" s="379"/>
      <c r="I202" s="246"/>
      <c r="J202" s="246"/>
      <c r="K202" s="246"/>
      <c r="L202" s="286"/>
      <c r="M202" s="286"/>
      <c r="N202" s="286"/>
      <c r="O202" s="32" t="s">
        <v>2712</v>
      </c>
      <c r="P202" s="33" t="s">
        <v>44</v>
      </c>
      <c r="Q202" s="33" t="s">
        <v>36</v>
      </c>
      <c r="R202" s="33" t="s">
        <v>129</v>
      </c>
      <c r="S202" s="33" t="s">
        <v>130</v>
      </c>
      <c r="T202" s="291" t="s">
        <v>1085</v>
      </c>
      <c r="U202" s="291" t="s">
        <v>447</v>
      </c>
      <c r="V202" s="246"/>
      <c r="W202" s="246"/>
      <c r="X202" s="246"/>
      <c r="Y202" s="286"/>
      <c r="Z202" s="286"/>
      <c r="AA202" s="384"/>
      <c r="AB202" s="385"/>
      <c r="AC202" s="385" t="s">
        <v>27</v>
      </c>
      <c r="AD202" s="142"/>
    </row>
    <row r="203" spans="1:30" ht="21.75" customHeight="1" x14ac:dyDescent="0.2">
      <c r="A203" s="352"/>
      <c r="B203" s="286"/>
      <c r="C203" s="286" t="s">
        <v>27</v>
      </c>
      <c r="D203" s="246"/>
      <c r="E203" s="383" t="s">
        <v>2176</v>
      </c>
      <c r="F203" s="246"/>
      <c r="G203" s="286" t="s">
        <v>27</v>
      </c>
      <c r="H203" s="379"/>
      <c r="I203" s="246"/>
      <c r="J203" s="246"/>
      <c r="K203" s="246"/>
      <c r="L203" s="286"/>
      <c r="M203" s="286"/>
      <c r="N203" s="286"/>
      <c r="O203" s="36" t="s">
        <v>2713</v>
      </c>
      <c r="P203" s="37" t="s">
        <v>35</v>
      </c>
      <c r="Q203" s="37" t="s">
        <v>36</v>
      </c>
      <c r="R203" s="37" t="s">
        <v>129</v>
      </c>
      <c r="S203" s="37" t="s">
        <v>130</v>
      </c>
      <c r="T203" s="291"/>
      <c r="U203" s="291"/>
      <c r="V203" s="246"/>
      <c r="W203" s="246"/>
      <c r="X203" s="246"/>
      <c r="Y203" s="286"/>
      <c r="Z203" s="286"/>
      <c r="AA203" s="384"/>
      <c r="AB203" s="385"/>
      <c r="AC203" s="385" t="s">
        <v>27</v>
      </c>
      <c r="AD203" s="142"/>
    </row>
    <row r="204" spans="1:30" ht="21.75" customHeight="1" x14ac:dyDescent="0.2">
      <c r="A204" s="342">
        <v>74</v>
      </c>
      <c r="B204" s="11" t="s">
        <v>2714</v>
      </c>
      <c r="C204" s="11" t="s">
        <v>27</v>
      </c>
      <c r="D204" s="13" t="s">
        <v>2715</v>
      </c>
      <c r="E204" s="321" t="s">
        <v>2176</v>
      </c>
      <c r="F204" s="13" t="s">
        <v>2177</v>
      </c>
      <c r="G204" s="11" t="s">
        <v>27</v>
      </c>
      <c r="H204" s="359">
        <v>42438</v>
      </c>
      <c r="I204" s="13" t="s">
        <v>2716</v>
      </c>
      <c r="J204" s="13" t="s">
        <v>32</v>
      </c>
      <c r="K204" s="13" t="s">
        <v>33</v>
      </c>
      <c r="L204" s="11">
        <v>3</v>
      </c>
      <c r="M204" s="11">
        <v>3</v>
      </c>
      <c r="N204" s="11">
        <v>0</v>
      </c>
      <c r="O204" s="27" t="s">
        <v>1189</v>
      </c>
      <c r="P204" s="28" t="s">
        <v>35</v>
      </c>
      <c r="Q204" s="28" t="s">
        <v>36</v>
      </c>
      <c r="R204" s="28" t="s">
        <v>74</v>
      </c>
      <c r="S204" s="28" t="s">
        <v>228</v>
      </c>
      <c r="T204" s="11" t="s">
        <v>74</v>
      </c>
      <c r="U204" s="11" t="s">
        <v>228</v>
      </c>
      <c r="V204" s="13" t="s">
        <v>2297</v>
      </c>
      <c r="W204" s="13" t="s">
        <v>2717</v>
      </c>
      <c r="X204" s="13" t="s">
        <v>2206</v>
      </c>
      <c r="Y204" s="11" t="s">
        <v>27</v>
      </c>
      <c r="Z204" s="11" t="s">
        <v>27</v>
      </c>
      <c r="AA204" s="303"/>
      <c r="AB204" s="306"/>
      <c r="AC204" s="306" t="s">
        <v>27</v>
      </c>
      <c r="AD204" s="142"/>
    </row>
    <row r="205" spans="1:30" ht="21.75" customHeight="1" x14ac:dyDescent="0.2">
      <c r="A205" s="342"/>
      <c r="B205" s="11"/>
      <c r="C205" s="11" t="s">
        <v>27</v>
      </c>
      <c r="D205" s="13"/>
      <c r="E205" s="321" t="s">
        <v>2176</v>
      </c>
      <c r="F205" s="13"/>
      <c r="G205" s="11" t="s">
        <v>27</v>
      </c>
      <c r="H205" s="359"/>
      <c r="I205" s="13"/>
      <c r="J205" s="13"/>
      <c r="K205" s="13"/>
      <c r="L205" s="11"/>
      <c r="M205" s="11"/>
      <c r="N205" s="11"/>
      <c r="O205" s="32" t="s">
        <v>2718</v>
      </c>
      <c r="P205" s="33" t="s">
        <v>44</v>
      </c>
      <c r="Q205" s="33" t="s">
        <v>36</v>
      </c>
      <c r="R205" s="33" t="s">
        <v>74</v>
      </c>
      <c r="S205" s="33" t="s">
        <v>228</v>
      </c>
      <c r="T205" s="11"/>
      <c r="U205" s="11"/>
      <c r="V205" s="13"/>
      <c r="W205" s="13"/>
      <c r="X205" s="13"/>
      <c r="Y205" s="11"/>
      <c r="Z205" s="11"/>
      <c r="AA205" s="303"/>
      <c r="AB205" s="306"/>
      <c r="AC205" s="306" t="s">
        <v>27</v>
      </c>
      <c r="AD205" s="142"/>
    </row>
    <row r="206" spans="1:30" ht="21.75" customHeight="1" x14ac:dyDescent="0.2">
      <c r="A206" s="342"/>
      <c r="B206" s="11"/>
      <c r="C206" s="11" t="s">
        <v>27</v>
      </c>
      <c r="D206" s="13"/>
      <c r="E206" s="321" t="s">
        <v>2176</v>
      </c>
      <c r="F206" s="13"/>
      <c r="G206" s="11" t="s">
        <v>27</v>
      </c>
      <c r="H206" s="359"/>
      <c r="I206" s="13"/>
      <c r="J206" s="13"/>
      <c r="K206" s="13"/>
      <c r="L206" s="11"/>
      <c r="M206" s="11"/>
      <c r="N206" s="11"/>
      <c r="O206" s="43" t="s">
        <v>2719</v>
      </c>
      <c r="P206" s="44" t="s">
        <v>408</v>
      </c>
      <c r="Q206" s="44" t="s">
        <v>58</v>
      </c>
      <c r="R206" s="44" t="s">
        <v>58</v>
      </c>
      <c r="S206" s="44" t="s">
        <v>58</v>
      </c>
      <c r="T206" s="11"/>
      <c r="U206" s="11"/>
      <c r="V206" s="13"/>
      <c r="W206" s="13"/>
      <c r="X206" s="13"/>
      <c r="Y206" s="11"/>
      <c r="Z206" s="11"/>
      <c r="AA206" s="303"/>
      <c r="AB206" s="306"/>
      <c r="AC206" s="306" t="s">
        <v>27</v>
      </c>
      <c r="AD206" s="142"/>
    </row>
    <row r="207" spans="1:30" ht="33.75" customHeight="1" x14ac:dyDescent="0.2">
      <c r="A207" s="342">
        <v>75</v>
      </c>
      <c r="B207" s="11" t="s">
        <v>2720</v>
      </c>
      <c r="C207" s="11" t="s">
        <v>27</v>
      </c>
      <c r="D207" s="13" t="s">
        <v>2721</v>
      </c>
      <c r="E207" s="321" t="s">
        <v>2176</v>
      </c>
      <c r="F207" s="13" t="s">
        <v>2177</v>
      </c>
      <c r="G207" s="11" t="s">
        <v>27</v>
      </c>
      <c r="H207" s="359">
        <v>42438</v>
      </c>
      <c r="I207" s="13" t="s">
        <v>2722</v>
      </c>
      <c r="J207" s="13" t="s">
        <v>32</v>
      </c>
      <c r="K207" s="13" t="s">
        <v>33</v>
      </c>
      <c r="L207" s="11">
        <v>2</v>
      </c>
      <c r="M207" s="11">
        <v>1</v>
      </c>
      <c r="N207" s="11">
        <v>1</v>
      </c>
      <c r="O207" s="27" t="s">
        <v>2515</v>
      </c>
      <c r="P207" s="28" t="s">
        <v>35</v>
      </c>
      <c r="Q207" s="28" t="s">
        <v>36</v>
      </c>
      <c r="R207" s="28" t="s">
        <v>1085</v>
      </c>
      <c r="S207" s="28" t="s">
        <v>447</v>
      </c>
      <c r="T207" s="11" t="s">
        <v>1085</v>
      </c>
      <c r="U207" s="11" t="s">
        <v>447</v>
      </c>
      <c r="V207" s="13" t="s">
        <v>2723</v>
      </c>
      <c r="W207" s="13" t="s">
        <v>2531</v>
      </c>
      <c r="X207" s="13" t="s">
        <v>2411</v>
      </c>
      <c r="Y207" s="6" t="s">
        <v>27</v>
      </c>
      <c r="Z207" s="11" t="s">
        <v>27</v>
      </c>
      <c r="AA207" s="303"/>
      <c r="AB207" s="306"/>
      <c r="AC207" s="306" t="s">
        <v>27</v>
      </c>
      <c r="AD207" s="142"/>
    </row>
    <row r="208" spans="1:30" ht="21.75" customHeight="1" x14ac:dyDescent="0.2">
      <c r="A208" s="342"/>
      <c r="B208" s="11"/>
      <c r="C208" s="11" t="s">
        <v>27</v>
      </c>
      <c r="D208" s="13"/>
      <c r="E208" s="321" t="s">
        <v>2176</v>
      </c>
      <c r="F208" s="13"/>
      <c r="G208" s="11" t="s">
        <v>27</v>
      </c>
      <c r="H208" s="359"/>
      <c r="I208" s="13"/>
      <c r="J208" s="13"/>
      <c r="K208" s="13"/>
      <c r="L208" s="11"/>
      <c r="M208" s="11"/>
      <c r="N208" s="11"/>
      <c r="O208" s="43" t="s">
        <v>2724</v>
      </c>
      <c r="P208" s="44" t="s">
        <v>44</v>
      </c>
      <c r="Q208" s="44" t="s">
        <v>36</v>
      </c>
      <c r="R208" s="44" t="s">
        <v>1085</v>
      </c>
      <c r="S208" s="44" t="s">
        <v>447</v>
      </c>
      <c r="T208" s="11"/>
      <c r="U208" s="11"/>
      <c r="V208" s="13"/>
      <c r="W208" s="13"/>
      <c r="X208" s="13"/>
      <c r="Y208" s="6"/>
      <c r="Z208" s="11"/>
      <c r="AA208" s="303"/>
      <c r="AB208" s="306"/>
      <c r="AC208" s="306" t="s">
        <v>27</v>
      </c>
      <c r="AD208" s="142"/>
    </row>
    <row r="209" spans="1:30" ht="21.75" customHeight="1" x14ac:dyDescent="0.2">
      <c r="A209" s="342">
        <v>76</v>
      </c>
      <c r="B209" s="11" t="s">
        <v>2725</v>
      </c>
      <c r="C209" s="11" t="s">
        <v>27</v>
      </c>
      <c r="D209" s="13" t="s">
        <v>2726</v>
      </c>
      <c r="E209" s="321" t="s">
        <v>2176</v>
      </c>
      <c r="F209" s="13" t="s">
        <v>2177</v>
      </c>
      <c r="G209" s="11" t="s">
        <v>27</v>
      </c>
      <c r="H209" s="359">
        <v>42438</v>
      </c>
      <c r="I209" s="13" t="s">
        <v>2727</v>
      </c>
      <c r="J209" s="13" t="s">
        <v>32</v>
      </c>
      <c r="K209" s="13" t="s">
        <v>33</v>
      </c>
      <c r="L209" s="11">
        <v>3</v>
      </c>
      <c r="M209" s="11">
        <v>3</v>
      </c>
      <c r="N209" s="11">
        <v>0</v>
      </c>
      <c r="O209" s="27" t="s">
        <v>1189</v>
      </c>
      <c r="P209" s="28" t="s">
        <v>35</v>
      </c>
      <c r="Q209" s="28" t="s">
        <v>36</v>
      </c>
      <c r="R209" s="28" t="s">
        <v>74</v>
      </c>
      <c r="S209" s="28" t="s">
        <v>228</v>
      </c>
      <c r="T209" s="11" t="s">
        <v>74</v>
      </c>
      <c r="U209" s="11" t="s">
        <v>228</v>
      </c>
      <c r="V209" s="13" t="s">
        <v>2297</v>
      </c>
      <c r="W209" s="13" t="s">
        <v>2327</v>
      </c>
      <c r="X209" s="13" t="s">
        <v>2728</v>
      </c>
      <c r="Y209" s="11" t="s">
        <v>27</v>
      </c>
      <c r="Z209" s="11" t="s">
        <v>27</v>
      </c>
      <c r="AA209" s="303"/>
      <c r="AB209" s="306"/>
      <c r="AC209" s="306" t="s">
        <v>27</v>
      </c>
      <c r="AD209" s="142"/>
    </row>
    <row r="210" spans="1:30" ht="21.75" customHeight="1" x14ac:dyDescent="0.2">
      <c r="A210" s="342"/>
      <c r="B210" s="11"/>
      <c r="C210" s="11" t="s">
        <v>27</v>
      </c>
      <c r="D210" s="13"/>
      <c r="E210" s="321" t="s">
        <v>2176</v>
      </c>
      <c r="F210" s="13"/>
      <c r="G210" s="11" t="s">
        <v>27</v>
      </c>
      <c r="H210" s="359"/>
      <c r="I210" s="13"/>
      <c r="J210" s="13"/>
      <c r="K210" s="13"/>
      <c r="L210" s="11"/>
      <c r="M210" s="11"/>
      <c r="N210" s="11"/>
      <c r="O210" s="32" t="s">
        <v>2718</v>
      </c>
      <c r="P210" s="33" t="s">
        <v>44</v>
      </c>
      <c r="Q210" s="33" t="s">
        <v>36</v>
      </c>
      <c r="R210" s="33" t="s">
        <v>74</v>
      </c>
      <c r="S210" s="33" t="s">
        <v>228</v>
      </c>
      <c r="T210" s="11"/>
      <c r="U210" s="11"/>
      <c r="V210" s="13"/>
      <c r="W210" s="13"/>
      <c r="X210" s="13"/>
      <c r="Y210" s="11"/>
      <c r="Z210" s="11"/>
      <c r="AA210" s="303"/>
      <c r="AB210" s="306"/>
      <c r="AC210" s="306" t="s">
        <v>27</v>
      </c>
      <c r="AD210" s="142"/>
    </row>
    <row r="211" spans="1:30" ht="21.75" customHeight="1" x14ac:dyDescent="0.2">
      <c r="A211" s="342"/>
      <c r="B211" s="11"/>
      <c r="C211" s="11" t="s">
        <v>27</v>
      </c>
      <c r="D211" s="13"/>
      <c r="E211" s="321" t="s">
        <v>2176</v>
      </c>
      <c r="F211" s="13"/>
      <c r="G211" s="11" t="s">
        <v>27</v>
      </c>
      <c r="H211" s="359"/>
      <c r="I211" s="13"/>
      <c r="J211" s="13"/>
      <c r="K211" s="13"/>
      <c r="L211" s="11"/>
      <c r="M211" s="11"/>
      <c r="N211" s="11"/>
      <c r="O211" s="43" t="s">
        <v>2729</v>
      </c>
      <c r="P211" s="44" t="s">
        <v>408</v>
      </c>
      <c r="Q211" s="44" t="s">
        <v>58</v>
      </c>
      <c r="R211" s="44" t="s">
        <v>58</v>
      </c>
      <c r="S211" s="44" t="s">
        <v>58</v>
      </c>
      <c r="T211" s="11"/>
      <c r="U211" s="11"/>
      <c r="V211" s="13"/>
      <c r="W211" s="13"/>
      <c r="X211" s="13"/>
      <c r="Y211" s="11"/>
      <c r="Z211" s="11"/>
      <c r="AA211" s="303"/>
      <c r="AB211" s="306"/>
      <c r="AC211" s="306" t="s">
        <v>27</v>
      </c>
      <c r="AD211" s="142"/>
    </row>
    <row r="212" spans="1:30" ht="21.75" customHeight="1" x14ac:dyDescent="0.2">
      <c r="A212" s="342">
        <v>77</v>
      </c>
      <c r="B212" s="11" t="s">
        <v>2730</v>
      </c>
      <c r="C212" s="11" t="s">
        <v>27</v>
      </c>
      <c r="D212" s="13" t="s">
        <v>2731</v>
      </c>
      <c r="E212" s="321" t="s">
        <v>2176</v>
      </c>
      <c r="F212" s="13" t="s">
        <v>2177</v>
      </c>
      <c r="G212" s="11" t="s">
        <v>27</v>
      </c>
      <c r="H212" s="359">
        <v>42503</v>
      </c>
      <c r="I212" s="13" t="s">
        <v>2732</v>
      </c>
      <c r="J212" s="13" t="s">
        <v>32</v>
      </c>
      <c r="K212" s="13" t="s">
        <v>33</v>
      </c>
      <c r="L212" s="11">
        <v>2</v>
      </c>
      <c r="M212" s="11">
        <v>2</v>
      </c>
      <c r="N212" s="11">
        <v>0</v>
      </c>
      <c r="O212" s="27" t="s">
        <v>2733</v>
      </c>
      <c r="P212" s="28" t="s">
        <v>35</v>
      </c>
      <c r="Q212" s="28" t="s">
        <v>604</v>
      </c>
      <c r="R212" s="28" t="s">
        <v>605</v>
      </c>
      <c r="S212" s="28" t="s">
        <v>605</v>
      </c>
      <c r="T212" s="11" t="s">
        <v>605</v>
      </c>
      <c r="U212" s="11" t="s">
        <v>605</v>
      </c>
      <c r="V212" s="13" t="s">
        <v>2734</v>
      </c>
      <c r="W212" s="13" t="s">
        <v>2290</v>
      </c>
      <c r="X212" s="13" t="s">
        <v>2735</v>
      </c>
      <c r="Y212" s="11" t="s">
        <v>27</v>
      </c>
      <c r="Z212" s="11" t="s">
        <v>27</v>
      </c>
      <c r="AA212" s="303"/>
      <c r="AB212" s="306"/>
      <c r="AC212" s="306" t="s">
        <v>27</v>
      </c>
      <c r="AD212" s="142"/>
    </row>
    <row r="213" spans="1:30" ht="21.75" customHeight="1" x14ac:dyDescent="0.2">
      <c r="A213" s="342"/>
      <c r="B213" s="11"/>
      <c r="C213" s="11" t="s">
        <v>27</v>
      </c>
      <c r="D213" s="13"/>
      <c r="E213" s="321" t="s">
        <v>2176</v>
      </c>
      <c r="F213" s="13"/>
      <c r="G213" s="11" t="s">
        <v>27</v>
      </c>
      <c r="H213" s="359"/>
      <c r="I213" s="13"/>
      <c r="J213" s="13"/>
      <c r="K213" s="13"/>
      <c r="L213" s="11"/>
      <c r="M213" s="11"/>
      <c r="N213" s="11"/>
      <c r="O213" s="43" t="s">
        <v>2736</v>
      </c>
      <c r="P213" s="44" t="s">
        <v>44</v>
      </c>
      <c r="Q213" s="44" t="s">
        <v>36</v>
      </c>
      <c r="R213" s="44" t="s">
        <v>605</v>
      </c>
      <c r="S213" s="44" t="s">
        <v>605</v>
      </c>
      <c r="T213" s="11"/>
      <c r="U213" s="11"/>
      <c r="V213" s="13"/>
      <c r="W213" s="13"/>
      <c r="X213" s="13"/>
      <c r="Y213" s="11"/>
      <c r="Z213" s="11"/>
      <c r="AA213" s="303"/>
      <c r="AB213" s="306"/>
      <c r="AC213" s="306" t="s">
        <v>27</v>
      </c>
      <c r="AD213" s="142"/>
    </row>
    <row r="214" spans="1:30" ht="21.75" customHeight="1" x14ac:dyDescent="0.2">
      <c r="A214" s="352">
        <v>78</v>
      </c>
      <c r="B214" s="286" t="s">
        <v>2737</v>
      </c>
      <c r="C214" s="286" t="s">
        <v>27</v>
      </c>
      <c r="D214" s="246" t="s">
        <v>2738</v>
      </c>
      <c r="E214" s="378" t="s">
        <v>2176</v>
      </c>
      <c r="F214" s="246" t="s">
        <v>2177</v>
      </c>
      <c r="G214" s="286" t="s">
        <v>27</v>
      </c>
      <c r="H214" s="379">
        <v>42523</v>
      </c>
      <c r="I214" s="246" t="s">
        <v>2739</v>
      </c>
      <c r="J214" s="246" t="s">
        <v>32</v>
      </c>
      <c r="K214" s="246" t="s">
        <v>33</v>
      </c>
      <c r="L214" s="286">
        <v>2</v>
      </c>
      <c r="M214" s="286">
        <v>2</v>
      </c>
      <c r="N214" s="286">
        <v>0</v>
      </c>
      <c r="O214" s="61" t="s">
        <v>2485</v>
      </c>
      <c r="P214" s="62" t="s">
        <v>44</v>
      </c>
      <c r="Q214" s="62" t="s">
        <v>36</v>
      </c>
      <c r="R214" s="62" t="s">
        <v>1085</v>
      </c>
      <c r="S214" s="62" t="s">
        <v>447</v>
      </c>
      <c r="T214" s="286" t="s">
        <v>1085</v>
      </c>
      <c r="U214" s="286" t="s">
        <v>447</v>
      </c>
      <c r="V214" s="246" t="s">
        <v>2326</v>
      </c>
      <c r="W214" s="246" t="s">
        <v>2327</v>
      </c>
      <c r="X214" s="246" t="s">
        <v>2633</v>
      </c>
      <c r="Y214" s="286" t="s">
        <v>27</v>
      </c>
      <c r="Z214" s="380" t="s">
        <v>2740</v>
      </c>
      <c r="AA214" s="381"/>
      <c r="AB214" s="382"/>
      <c r="AC214" s="382" t="s">
        <v>27</v>
      </c>
      <c r="AD214" s="142"/>
    </row>
    <row r="215" spans="1:30" ht="21.75" customHeight="1" x14ac:dyDescent="0.2">
      <c r="A215" s="352"/>
      <c r="B215" s="286"/>
      <c r="C215" s="286" t="s">
        <v>27</v>
      </c>
      <c r="D215" s="246"/>
      <c r="E215" s="378" t="s">
        <v>2176</v>
      </c>
      <c r="F215" s="246"/>
      <c r="G215" s="286" t="s">
        <v>27</v>
      </c>
      <c r="H215" s="379"/>
      <c r="I215" s="246"/>
      <c r="J215" s="246"/>
      <c r="K215" s="246"/>
      <c r="L215" s="286"/>
      <c r="M215" s="286"/>
      <c r="N215" s="286"/>
      <c r="O215" s="36" t="s">
        <v>2332</v>
      </c>
      <c r="P215" s="37" t="s">
        <v>35</v>
      </c>
      <c r="Q215" s="37" t="s">
        <v>36</v>
      </c>
      <c r="R215" s="37" t="s">
        <v>1085</v>
      </c>
      <c r="S215" s="37" t="s">
        <v>447</v>
      </c>
      <c r="T215" s="286"/>
      <c r="U215" s="286"/>
      <c r="V215" s="246"/>
      <c r="W215" s="246"/>
      <c r="X215" s="246"/>
      <c r="Y215" s="286"/>
      <c r="Z215" s="380"/>
      <c r="AA215" s="381"/>
      <c r="AB215" s="382"/>
      <c r="AC215" s="382" t="s">
        <v>27</v>
      </c>
      <c r="AD215" s="142"/>
    </row>
    <row r="216" spans="1:30" ht="21.75" customHeight="1" x14ac:dyDescent="0.2">
      <c r="A216" s="342">
        <v>79</v>
      </c>
      <c r="B216" s="11" t="s">
        <v>2741</v>
      </c>
      <c r="C216" s="11" t="s">
        <v>27</v>
      </c>
      <c r="D216" s="13" t="s">
        <v>2742</v>
      </c>
      <c r="E216" s="321" t="s">
        <v>2176</v>
      </c>
      <c r="F216" s="13" t="s">
        <v>2177</v>
      </c>
      <c r="G216" s="11" t="s">
        <v>27</v>
      </c>
      <c r="H216" s="359">
        <v>42523</v>
      </c>
      <c r="I216" s="13" t="s">
        <v>2743</v>
      </c>
      <c r="J216" s="13" t="s">
        <v>32</v>
      </c>
      <c r="K216" s="13" t="s">
        <v>33</v>
      </c>
      <c r="L216" s="11">
        <v>2</v>
      </c>
      <c r="M216" s="11">
        <v>1</v>
      </c>
      <c r="N216" s="11">
        <v>1</v>
      </c>
      <c r="O216" s="27" t="s">
        <v>2511</v>
      </c>
      <c r="P216" s="28" t="s">
        <v>35</v>
      </c>
      <c r="Q216" s="28" t="s">
        <v>36</v>
      </c>
      <c r="R216" s="28" t="s">
        <v>1085</v>
      </c>
      <c r="S216" s="28" t="s">
        <v>447</v>
      </c>
      <c r="T216" s="11" t="s">
        <v>2744</v>
      </c>
      <c r="U216" s="11" t="s">
        <v>447</v>
      </c>
      <c r="V216" s="13" t="s">
        <v>2745</v>
      </c>
      <c r="W216" s="13" t="s">
        <v>2327</v>
      </c>
      <c r="X216" s="13" t="s">
        <v>2313</v>
      </c>
      <c r="Y216" s="11" t="s">
        <v>27</v>
      </c>
      <c r="Z216" s="11" t="s">
        <v>27</v>
      </c>
      <c r="AA216" s="303"/>
      <c r="AB216" s="306"/>
      <c r="AC216" s="306" t="s">
        <v>27</v>
      </c>
      <c r="AD216" s="142"/>
    </row>
    <row r="217" spans="1:30" ht="21.75" customHeight="1" x14ac:dyDescent="0.2">
      <c r="A217" s="342"/>
      <c r="B217" s="11"/>
      <c r="C217" s="11" t="s">
        <v>27</v>
      </c>
      <c r="D217" s="13"/>
      <c r="E217" s="321" t="s">
        <v>2176</v>
      </c>
      <c r="F217" s="13"/>
      <c r="G217" s="11" t="s">
        <v>27</v>
      </c>
      <c r="H217" s="359"/>
      <c r="I217" s="13"/>
      <c r="J217" s="13"/>
      <c r="K217" s="13"/>
      <c r="L217" s="11"/>
      <c r="M217" s="11"/>
      <c r="N217" s="11"/>
      <c r="O217" s="43" t="s">
        <v>2746</v>
      </c>
      <c r="P217" s="44" t="s">
        <v>44</v>
      </c>
      <c r="Q217" s="44" t="s">
        <v>36</v>
      </c>
      <c r="R217" s="44" t="s">
        <v>1085</v>
      </c>
      <c r="S217" s="44" t="s">
        <v>447</v>
      </c>
      <c r="T217" s="11"/>
      <c r="U217" s="11"/>
      <c r="V217" s="13"/>
      <c r="W217" s="13"/>
      <c r="X217" s="13"/>
      <c r="Y217" s="11"/>
      <c r="Z217" s="11"/>
      <c r="AA217" s="303"/>
      <c r="AB217" s="306"/>
      <c r="AC217" s="306" t="s">
        <v>27</v>
      </c>
      <c r="AD217" s="142"/>
    </row>
    <row r="218" spans="1:30" ht="21.75" customHeight="1" x14ac:dyDescent="0.2">
      <c r="A218" s="352">
        <v>80</v>
      </c>
      <c r="B218" s="286" t="s">
        <v>2747</v>
      </c>
      <c r="C218" s="286" t="s">
        <v>27</v>
      </c>
      <c r="D218" s="246" t="s">
        <v>2748</v>
      </c>
      <c r="E218" s="383" t="s">
        <v>2176</v>
      </c>
      <c r="F218" s="246" t="s">
        <v>2177</v>
      </c>
      <c r="G218" s="286" t="s">
        <v>27</v>
      </c>
      <c r="H218" s="379">
        <v>42523</v>
      </c>
      <c r="I218" s="246" t="s">
        <v>2749</v>
      </c>
      <c r="J218" s="246" t="s">
        <v>32</v>
      </c>
      <c r="K218" s="246" t="s">
        <v>33</v>
      </c>
      <c r="L218" s="286">
        <v>3</v>
      </c>
      <c r="M218" s="286">
        <v>2</v>
      </c>
      <c r="N218" s="286">
        <v>1</v>
      </c>
      <c r="O218" s="61" t="s">
        <v>2750</v>
      </c>
      <c r="P218" s="62" t="s">
        <v>152</v>
      </c>
      <c r="Q218" s="62" t="s">
        <v>58</v>
      </c>
      <c r="R218" s="62" t="s">
        <v>58</v>
      </c>
      <c r="S218" s="62" t="s">
        <v>58</v>
      </c>
      <c r="T218" s="286" t="s">
        <v>1085</v>
      </c>
      <c r="U218" s="286" t="s">
        <v>447</v>
      </c>
      <c r="V218" s="246" t="s">
        <v>2745</v>
      </c>
      <c r="W218" s="246" t="s">
        <v>2327</v>
      </c>
      <c r="X218" s="246" t="s">
        <v>2751</v>
      </c>
      <c r="Y218" s="286" t="s">
        <v>27</v>
      </c>
      <c r="Z218" s="286" t="s">
        <v>27</v>
      </c>
      <c r="AA218" s="384"/>
      <c r="AB218" s="385"/>
      <c r="AC218" s="385" t="s">
        <v>27</v>
      </c>
      <c r="AD218" s="142"/>
    </row>
    <row r="219" spans="1:30" ht="21.75" customHeight="1" x14ac:dyDescent="0.2">
      <c r="A219" s="352"/>
      <c r="B219" s="286"/>
      <c r="C219" s="286" t="s">
        <v>27</v>
      </c>
      <c r="D219" s="246"/>
      <c r="E219" s="383" t="s">
        <v>2176</v>
      </c>
      <c r="F219" s="246"/>
      <c r="G219" s="286" t="s">
        <v>27</v>
      </c>
      <c r="H219" s="379"/>
      <c r="I219" s="246"/>
      <c r="J219" s="246"/>
      <c r="K219" s="246"/>
      <c r="L219" s="286"/>
      <c r="M219" s="286"/>
      <c r="N219" s="286"/>
      <c r="O219" s="32" t="s">
        <v>2511</v>
      </c>
      <c r="P219" s="33" t="s">
        <v>35</v>
      </c>
      <c r="Q219" s="33" t="s">
        <v>36</v>
      </c>
      <c r="R219" s="33" t="s">
        <v>1085</v>
      </c>
      <c r="S219" s="33" t="s">
        <v>447</v>
      </c>
      <c r="T219" s="286"/>
      <c r="U219" s="286"/>
      <c r="V219" s="246"/>
      <c r="W219" s="246"/>
      <c r="X219" s="246"/>
      <c r="Y219" s="286"/>
      <c r="Z219" s="286"/>
      <c r="AA219" s="384"/>
      <c r="AB219" s="385"/>
      <c r="AC219" s="385" t="s">
        <v>27</v>
      </c>
      <c r="AD219" s="142"/>
    </row>
    <row r="220" spans="1:30" ht="21.75" customHeight="1" x14ac:dyDescent="0.2">
      <c r="A220" s="352"/>
      <c r="B220" s="286"/>
      <c r="C220" s="286" t="s">
        <v>27</v>
      </c>
      <c r="D220" s="246"/>
      <c r="E220" s="383" t="s">
        <v>2176</v>
      </c>
      <c r="F220" s="246"/>
      <c r="G220" s="286" t="s">
        <v>27</v>
      </c>
      <c r="H220" s="379"/>
      <c r="I220" s="246"/>
      <c r="J220" s="246"/>
      <c r="K220" s="246"/>
      <c r="L220" s="286"/>
      <c r="M220" s="286"/>
      <c r="N220" s="286"/>
      <c r="O220" s="36" t="s">
        <v>2752</v>
      </c>
      <c r="P220" s="37" t="s">
        <v>408</v>
      </c>
      <c r="Q220" s="37" t="s">
        <v>58</v>
      </c>
      <c r="R220" s="37" t="s">
        <v>58</v>
      </c>
      <c r="S220" s="37" t="s">
        <v>58</v>
      </c>
      <c r="T220" s="286"/>
      <c r="U220" s="286"/>
      <c r="V220" s="246"/>
      <c r="W220" s="246"/>
      <c r="X220" s="246"/>
      <c r="Y220" s="286"/>
      <c r="Z220" s="286"/>
      <c r="AA220" s="384"/>
      <c r="AB220" s="385"/>
      <c r="AC220" s="385" t="s">
        <v>27</v>
      </c>
      <c r="AD220" s="142"/>
    </row>
    <row r="221" spans="1:30" ht="21.75" customHeight="1" x14ac:dyDescent="0.2">
      <c r="A221" s="342">
        <v>81</v>
      </c>
      <c r="B221" s="11" t="s">
        <v>2753</v>
      </c>
      <c r="C221" s="11" t="s">
        <v>27</v>
      </c>
      <c r="D221" s="13" t="s">
        <v>2754</v>
      </c>
      <c r="E221" s="321" t="s">
        <v>2176</v>
      </c>
      <c r="F221" s="13" t="s">
        <v>2177</v>
      </c>
      <c r="G221" s="11" t="s">
        <v>27</v>
      </c>
      <c r="H221" s="359">
        <v>42523</v>
      </c>
      <c r="I221" s="13" t="s">
        <v>2755</v>
      </c>
      <c r="J221" s="13" t="s">
        <v>32</v>
      </c>
      <c r="K221" s="13" t="s">
        <v>33</v>
      </c>
      <c r="L221" s="11">
        <v>6</v>
      </c>
      <c r="M221" s="11">
        <v>3</v>
      </c>
      <c r="N221" s="11">
        <v>3</v>
      </c>
      <c r="O221" s="27" t="s">
        <v>2756</v>
      </c>
      <c r="P221" s="28" t="s">
        <v>44</v>
      </c>
      <c r="Q221" s="28" t="s">
        <v>36</v>
      </c>
      <c r="R221" s="28" t="s">
        <v>1085</v>
      </c>
      <c r="S221" s="28" t="s">
        <v>447</v>
      </c>
      <c r="T221" s="240" t="s">
        <v>1085</v>
      </c>
      <c r="U221" s="240" t="s">
        <v>447</v>
      </c>
      <c r="V221" s="13" t="s">
        <v>2757</v>
      </c>
      <c r="W221" s="13" t="s">
        <v>2758</v>
      </c>
      <c r="X221" s="13" t="s">
        <v>2313</v>
      </c>
      <c r="Y221" s="11" t="s">
        <v>27</v>
      </c>
      <c r="Z221" s="11" t="s">
        <v>27</v>
      </c>
      <c r="AA221" s="303"/>
      <c r="AB221" s="306"/>
      <c r="AC221" s="306" t="s">
        <v>27</v>
      </c>
      <c r="AD221" s="142"/>
    </row>
    <row r="222" spans="1:30" ht="21.75" customHeight="1" x14ac:dyDescent="0.2">
      <c r="A222" s="342"/>
      <c r="B222" s="11"/>
      <c r="C222" s="11" t="s">
        <v>27</v>
      </c>
      <c r="D222" s="13"/>
      <c r="E222" s="321" t="s">
        <v>2176</v>
      </c>
      <c r="F222" s="13"/>
      <c r="G222" s="11" t="s">
        <v>27</v>
      </c>
      <c r="H222" s="359"/>
      <c r="I222" s="13"/>
      <c r="J222" s="13"/>
      <c r="K222" s="13"/>
      <c r="L222" s="11"/>
      <c r="M222" s="11"/>
      <c r="N222" s="11"/>
      <c r="O222" s="32" t="s">
        <v>2759</v>
      </c>
      <c r="P222" s="33" t="s">
        <v>35</v>
      </c>
      <c r="Q222" s="33" t="s">
        <v>36</v>
      </c>
      <c r="R222" s="33" t="s">
        <v>103</v>
      </c>
      <c r="S222" s="33" t="s">
        <v>103</v>
      </c>
      <c r="T222" s="240"/>
      <c r="U222" s="240"/>
      <c r="V222" s="13"/>
      <c r="W222" s="13"/>
      <c r="X222" s="13"/>
      <c r="Y222" s="11"/>
      <c r="Z222" s="11"/>
      <c r="AA222" s="303"/>
      <c r="AB222" s="306"/>
      <c r="AC222" s="306" t="s">
        <v>27</v>
      </c>
      <c r="AD222" s="142"/>
    </row>
    <row r="223" spans="1:30" ht="21.75" customHeight="1" x14ac:dyDescent="0.2">
      <c r="A223" s="342"/>
      <c r="B223" s="11"/>
      <c r="C223" s="11" t="s">
        <v>27</v>
      </c>
      <c r="D223" s="13"/>
      <c r="E223" s="321" t="s">
        <v>2176</v>
      </c>
      <c r="F223" s="13"/>
      <c r="G223" s="11" t="s">
        <v>27</v>
      </c>
      <c r="H223" s="359"/>
      <c r="I223" s="13"/>
      <c r="J223" s="13"/>
      <c r="K223" s="13"/>
      <c r="L223" s="11"/>
      <c r="M223" s="11"/>
      <c r="N223" s="11"/>
      <c r="O223" s="32" t="s">
        <v>2760</v>
      </c>
      <c r="P223" s="33" t="s">
        <v>44</v>
      </c>
      <c r="Q223" s="33" t="s">
        <v>36</v>
      </c>
      <c r="R223" s="33" t="s">
        <v>1085</v>
      </c>
      <c r="S223" s="33" t="s">
        <v>447</v>
      </c>
      <c r="T223" s="240"/>
      <c r="U223" s="240"/>
      <c r="V223" s="13"/>
      <c r="W223" s="13"/>
      <c r="X223" s="13"/>
      <c r="Y223" s="11"/>
      <c r="Z223" s="11"/>
      <c r="AA223" s="303"/>
      <c r="AB223" s="306"/>
      <c r="AC223" s="306" t="s">
        <v>27</v>
      </c>
      <c r="AD223" s="142"/>
    </row>
    <row r="224" spans="1:30" ht="21.75" customHeight="1" x14ac:dyDescent="0.2">
      <c r="A224" s="342"/>
      <c r="B224" s="11"/>
      <c r="C224" s="11" t="s">
        <v>27</v>
      </c>
      <c r="D224" s="13"/>
      <c r="E224" s="321" t="s">
        <v>2176</v>
      </c>
      <c r="F224" s="13"/>
      <c r="G224" s="11" t="s">
        <v>27</v>
      </c>
      <c r="H224" s="359"/>
      <c r="I224" s="13"/>
      <c r="J224" s="13"/>
      <c r="K224" s="13"/>
      <c r="L224" s="11"/>
      <c r="M224" s="11"/>
      <c r="N224" s="11"/>
      <c r="O224" s="32" t="s">
        <v>2511</v>
      </c>
      <c r="P224" s="33" t="s">
        <v>35</v>
      </c>
      <c r="Q224" s="33" t="s">
        <v>36</v>
      </c>
      <c r="R224" s="33" t="s">
        <v>1085</v>
      </c>
      <c r="S224" s="33" t="s">
        <v>447</v>
      </c>
      <c r="T224" s="291" t="s">
        <v>103</v>
      </c>
      <c r="U224" s="291" t="s">
        <v>103</v>
      </c>
      <c r="V224" s="13"/>
      <c r="W224" s="13"/>
      <c r="X224" s="13"/>
      <c r="Y224" s="11"/>
      <c r="Z224" s="11"/>
      <c r="AA224" s="303"/>
      <c r="AB224" s="306"/>
      <c r="AC224" s="306" t="s">
        <v>27</v>
      </c>
      <c r="AD224" s="142"/>
    </row>
    <row r="225" spans="1:30" ht="21.75" customHeight="1" x14ac:dyDescent="0.2">
      <c r="A225" s="342"/>
      <c r="B225" s="11"/>
      <c r="C225" s="11" t="s">
        <v>27</v>
      </c>
      <c r="D225" s="13"/>
      <c r="E225" s="321" t="s">
        <v>2176</v>
      </c>
      <c r="F225" s="13"/>
      <c r="G225" s="11" t="s">
        <v>27</v>
      </c>
      <c r="H225" s="359"/>
      <c r="I225" s="13"/>
      <c r="J225" s="13"/>
      <c r="K225" s="13"/>
      <c r="L225" s="11"/>
      <c r="M225" s="11"/>
      <c r="N225" s="11"/>
      <c r="O225" s="32" t="s">
        <v>2761</v>
      </c>
      <c r="P225" s="33" t="s">
        <v>44</v>
      </c>
      <c r="Q225" s="33" t="s">
        <v>36</v>
      </c>
      <c r="R225" s="33" t="s">
        <v>1085</v>
      </c>
      <c r="S225" s="33" t="s">
        <v>447</v>
      </c>
      <c r="T225" s="291"/>
      <c r="U225" s="291"/>
      <c r="V225" s="13"/>
      <c r="W225" s="13"/>
      <c r="X225" s="13"/>
      <c r="Y225" s="11"/>
      <c r="Z225" s="11"/>
      <c r="AA225" s="303"/>
      <c r="AB225" s="306"/>
      <c r="AC225" s="306" t="s">
        <v>27</v>
      </c>
      <c r="AD225" s="142"/>
    </row>
    <row r="226" spans="1:30" ht="21.75" customHeight="1" x14ac:dyDescent="0.2">
      <c r="A226" s="342"/>
      <c r="B226" s="11"/>
      <c r="C226" s="11" t="s">
        <v>27</v>
      </c>
      <c r="D226" s="13"/>
      <c r="E226" s="321" t="s">
        <v>2176</v>
      </c>
      <c r="F226" s="13"/>
      <c r="G226" s="11" t="s">
        <v>27</v>
      </c>
      <c r="H226" s="359"/>
      <c r="I226" s="13"/>
      <c r="J226" s="13"/>
      <c r="K226" s="13"/>
      <c r="L226" s="11"/>
      <c r="M226" s="11"/>
      <c r="N226" s="11"/>
      <c r="O226" s="43" t="s">
        <v>2762</v>
      </c>
      <c r="P226" s="44" t="s">
        <v>35</v>
      </c>
      <c r="Q226" s="44" t="s">
        <v>36</v>
      </c>
      <c r="R226" s="44" t="s">
        <v>103</v>
      </c>
      <c r="S226" s="44" t="s">
        <v>103</v>
      </c>
      <c r="T226" s="291"/>
      <c r="U226" s="291"/>
      <c r="V226" s="13"/>
      <c r="W226" s="13"/>
      <c r="X226" s="13"/>
      <c r="Y226" s="11"/>
      <c r="Z226" s="11"/>
      <c r="AA226" s="303"/>
      <c r="AB226" s="306"/>
      <c r="AC226" s="306" t="s">
        <v>27</v>
      </c>
      <c r="AD226" s="142"/>
    </row>
    <row r="227" spans="1:30" ht="21.75" customHeight="1" x14ac:dyDescent="0.2">
      <c r="A227" s="352">
        <v>82</v>
      </c>
      <c r="B227" s="286" t="s">
        <v>2763</v>
      </c>
      <c r="C227" s="286" t="s">
        <v>27</v>
      </c>
      <c r="D227" s="246" t="s">
        <v>2764</v>
      </c>
      <c r="E227" s="383" t="s">
        <v>2176</v>
      </c>
      <c r="F227" s="246" t="s">
        <v>2177</v>
      </c>
      <c r="G227" s="286" t="s">
        <v>27</v>
      </c>
      <c r="H227" s="379">
        <v>42537</v>
      </c>
      <c r="I227" s="246" t="s">
        <v>2765</v>
      </c>
      <c r="J227" s="246" t="s">
        <v>32</v>
      </c>
      <c r="K227" s="246" t="s">
        <v>33</v>
      </c>
      <c r="L227" s="286">
        <v>2</v>
      </c>
      <c r="M227" s="286">
        <v>2</v>
      </c>
      <c r="N227" s="286">
        <v>0</v>
      </c>
      <c r="O227" s="61" t="s">
        <v>2766</v>
      </c>
      <c r="P227" s="62" t="s">
        <v>35</v>
      </c>
      <c r="Q227" s="62" t="s">
        <v>36</v>
      </c>
      <c r="R227" s="62" t="s">
        <v>103</v>
      </c>
      <c r="S227" s="62" t="s">
        <v>103</v>
      </c>
      <c r="T227" s="286" t="s">
        <v>103</v>
      </c>
      <c r="U227" s="286" t="s">
        <v>103</v>
      </c>
      <c r="V227" s="246" t="s">
        <v>2767</v>
      </c>
      <c r="W227" s="246" t="s">
        <v>2580</v>
      </c>
      <c r="X227" s="246" t="s">
        <v>2768</v>
      </c>
      <c r="Y227" s="343" t="s">
        <v>27</v>
      </c>
      <c r="Z227" s="286" t="s">
        <v>27</v>
      </c>
      <c r="AA227" s="384"/>
      <c r="AB227" s="385"/>
      <c r="AC227" s="385" t="s">
        <v>27</v>
      </c>
      <c r="AD227" s="142"/>
    </row>
    <row r="228" spans="1:30" ht="21.75" customHeight="1" x14ac:dyDescent="0.2">
      <c r="A228" s="352"/>
      <c r="B228" s="286"/>
      <c r="C228" s="286" t="s">
        <v>27</v>
      </c>
      <c r="D228" s="246"/>
      <c r="E228" s="383" t="s">
        <v>2176</v>
      </c>
      <c r="F228" s="246"/>
      <c r="G228" s="286" t="s">
        <v>27</v>
      </c>
      <c r="H228" s="379"/>
      <c r="I228" s="246"/>
      <c r="J228" s="246"/>
      <c r="K228" s="246"/>
      <c r="L228" s="286"/>
      <c r="M228" s="286"/>
      <c r="N228" s="286"/>
      <c r="O228" s="36" t="s">
        <v>2769</v>
      </c>
      <c r="P228" s="37" t="s">
        <v>44</v>
      </c>
      <c r="Q228" s="37" t="s">
        <v>36</v>
      </c>
      <c r="R228" s="37" t="s">
        <v>103</v>
      </c>
      <c r="S228" s="37" t="s">
        <v>103</v>
      </c>
      <c r="T228" s="286"/>
      <c r="U228" s="286"/>
      <c r="V228" s="246"/>
      <c r="W228" s="246"/>
      <c r="X228" s="246"/>
      <c r="Y228" s="343"/>
      <c r="Z228" s="286"/>
      <c r="AA228" s="384"/>
      <c r="AB228" s="385"/>
      <c r="AC228" s="385" t="s">
        <v>27</v>
      </c>
      <c r="AD228" s="142"/>
    </row>
    <row r="229" spans="1:30" ht="21.75" customHeight="1" x14ac:dyDescent="0.2">
      <c r="A229" s="108">
        <v>83</v>
      </c>
      <c r="B229" s="26" t="s">
        <v>2770</v>
      </c>
      <c r="C229" s="26" t="s">
        <v>27</v>
      </c>
      <c r="D229" s="24" t="s">
        <v>2771</v>
      </c>
      <c r="E229" s="104" t="s">
        <v>2176</v>
      </c>
      <c r="F229" s="24" t="s">
        <v>2177</v>
      </c>
      <c r="G229" s="26" t="s">
        <v>27</v>
      </c>
      <c r="H229" s="140">
        <v>42565</v>
      </c>
      <c r="I229" s="24" t="s">
        <v>2772</v>
      </c>
      <c r="J229" s="24" t="s">
        <v>32</v>
      </c>
      <c r="K229" s="24" t="s">
        <v>33</v>
      </c>
      <c r="L229" s="26">
        <v>1</v>
      </c>
      <c r="M229" s="26">
        <v>0</v>
      </c>
      <c r="N229" s="26">
        <v>1</v>
      </c>
      <c r="O229" s="26" t="s">
        <v>638</v>
      </c>
      <c r="P229" s="24" t="s">
        <v>35</v>
      </c>
      <c r="Q229" s="24" t="s">
        <v>223</v>
      </c>
      <c r="R229" s="24" t="s">
        <v>224</v>
      </c>
      <c r="S229" s="24" t="s">
        <v>224</v>
      </c>
      <c r="T229" s="26" t="s">
        <v>2434</v>
      </c>
      <c r="U229" s="26" t="s">
        <v>2434</v>
      </c>
      <c r="V229" s="24" t="s">
        <v>2516</v>
      </c>
      <c r="W229" s="24" t="s">
        <v>2435</v>
      </c>
      <c r="X229" s="24" t="s">
        <v>2773</v>
      </c>
      <c r="Y229" s="38" t="s">
        <v>27</v>
      </c>
      <c r="Z229" s="26" t="s">
        <v>27</v>
      </c>
      <c r="AA229" s="92"/>
      <c r="AB229" s="95"/>
      <c r="AC229" s="95" t="s">
        <v>27</v>
      </c>
      <c r="AD229" s="142"/>
    </row>
    <row r="230" spans="1:30" ht="21.75" customHeight="1" x14ac:dyDescent="0.2">
      <c r="A230" s="108">
        <v>84</v>
      </c>
      <c r="B230" s="26" t="s">
        <v>2774</v>
      </c>
      <c r="C230" s="26" t="s">
        <v>27</v>
      </c>
      <c r="D230" s="24" t="s">
        <v>2775</v>
      </c>
      <c r="E230" s="104" t="s">
        <v>2176</v>
      </c>
      <c r="F230" s="24" t="s">
        <v>2177</v>
      </c>
      <c r="G230" s="26" t="s">
        <v>27</v>
      </c>
      <c r="H230" s="140">
        <v>42565</v>
      </c>
      <c r="I230" s="24" t="s">
        <v>2776</v>
      </c>
      <c r="J230" s="24" t="s">
        <v>32</v>
      </c>
      <c r="K230" s="24" t="s">
        <v>33</v>
      </c>
      <c r="L230" s="26">
        <v>1</v>
      </c>
      <c r="M230" s="26">
        <v>0</v>
      </c>
      <c r="N230" s="26">
        <v>1</v>
      </c>
      <c r="O230" s="26" t="s">
        <v>638</v>
      </c>
      <c r="P230" s="24" t="s">
        <v>35</v>
      </c>
      <c r="Q230" s="24" t="s">
        <v>223</v>
      </c>
      <c r="R230" s="24" t="s">
        <v>224</v>
      </c>
      <c r="S230" s="24" t="s">
        <v>224</v>
      </c>
      <c r="T230" s="26" t="s">
        <v>2434</v>
      </c>
      <c r="U230" s="26" t="s">
        <v>2434</v>
      </c>
      <c r="V230" s="24" t="s">
        <v>2357</v>
      </c>
      <c r="W230" s="24" t="s">
        <v>2341</v>
      </c>
      <c r="X230" s="24" t="s">
        <v>2777</v>
      </c>
      <c r="Y230" s="38" t="s">
        <v>27</v>
      </c>
      <c r="Z230" s="26" t="s">
        <v>27</v>
      </c>
      <c r="AA230" s="92"/>
      <c r="AB230" s="95"/>
      <c r="AC230" s="95" t="s">
        <v>27</v>
      </c>
      <c r="AD230" s="142"/>
    </row>
    <row r="231" spans="1:30" ht="21.75" customHeight="1" x14ac:dyDescent="0.2">
      <c r="A231" s="342">
        <v>85</v>
      </c>
      <c r="B231" s="11" t="s">
        <v>2778</v>
      </c>
      <c r="C231" s="11" t="s">
        <v>27</v>
      </c>
      <c r="D231" s="13" t="s">
        <v>2779</v>
      </c>
      <c r="E231" s="371" t="s">
        <v>2176</v>
      </c>
      <c r="F231" s="13" t="s">
        <v>2177</v>
      </c>
      <c r="G231" s="11" t="s">
        <v>27</v>
      </c>
      <c r="H231" s="359">
        <v>42583</v>
      </c>
      <c r="I231" s="13" t="s">
        <v>2780</v>
      </c>
      <c r="J231" s="13" t="s">
        <v>32</v>
      </c>
      <c r="K231" s="13" t="s">
        <v>33</v>
      </c>
      <c r="L231" s="11">
        <v>3</v>
      </c>
      <c r="M231" s="11">
        <v>3</v>
      </c>
      <c r="N231" s="11">
        <v>0</v>
      </c>
      <c r="O231" s="27" t="s">
        <v>2781</v>
      </c>
      <c r="P231" s="28" t="s">
        <v>152</v>
      </c>
      <c r="Q231" s="28" t="s">
        <v>58</v>
      </c>
      <c r="R231" s="28" t="s">
        <v>58</v>
      </c>
      <c r="S231" s="28" t="s">
        <v>58</v>
      </c>
      <c r="T231" s="11" t="s">
        <v>1085</v>
      </c>
      <c r="U231" s="11" t="s">
        <v>447</v>
      </c>
      <c r="V231" s="13" t="s">
        <v>2326</v>
      </c>
      <c r="W231" s="13" t="s">
        <v>2327</v>
      </c>
      <c r="X231" s="13" t="s">
        <v>2782</v>
      </c>
      <c r="Y231" s="6" t="s">
        <v>27</v>
      </c>
      <c r="Z231" s="372" t="s">
        <v>2783</v>
      </c>
      <c r="AA231" s="373"/>
      <c r="AB231" s="374"/>
      <c r="AC231" s="374" t="s">
        <v>27</v>
      </c>
      <c r="AD231" s="142"/>
    </row>
    <row r="232" spans="1:30" ht="21.75" customHeight="1" x14ac:dyDescent="0.2">
      <c r="A232" s="342"/>
      <c r="B232" s="11"/>
      <c r="C232" s="11" t="s">
        <v>27</v>
      </c>
      <c r="D232" s="13"/>
      <c r="E232" s="371" t="s">
        <v>2176</v>
      </c>
      <c r="F232" s="13"/>
      <c r="G232" s="11" t="s">
        <v>27</v>
      </c>
      <c r="H232" s="359"/>
      <c r="I232" s="13"/>
      <c r="J232" s="13"/>
      <c r="K232" s="13"/>
      <c r="L232" s="11"/>
      <c r="M232" s="11"/>
      <c r="N232" s="11"/>
      <c r="O232" s="32" t="s">
        <v>2784</v>
      </c>
      <c r="P232" s="33" t="s">
        <v>44</v>
      </c>
      <c r="Q232" s="33" t="s">
        <v>36</v>
      </c>
      <c r="R232" s="33" t="s">
        <v>1085</v>
      </c>
      <c r="S232" s="33" t="s">
        <v>447</v>
      </c>
      <c r="T232" s="11"/>
      <c r="U232" s="11"/>
      <c r="V232" s="13"/>
      <c r="W232" s="13"/>
      <c r="X232" s="13"/>
      <c r="Y232" s="6"/>
      <c r="Z232" s="372"/>
      <c r="AA232" s="373"/>
      <c r="AB232" s="374"/>
      <c r="AC232" s="374" t="s">
        <v>27</v>
      </c>
      <c r="AD232" s="142"/>
    </row>
    <row r="233" spans="1:30" ht="21.75" customHeight="1" x14ac:dyDescent="0.2">
      <c r="A233" s="342"/>
      <c r="B233" s="11"/>
      <c r="C233" s="11" t="s">
        <v>27</v>
      </c>
      <c r="D233" s="13"/>
      <c r="E233" s="371" t="s">
        <v>2176</v>
      </c>
      <c r="F233" s="13"/>
      <c r="G233" s="11" t="s">
        <v>27</v>
      </c>
      <c r="H233" s="359"/>
      <c r="I233" s="13"/>
      <c r="J233" s="13"/>
      <c r="K233" s="13"/>
      <c r="L233" s="11"/>
      <c r="M233" s="11"/>
      <c r="N233" s="11"/>
      <c r="O233" s="43" t="s">
        <v>2332</v>
      </c>
      <c r="P233" s="44" t="s">
        <v>35</v>
      </c>
      <c r="Q233" s="44" t="s">
        <v>36</v>
      </c>
      <c r="R233" s="44" t="s">
        <v>1085</v>
      </c>
      <c r="S233" s="44" t="s">
        <v>447</v>
      </c>
      <c r="T233" s="11"/>
      <c r="U233" s="11"/>
      <c r="V233" s="13"/>
      <c r="W233" s="13"/>
      <c r="X233" s="13"/>
      <c r="Y233" s="6"/>
      <c r="Z233" s="372"/>
      <c r="AA233" s="373"/>
      <c r="AB233" s="374"/>
      <c r="AC233" s="374" t="s">
        <v>27</v>
      </c>
      <c r="AD233" s="142"/>
    </row>
    <row r="234" spans="1:30" ht="21.75" customHeight="1" x14ac:dyDescent="0.2">
      <c r="A234" s="352">
        <v>86</v>
      </c>
      <c r="B234" s="286" t="s">
        <v>2785</v>
      </c>
      <c r="C234" s="286" t="s">
        <v>27</v>
      </c>
      <c r="D234" s="246" t="s">
        <v>2786</v>
      </c>
      <c r="E234" s="378" t="s">
        <v>2176</v>
      </c>
      <c r="F234" s="246" t="s">
        <v>2177</v>
      </c>
      <c r="G234" s="286" t="s">
        <v>27</v>
      </c>
      <c r="H234" s="379">
        <v>42600</v>
      </c>
      <c r="I234" s="246" t="s">
        <v>2787</v>
      </c>
      <c r="J234" s="246" t="s">
        <v>32</v>
      </c>
      <c r="K234" s="246" t="s">
        <v>33</v>
      </c>
      <c r="L234" s="286">
        <v>2</v>
      </c>
      <c r="M234" s="286">
        <v>2</v>
      </c>
      <c r="N234" s="286">
        <v>0</v>
      </c>
      <c r="O234" s="61" t="s">
        <v>2788</v>
      </c>
      <c r="P234" s="62" t="s">
        <v>44</v>
      </c>
      <c r="Q234" s="62" t="s">
        <v>36</v>
      </c>
      <c r="R234" s="62" t="s">
        <v>1085</v>
      </c>
      <c r="S234" s="62" t="s">
        <v>447</v>
      </c>
      <c r="T234" s="246" t="s">
        <v>1085</v>
      </c>
      <c r="U234" s="246" t="s">
        <v>447</v>
      </c>
      <c r="V234" s="246" t="s">
        <v>2326</v>
      </c>
      <c r="W234" s="246" t="s">
        <v>2327</v>
      </c>
      <c r="X234" s="246" t="s">
        <v>2633</v>
      </c>
      <c r="Y234" s="343" t="s">
        <v>27</v>
      </c>
      <c r="Z234" s="380" t="s">
        <v>2789</v>
      </c>
      <c r="AA234" s="381"/>
      <c r="AB234" s="382"/>
      <c r="AC234" s="382" t="s">
        <v>27</v>
      </c>
      <c r="AD234" s="142"/>
    </row>
    <row r="235" spans="1:30" ht="21.75" customHeight="1" x14ac:dyDescent="0.2">
      <c r="A235" s="352"/>
      <c r="B235" s="286"/>
      <c r="C235" s="286" t="s">
        <v>27</v>
      </c>
      <c r="D235" s="246"/>
      <c r="E235" s="378" t="s">
        <v>2176</v>
      </c>
      <c r="F235" s="246"/>
      <c r="G235" s="286" t="s">
        <v>27</v>
      </c>
      <c r="H235" s="379"/>
      <c r="I235" s="246"/>
      <c r="J235" s="246"/>
      <c r="K235" s="246"/>
      <c r="L235" s="286"/>
      <c r="M235" s="286"/>
      <c r="N235" s="286"/>
      <c r="O235" s="36" t="s">
        <v>2332</v>
      </c>
      <c r="P235" s="37" t="s">
        <v>35</v>
      </c>
      <c r="Q235" s="37" t="s">
        <v>36</v>
      </c>
      <c r="R235" s="37" t="s">
        <v>1085</v>
      </c>
      <c r="S235" s="37" t="s">
        <v>447</v>
      </c>
      <c r="T235" s="246"/>
      <c r="U235" s="246"/>
      <c r="V235" s="246"/>
      <c r="W235" s="246"/>
      <c r="X235" s="246"/>
      <c r="Y235" s="343"/>
      <c r="Z235" s="380"/>
      <c r="AA235" s="381"/>
      <c r="AB235" s="382"/>
      <c r="AC235" s="382" t="s">
        <v>27</v>
      </c>
      <c r="AD235" s="142"/>
    </row>
    <row r="236" spans="1:30" ht="21.75" customHeight="1" x14ac:dyDescent="0.2">
      <c r="A236" s="342">
        <v>87</v>
      </c>
      <c r="B236" s="11" t="s">
        <v>2790</v>
      </c>
      <c r="C236" s="11" t="s">
        <v>27</v>
      </c>
      <c r="D236" s="13" t="s">
        <v>2791</v>
      </c>
      <c r="E236" s="321" t="s">
        <v>2176</v>
      </c>
      <c r="F236" s="13" t="s">
        <v>2177</v>
      </c>
      <c r="G236" s="11" t="s">
        <v>27</v>
      </c>
      <c r="H236" s="359">
        <v>42600</v>
      </c>
      <c r="I236" s="13" t="s">
        <v>2792</v>
      </c>
      <c r="J236" s="13" t="s">
        <v>32</v>
      </c>
      <c r="K236" s="13" t="s">
        <v>33</v>
      </c>
      <c r="L236" s="11">
        <v>2</v>
      </c>
      <c r="M236" s="11">
        <v>1</v>
      </c>
      <c r="N236" s="11">
        <v>1</v>
      </c>
      <c r="O236" s="27" t="s">
        <v>2793</v>
      </c>
      <c r="P236" s="28" t="s">
        <v>35</v>
      </c>
      <c r="Q236" s="28" t="s">
        <v>223</v>
      </c>
      <c r="R236" s="28" t="s">
        <v>224</v>
      </c>
      <c r="S236" s="28" t="s">
        <v>224</v>
      </c>
      <c r="T236" s="13" t="s">
        <v>224</v>
      </c>
      <c r="U236" s="13" t="s">
        <v>224</v>
      </c>
      <c r="V236" s="13" t="s">
        <v>2794</v>
      </c>
      <c r="W236" s="13" t="s">
        <v>2795</v>
      </c>
      <c r="X236" s="13" t="s">
        <v>2796</v>
      </c>
      <c r="Y236" s="6" t="s">
        <v>27</v>
      </c>
      <c r="Z236" s="11" t="s">
        <v>27</v>
      </c>
      <c r="AA236" s="303"/>
      <c r="AB236" s="306"/>
      <c r="AC236" s="306" t="s">
        <v>27</v>
      </c>
      <c r="AD236" s="142"/>
    </row>
    <row r="237" spans="1:30" ht="21.75" customHeight="1" x14ac:dyDescent="0.2">
      <c r="A237" s="342"/>
      <c r="B237" s="11"/>
      <c r="C237" s="11" t="s">
        <v>27</v>
      </c>
      <c r="D237" s="13"/>
      <c r="E237" s="321" t="s">
        <v>2176</v>
      </c>
      <c r="F237" s="13"/>
      <c r="G237" s="11" t="s">
        <v>27</v>
      </c>
      <c r="H237" s="359"/>
      <c r="I237" s="13"/>
      <c r="J237" s="13"/>
      <c r="K237" s="13"/>
      <c r="L237" s="11"/>
      <c r="M237" s="11"/>
      <c r="N237" s="11"/>
      <c r="O237" s="43" t="s">
        <v>2797</v>
      </c>
      <c r="P237" s="44" t="s">
        <v>44</v>
      </c>
      <c r="Q237" s="44" t="s">
        <v>36</v>
      </c>
      <c r="R237" s="44" t="s">
        <v>224</v>
      </c>
      <c r="S237" s="44" t="s">
        <v>224</v>
      </c>
      <c r="T237" s="13"/>
      <c r="U237" s="13"/>
      <c r="V237" s="13"/>
      <c r="W237" s="13"/>
      <c r="X237" s="13"/>
      <c r="Y237" s="6"/>
      <c r="Z237" s="11"/>
      <c r="AA237" s="303"/>
      <c r="AB237" s="306"/>
      <c r="AC237" s="306" t="s">
        <v>27</v>
      </c>
      <c r="AD237" s="142"/>
    </row>
    <row r="238" spans="1:30" ht="21.75" customHeight="1" x14ac:dyDescent="0.2">
      <c r="A238" s="108">
        <v>88</v>
      </c>
      <c r="B238" s="26" t="s">
        <v>2798</v>
      </c>
      <c r="C238" s="26" t="s">
        <v>27</v>
      </c>
      <c r="D238" s="24" t="s">
        <v>2799</v>
      </c>
      <c r="E238" s="104" t="s">
        <v>2176</v>
      </c>
      <c r="F238" s="24" t="s">
        <v>2177</v>
      </c>
      <c r="G238" s="26" t="s">
        <v>27</v>
      </c>
      <c r="H238" s="140">
        <v>42732</v>
      </c>
      <c r="I238" s="24" t="s">
        <v>2800</v>
      </c>
      <c r="J238" s="24" t="s">
        <v>32</v>
      </c>
      <c r="K238" s="24" t="s">
        <v>33</v>
      </c>
      <c r="L238" s="26">
        <v>1</v>
      </c>
      <c r="M238" s="26">
        <v>1</v>
      </c>
      <c r="N238" s="26">
        <v>0</v>
      </c>
      <c r="O238" s="26" t="s">
        <v>2801</v>
      </c>
      <c r="P238" s="24" t="s">
        <v>35</v>
      </c>
      <c r="Q238" s="24" t="s">
        <v>36</v>
      </c>
      <c r="R238" s="24" t="s">
        <v>2304</v>
      </c>
      <c r="S238" s="24" t="s">
        <v>2304</v>
      </c>
      <c r="T238" s="26" t="s">
        <v>153</v>
      </c>
      <c r="U238" s="26" t="s">
        <v>153</v>
      </c>
      <c r="V238" s="24" t="s">
        <v>2802</v>
      </c>
      <c r="W238" s="24" t="s">
        <v>2242</v>
      </c>
      <c r="X238" s="24" t="s">
        <v>2803</v>
      </c>
      <c r="Y238" s="38" t="s">
        <v>27</v>
      </c>
      <c r="Z238" s="26" t="s">
        <v>27</v>
      </c>
      <c r="AA238" s="92"/>
      <c r="AB238" s="95"/>
      <c r="AC238" s="95" t="s">
        <v>27</v>
      </c>
      <c r="AD238" s="142"/>
    </row>
    <row r="239" spans="1:30" ht="21.75" customHeight="1" x14ac:dyDescent="0.2">
      <c r="A239" s="342">
        <v>89</v>
      </c>
      <c r="B239" s="11" t="s">
        <v>2804</v>
      </c>
      <c r="C239" s="11" t="s">
        <v>27</v>
      </c>
      <c r="D239" s="13" t="s">
        <v>2805</v>
      </c>
      <c r="E239" s="321" t="s">
        <v>2176</v>
      </c>
      <c r="F239" s="13" t="s">
        <v>2177</v>
      </c>
      <c r="G239" s="11" t="s">
        <v>27</v>
      </c>
      <c r="H239" s="359">
        <v>42732</v>
      </c>
      <c r="I239" s="13" t="s">
        <v>2806</v>
      </c>
      <c r="J239" s="13" t="s">
        <v>32</v>
      </c>
      <c r="K239" s="13" t="s">
        <v>33</v>
      </c>
      <c r="L239" s="11">
        <v>3</v>
      </c>
      <c r="M239" s="11">
        <v>1</v>
      </c>
      <c r="N239" s="11">
        <v>2</v>
      </c>
      <c r="O239" s="27" t="s">
        <v>1189</v>
      </c>
      <c r="P239" s="28" t="s">
        <v>35</v>
      </c>
      <c r="Q239" s="28" t="s">
        <v>36</v>
      </c>
      <c r="R239" s="28" t="s">
        <v>74</v>
      </c>
      <c r="S239" s="28" t="s">
        <v>228</v>
      </c>
      <c r="T239" s="27" t="s">
        <v>74</v>
      </c>
      <c r="U239" s="27" t="s">
        <v>2807</v>
      </c>
      <c r="V239" s="13" t="s">
        <v>2808</v>
      </c>
      <c r="W239" s="13" t="s">
        <v>2717</v>
      </c>
      <c r="X239" s="13" t="s">
        <v>2206</v>
      </c>
      <c r="Y239" s="6" t="s">
        <v>27</v>
      </c>
      <c r="Z239" s="11" t="s">
        <v>27</v>
      </c>
      <c r="AA239" s="303"/>
      <c r="AB239" s="306"/>
      <c r="AC239" s="306" t="s">
        <v>27</v>
      </c>
      <c r="AD239" s="142"/>
    </row>
    <row r="240" spans="1:30" ht="21.75" customHeight="1" x14ac:dyDescent="0.2">
      <c r="A240" s="342"/>
      <c r="B240" s="11"/>
      <c r="C240" s="11" t="s">
        <v>27</v>
      </c>
      <c r="D240" s="13"/>
      <c r="E240" s="321" t="s">
        <v>2176</v>
      </c>
      <c r="F240" s="13"/>
      <c r="G240" s="11" t="s">
        <v>27</v>
      </c>
      <c r="H240" s="359"/>
      <c r="I240" s="13"/>
      <c r="J240" s="13"/>
      <c r="K240" s="13"/>
      <c r="L240" s="11"/>
      <c r="M240" s="11"/>
      <c r="N240" s="11"/>
      <c r="O240" s="32" t="s">
        <v>2809</v>
      </c>
      <c r="P240" s="33" t="s">
        <v>35</v>
      </c>
      <c r="Q240" s="33" t="s">
        <v>36</v>
      </c>
      <c r="R240" s="33" t="s">
        <v>103</v>
      </c>
      <c r="S240" s="33" t="s">
        <v>103</v>
      </c>
      <c r="T240" s="291" t="s">
        <v>103</v>
      </c>
      <c r="U240" s="291" t="s">
        <v>103</v>
      </c>
      <c r="V240" s="13"/>
      <c r="W240" s="13"/>
      <c r="X240" s="13"/>
      <c r="Y240" s="6"/>
      <c r="Z240" s="11"/>
      <c r="AA240" s="303"/>
      <c r="AB240" s="306"/>
      <c r="AC240" s="306" t="s">
        <v>27</v>
      </c>
      <c r="AD240" s="142"/>
    </row>
    <row r="241" spans="1:30" ht="21.75" customHeight="1" x14ac:dyDescent="0.2">
      <c r="A241" s="342"/>
      <c r="B241" s="11"/>
      <c r="C241" s="11" t="s">
        <v>27</v>
      </c>
      <c r="D241" s="13"/>
      <c r="E241" s="321" t="s">
        <v>2176</v>
      </c>
      <c r="F241" s="13"/>
      <c r="G241" s="11" t="s">
        <v>27</v>
      </c>
      <c r="H241" s="359"/>
      <c r="I241" s="13"/>
      <c r="J241" s="13"/>
      <c r="K241" s="13"/>
      <c r="L241" s="11"/>
      <c r="M241" s="11"/>
      <c r="N241" s="11"/>
      <c r="O241" s="43" t="s">
        <v>2810</v>
      </c>
      <c r="P241" s="44" t="s">
        <v>57</v>
      </c>
      <c r="Q241" s="44" t="s">
        <v>58</v>
      </c>
      <c r="R241" s="44" t="s">
        <v>58</v>
      </c>
      <c r="S241" s="44" t="s">
        <v>58</v>
      </c>
      <c r="T241" s="291"/>
      <c r="U241" s="291"/>
      <c r="V241" s="13"/>
      <c r="W241" s="13"/>
      <c r="X241" s="13"/>
      <c r="Y241" s="6"/>
      <c r="Z241" s="11"/>
      <c r="AA241" s="303"/>
      <c r="AB241" s="306"/>
      <c r="AC241" s="306" t="s">
        <v>27</v>
      </c>
      <c r="AD241" s="142"/>
    </row>
    <row r="242" spans="1:30" ht="21.75" customHeight="1" x14ac:dyDescent="0.2">
      <c r="A242" s="108">
        <v>90</v>
      </c>
      <c r="B242" s="26" t="s">
        <v>2811</v>
      </c>
      <c r="C242" s="26" t="s">
        <v>27</v>
      </c>
      <c r="D242" s="24" t="s">
        <v>2812</v>
      </c>
      <c r="E242" s="104" t="s">
        <v>2176</v>
      </c>
      <c r="F242" s="24" t="s">
        <v>2177</v>
      </c>
      <c r="G242" s="26" t="s">
        <v>27</v>
      </c>
      <c r="H242" s="140">
        <v>42732</v>
      </c>
      <c r="I242" s="24" t="s">
        <v>2813</v>
      </c>
      <c r="J242" s="24" t="s">
        <v>32</v>
      </c>
      <c r="K242" s="24" t="s">
        <v>33</v>
      </c>
      <c r="L242" s="26">
        <v>1</v>
      </c>
      <c r="M242" s="26">
        <v>1</v>
      </c>
      <c r="N242" s="26">
        <v>0</v>
      </c>
      <c r="O242" s="26" t="s">
        <v>2801</v>
      </c>
      <c r="P242" s="24" t="s">
        <v>35</v>
      </c>
      <c r="Q242" s="24" t="s">
        <v>36</v>
      </c>
      <c r="R242" s="24" t="s">
        <v>2304</v>
      </c>
      <c r="S242" s="24" t="s">
        <v>2304</v>
      </c>
      <c r="T242" s="26" t="s">
        <v>153</v>
      </c>
      <c r="U242" s="26" t="s">
        <v>153</v>
      </c>
      <c r="V242" s="24" t="s">
        <v>2802</v>
      </c>
      <c r="W242" s="24" t="s">
        <v>2814</v>
      </c>
      <c r="X242" s="24" t="s">
        <v>2587</v>
      </c>
      <c r="Y242" s="38" t="s">
        <v>27</v>
      </c>
      <c r="Z242" s="26" t="s">
        <v>27</v>
      </c>
      <c r="AA242" s="92"/>
      <c r="AB242" s="95"/>
      <c r="AC242" s="95" t="s">
        <v>27</v>
      </c>
      <c r="AD242" s="142"/>
    </row>
    <row r="243" spans="1:30" ht="21.75" customHeight="1" x14ac:dyDescent="0.2">
      <c r="A243" s="108">
        <v>91</v>
      </c>
      <c r="B243" s="26" t="s">
        <v>2815</v>
      </c>
      <c r="C243" s="26" t="s">
        <v>27</v>
      </c>
      <c r="D243" s="24" t="s">
        <v>2816</v>
      </c>
      <c r="E243" s="104" t="s">
        <v>2176</v>
      </c>
      <c r="F243" s="24" t="s">
        <v>2177</v>
      </c>
      <c r="G243" s="26" t="s">
        <v>27</v>
      </c>
      <c r="H243" s="140">
        <v>42732</v>
      </c>
      <c r="I243" s="24" t="s">
        <v>2817</v>
      </c>
      <c r="J243" s="24" t="s">
        <v>32</v>
      </c>
      <c r="K243" s="24" t="s">
        <v>33</v>
      </c>
      <c r="L243" s="26">
        <v>1</v>
      </c>
      <c r="M243" s="26">
        <v>1</v>
      </c>
      <c r="N243" s="26">
        <v>0</v>
      </c>
      <c r="O243" s="26" t="s">
        <v>2801</v>
      </c>
      <c r="P243" s="24" t="s">
        <v>35</v>
      </c>
      <c r="Q243" s="24" t="s">
        <v>36</v>
      </c>
      <c r="R243" s="24" t="s">
        <v>2304</v>
      </c>
      <c r="S243" s="24" t="s">
        <v>2304</v>
      </c>
      <c r="T243" s="24" t="s">
        <v>153</v>
      </c>
      <c r="U243" s="24" t="s">
        <v>153</v>
      </c>
      <c r="V243" s="24" t="s">
        <v>2818</v>
      </c>
      <c r="W243" s="24" t="s">
        <v>2819</v>
      </c>
      <c r="X243" s="24" t="s">
        <v>2820</v>
      </c>
      <c r="Y243" s="38" t="s">
        <v>27</v>
      </c>
      <c r="Z243" s="26" t="s">
        <v>27</v>
      </c>
      <c r="AA243" s="92"/>
      <c r="AB243" s="95"/>
      <c r="AC243" s="95" t="s">
        <v>27</v>
      </c>
      <c r="AD243" s="142"/>
    </row>
    <row r="244" spans="1:30" ht="21.75" customHeight="1" x14ac:dyDescent="0.2">
      <c r="A244" s="342">
        <v>92</v>
      </c>
      <c r="B244" s="11" t="s">
        <v>2821</v>
      </c>
      <c r="C244" s="11" t="s">
        <v>27</v>
      </c>
      <c r="D244" s="13" t="s">
        <v>2822</v>
      </c>
      <c r="E244" s="321" t="s">
        <v>2176</v>
      </c>
      <c r="F244" s="13" t="s">
        <v>2177</v>
      </c>
      <c r="G244" s="11" t="s">
        <v>27</v>
      </c>
      <c r="H244" s="359">
        <v>42781</v>
      </c>
      <c r="I244" s="13" t="s">
        <v>2823</v>
      </c>
      <c r="J244" s="13" t="s">
        <v>32</v>
      </c>
      <c r="K244" s="13" t="s">
        <v>33</v>
      </c>
      <c r="L244" s="11">
        <v>2</v>
      </c>
      <c r="M244" s="11">
        <v>2</v>
      </c>
      <c r="N244" s="11">
        <v>0</v>
      </c>
      <c r="O244" s="27" t="s">
        <v>2824</v>
      </c>
      <c r="P244" s="28" t="s">
        <v>35</v>
      </c>
      <c r="Q244" s="28" t="s">
        <v>36</v>
      </c>
      <c r="R244" s="28" t="s">
        <v>605</v>
      </c>
      <c r="S244" s="28" t="s">
        <v>605</v>
      </c>
      <c r="T244" s="28" t="s">
        <v>605</v>
      </c>
      <c r="U244" s="28" t="s">
        <v>605</v>
      </c>
      <c r="V244" s="13" t="s">
        <v>2665</v>
      </c>
      <c r="W244" s="13" t="s">
        <v>2825</v>
      </c>
      <c r="X244" s="13" t="s">
        <v>2313</v>
      </c>
      <c r="Y244" s="6" t="s">
        <v>27</v>
      </c>
      <c r="Z244" s="11" t="s">
        <v>27</v>
      </c>
      <c r="AA244" s="303"/>
      <c r="AB244" s="306"/>
      <c r="AC244" s="306" t="s">
        <v>27</v>
      </c>
      <c r="AD244" s="142"/>
    </row>
    <row r="245" spans="1:30" ht="21.75" customHeight="1" x14ac:dyDescent="0.2">
      <c r="A245" s="342"/>
      <c r="B245" s="11"/>
      <c r="C245" s="11" t="s">
        <v>27</v>
      </c>
      <c r="D245" s="13"/>
      <c r="E245" s="321" t="s">
        <v>2176</v>
      </c>
      <c r="F245" s="13"/>
      <c r="G245" s="11" t="s">
        <v>27</v>
      </c>
      <c r="H245" s="359"/>
      <c r="I245" s="13"/>
      <c r="J245" s="13"/>
      <c r="K245" s="13"/>
      <c r="L245" s="11"/>
      <c r="M245" s="11"/>
      <c r="N245" s="11"/>
      <c r="O245" s="43" t="s">
        <v>2801</v>
      </c>
      <c r="P245" s="44" t="s">
        <v>35</v>
      </c>
      <c r="Q245" s="44" t="s">
        <v>36</v>
      </c>
      <c r="R245" s="44" t="s">
        <v>2304</v>
      </c>
      <c r="S245" s="44" t="s">
        <v>2304</v>
      </c>
      <c r="T245" s="44" t="s">
        <v>2304</v>
      </c>
      <c r="U245" s="44" t="s">
        <v>2304</v>
      </c>
      <c r="V245" s="13"/>
      <c r="W245" s="13"/>
      <c r="X245" s="13"/>
      <c r="Y245" s="6"/>
      <c r="Z245" s="11"/>
      <c r="AA245" s="303"/>
      <c r="AB245" s="306"/>
      <c r="AC245" s="306" t="s">
        <v>27</v>
      </c>
      <c r="AD245" s="142"/>
    </row>
    <row r="246" spans="1:30" ht="21.75" customHeight="1" x14ac:dyDescent="0.2">
      <c r="A246" s="108">
        <v>93</v>
      </c>
      <c r="B246" s="26" t="s">
        <v>2826</v>
      </c>
      <c r="C246" s="26" t="s">
        <v>27</v>
      </c>
      <c r="D246" s="24" t="s">
        <v>2827</v>
      </c>
      <c r="E246" s="104" t="s">
        <v>2176</v>
      </c>
      <c r="F246" s="24" t="s">
        <v>2177</v>
      </c>
      <c r="G246" s="26" t="s">
        <v>27</v>
      </c>
      <c r="H246" s="140">
        <v>42781</v>
      </c>
      <c r="I246" s="24" t="s">
        <v>2828</v>
      </c>
      <c r="J246" s="24" t="s">
        <v>32</v>
      </c>
      <c r="K246" s="24" t="s">
        <v>33</v>
      </c>
      <c r="L246" s="26">
        <v>1</v>
      </c>
      <c r="M246" s="26">
        <v>1</v>
      </c>
      <c r="N246" s="26">
        <v>0</v>
      </c>
      <c r="O246" s="26" t="s">
        <v>2801</v>
      </c>
      <c r="P246" s="24" t="s">
        <v>35</v>
      </c>
      <c r="Q246" s="24" t="s">
        <v>36</v>
      </c>
      <c r="R246" s="24" t="s">
        <v>2304</v>
      </c>
      <c r="S246" s="24" t="s">
        <v>2304</v>
      </c>
      <c r="T246" s="24" t="s">
        <v>153</v>
      </c>
      <c r="U246" s="24" t="s">
        <v>153</v>
      </c>
      <c r="V246" s="24" t="s">
        <v>2829</v>
      </c>
      <c r="W246" s="24" t="s">
        <v>2257</v>
      </c>
      <c r="X246" s="24" t="s">
        <v>2313</v>
      </c>
      <c r="Y246" s="38" t="s">
        <v>27</v>
      </c>
      <c r="Z246" s="26" t="s">
        <v>27</v>
      </c>
      <c r="AA246" s="92"/>
      <c r="AB246" s="95"/>
      <c r="AC246" s="95" t="s">
        <v>27</v>
      </c>
      <c r="AD246" s="142"/>
    </row>
    <row r="247" spans="1:30" ht="21.75" customHeight="1" x14ac:dyDescent="0.2">
      <c r="A247" s="342">
        <v>94</v>
      </c>
      <c r="B247" s="11" t="s">
        <v>2830</v>
      </c>
      <c r="C247" s="11" t="s">
        <v>27</v>
      </c>
      <c r="D247" s="13" t="s">
        <v>2831</v>
      </c>
      <c r="E247" s="321" t="s">
        <v>2176</v>
      </c>
      <c r="F247" s="13" t="s">
        <v>2177</v>
      </c>
      <c r="G247" s="11" t="s">
        <v>27</v>
      </c>
      <c r="H247" s="359">
        <v>42781</v>
      </c>
      <c r="I247" s="13" t="s">
        <v>2832</v>
      </c>
      <c r="J247" s="13" t="s">
        <v>32</v>
      </c>
      <c r="K247" s="13" t="s">
        <v>33</v>
      </c>
      <c r="L247" s="11">
        <v>2</v>
      </c>
      <c r="M247" s="11">
        <v>2</v>
      </c>
      <c r="N247" s="11">
        <v>0</v>
      </c>
      <c r="O247" s="27" t="s">
        <v>2833</v>
      </c>
      <c r="P247" s="28" t="s">
        <v>44</v>
      </c>
      <c r="Q247" s="28" t="s">
        <v>36</v>
      </c>
      <c r="R247" s="39" t="s">
        <v>2304</v>
      </c>
      <c r="S247" s="28" t="s">
        <v>2304</v>
      </c>
      <c r="T247" s="11" t="s">
        <v>153</v>
      </c>
      <c r="U247" s="11" t="s">
        <v>153</v>
      </c>
      <c r="V247" s="13" t="s">
        <v>2829</v>
      </c>
      <c r="W247" s="13" t="s">
        <v>2257</v>
      </c>
      <c r="X247" s="13" t="s">
        <v>2313</v>
      </c>
      <c r="Y247" s="6" t="s">
        <v>27</v>
      </c>
      <c r="Z247" s="11" t="s">
        <v>27</v>
      </c>
      <c r="AA247" s="303"/>
      <c r="AB247" s="306"/>
      <c r="AC247" s="306" t="s">
        <v>27</v>
      </c>
      <c r="AD247" s="142"/>
    </row>
    <row r="248" spans="1:30" ht="21.75" customHeight="1" x14ac:dyDescent="0.2">
      <c r="A248" s="342"/>
      <c r="B248" s="11"/>
      <c r="C248" s="11" t="s">
        <v>27</v>
      </c>
      <c r="D248" s="13"/>
      <c r="E248" s="321" t="s">
        <v>2176</v>
      </c>
      <c r="F248" s="13"/>
      <c r="G248" s="11" t="s">
        <v>27</v>
      </c>
      <c r="H248" s="359"/>
      <c r="I248" s="13"/>
      <c r="J248" s="13"/>
      <c r="K248" s="13"/>
      <c r="L248" s="11"/>
      <c r="M248" s="11"/>
      <c r="N248" s="11"/>
      <c r="O248" s="43" t="s">
        <v>2801</v>
      </c>
      <c r="P248" s="44" t="s">
        <v>35</v>
      </c>
      <c r="Q248" s="44" t="s">
        <v>36</v>
      </c>
      <c r="R248" s="44" t="s">
        <v>2304</v>
      </c>
      <c r="S248" s="44" t="s">
        <v>2304</v>
      </c>
      <c r="T248" s="11"/>
      <c r="U248" s="11"/>
      <c r="V248" s="13"/>
      <c r="W248" s="13"/>
      <c r="X248" s="13"/>
      <c r="Y248" s="6"/>
      <c r="Z248" s="11"/>
      <c r="AA248" s="303"/>
      <c r="AB248" s="306"/>
      <c r="AC248" s="306" t="s">
        <v>27</v>
      </c>
      <c r="AD248" s="142"/>
    </row>
    <row r="249" spans="1:30" ht="21.75" customHeight="1" x14ac:dyDescent="0.2">
      <c r="A249" s="352">
        <v>95</v>
      </c>
      <c r="B249" s="286" t="s">
        <v>2834</v>
      </c>
      <c r="C249" s="286" t="s">
        <v>27</v>
      </c>
      <c r="D249" s="246" t="s">
        <v>2835</v>
      </c>
      <c r="E249" s="383" t="s">
        <v>2176</v>
      </c>
      <c r="F249" s="246" t="s">
        <v>2177</v>
      </c>
      <c r="G249" s="286" t="s">
        <v>27</v>
      </c>
      <c r="H249" s="379">
        <v>42781</v>
      </c>
      <c r="I249" s="246" t="s">
        <v>2836</v>
      </c>
      <c r="J249" s="246" t="s">
        <v>32</v>
      </c>
      <c r="K249" s="246" t="s">
        <v>33</v>
      </c>
      <c r="L249" s="286">
        <v>2</v>
      </c>
      <c r="M249" s="286">
        <v>2</v>
      </c>
      <c r="N249" s="286">
        <v>0</v>
      </c>
      <c r="O249" s="61" t="s">
        <v>2837</v>
      </c>
      <c r="P249" s="62" t="s">
        <v>35</v>
      </c>
      <c r="Q249" s="62" t="s">
        <v>223</v>
      </c>
      <c r="R249" s="62" t="s">
        <v>224</v>
      </c>
      <c r="S249" s="62" t="s">
        <v>224</v>
      </c>
      <c r="T249" s="286" t="s">
        <v>2434</v>
      </c>
      <c r="U249" s="286" t="s">
        <v>2434</v>
      </c>
      <c r="V249" s="246" t="s">
        <v>2410</v>
      </c>
      <c r="W249" s="246" t="s">
        <v>2838</v>
      </c>
      <c r="X249" s="246" t="s">
        <v>2273</v>
      </c>
      <c r="Y249" s="286" t="s">
        <v>27</v>
      </c>
      <c r="Z249" s="286" t="s">
        <v>27</v>
      </c>
      <c r="AA249" s="384"/>
      <c r="AB249" s="385"/>
      <c r="AC249" s="385" t="s">
        <v>27</v>
      </c>
      <c r="AD249" s="142"/>
    </row>
    <row r="250" spans="1:30" ht="21.75" customHeight="1" x14ac:dyDescent="0.2">
      <c r="A250" s="352"/>
      <c r="B250" s="286"/>
      <c r="C250" s="286" t="s">
        <v>27</v>
      </c>
      <c r="D250" s="246"/>
      <c r="E250" s="383" t="s">
        <v>2176</v>
      </c>
      <c r="F250" s="246"/>
      <c r="G250" s="286" t="s">
        <v>27</v>
      </c>
      <c r="H250" s="379"/>
      <c r="I250" s="246"/>
      <c r="J250" s="246"/>
      <c r="K250" s="246"/>
      <c r="L250" s="286"/>
      <c r="M250" s="286"/>
      <c r="N250" s="286"/>
      <c r="O250" s="36" t="s">
        <v>2839</v>
      </c>
      <c r="P250" s="37" t="s">
        <v>44</v>
      </c>
      <c r="Q250" s="37" t="s">
        <v>223</v>
      </c>
      <c r="R250" s="37" t="s">
        <v>224</v>
      </c>
      <c r="S250" s="37" t="s">
        <v>224</v>
      </c>
      <c r="T250" s="286"/>
      <c r="U250" s="286"/>
      <c r="V250" s="246"/>
      <c r="W250" s="246"/>
      <c r="X250" s="246"/>
      <c r="Y250" s="286"/>
      <c r="Z250" s="286"/>
      <c r="AA250" s="384"/>
      <c r="AB250" s="385"/>
      <c r="AC250" s="385" t="s">
        <v>27</v>
      </c>
      <c r="AD250" s="142"/>
    </row>
    <row r="251" spans="1:30" ht="21.75" customHeight="1" x14ac:dyDescent="0.2">
      <c r="A251" s="342">
        <v>96</v>
      </c>
      <c r="B251" s="11" t="s">
        <v>2840</v>
      </c>
      <c r="C251" s="11" t="s">
        <v>27</v>
      </c>
      <c r="D251" s="13" t="s">
        <v>2841</v>
      </c>
      <c r="E251" s="321" t="s">
        <v>2176</v>
      </c>
      <c r="F251" s="13" t="s">
        <v>2177</v>
      </c>
      <c r="G251" s="11" t="s">
        <v>27</v>
      </c>
      <c r="H251" s="359">
        <v>42824</v>
      </c>
      <c r="I251" s="13" t="s">
        <v>2842</v>
      </c>
      <c r="J251" s="13" t="s">
        <v>32</v>
      </c>
      <c r="K251" s="13" t="s">
        <v>33</v>
      </c>
      <c r="L251" s="11">
        <v>3</v>
      </c>
      <c r="M251" s="11">
        <v>3</v>
      </c>
      <c r="N251" s="11">
        <v>0</v>
      </c>
      <c r="O251" s="27" t="s">
        <v>2662</v>
      </c>
      <c r="P251" s="28" t="s">
        <v>408</v>
      </c>
      <c r="Q251" s="28" t="s">
        <v>58</v>
      </c>
      <c r="R251" s="28" t="s">
        <v>58</v>
      </c>
      <c r="S251" s="28" t="s">
        <v>58</v>
      </c>
      <c r="T251" s="11" t="s">
        <v>2663</v>
      </c>
      <c r="U251" s="11" t="s">
        <v>2669</v>
      </c>
      <c r="V251" s="13" t="s">
        <v>2326</v>
      </c>
      <c r="W251" s="13" t="s">
        <v>2327</v>
      </c>
      <c r="X251" s="13" t="s">
        <v>2843</v>
      </c>
      <c r="Y251" s="11" t="s">
        <v>27</v>
      </c>
      <c r="Z251" s="11" t="s">
        <v>27</v>
      </c>
      <c r="AA251" s="303"/>
      <c r="AB251" s="306"/>
      <c r="AC251" s="306" t="s">
        <v>27</v>
      </c>
      <c r="AD251" s="142"/>
    </row>
    <row r="252" spans="1:30" ht="21.75" customHeight="1" x14ac:dyDescent="0.2">
      <c r="A252" s="342"/>
      <c r="B252" s="11"/>
      <c r="C252" s="11" t="s">
        <v>27</v>
      </c>
      <c r="D252" s="13"/>
      <c r="E252" s="321" t="s">
        <v>2176</v>
      </c>
      <c r="F252" s="13"/>
      <c r="G252" s="11" t="s">
        <v>27</v>
      </c>
      <c r="H252" s="359"/>
      <c r="I252" s="13"/>
      <c r="J252" s="13"/>
      <c r="K252" s="13"/>
      <c r="L252" s="11"/>
      <c r="M252" s="11"/>
      <c r="N252" s="11"/>
      <c r="O252" s="32" t="s">
        <v>2668</v>
      </c>
      <c r="P252" s="33" t="s">
        <v>35</v>
      </c>
      <c r="Q252" s="33" t="s">
        <v>36</v>
      </c>
      <c r="R252" s="33" t="s">
        <v>2663</v>
      </c>
      <c r="S252" s="33" t="s">
        <v>2669</v>
      </c>
      <c r="T252" s="11"/>
      <c r="U252" s="11"/>
      <c r="V252" s="13"/>
      <c r="W252" s="13"/>
      <c r="X252" s="13"/>
      <c r="Y252" s="11"/>
      <c r="Z252" s="11"/>
      <c r="AA252" s="303"/>
      <c r="AB252" s="306"/>
      <c r="AC252" s="306" t="s">
        <v>27</v>
      </c>
      <c r="AD252" s="142"/>
    </row>
    <row r="253" spans="1:30" ht="21.75" customHeight="1" x14ac:dyDescent="0.2">
      <c r="A253" s="342"/>
      <c r="B253" s="11"/>
      <c r="C253" s="11" t="s">
        <v>27</v>
      </c>
      <c r="D253" s="13"/>
      <c r="E253" s="321" t="s">
        <v>2176</v>
      </c>
      <c r="F253" s="13"/>
      <c r="G253" s="11" t="s">
        <v>27</v>
      </c>
      <c r="H253" s="359"/>
      <c r="I253" s="13"/>
      <c r="J253" s="13"/>
      <c r="K253" s="13"/>
      <c r="L253" s="11"/>
      <c r="M253" s="11"/>
      <c r="N253" s="11"/>
      <c r="O253" s="43" t="s">
        <v>2681</v>
      </c>
      <c r="P253" s="44" t="s">
        <v>44</v>
      </c>
      <c r="Q253" s="44" t="s">
        <v>36</v>
      </c>
      <c r="R253" s="44" t="s">
        <v>2663</v>
      </c>
      <c r="S253" s="43" t="s">
        <v>2669</v>
      </c>
      <c r="T253" s="11"/>
      <c r="U253" s="11"/>
      <c r="V253" s="13"/>
      <c r="W253" s="13"/>
      <c r="X253" s="13"/>
      <c r="Y253" s="11"/>
      <c r="Z253" s="11"/>
      <c r="AA253" s="303"/>
      <c r="AB253" s="306"/>
      <c r="AC253" s="306" t="s">
        <v>27</v>
      </c>
      <c r="AD253" s="142"/>
    </row>
    <row r="254" spans="1:30" ht="21.75" customHeight="1" x14ac:dyDescent="0.2">
      <c r="A254" s="352">
        <v>97</v>
      </c>
      <c r="B254" s="286" t="s">
        <v>2844</v>
      </c>
      <c r="C254" s="286" t="s">
        <v>27</v>
      </c>
      <c r="D254" s="246" t="s">
        <v>2845</v>
      </c>
      <c r="E254" s="383" t="s">
        <v>2176</v>
      </c>
      <c r="F254" s="246" t="s">
        <v>2177</v>
      </c>
      <c r="G254" s="286" t="s">
        <v>27</v>
      </c>
      <c r="H254" s="379">
        <v>42832</v>
      </c>
      <c r="I254" s="246" t="s">
        <v>2846</v>
      </c>
      <c r="J254" s="246" t="s">
        <v>32</v>
      </c>
      <c r="K254" s="246" t="s">
        <v>33</v>
      </c>
      <c r="L254" s="286">
        <v>2</v>
      </c>
      <c r="M254" s="286">
        <v>1</v>
      </c>
      <c r="N254" s="286">
        <v>1</v>
      </c>
      <c r="O254" s="61" t="s">
        <v>1189</v>
      </c>
      <c r="P254" s="62" t="s">
        <v>35</v>
      </c>
      <c r="Q254" s="62" t="s">
        <v>36</v>
      </c>
      <c r="R254" s="62" t="s">
        <v>74</v>
      </c>
      <c r="S254" s="62" t="s">
        <v>228</v>
      </c>
      <c r="T254" s="286" t="s">
        <v>74</v>
      </c>
      <c r="U254" s="286" t="s">
        <v>2807</v>
      </c>
      <c r="V254" s="246" t="s">
        <v>2462</v>
      </c>
      <c r="W254" s="246" t="s">
        <v>2847</v>
      </c>
      <c r="X254" s="246" t="s">
        <v>2848</v>
      </c>
      <c r="Y254" s="286" t="s">
        <v>27</v>
      </c>
      <c r="Z254" s="286" t="s">
        <v>27</v>
      </c>
      <c r="AA254" s="384"/>
      <c r="AB254" s="385"/>
      <c r="AC254" s="385" t="s">
        <v>27</v>
      </c>
      <c r="AD254" s="142"/>
    </row>
    <row r="255" spans="1:30" ht="21.75" customHeight="1" x14ac:dyDescent="0.2">
      <c r="A255" s="352"/>
      <c r="B255" s="286"/>
      <c r="C255" s="286" t="s">
        <v>27</v>
      </c>
      <c r="D255" s="246"/>
      <c r="E255" s="383" t="s">
        <v>2176</v>
      </c>
      <c r="F255" s="246"/>
      <c r="G255" s="286" t="s">
        <v>27</v>
      </c>
      <c r="H255" s="379"/>
      <c r="I255" s="246"/>
      <c r="J255" s="246"/>
      <c r="K255" s="246"/>
      <c r="L255" s="286"/>
      <c r="M255" s="286"/>
      <c r="N255" s="286"/>
      <c r="O255" s="36" t="s">
        <v>1190</v>
      </c>
      <c r="P255" s="37" t="s">
        <v>44</v>
      </c>
      <c r="Q255" s="37" t="s">
        <v>36</v>
      </c>
      <c r="R255" s="37" t="s">
        <v>74</v>
      </c>
      <c r="S255" s="37" t="s">
        <v>228</v>
      </c>
      <c r="T255" s="286"/>
      <c r="U255" s="286"/>
      <c r="V255" s="246"/>
      <c r="W255" s="246"/>
      <c r="X255" s="246"/>
      <c r="Y255" s="286"/>
      <c r="Z255" s="286"/>
      <c r="AA255" s="384"/>
      <c r="AB255" s="385"/>
      <c r="AC255" s="385" t="s">
        <v>27</v>
      </c>
      <c r="AD255" s="142"/>
    </row>
    <row r="256" spans="1:30" ht="21.75" customHeight="1" x14ac:dyDescent="0.2">
      <c r="A256" s="342">
        <v>98</v>
      </c>
      <c r="B256" s="11" t="s">
        <v>2849</v>
      </c>
      <c r="C256" s="11" t="s">
        <v>27</v>
      </c>
      <c r="D256" s="13" t="s">
        <v>2850</v>
      </c>
      <c r="E256" s="321" t="s">
        <v>2176</v>
      </c>
      <c r="F256" s="13" t="s">
        <v>2177</v>
      </c>
      <c r="G256" s="11" t="s">
        <v>27</v>
      </c>
      <c r="H256" s="359">
        <v>42872</v>
      </c>
      <c r="I256" s="13" t="s">
        <v>2851</v>
      </c>
      <c r="J256" s="13" t="s">
        <v>32</v>
      </c>
      <c r="K256" s="13" t="s">
        <v>33</v>
      </c>
      <c r="L256" s="11">
        <v>2</v>
      </c>
      <c r="M256" s="11">
        <v>1</v>
      </c>
      <c r="N256" s="11">
        <v>1</v>
      </c>
      <c r="O256" s="27" t="s">
        <v>1478</v>
      </c>
      <c r="P256" s="28" t="s">
        <v>44</v>
      </c>
      <c r="Q256" s="28" t="s">
        <v>36</v>
      </c>
      <c r="R256" s="28" t="s">
        <v>74</v>
      </c>
      <c r="S256" s="28" t="s">
        <v>228</v>
      </c>
      <c r="T256" s="11" t="s">
        <v>74</v>
      </c>
      <c r="U256" s="11" t="s">
        <v>2807</v>
      </c>
      <c r="V256" s="13" t="s">
        <v>2852</v>
      </c>
      <c r="W256" s="13" t="s">
        <v>2853</v>
      </c>
      <c r="X256" s="13" t="s">
        <v>2214</v>
      </c>
      <c r="Y256" s="11" t="s">
        <v>27</v>
      </c>
      <c r="Z256" s="11" t="s">
        <v>27</v>
      </c>
      <c r="AA256" s="303"/>
      <c r="AB256" s="306"/>
      <c r="AC256" s="306" t="s">
        <v>27</v>
      </c>
      <c r="AD256" s="142"/>
    </row>
    <row r="257" spans="1:30" ht="21.75" customHeight="1" x14ac:dyDescent="0.2">
      <c r="A257" s="342"/>
      <c r="B257" s="11"/>
      <c r="C257" s="11" t="s">
        <v>27</v>
      </c>
      <c r="D257" s="13"/>
      <c r="E257" s="321" t="s">
        <v>2176</v>
      </c>
      <c r="F257" s="13"/>
      <c r="G257" s="11" t="s">
        <v>27</v>
      </c>
      <c r="H257" s="359"/>
      <c r="I257" s="13"/>
      <c r="J257" s="13"/>
      <c r="K257" s="13"/>
      <c r="L257" s="11"/>
      <c r="M257" s="11"/>
      <c r="N257" s="11"/>
      <c r="O257" s="43" t="s">
        <v>1479</v>
      </c>
      <c r="P257" s="44" t="s">
        <v>35</v>
      </c>
      <c r="Q257" s="44" t="s">
        <v>36</v>
      </c>
      <c r="R257" s="44" t="s">
        <v>74</v>
      </c>
      <c r="S257" s="44" t="s">
        <v>228</v>
      </c>
      <c r="T257" s="11"/>
      <c r="U257" s="11"/>
      <c r="V257" s="13"/>
      <c r="W257" s="13"/>
      <c r="X257" s="13"/>
      <c r="Y257" s="11"/>
      <c r="Z257" s="11"/>
      <c r="AA257" s="303"/>
      <c r="AB257" s="306"/>
      <c r="AC257" s="306" t="s">
        <v>27</v>
      </c>
      <c r="AD257" s="142"/>
    </row>
    <row r="258" spans="1:30" ht="21.75" customHeight="1" x14ac:dyDescent="0.2">
      <c r="A258" s="352">
        <v>99</v>
      </c>
      <c r="B258" s="286" t="s">
        <v>2854</v>
      </c>
      <c r="C258" s="286" t="s">
        <v>27</v>
      </c>
      <c r="D258" s="246" t="s">
        <v>2855</v>
      </c>
      <c r="E258" s="383" t="s">
        <v>2176</v>
      </c>
      <c r="F258" s="246" t="s">
        <v>2177</v>
      </c>
      <c r="G258" s="286" t="s">
        <v>27</v>
      </c>
      <c r="H258" s="379">
        <v>42872</v>
      </c>
      <c r="I258" s="246" t="s">
        <v>2856</v>
      </c>
      <c r="J258" s="246" t="s">
        <v>32</v>
      </c>
      <c r="K258" s="246" t="s">
        <v>33</v>
      </c>
      <c r="L258" s="286">
        <v>2</v>
      </c>
      <c r="M258" s="286">
        <v>1</v>
      </c>
      <c r="N258" s="286">
        <v>1</v>
      </c>
      <c r="O258" s="61" t="s">
        <v>1478</v>
      </c>
      <c r="P258" s="62" t="s">
        <v>44</v>
      </c>
      <c r="Q258" s="62" t="s">
        <v>36</v>
      </c>
      <c r="R258" s="62" t="s">
        <v>74</v>
      </c>
      <c r="S258" s="62" t="s">
        <v>228</v>
      </c>
      <c r="T258" s="286" t="s">
        <v>74</v>
      </c>
      <c r="U258" s="286" t="s">
        <v>2807</v>
      </c>
      <c r="V258" s="246" t="s">
        <v>2857</v>
      </c>
      <c r="W258" s="246" t="s">
        <v>2858</v>
      </c>
      <c r="X258" s="246" t="s">
        <v>2214</v>
      </c>
      <c r="Y258" s="286" t="s">
        <v>27</v>
      </c>
      <c r="Z258" s="286" t="s">
        <v>27</v>
      </c>
      <c r="AA258" s="384"/>
      <c r="AB258" s="385"/>
      <c r="AC258" s="385" t="s">
        <v>27</v>
      </c>
      <c r="AD258" s="142"/>
    </row>
    <row r="259" spans="1:30" ht="21.75" customHeight="1" x14ac:dyDescent="0.2">
      <c r="A259" s="352"/>
      <c r="B259" s="286"/>
      <c r="C259" s="286" t="s">
        <v>27</v>
      </c>
      <c r="D259" s="246"/>
      <c r="E259" s="383" t="s">
        <v>2176</v>
      </c>
      <c r="F259" s="246"/>
      <c r="G259" s="286" t="s">
        <v>27</v>
      </c>
      <c r="H259" s="379"/>
      <c r="I259" s="246"/>
      <c r="J259" s="246"/>
      <c r="K259" s="246"/>
      <c r="L259" s="286"/>
      <c r="M259" s="286"/>
      <c r="N259" s="286"/>
      <c r="O259" s="36" t="s">
        <v>1479</v>
      </c>
      <c r="P259" s="37" t="s">
        <v>35</v>
      </c>
      <c r="Q259" s="37" t="s">
        <v>36</v>
      </c>
      <c r="R259" s="37" t="s">
        <v>74</v>
      </c>
      <c r="S259" s="37" t="s">
        <v>228</v>
      </c>
      <c r="T259" s="286"/>
      <c r="U259" s="286"/>
      <c r="V259" s="246"/>
      <c r="W259" s="246"/>
      <c r="X259" s="246"/>
      <c r="Y259" s="286"/>
      <c r="Z259" s="286"/>
      <c r="AA259" s="384"/>
      <c r="AB259" s="385"/>
      <c r="AC259" s="385" t="s">
        <v>27</v>
      </c>
      <c r="AD259" s="142"/>
    </row>
    <row r="260" spans="1:30" ht="21.75" customHeight="1" x14ac:dyDescent="0.2">
      <c r="A260" s="342">
        <v>100</v>
      </c>
      <c r="B260" s="11" t="s">
        <v>2859</v>
      </c>
      <c r="C260" s="11" t="s">
        <v>27</v>
      </c>
      <c r="D260" s="13" t="s">
        <v>2860</v>
      </c>
      <c r="E260" s="321" t="s">
        <v>2176</v>
      </c>
      <c r="F260" s="13" t="s">
        <v>2177</v>
      </c>
      <c r="G260" s="11" t="s">
        <v>27</v>
      </c>
      <c r="H260" s="359">
        <v>42872</v>
      </c>
      <c r="I260" s="13" t="s">
        <v>2861</v>
      </c>
      <c r="J260" s="13" t="s">
        <v>32</v>
      </c>
      <c r="K260" s="13" t="s">
        <v>33</v>
      </c>
      <c r="L260" s="11">
        <v>3</v>
      </c>
      <c r="M260" s="11">
        <v>1</v>
      </c>
      <c r="N260" s="11">
        <v>2</v>
      </c>
      <c r="O260" s="27" t="s">
        <v>2862</v>
      </c>
      <c r="P260" s="28" t="s">
        <v>44</v>
      </c>
      <c r="Q260" s="28" t="s">
        <v>36</v>
      </c>
      <c r="R260" s="28" t="s">
        <v>74</v>
      </c>
      <c r="S260" s="28" t="s">
        <v>228</v>
      </c>
      <c r="T260" s="11" t="s">
        <v>74</v>
      </c>
      <c r="U260" s="11" t="s">
        <v>2807</v>
      </c>
      <c r="V260" s="13" t="s">
        <v>2863</v>
      </c>
      <c r="W260" s="13" t="s">
        <v>2717</v>
      </c>
      <c r="X260" s="13" t="s">
        <v>2206</v>
      </c>
      <c r="Y260" s="11" t="s">
        <v>27</v>
      </c>
      <c r="Z260" s="11" t="s">
        <v>27</v>
      </c>
      <c r="AA260" s="303"/>
      <c r="AB260" s="306"/>
      <c r="AC260" s="306" t="s">
        <v>27</v>
      </c>
      <c r="AD260" s="142"/>
    </row>
    <row r="261" spans="1:30" ht="21.75" customHeight="1" x14ac:dyDescent="0.2">
      <c r="A261" s="342"/>
      <c r="B261" s="11"/>
      <c r="C261" s="11" t="s">
        <v>27</v>
      </c>
      <c r="D261" s="13"/>
      <c r="E261" s="321" t="s">
        <v>2176</v>
      </c>
      <c r="F261" s="13"/>
      <c r="G261" s="11" t="s">
        <v>27</v>
      </c>
      <c r="H261" s="359"/>
      <c r="I261" s="13"/>
      <c r="J261" s="13"/>
      <c r="K261" s="13"/>
      <c r="L261" s="11"/>
      <c r="M261" s="11"/>
      <c r="N261" s="11"/>
      <c r="O261" s="32" t="s">
        <v>1189</v>
      </c>
      <c r="P261" s="33" t="s">
        <v>35</v>
      </c>
      <c r="Q261" s="33" t="s">
        <v>36</v>
      </c>
      <c r="R261" s="33" t="s">
        <v>74</v>
      </c>
      <c r="S261" s="33" t="s">
        <v>228</v>
      </c>
      <c r="T261" s="11"/>
      <c r="U261" s="11"/>
      <c r="V261" s="13"/>
      <c r="W261" s="13"/>
      <c r="X261" s="13"/>
      <c r="Y261" s="11"/>
      <c r="Z261" s="11"/>
      <c r="AA261" s="303"/>
      <c r="AB261" s="306"/>
      <c r="AC261" s="306" t="s">
        <v>27</v>
      </c>
      <c r="AD261" s="142"/>
    </row>
    <row r="262" spans="1:30" ht="21.75" customHeight="1" x14ac:dyDescent="0.2">
      <c r="A262" s="342"/>
      <c r="B262" s="11"/>
      <c r="C262" s="11" t="s">
        <v>27</v>
      </c>
      <c r="D262" s="13"/>
      <c r="E262" s="321" t="s">
        <v>2176</v>
      </c>
      <c r="F262" s="13"/>
      <c r="G262" s="11" t="s">
        <v>27</v>
      </c>
      <c r="H262" s="359"/>
      <c r="I262" s="13"/>
      <c r="J262" s="13"/>
      <c r="K262" s="13"/>
      <c r="L262" s="11"/>
      <c r="M262" s="11"/>
      <c r="N262" s="11"/>
      <c r="O262" s="43" t="s">
        <v>2864</v>
      </c>
      <c r="P262" s="44" t="s">
        <v>44</v>
      </c>
      <c r="Q262" s="44" t="s">
        <v>36</v>
      </c>
      <c r="R262" s="44" t="s">
        <v>74</v>
      </c>
      <c r="S262" s="44" t="s">
        <v>228</v>
      </c>
      <c r="T262" s="11"/>
      <c r="U262" s="11"/>
      <c r="V262" s="13"/>
      <c r="W262" s="13"/>
      <c r="X262" s="13"/>
      <c r="Y262" s="11"/>
      <c r="Z262" s="11"/>
      <c r="AA262" s="303"/>
      <c r="AB262" s="306"/>
      <c r="AC262" s="306" t="s">
        <v>27</v>
      </c>
      <c r="AD262" s="142"/>
    </row>
    <row r="263" spans="1:30" ht="21.75" customHeight="1" x14ac:dyDescent="0.2">
      <c r="A263" s="352">
        <v>101</v>
      </c>
      <c r="B263" s="286" t="s">
        <v>2865</v>
      </c>
      <c r="C263" s="286" t="s">
        <v>27</v>
      </c>
      <c r="D263" s="246" t="s">
        <v>2866</v>
      </c>
      <c r="E263" s="383" t="s">
        <v>2176</v>
      </c>
      <c r="F263" s="246" t="s">
        <v>2177</v>
      </c>
      <c r="G263" s="286" t="s">
        <v>27</v>
      </c>
      <c r="H263" s="379">
        <v>42872</v>
      </c>
      <c r="I263" s="246" t="s">
        <v>2867</v>
      </c>
      <c r="J263" s="246" t="s">
        <v>32</v>
      </c>
      <c r="K263" s="246" t="s">
        <v>33</v>
      </c>
      <c r="L263" s="286">
        <v>3</v>
      </c>
      <c r="M263" s="286">
        <v>3</v>
      </c>
      <c r="N263" s="286">
        <v>0</v>
      </c>
      <c r="O263" s="61" t="s">
        <v>2868</v>
      </c>
      <c r="P263" s="62" t="s">
        <v>152</v>
      </c>
      <c r="Q263" s="62" t="s">
        <v>58</v>
      </c>
      <c r="R263" s="62" t="s">
        <v>58</v>
      </c>
      <c r="S263" s="62" t="s">
        <v>58</v>
      </c>
      <c r="T263" s="286" t="s">
        <v>521</v>
      </c>
      <c r="U263" s="286" t="s">
        <v>521</v>
      </c>
      <c r="V263" s="246" t="s">
        <v>2869</v>
      </c>
      <c r="W263" s="246" t="s">
        <v>2870</v>
      </c>
      <c r="X263" s="246" t="s">
        <v>2291</v>
      </c>
      <c r="Y263" s="286" t="s">
        <v>27</v>
      </c>
      <c r="Z263" s="286" t="s">
        <v>27</v>
      </c>
      <c r="AA263" s="384"/>
      <c r="AB263" s="385"/>
      <c r="AC263" s="385" t="s">
        <v>27</v>
      </c>
      <c r="AD263" s="142"/>
    </row>
    <row r="264" spans="1:30" ht="21.75" customHeight="1" x14ac:dyDescent="0.2">
      <c r="A264" s="352"/>
      <c r="B264" s="286"/>
      <c r="C264" s="286" t="s">
        <v>27</v>
      </c>
      <c r="D264" s="246"/>
      <c r="E264" s="383" t="s">
        <v>2176</v>
      </c>
      <c r="F264" s="246"/>
      <c r="G264" s="286" t="s">
        <v>27</v>
      </c>
      <c r="H264" s="379"/>
      <c r="I264" s="246"/>
      <c r="J264" s="246"/>
      <c r="K264" s="246"/>
      <c r="L264" s="286"/>
      <c r="M264" s="286"/>
      <c r="N264" s="286"/>
      <c r="O264" s="32" t="s">
        <v>1263</v>
      </c>
      <c r="P264" s="33" t="s">
        <v>35</v>
      </c>
      <c r="Q264" s="33" t="s">
        <v>977</v>
      </c>
      <c r="R264" s="33" t="s">
        <v>521</v>
      </c>
      <c r="S264" s="33" t="s">
        <v>521</v>
      </c>
      <c r="T264" s="286"/>
      <c r="U264" s="286"/>
      <c r="V264" s="246"/>
      <c r="W264" s="246"/>
      <c r="X264" s="246"/>
      <c r="Y264" s="286"/>
      <c r="Z264" s="286"/>
      <c r="AA264" s="384"/>
      <c r="AB264" s="385"/>
      <c r="AC264" s="385" t="s">
        <v>27</v>
      </c>
      <c r="AD264" s="142"/>
    </row>
    <row r="265" spans="1:30" ht="21.75" customHeight="1" x14ac:dyDescent="0.2">
      <c r="A265" s="352"/>
      <c r="B265" s="286"/>
      <c r="C265" s="286" t="s">
        <v>27</v>
      </c>
      <c r="D265" s="246"/>
      <c r="E265" s="383" t="s">
        <v>2176</v>
      </c>
      <c r="F265" s="246"/>
      <c r="G265" s="286" t="s">
        <v>27</v>
      </c>
      <c r="H265" s="379"/>
      <c r="I265" s="246"/>
      <c r="J265" s="246"/>
      <c r="K265" s="246"/>
      <c r="L265" s="286"/>
      <c r="M265" s="286"/>
      <c r="N265" s="286"/>
      <c r="O265" s="36" t="s">
        <v>2871</v>
      </c>
      <c r="P265" s="37" t="s">
        <v>44</v>
      </c>
      <c r="Q265" s="37" t="s">
        <v>977</v>
      </c>
      <c r="R265" s="37" t="s">
        <v>521</v>
      </c>
      <c r="S265" s="37" t="s">
        <v>521</v>
      </c>
      <c r="T265" s="286"/>
      <c r="U265" s="286"/>
      <c r="V265" s="246"/>
      <c r="W265" s="246"/>
      <c r="X265" s="246"/>
      <c r="Y265" s="286"/>
      <c r="Z265" s="286"/>
      <c r="AA265" s="384"/>
      <c r="AB265" s="385"/>
      <c r="AC265" s="385" t="s">
        <v>27</v>
      </c>
      <c r="AD265" s="142"/>
    </row>
    <row r="266" spans="1:30" ht="33.75" customHeight="1" x14ac:dyDescent="0.2">
      <c r="A266" s="342">
        <v>102</v>
      </c>
      <c r="B266" s="11" t="s">
        <v>2872</v>
      </c>
      <c r="C266" s="11" t="s">
        <v>27</v>
      </c>
      <c r="D266" s="13" t="s">
        <v>2873</v>
      </c>
      <c r="E266" s="321" t="s">
        <v>2176</v>
      </c>
      <c r="F266" s="13" t="s">
        <v>2177</v>
      </c>
      <c r="G266" s="11" t="s">
        <v>27</v>
      </c>
      <c r="H266" s="359">
        <v>42984</v>
      </c>
      <c r="I266" s="13" t="s">
        <v>2874</v>
      </c>
      <c r="J266" s="13" t="s">
        <v>32</v>
      </c>
      <c r="K266" s="13" t="s">
        <v>33</v>
      </c>
      <c r="L266" s="11">
        <v>4</v>
      </c>
      <c r="M266" s="11">
        <v>2</v>
      </c>
      <c r="N266" s="11">
        <v>2</v>
      </c>
      <c r="O266" s="27" t="s">
        <v>2515</v>
      </c>
      <c r="P266" s="28" t="s">
        <v>35</v>
      </c>
      <c r="Q266" s="28" t="s">
        <v>36</v>
      </c>
      <c r="R266" s="28" t="s">
        <v>1085</v>
      </c>
      <c r="S266" s="28" t="s">
        <v>447</v>
      </c>
      <c r="T266" s="11" t="s">
        <v>2744</v>
      </c>
      <c r="U266" s="11" t="s">
        <v>1884</v>
      </c>
      <c r="V266" s="13" t="s">
        <v>2852</v>
      </c>
      <c r="W266" s="13" t="s">
        <v>2327</v>
      </c>
      <c r="X266" s="13" t="s">
        <v>2875</v>
      </c>
      <c r="Y266" s="11" t="s">
        <v>27</v>
      </c>
      <c r="Z266" s="11" t="s">
        <v>27</v>
      </c>
      <c r="AA266" s="303"/>
      <c r="AB266" s="306"/>
      <c r="AC266" s="306" t="s">
        <v>27</v>
      </c>
      <c r="AD266" s="142"/>
    </row>
    <row r="267" spans="1:30" ht="21.75" customHeight="1" x14ac:dyDescent="0.2">
      <c r="A267" s="342"/>
      <c r="B267" s="11"/>
      <c r="C267" s="11" t="s">
        <v>27</v>
      </c>
      <c r="D267" s="13"/>
      <c r="E267" s="321" t="s">
        <v>2176</v>
      </c>
      <c r="F267" s="13"/>
      <c r="G267" s="11" t="s">
        <v>27</v>
      </c>
      <c r="H267" s="359"/>
      <c r="I267" s="13"/>
      <c r="J267" s="13"/>
      <c r="K267" s="13"/>
      <c r="L267" s="11"/>
      <c r="M267" s="11"/>
      <c r="N267" s="11"/>
      <c r="O267" s="32" t="s">
        <v>2876</v>
      </c>
      <c r="P267" s="33" t="s">
        <v>44</v>
      </c>
      <c r="Q267" s="33" t="s">
        <v>36</v>
      </c>
      <c r="R267" s="33" t="s">
        <v>1085</v>
      </c>
      <c r="S267" s="33" t="s">
        <v>447</v>
      </c>
      <c r="T267" s="11"/>
      <c r="U267" s="11"/>
      <c r="V267" s="13"/>
      <c r="W267" s="13"/>
      <c r="X267" s="13"/>
      <c r="Y267" s="11"/>
      <c r="Z267" s="11"/>
      <c r="AA267" s="303"/>
      <c r="AB267" s="306"/>
      <c r="AC267" s="306" t="s">
        <v>27</v>
      </c>
      <c r="AD267" s="142"/>
    </row>
    <row r="268" spans="1:30" ht="21.75" customHeight="1" x14ac:dyDescent="0.2">
      <c r="A268" s="342"/>
      <c r="B268" s="11"/>
      <c r="C268" s="11" t="s">
        <v>27</v>
      </c>
      <c r="D268" s="13"/>
      <c r="E268" s="321" t="s">
        <v>2176</v>
      </c>
      <c r="F268" s="13"/>
      <c r="G268" s="11" t="s">
        <v>27</v>
      </c>
      <c r="H268" s="359"/>
      <c r="I268" s="13"/>
      <c r="J268" s="13"/>
      <c r="K268" s="13"/>
      <c r="L268" s="11"/>
      <c r="M268" s="11"/>
      <c r="N268" s="11"/>
      <c r="O268" s="32" t="s">
        <v>2877</v>
      </c>
      <c r="P268" s="33" t="s">
        <v>44</v>
      </c>
      <c r="Q268" s="33" t="s">
        <v>36</v>
      </c>
      <c r="R268" s="33" t="s">
        <v>1085</v>
      </c>
      <c r="S268" s="33" t="s">
        <v>447</v>
      </c>
      <c r="T268" s="11"/>
      <c r="U268" s="11"/>
      <c r="V268" s="13"/>
      <c r="W268" s="13"/>
      <c r="X268" s="13"/>
      <c r="Y268" s="11"/>
      <c r="Z268" s="11"/>
      <c r="AA268" s="303"/>
      <c r="AB268" s="306"/>
      <c r="AC268" s="306" t="s">
        <v>27</v>
      </c>
      <c r="AD268" s="142"/>
    </row>
    <row r="269" spans="1:30" ht="21.75" customHeight="1" x14ac:dyDescent="0.2">
      <c r="A269" s="342"/>
      <c r="B269" s="11"/>
      <c r="C269" s="11" t="s">
        <v>27</v>
      </c>
      <c r="D269" s="13"/>
      <c r="E269" s="321" t="s">
        <v>2176</v>
      </c>
      <c r="F269" s="13"/>
      <c r="G269" s="11" t="s">
        <v>27</v>
      </c>
      <c r="H269" s="359"/>
      <c r="I269" s="13"/>
      <c r="J269" s="13"/>
      <c r="K269" s="13"/>
      <c r="L269" s="11"/>
      <c r="M269" s="11"/>
      <c r="N269" s="11"/>
      <c r="O269" s="43" t="s">
        <v>2511</v>
      </c>
      <c r="P269" s="44" t="s">
        <v>35</v>
      </c>
      <c r="Q269" s="44" t="s">
        <v>36</v>
      </c>
      <c r="R269" s="44" t="s">
        <v>1085</v>
      </c>
      <c r="S269" s="44" t="s">
        <v>447</v>
      </c>
      <c r="T269" s="11"/>
      <c r="U269" s="11"/>
      <c r="V269" s="13"/>
      <c r="W269" s="13"/>
      <c r="X269" s="13"/>
      <c r="Y269" s="11"/>
      <c r="Z269" s="11"/>
      <c r="AA269" s="303"/>
      <c r="AB269" s="306"/>
      <c r="AC269" s="306" t="s">
        <v>27</v>
      </c>
      <c r="AD269" s="142"/>
    </row>
    <row r="270" spans="1:30" ht="21.75" customHeight="1" x14ac:dyDescent="0.2">
      <c r="A270" s="352">
        <v>103</v>
      </c>
      <c r="B270" s="286" t="s">
        <v>2878</v>
      </c>
      <c r="C270" s="286" t="s">
        <v>27</v>
      </c>
      <c r="D270" s="246" t="s">
        <v>2879</v>
      </c>
      <c r="E270" s="383" t="s">
        <v>2176</v>
      </c>
      <c r="F270" s="246" t="s">
        <v>2177</v>
      </c>
      <c r="G270" s="286" t="s">
        <v>27</v>
      </c>
      <c r="H270" s="379">
        <v>43083</v>
      </c>
      <c r="I270" s="246" t="s">
        <v>2880</v>
      </c>
      <c r="J270" s="246" t="s">
        <v>2881</v>
      </c>
      <c r="K270" s="246" t="s">
        <v>33</v>
      </c>
      <c r="L270" s="286">
        <v>8</v>
      </c>
      <c r="M270" s="286">
        <v>5</v>
      </c>
      <c r="N270" s="286">
        <v>3</v>
      </c>
      <c r="O270" s="61" t="s">
        <v>2882</v>
      </c>
      <c r="P270" s="62" t="s">
        <v>35</v>
      </c>
      <c r="Q270" s="62" t="s">
        <v>36</v>
      </c>
      <c r="R270" s="62" t="s">
        <v>1085</v>
      </c>
      <c r="S270" s="62" t="s">
        <v>447</v>
      </c>
      <c r="T270" s="290" t="s">
        <v>1085</v>
      </c>
      <c r="U270" s="290" t="s">
        <v>447</v>
      </c>
      <c r="V270" s="246" t="s">
        <v>2538</v>
      </c>
      <c r="W270" s="246" t="s">
        <v>2883</v>
      </c>
      <c r="X270" s="246" t="s">
        <v>2291</v>
      </c>
      <c r="Y270" s="286" t="s">
        <v>27</v>
      </c>
      <c r="Z270" s="286" t="s">
        <v>27</v>
      </c>
      <c r="AA270" s="384"/>
      <c r="AB270" s="385"/>
      <c r="AC270" s="385" t="s">
        <v>27</v>
      </c>
      <c r="AD270" s="142"/>
    </row>
    <row r="271" spans="1:30" ht="21.75" customHeight="1" x14ac:dyDescent="0.2">
      <c r="A271" s="352"/>
      <c r="B271" s="286"/>
      <c r="C271" s="286" t="s">
        <v>27</v>
      </c>
      <c r="D271" s="246"/>
      <c r="E271" s="383" t="s">
        <v>2176</v>
      </c>
      <c r="F271" s="246"/>
      <c r="G271" s="286" t="s">
        <v>27</v>
      </c>
      <c r="H271" s="379"/>
      <c r="I271" s="246"/>
      <c r="J271" s="246"/>
      <c r="K271" s="246"/>
      <c r="L271" s="286"/>
      <c r="M271" s="286"/>
      <c r="N271" s="286"/>
      <c r="O271" s="32" t="s">
        <v>1189</v>
      </c>
      <c r="P271" s="33" t="s">
        <v>35</v>
      </c>
      <c r="Q271" s="33" t="s">
        <v>36</v>
      </c>
      <c r="R271" s="33" t="s">
        <v>74</v>
      </c>
      <c r="S271" s="33" t="s">
        <v>228</v>
      </c>
      <c r="T271" s="290"/>
      <c r="U271" s="290"/>
      <c r="V271" s="246"/>
      <c r="W271" s="246"/>
      <c r="X271" s="246"/>
      <c r="Y271" s="286"/>
      <c r="Z271" s="286"/>
      <c r="AA271" s="384"/>
      <c r="AB271" s="385"/>
      <c r="AC271" s="385" t="s">
        <v>27</v>
      </c>
      <c r="AD271" s="142"/>
    </row>
    <row r="272" spans="1:30" ht="21.75" customHeight="1" x14ac:dyDescent="0.2">
      <c r="A272" s="352"/>
      <c r="B272" s="286"/>
      <c r="C272" s="286" t="s">
        <v>27</v>
      </c>
      <c r="D272" s="246"/>
      <c r="E272" s="383" t="s">
        <v>2176</v>
      </c>
      <c r="F272" s="246"/>
      <c r="G272" s="286" t="s">
        <v>27</v>
      </c>
      <c r="H272" s="379"/>
      <c r="I272" s="246"/>
      <c r="J272" s="246"/>
      <c r="K272" s="246"/>
      <c r="L272" s="286"/>
      <c r="M272" s="286"/>
      <c r="N272" s="286"/>
      <c r="O272" s="32" t="s">
        <v>2884</v>
      </c>
      <c r="P272" s="33" t="s">
        <v>152</v>
      </c>
      <c r="Q272" s="33" t="s">
        <v>58</v>
      </c>
      <c r="R272" s="33" t="s">
        <v>58</v>
      </c>
      <c r="S272" s="33" t="s">
        <v>58</v>
      </c>
      <c r="T272" s="290"/>
      <c r="U272" s="290"/>
      <c r="V272" s="246"/>
      <c r="W272" s="246"/>
      <c r="X272" s="246"/>
      <c r="Y272" s="286"/>
      <c r="Z272" s="286"/>
      <c r="AA272" s="384"/>
      <c r="AB272" s="385"/>
      <c r="AC272" s="385" t="s">
        <v>27</v>
      </c>
      <c r="AD272" s="142"/>
    </row>
    <row r="273" spans="1:30" ht="21.75" customHeight="1" x14ac:dyDescent="0.2">
      <c r="A273" s="352"/>
      <c r="B273" s="286"/>
      <c r="C273" s="286" t="s">
        <v>27</v>
      </c>
      <c r="D273" s="246"/>
      <c r="E273" s="383" t="s">
        <v>2176</v>
      </c>
      <c r="F273" s="246"/>
      <c r="G273" s="286" t="s">
        <v>27</v>
      </c>
      <c r="H273" s="379"/>
      <c r="I273" s="246"/>
      <c r="J273" s="246"/>
      <c r="K273" s="246"/>
      <c r="L273" s="286"/>
      <c r="M273" s="286"/>
      <c r="N273" s="286"/>
      <c r="O273" s="32" t="s">
        <v>2885</v>
      </c>
      <c r="P273" s="33" t="s">
        <v>152</v>
      </c>
      <c r="Q273" s="33" t="s">
        <v>58</v>
      </c>
      <c r="R273" s="33" t="s">
        <v>58</v>
      </c>
      <c r="S273" s="33" t="s">
        <v>58</v>
      </c>
      <c r="T273" s="246" t="s">
        <v>74</v>
      </c>
      <c r="U273" s="246" t="s">
        <v>228</v>
      </c>
      <c r="V273" s="246"/>
      <c r="W273" s="246"/>
      <c r="X273" s="246"/>
      <c r="Y273" s="286"/>
      <c r="Z273" s="286"/>
      <c r="AA273" s="384"/>
      <c r="AB273" s="385"/>
      <c r="AC273" s="385" t="s">
        <v>27</v>
      </c>
      <c r="AD273" s="142"/>
    </row>
    <row r="274" spans="1:30" ht="21.75" customHeight="1" x14ac:dyDescent="0.2">
      <c r="A274" s="352"/>
      <c r="B274" s="286"/>
      <c r="C274" s="286" t="s">
        <v>27</v>
      </c>
      <c r="D274" s="246"/>
      <c r="E274" s="383" t="s">
        <v>2176</v>
      </c>
      <c r="F274" s="246"/>
      <c r="G274" s="286" t="s">
        <v>27</v>
      </c>
      <c r="H274" s="379"/>
      <c r="I274" s="246"/>
      <c r="J274" s="246"/>
      <c r="K274" s="246"/>
      <c r="L274" s="286"/>
      <c r="M274" s="286"/>
      <c r="N274" s="286"/>
      <c r="O274" s="32" t="s">
        <v>1664</v>
      </c>
      <c r="P274" s="33" t="s">
        <v>35</v>
      </c>
      <c r="Q274" s="33" t="s">
        <v>36</v>
      </c>
      <c r="R274" s="33" t="s">
        <v>74</v>
      </c>
      <c r="S274" s="33" t="s">
        <v>228</v>
      </c>
      <c r="T274" s="246"/>
      <c r="U274" s="246"/>
      <c r="V274" s="246"/>
      <c r="W274" s="246"/>
      <c r="X274" s="246"/>
      <c r="Y274" s="286"/>
      <c r="Z274" s="286"/>
      <c r="AA274" s="384"/>
      <c r="AB274" s="385"/>
      <c r="AC274" s="385" t="s">
        <v>27</v>
      </c>
      <c r="AD274" s="142"/>
    </row>
    <row r="275" spans="1:30" ht="21.75" customHeight="1" x14ac:dyDescent="0.2">
      <c r="A275" s="352"/>
      <c r="B275" s="286"/>
      <c r="C275" s="286" t="s">
        <v>27</v>
      </c>
      <c r="D275" s="246"/>
      <c r="E275" s="383" t="s">
        <v>2176</v>
      </c>
      <c r="F275" s="246"/>
      <c r="G275" s="286" t="s">
        <v>27</v>
      </c>
      <c r="H275" s="379"/>
      <c r="I275" s="246"/>
      <c r="J275" s="246"/>
      <c r="K275" s="246"/>
      <c r="L275" s="286"/>
      <c r="M275" s="286"/>
      <c r="N275" s="286"/>
      <c r="O275" s="32" t="s">
        <v>2886</v>
      </c>
      <c r="P275" s="33" t="s">
        <v>44</v>
      </c>
      <c r="Q275" s="33" t="s">
        <v>36</v>
      </c>
      <c r="R275" s="33" t="s">
        <v>2887</v>
      </c>
      <c r="S275" s="33" t="s">
        <v>2888</v>
      </c>
      <c r="T275" s="291" t="s">
        <v>2887</v>
      </c>
      <c r="U275" s="291" t="s">
        <v>2888</v>
      </c>
      <c r="V275" s="246"/>
      <c r="W275" s="246"/>
      <c r="X275" s="246"/>
      <c r="Y275" s="286"/>
      <c r="Z275" s="286"/>
      <c r="AA275" s="384"/>
      <c r="AB275" s="385"/>
      <c r="AC275" s="385" t="s">
        <v>27</v>
      </c>
      <c r="AD275" s="142"/>
    </row>
    <row r="276" spans="1:30" ht="21.75" customHeight="1" x14ac:dyDescent="0.2">
      <c r="A276" s="352"/>
      <c r="B276" s="286"/>
      <c r="C276" s="286" t="s">
        <v>27</v>
      </c>
      <c r="D276" s="246"/>
      <c r="E276" s="383" t="s">
        <v>2176</v>
      </c>
      <c r="F276" s="246"/>
      <c r="G276" s="286" t="s">
        <v>27</v>
      </c>
      <c r="H276" s="379"/>
      <c r="I276" s="246"/>
      <c r="J276" s="246"/>
      <c r="K276" s="246"/>
      <c r="L276" s="286"/>
      <c r="M276" s="286"/>
      <c r="N276" s="286"/>
      <c r="O276" s="32" t="s">
        <v>2889</v>
      </c>
      <c r="P276" s="33" t="s">
        <v>35</v>
      </c>
      <c r="Q276" s="33" t="s">
        <v>36</v>
      </c>
      <c r="R276" s="33" t="s">
        <v>74</v>
      </c>
      <c r="S276" s="33" t="s">
        <v>228</v>
      </c>
      <c r="T276" s="291"/>
      <c r="U276" s="291"/>
      <c r="V276" s="246"/>
      <c r="W276" s="246"/>
      <c r="X276" s="246"/>
      <c r="Y276" s="286"/>
      <c r="Z276" s="286"/>
      <c r="AA276" s="384"/>
      <c r="AB276" s="385"/>
      <c r="AC276" s="385" t="s">
        <v>27</v>
      </c>
      <c r="AD276" s="142"/>
    </row>
    <row r="277" spans="1:30" ht="21.75" customHeight="1" x14ac:dyDescent="0.2">
      <c r="A277" s="352"/>
      <c r="B277" s="286"/>
      <c r="C277" s="286" t="s">
        <v>27</v>
      </c>
      <c r="D277" s="246"/>
      <c r="E277" s="383" t="s">
        <v>2176</v>
      </c>
      <c r="F277" s="246"/>
      <c r="G277" s="286" t="s">
        <v>27</v>
      </c>
      <c r="H277" s="379"/>
      <c r="I277" s="246"/>
      <c r="J277" s="246"/>
      <c r="K277" s="246"/>
      <c r="L277" s="286"/>
      <c r="M277" s="286"/>
      <c r="N277" s="286"/>
      <c r="O277" s="36" t="s">
        <v>2890</v>
      </c>
      <c r="P277" s="37" t="s">
        <v>44</v>
      </c>
      <c r="Q277" s="37" t="s">
        <v>36</v>
      </c>
      <c r="R277" s="37" t="s">
        <v>2887</v>
      </c>
      <c r="S277" s="37" t="s">
        <v>2888</v>
      </c>
      <c r="T277" s="291"/>
      <c r="U277" s="291"/>
      <c r="V277" s="246"/>
      <c r="W277" s="246"/>
      <c r="X277" s="246"/>
      <c r="Y277" s="286"/>
      <c r="Z277" s="286"/>
      <c r="AA277" s="384"/>
      <c r="AB277" s="385"/>
      <c r="AC277" s="385" t="s">
        <v>27</v>
      </c>
      <c r="AD277" s="142"/>
    </row>
    <row r="278" spans="1:30" ht="21.75" customHeight="1" x14ac:dyDescent="0.2">
      <c r="A278" s="342">
        <v>104</v>
      </c>
      <c r="B278" s="11" t="s">
        <v>2891</v>
      </c>
      <c r="C278" s="11" t="s">
        <v>27</v>
      </c>
      <c r="D278" s="13" t="s">
        <v>2892</v>
      </c>
      <c r="E278" s="321" t="s">
        <v>2176</v>
      </c>
      <c r="F278" s="13" t="s">
        <v>2177</v>
      </c>
      <c r="G278" s="11" t="s">
        <v>27</v>
      </c>
      <c r="H278" s="359">
        <v>43083</v>
      </c>
      <c r="I278" s="13" t="s">
        <v>2893</v>
      </c>
      <c r="J278" s="13" t="s">
        <v>2894</v>
      </c>
      <c r="K278" s="13" t="s">
        <v>33</v>
      </c>
      <c r="L278" s="11">
        <v>2</v>
      </c>
      <c r="M278" s="11">
        <v>2</v>
      </c>
      <c r="N278" s="11">
        <v>0</v>
      </c>
      <c r="O278" s="27" t="s">
        <v>2409</v>
      </c>
      <c r="P278" s="28" t="s">
        <v>35</v>
      </c>
      <c r="Q278" s="28" t="s">
        <v>36</v>
      </c>
      <c r="R278" s="28" t="s">
        <v>1085</v>
      </c>
      <c r="S278" s="28" t="s">
        <v>447</v>
      </c>
      <c r="T278" s="28" t="s">
        <v>1085</v>
      </c>
      <c r="U278" s="28" t="s">
        <v>447</v>
      </c>
      <c r="V278" s="13" t="s">
        <v>2895</v>
      </c>
      <c r="W278" s="13" t="s">
        <v>2297</v>
      </c>
      <c r="X278" s="13" t="s">
        <v>2896</v>
      </c>
      <c r="Y278" s="11" t="s">
        <v>27</v>
      </c>
      <c r="Z278" s="11" t="s">
        <v>27</v>
      </c>
      <c r="AA278" s="303"/>
      <c r="AB278" s="306"/>
      <c r="AC278" s="306" t="s">
        <v>27</v>
      </c>
      <c r="AD278" s="142"/>
    </row>
    <row r="279" spans="1:30" ht="21.75" customHeight="1" x14ac:dyDescent="0.2">
      <c r="A279" s="342"/>
      <c r="B279" s="11"/>
      <c r="C279" s="11" t="s">
        <v>27</v>
      </c>
      <c r="D279" s="13"/>
      <c r="E279" s="321" t="s">
        <v>2176</v>
      </c>
      <c r="F279" s="13"/>
      <c r="G279" s="11" t="s">
        <v>27</v>
      </c>
      <c r="H279" s="359"/>
      <c r="I279" s="13"/>
      <c r="J279" s="13"/>
      <c r="K279" s="13"/>
      <c r="L279" s="11"/>
      <c r="M279" s="11"/>
      <c r="N279" s="11"/>
      <c r="O279" s="43" t="s">
        <v>2897</v>
      </c>
      <c r="P279" s="44" t="s">
        <v>44</v>
      </c>
      <c r="Q279" s="44" t="s">
        <v>36</v>
      </c>
      <c r="R279" s="44" t="s">
        <v>74</v>
      </c>
      <c r="S279" s="44" t="s">
        <v>228</v>
      </c>
      <c r="T279" s="44" t="s">
        <v>74</v>
      </c>
      <c r="U279" s="44" t="s">
        <v>228</v>
      </c>
      <c r="V279" s="13"/>
      <c r="W279" s="13"/>
      <c r="X279" s="13"/>
      <c r="Y279" s="11"/>
      <c r="Z279" s="11"/>
      <c r="AA279" s="303"/>
      <c r="AB279" s="306"/>
      <c r="AC279" s="306" t="s">
        <v>27</v>
      </c>
      <c r="AD279" s="142"/>
    </row>
    <row r="280" spans="1:30" ht="21.75" customHeight="1" x14ac:dyDescent="0.2">
      <c r="A280" s="342">
        <v>105</v>
      </c>
      <c r="B280" s="11" t="s">
        <v>2898</v>
      </c>
      <c r="C280" s="11" t="s">
        <v>27</v>
      </c>
      <c r="D280" s="13" t="s">
        <v>2899</v>
      </c>
      <c r="E280" s="321" t="s">
        <v>2176</v>
      </c>
      <c r="F280" s="13" t="s">
        <v>2177</v>
      </c>
      <c r="G280" s="11" t="s">
        <v>27</v>
      </c>
      <c r="H280" s="359">
        <v>43084</v>
      </c>
      <c r="I280" s="13" t="s">
        <v>2900</v>
      </c>
      <c r="J280" s="13" t="s">
        <v>2901</v>
      </c>
      <c r="K280" s="13" t="s">
        <v>33</v>
      </c>
      <c r="L280" s="11">
        <v>3</v>
      </c>
      <c r="M280" s="11">
        <v>0</v>
      </c>
      <c r="N280" s="11">
        <v>3</v>
      </c>
      <c r="O280" s="27" t="s">
        <v>2902</v>
      </c>
      <c r="P280" s="28" t="s">
        <v>44</v>
      </c>
      <c r="Q280" s="28" t="s">
        <v>36</v>
      </c>
      <c r="R280" s="28" t="s">
        <v>183</v>
      </c>
      <c r="S280" s="28" t="s">
        <v>550</v>
      </c>
      <c r="T280" s="11" t="s">
        <v>183</v>
      </c>
      <c r="U280" s="11" t="s">
        <v>550</v>
      </c>
      <c r="V280" s="13" t="s">
        <v>2903</v>
      </c>
      <c r="W280" s="13" t="s">
        <v>2904</v>
      </c>
      <c r="X280" s="13" t="s">
        <v>2273</v>
      </c>
      <c r="Y280" s="11" t="s">
        <v>2905</v>
      </c>
      <c r="Z280" s="11" t="s">
        <v>27</v>
      </c>
      <c r="AA280" s="303"/>
      <c r="AB280" s="306"/>
      <c r="AC280" s="306" t="s">
        <v>27</v>
      </c>
      <c r="AD280" s="142"/>
    </row>
    <row r="281" spans="1:30" ht="21.75" customHeight="1" x14ac:dyDescent="0.2">
      <c r="A281" s="342"/>
      <c r="B281" s="11"/>
      <c r="C281" s="11" t="s">
        <v>27</v>
      </c>
      <c r="D281" s="13"/>
      <c r="E281" s="321" t="s">
        <v>2176</v>
      </c>
      <c r="F281" s="13"/>
      <c r="G281" s="11" t="s">
        <v>27</v>
      </c>
      <c r="H281" s="359"/>
      <c r="I281" s="13"/>
      <c r="J281" s="13"/>
      <c r="K281" s="13"/>
      <c r="L281" s="11"/>
      <c r="M281" s="11"/>
      <c r="N281" s="11"/>
      <c r="O281" s="32" t="s">
        <v>2906</v>
      </c>
      <c r="P281" s="33" t="s">
        <v>35</v>
      </c>
      <c r="Q281" s="33" t="s">
        <v>36</v>
      </c>
      <c r="R281" s="33" t="s">
        <v>183</v>
      </c>
      <c r="S281" s="33" t="s">
        <v>550</v>
      </c>
      <c r="T281" s="11"/>
      <c r="U281" s="11"/>
      <c r="V281" s="13"/>
      <c r="W281" s="13"/>
      <c r="X281" s="13"/>
      <c r="Y281" s="11"/>
      <c r="Z281" s="11"/>
      <c r="AA281" s="303"/>
      <c r="AB281" s="306"/>
      <c r="AC281" s="306" t="s">
        <v>27</v>
      </c>
      <c r="AD281" s="142"/>
    </row>
    <row r="282" spans="1:30" ht="21.75" customHeight="1" x14ac:dyDescent="0.2">
      <c r="A282" s="342"/>
      <c r="B282" s="11"/>
      <c r="C282" s="11" t="s">
        <v>27</v>
      </c>
      <c r="D282" s="13"/>
      <c r="E282" s="321" t="s">
        <v>2176</v>
      </c>
      <c r="F282" s="13"/>
      <c r="G282" s="11" t="s">
        <v>27</v>
      </c>
      <c r="H282" s="359"/>
      <c r="I282" s="13"/>
      <c r="J282" s="13"/>
      <c r="K282" s="13"/>
      <c r="L282" s="11"/>
      <c r="M282" s="11"/>
      <c r="N282" s="11"/>
      <c r="O282" s="43" t="s">
        <v>2907</v>
      </c>
      <c r="P282" s="44" t="s">
        <v>35</v>
      </c>
      <c r="Q282" s="44" t="s">
        <v>36</v>
      </c>
      <c r="R282" s="44" t="s">
        <v>183</v>
      </c>
      <c r="S282" s="44" t="s">
        <v>550</v>
      </c>
      <c r="T282" s="11"/>
      <c r="U282" s="11"/>
      <c r="V282" s="13"/>
      <c r="W282" s="13"/>
      <c r="X282" s="13"/>
      <c r="Y282" s="11"/>
      <c r="Z282" s="11"/>
      <c r="AA282" s="303"/>
      <c r="AB282" s="306"/>
      <c r="AC282" s="306" t="s">
        <v>27</v>
      </c>
      <c r="AD282" s="142"/>
    </row>
    <row r="283" spans="1:30" ht="21.75" customHeight="1" x14ac:dyDescent="0.2">
      <c r="A283" s="352">
        <v>106</v>
      </c>
      <c r="B283" s="286" t="s">
        <v>2908</v>
      </c>
      <c r="C283" s="286" t="s">
        <v>27</v>
      </c>
      <c r="D283" s="246" t="s">
        <v>2909</v>
      </c>
      <c r="E283" s="378" t="s">
        <v>2176</v>
      </c>
      <c r="F283" s="246" t="s">
        <v>2177</v>
      </c>
      <c r="G283" s="286" t="s">
        <v>27</v>
      </c>
      <c r="H283" s="379">
        <v>43097</v>
      </c>
      <c r="I283" s="246" t="s">
        <v>2910</v>
      </c>
      <c r="J283" s="246" t="s">
        <v>32</v>
      </c>
      <c r="K283" s="246" t="s">
        <v>33</v>
      </c>
      <c r="L283" s="286">
        <v>3</v>
      </c>
      <c r="M283" s="286">
        <v>3</v>
      </c>
      <c r="N283" s="286">
        <v>0</v>
      </c>
      <c r="O283" s="61" t="s">
        <v>2911</v>
      </c>
      <c r="P283" s="62" t="s">
        <v>408</v>
      </c>
      <c r="Q283" s="62" t="s">
        <v>58</v>
      </c>
      <c r="R283" s="62" t="s">
        <v>58</v>
      </c>
      <c r="S283" s="62" t="s">
        <v>58</v>
      </c>
      <c r="T283" s="286" t="s">
        <v>2744</v>
      </c>
      <c r="U283" s="286" t="s">
        <v>1884</v>
      </c>
      <c r="V283" s="246" t="s">
        <v>2326</v>
      </c>
      <c r="W283" s="246" t="s">
        <v>2327</v>
      </c>
      <c r="X283" s="246" t="s">
        <v>2912</v>
      </c>
      <c r="Y283" s="343" t="s">
        <v>27</v>
      </c>
      <c r="Z283" s="380" t="s">
        <v>2913</v>
      </c>
      <c r="AA283" s="381"/>
      <c r="AB283" s="382"/>
      <c r="AC283" s="382" t="s">
        <v>27</v>
      </c>
      <c r="AD283" s="142"/>
    </row>
    <row r="284" spans="1:30" ht="21.75" customHeight="1" x14ac:dyDescent="0.2">
      <c r="A284" s="352"/>
      <c r="B284" s="286"/>
      <c r="C284" s="286" t="s">
        <v>27</v>
      </c>
      <c r="D284" s="246"/>
      <c r="E284" s="378" t="s">
        <v>2176</v>
      </c>
      <c r="F284" s="246"/>
      <c r="G284" s="286" t="s">
        <v>27</v>
      </c>
      <c r="H284" s="379"/>
      <c r="I284" s="246"/>
      <c r="J284" s="246"/>
      <c r="K284" s="246"/>
      <c r="L284" s="286"/>
      <c r="M284" s="286"/>
      <c r="N284" s="286"/>
      <c r="O284" s="32" t="s">
        <v>2914</v>
      </c>
      <c r="P284" s="33" t="s">
        <v>35</v>
      </c>
      <c r="Q284" s="33" t="s">
        <v>36</v>
      </c>
      <c r="R284" s="33" t="s">
        <v>1085</v>
      </c>
      <c r="S284" s="33" t="s">
        <v>447</v>
      </c>
      <c r="T284" s="286"/>
      <c r="U284" s="286"/>
      <c r="V284" s="246"/>
      <c r="W284" s="246"/>
      <c r="X284" s="246"/>
      <c r="Y284" s="343"/>
      <c r="Z284" s="380"/>
      <c r="AA284" s="381"/>
      <c r="AB284" s="382"/>
      <c r="AC284" s="382" t="s">
        <v>27</v>
      </c>
      <c r="AD284" s="142"/>
    </row>
    <row r="285" spans="1:30" ht="21.75" customHeight="1" x14ac:dyDescent="0.2">
      <c r="A285" s="352"/>
      <c r="B285" s="286"/>
      <c r="C285" s="286" t="s">
        <v>27</v>
      </c>
      <c r="D285" s="246"/>
      <c r="E285" s="378" t="s">
        <v>2176</v>
      </c>
      <c r="F285" s="246"/>
      <c r="G285" s="286" t="s">
        <v>27</v>
      </c>
      <c r="H285" s="379"/>
      <c r="I285" s="246"/>
      <c r="J285" s="246"/>
      <c r="K285" s="246"/>
      <c r="L285" s="286"/>
      <c r="M285" s="286"/>
      <c r="N285" s="286"/>
      <c r="O285" s="36" t="s">
        <v>2332</v>
      </c>
      <c r="P285" s="37" t="s">
        <v>35</v>
      </c>
      <c r="Q285" s="37" t="s">
        <v>36</v>
      </c>
      <c r="R285" s="37" t="s">
        <v>1085</v>
      </c>
      <c r="S285" s="37" t="s">
        <v>447</v>
      </c>
      <c r="T285" s="286"/>
      <c r="U285" s="286"/>
      <c r="V285" s="246"/>
      <c r="W285" s="246"/>
      <c r="X285" s="246"/>
      <c r="Y285" s="343"/>
      <c r="Z285" s="380"/>
      <c r="AA285" s="381"/>
      <c r="AB285" s="382"/>
      <c r="AC285" s="382" t="s">
        <v>27</v>
      </c>
      <c r="AD285" s="142"/>
    </row>
    <row r="286" spans="1:30" ht="21.75" customHeight="1" x14ac:dyDescent="0.2">
      <c r="A286" s="342">
        <v>107</v>
      </c>
      <c r="B286" s="11" t="s">
        <v>2915</v>
      </c>
      <c r="C286" s="11" t="s">
        <v>27</v>
      </c>
      <c r="D286" s="13" t="s">
        <v>2916</v>
      </c>
      <c r="E286" s="371" t="s">
        <v>2176</v>
      </c>
      <c r="F286" s="13" t="s">
        <v>2177</v>
      </c>
      <c r="G286" s="11" t="s">
        <v>27</v>
      </c>
      <c r="H286" s="359">
        <v>43098</v>
      </c>
      <c r="I286" s="13" t="s">
        <v>2917</v>
      </c>
      <c r="J286" s="13" t="s">
        <v>32</v>
      </c>
      <c r="K286" s="13" t="s">
        <v>33</v>
      </c>
      <c r="L286" s="11">
        <v>3</v>
      </c>
      <c r="M286" s="11">
        <v>2</v>
      </c>
      <c r="N286" s="11">
        <v>1</v>
      </c>
      <c r="O286" s="27" t="s">
        <v>2918</v>
      </c>
      <c r="P286" s="28" t="s">
        <v>408</v>
      </c>
      <c r="Q286" s="28" t="s">
        <v>58</v>
      </c>
      <c r="R286" s="28" t="s">
        <v>58</v>
      </c>
      <c r="S286" s="28" t="s">
        <v>58</v>
      </c>
      <c r="T286" s="11" t="s">
        <v>2744</v>
      </c>
      <c r="U286" s="11" t="s">
        <v>1884</v>
      </c>
      <c r="V286" s="13" t="s">
        <v>2326</v>
      </c>
      <c r="W286" s="13" t="s">
        <v>2327</v>
      </c>
      <c r="X286" s="13" t="s">
        <v>2912</v>
      </c>
      <c r="Y286" s="6" t="s">
        <v>27</v>
      </c>
      <c r="Z286" s="372" t="s">
        <v>2913</v>
      </c>
      <c r="AA286" s="373"/>
      <c r="AB286" s="374"/>
      <c r="AC286" s="374" t="s">
        <v>27</v>
      </c>
      <c r="AD286" s="142"/>
    </row>
    <row r="287" spans="1:30" ht="21.75" customHeight="1" x14ac:dyDescent="0.2">
      <c r="A287" s="342"/>
      <c r="B287" s="11"/>
      <c r="C287" s="11" t="s">
        <v>27</v>
      </c>
      <c r="D287" s="13"/>
      <c r="E287" s="371" t="s">
        <v>2176</v>
      </c>
      <c r="F287" s="13"/>
      <c r="G287" s="11" t="s">
        <v>27</v>
      </c>
      <c r="H287" s="359"/>
      <c r="I287" s="13"/>
      <c r="J287" s="13"/>
      <c r="K287" s="13"/>
      <c r="L287" s="11"/>
      <c r="M287" s="11"/>
      <c r="N287" s="11"/>
      <c r="O287" s="32" t="s">
        <v>2919</v>
      </c>
      <c r="P287" s="33" t="s">
        <v>44</v>
      </c>
      <c r="Q287" s="33" t="s">
        <v>36</v>
      </c>
      <c r="R287" s="33" t="s">
        <v>1085</v>
      </c>
      <c r="S287" s="33" t="s">
        <v>447</v>
      </c>
      <c r="T287" s="11"/>
      <c r="U287" s="11"/>
      <c r="V287" s="13"/>
      <c r="W287" s="13"/>
      <c r="X287" s="13"/>
      <c r="Y287" s="6"/>
      <c r="Z287" s="372"/>
      <c r="AA287" s="373"/>
      <c r="AB287" s="374"/>
      <c r="AC287" s="374" t="s">
        <v>27</v>
      </c>
      <c r="AD287" s="142"/>
    </row>
    <row r="288" spans="1:30" ht="21.75" customHeight="1" x14ac:dyDescent="0.2">
      <c r="A288" s="342"/>
      <c r="B288" s="11"/>
      <c r="C288" s="11" t="s">
        <v>27</v>
      </c>
      <c r="D288" s="13"/>
      <c r="E288" s="371" t="s">
        <v>2176</v>
      </c>
      <c r="F288" s="13"/>
      <c r="G288" s="11" t="s">
        <v>27</v>
      </c>
      <c r="H288" s="359"/>
      <c r="I288" s="13"/>
      <c r="J288" s="13"/>
      <c r="K288" s="13"/>
      <c r="L288" s="11"/>
      <c r="M288" s="11"/>
      <c r="N288" s="11"/>
      <c r="O288" s="43" t="s">
        <v>2332</v>
      </c>
      <c r="P288" s="44" t="s">
        <v>35</v>
      </c>
      <c r="Q288" s="44" t="s">
        <v>36</v>
      </c>
      <c r="R288" s="44" t="s">
        <v>1085</v>
      </c>
      <c r="S288" s="44" t="s">
        <v>447</v>
      </c>
      <c r="T288" s="11"/>
      <c r="U288" s="11"/>
      <c r="V288" s="13"/>
      <c r="W288" s="13"/>
      <c r="X288" s="13"/>
      <c r="Y288" s="6"/>
      <c r="Z288" s="372"/>
      <c r="AA288" s="373"/>
      <c r="AB288" s="374"/>
      <c r="AC288" s="374" t="s">
        <v>27</v>
      </c>
      <c r="AD288" s="142"/>
    </row>
    <row r="289" spans="1:30" ht="21.75" customHeight="1" x14ac:dyDescent="0.2">
      <c r="A289" s="352">
        <v>108</v>
      </c>
      <c r="B289" s="286" t="s">
        <v>2920</v>
      </c>
      <c r="C289" s="286" t="s">
        <v>27</v>
      </c>
      <c r="D289" s="246" t="s">
        <v>2921</v>
      </c>
      <c r="E289" s="383" t="s">
        <v>2176</v>
      </c>
      <c r="F289" s="246" t="s">
        <v>2177</v>
      </c>
      <c r="G289" s="286" t="s">
        <v>27</v>
      </c>
      <c r="H289" s="379">
        <v>43102</v>
      </c>
      <c r="I289" s="246" t="s">
        <v>2922</v>
      </c>
      <c r="J289" s="246" t="s">
        <v>32</v>
      </c>
      <c r="K289" s="246" t="s">
        <v>33</v>
      </c>
      <c r="L289" s="286">
        <v>2</v>
      </c>
      <c r="M289" s="286">
        <v>0</v>
      </c>
      <c r="N289" s="286">
        <v>2</v>
      </c>
      <c r="O289" s="61" t="s">
        <v>2923</v>
      </c>
      <c r="P289" s="62" t="s">
        <v>35</v>
      </c>
      <c r="Q289" s="62" t="s">
        <v>36</v>
      </c>
      <c r="R289" s="62" t="s">
        <v>74</v>
      </c>
      <c r="S289" s="62" t="s">
        <v>228</v>
      </c>
      <c r="T289" s="286" t="s">
        <v>74</v>
      </c>
      <c r="U289" s="286" t="s">
        <v>2807</v>
      </c>
      <c r="V289" s="246" t="s">
        <v>2516</v>
      </c>
      <c r="W289" s="246" t="s">
        <v>2924</v>
      </c>
      <c r="X289" s="246" t="s">
        <v>2214</v>
      </c>
      <c r="Y289" s="343" t="s">
        <v>27</v>
      </c>
      <c r="Z289" s="286" t="s">
        <v>27</v>
      </c>
      <c r="AA289" s="384" t="s">
        <v>185</v>
      </c>
      <c r="AB289" s="385" t="s">
        <v>555</v>
      </c>
      <c r="AC289" s="385" t="s">
        <v>27</v>
      </c>
      <c r="AD289" s="142"/>
    </row>
    <row r="290" spans="1:30" ht="21.75" customHeight="1" x14ac:dyDescent="0.2">
      <c r="A290" s="352"/>
      <c r="B290" s="286"/>
      <c r="C290" s="286" t="s">
        <v>27</v>
      </c>
      <c r="D290" s="246"/>
      <c r="E290" s="383" t="s">
        <v>2176</v>
      </c>
      <c r="F290" s="246"/>
      <c r="G290" s="286" t="s">
        <v>27</v>
      </c>
      <c r="H290" s="379"/>
      <c r="I290" s="246"/>
      <c r="J290" s="246"/>
      <c r="K290" s="246"/>
      <c r="L290" s="286"/>
      <c r="M290" s="286"/>
      <c r="N290" s="286"/>
      <c r="O290" s="36" t="s">
        <v>2925</v>
      </c>
      <c r="P290" s="37" t="s">
        <v>44</v>
      </c>
      <c r="Q290" s="37" t="s">
        <v>36</v>
      </c>
      <c r="R290" s="37" t="s">
        <v>74</v>
      </c>
      <c r="S290" s="37" t="s">
        <v>228</v>
      </c>
      <c r="T290" s="286"/>
      <c r="U290" s="286"/>
      <c r="V290" s="246"/>
      <c r="W290" s="246"/>
      <c r="X290" s="246"/>
      <c r="Y290" s="343"/>
      <c r="Z290" s="286"/>
      <c r="AA290" s="384"/>
      <c r="AB290" s="385"/>
      <c r="AC290" s="385" t="s">
        <v>27</v>
      </c>
      <c r="AD290" s="142"/>
    </row>
    <row r="291" spans="1:30" ht="33.75" customHeight="1" x14ac:dyDescent="0.2">
      <c r="A291" s="108">
        <v>109</v>
      </c>
      <c r="B291" s="26" t="s">
        <v>2926</v>
      </c>
      <c r="C291" s="26" t="s">
        <v>27</v>
      </c>
      <c r="D291" s="24" t="s">
        <v>2927</v>
      </c>
      <c r="E291" s="104" t="s">
        <v>2176</v>
      </c>
      <c r="F291" s="24" t="s">
        <v>2177</v>
      </c>
      <c r="G291" s="26" t="s">
        <v>27</v>
      </c>
      <c r="H291" s="140">
        <v>43102</v>
      </c>
      <c r="I291" s="24" t="s">
        <v>2928</v>
      </c>
      <c r="J291" s="24" t="s">
        <v>32</v>
      </c>
      <c r="K291" s="24" t="s">
        <v>33</v>
      </c>
      <c r="L291" s="26">
        <v>1</v>
      </c>
      <c r="M291" s="26">
        <v>1</v>
      </c>
      <c r="N291" s="26">
        <v>0</v>
      </c>
      <c r="O291" s="26" t="s">
        <v>2929</v>
      </c>
      <c r="P291" s="24" t="s">
        <v>35</v>
      </c>
      <c r="Q291" s="24" t="s">
        <v>36</v>
      </c>
      <c r="R291" s="24" t="s">
        <v>666</v>
      </c>
      <c r="S291" s="24" t="s">
        <v>2930</v>
      </c>
      <c r="T291" s="26" t="s">
        <v>666</v>
      </c>
      <c r="U291" s="26" t="s">
        <v>2931</v>
      </c>
      <c r="V291" s="24" t="s">
        <v>2932</v>
      </c>
      <c r="W291" s="24" t="s">
        <v>2933</v>
      </c>
      <c r="X291" s="24" t="s">
        <v>2934</v>
      </c>
      <c r="Y291" s="38" t="s">
        <v>27</v>
      </c>
      <c r="Z291" s="26" t="s">
        <v>27</v>
      </c>
      <c r="AA291" s="92" t="s">
        <v>348</v>
      </c>
      <c r="AB291" s="95" t="s">
        <v>349</v>
      </c>
      <c r="AC291" s="95" t="s">
        <v>27</v>
      </c>
      <c r="AD291" s="142"/>
    </row>
    <row r="292" spans="1:30" ht="21.75" customHeight="1" x14ac:dyDescent="0.2">
      <c r="A292" s="352">
        <v>110</v>
      </c>
      <c r="B292" s="286" t="s">
        <v>2935</v>
      </c>
      <c r="C292" s="286" t="s">
        <v>27</v>
      </c>
      <c r="D292" s="246" t="s">
        <v>2936</v>
      </c>
      <c r="E292" s="383" t="s">
        <v>2176</v>
      </c>
      <c r="F292" s="246" t="s">
        <v>2177</v>
      </c>
      <c r="G292" s="286" t="s">
        <v>27</v>
      </c>
      <c r="H292" s="379">
        <v>43103</v>
      </c>
      <c r="I292" s="246" t="s">
        <v>2937</v>
      </c>
      <c r="J292" s="246" t="s">
        <v>32</v>
      </c>
      <c r="K292" s="246" t="s">
        <v>33</v>
      </c>
      <c r="L292" s="286">
        <v>2</v>
      </c>
      <c r="M292" s="286">
        <v>1</v>
      </c>
      <c r="N292" s="286">
        <v>1</v>
      </c>
      <c r="O292" s="61" t="s">
        <v>2938</v>
      </c>
      <c r="P292" s="62" t="s">
        <v>44</v>
      </c>
      <c r="Q292" s="62" t="s">
        <v>36</v>
      </c>
      <c r="R292" s="62" t="s">
        <v>2337</v>
      </c>
      <c r="S292" s="62" t="s">
        <v>2338</v>
      </c>
      <c r="T292" s="13" t="s">
        <v>2337</v>
      </c>
      <c r="U292" s="13" t="s">
        <v>2338</v>
      </c>
      <c r="V292" s="246" t="s">
        <v>2852</v>
      </c>
      <c r="W292" s="246" t="s">
        <v>2327</v>
      </c>
      <c r="X292" s="246" t="s">
        <v>2313</v>
      </c>
      <c r="Y292" s="343" t="s">
        <v>27</v>
      </c>
      <c r="Z292" s="286" t="s">
        <v>27</v>
      </c>
      <c r="AA292" s="384" t="s">
        <v>2225</v>
      </c>
      <c r="AB292" s="385" t="s">
        <v>2939</v>
      </c>
      <c r="AC292" s="385" t="s">
        <v>27</v>
      </c>
      <c r="AD292" s="142"/>
    </row>
    <row r="293" spans="1:30" ht="21.75" customHeight="1" x14ac:dyDescent="0.2">
      <c r="A293" s="352"/>
      <c r="B293" s="286"/>
      <c r="C293" s="286" t="s">
        <v>27</v>
      </c>
      <c r="D293" s="246"/>
      <c r="E293" s="383" t="s">
        <v>2176</v>
      </c>
      <c r="F293" s="246"/>
      <c r="G293" s="286" t="s">
        <v>27</v>
      </c>
      <c r="H293" s="379"/>
      <c r="I293" s="246"/>
      <c r="J293" s="246"/>
      <c r="K293" s="246"/>
      <c r="L293" s="286"/>
      <c r="M293" s="286"/>
      <c r="N293" s="286"/>
      <c r="O293" s="36" t="s">
        <v>2681</v>
      </c>
      <c r="P293" s="37" t="s">
        <v>44</v>
      </c>
      <c r="Q293" s="37" t="s">
        <v>36</v>
      </c>
      <c r="R293" s="37" t="s">
        <v>2337</v>
      </c>
      <c r="S293" s="37" t="s">
        <v>2338</v>
      </c>
      <c r="T293" s="13"/>
      <c r="U293" s="13"/>
      <c r="V293" s="246"/>
      <c r="W293" s="246"/>
      <c r="X293" s="246"/>
      <c r="Y293" s="343"/>
      <c r="Z293" s="286"/>
      <c r="AA293" s="384"/>
      <c r="AB293" s="385"/>
      <c r="AC293" s="385" t="s">
        <v>27</v>
      </c>
      <c r="AD293" s="142"/>
    </row>
    <row r="294" spans="1:30" ht="21.75" customHeight="1" x14ac:dyDescent="0.2">
      <c r="A294" s="342">
        <v>111</v>
      </c>
      <c r="B294" s="11" t="s">
        <v>2940</v>
      </c>
      <c r="C294" s="11" t="s">
        <v>27</v>
      </c>
      <c r="D294" s="13" t="s">
        <v>2941</v>
      </c>
      <c r="E294" s="321" t="s">
        <v>2176</v>
      </c>
      <c r="F294" s="13" t="s">
        <v>2177</v>
      </c>
      <c r="G294" s="11" t="s">
        <v>27</v>
      </c>
      <c r="H294" s="359">
        <v>43108</v>
      </c>
      <c r="I294" s="13" t="s">
        <v>2942</v>
      </c>
      <c r="J294" s="13" t="s">
        <v>32</v>
      </c>
      <c r="K294" s="13" t="s">
        <v>33</v>
      </c>
      <c r="L294" s="11">
        <v>2</v>
      </c>
      <c r="M294" s="11">
        <v>1</v>
      </c>
      <c r="N294" s="11">
        <v>1</v>
      </c>
      <c r="O294" s="27" t="s">
        <v>2943</v>
      </c>
      <c r="P294" s="28" t="s">
        <v>35</v>
      </c>
      <c r="Q294" s="28" t="s">
        <v>36</v>
      </c>
      <c r="R294" s="28" t="s">
        <v>1085</v>
      </c>
      <c r="S294" s="28" t="s">
        <v>447</v>
      </c>
      <c r="T294" s="11" t="s">
        <v>2744</v>
      </c>
      <c r="U294" s="11" t="s">
        <v>1884</v>
      </c>
      <c r="V294" s="13" t="s">
        <v>2944</v>
      </c>
      <c r="W294" s="13" t="s">
        <v>2945</v>
      </c>
      <c r="X294" s="13" t="s">
        <v>2946</v>
      </c>
      <c r="Y294" s="6" t="s">
        <v>27</v>
      </c>
      <c r="Z294" s="11" t="s">
        <v>27</v>
      </c>
      <c r="AA294" s="303" t="s">
        <v>297</v>
      </c>
      <c r="AB294" s="306" t="s">
        <v>298</v>
      </c>
      <c r="AC294" s="306" t="s">
        <v>27</v>
      </c>
      <c r="AD294" s="142"/>
    </row>
    <row r="295" spans="1:30" ht="21.75" customHeight="1" x14ac:dyDescent="0.2">
      <c r="A295" s="342"/>
      <c r="B295" s="11"/>
      <c r="C295" s="11" t="s">
        <v>27</v>
      </c>
      <c r="D295" s="13"/>
      <c r="E295" s="321" t="s">
        <v>2176</v>
      </c>
      <c r="F295" s="13"/>
      <c r="G295" s="11" t="s">
        <v>27</v>
      </c>
      <c r="H295" s="359"/>
      <c r="I295" s="13"/>
      <c r="J295" s="13"/>
      <c r="K295" s="13"/>
      <c r="L295" s="11"/>
      <c r="M295" s="11"/>
      <c r="N295" s="11"/>
      <c r="O295" s="43" t="s">
        <v>2947</v>
      </c>
      <c r="P295" s="44" t="s">
        <v>44</v>
      </c>
      <c r="Q295" s="44" t="s">
        <v>36</v>
      </c>
      <c r="R295" s="44" t="s">
        <v>1085</v>
      </c>
      <c r="S295" s="44" t="s">
        <v>447</v>
      </c>
      <c r="T295" s="11"/>
      <c r="U295" s="11"/>
      <c r="V295" s="13"/>
      <c r="W295" s="13"/>
      <c r="X295" s="13"/>
      <c r="Y295" s="6"/>
      <c r="Z295" s="11"/>
      <c r="AA295" s="303"/>
      <c r="AB295" s="306"/>
      <c r="AC295" s="306" t="s">
        <v>27</v>
      </c>
      <c r="AD295" s="142"/>
    </row>
    <row r="296" spans="1:30" ht="21.75" customHeight="1" x14ac:dyDescent="0.2">
      <c r="A296" s="376">
        <v>112</v>
      </c>
      <c r="B296" s="276" t="s">
        <v>2948</v>
      </c>
      <c r="C296" s="276" t="s">
        <v>27</v>
      </c>
      <c r="D296" s="274" t="s">
        <v>2949</v>
      </c>
      <c r="E296" s="386" t="s">
        <v>2176</v>
      </c>
      <c r="F296" s="274" t="s">
        <v>2177</v>
      </c>
      <c r="G296" s="276" t="s">
        <v>27</v>
      </c>
      <c r="H296" s="387">
        <v>43122</v>
      </c>
      <c r="I296" s="274" t="s">
        <v>2950</v>
      </c>
      <c r="J296" s="274" t="s">
        <v>32</v>
      </c>
      <c r="K296" s="274" t="s">
        <v>33</v>
      </c>
      <c r="L296" s="276">
        <v>4</v>
      </c>
      <c r="M296" s="276">
        <v>3</v>
      </c>
      <c r="N296" s="276">
        <v>1</v>
      </c>
      <c r="O296" s="61" t="s">
        <v>2951</v>
      </c>
      <c r="P296" s="62" t="s">
        <v>44</v>
      </c>
      <c r="Q296" s="62" t="s">
        <v>36</v>
      </c>
      <c r="R296" s="62" t="s">
        <v>1085</v>
      </c>
      <c r="S296" s="62" t="s">
        <v>447</v>
      </c>
      <c r="T296" s="240" t="s">
        <v>183</v>
      </c>
      <c r="U296" s="240" t="s">
        <v>2952</v>
      </c>
      <c r="V296" s="274" t="s">
        <v>2538</v>
      </c>
      <c r="W296" s="274" t="s">
        <v>2953</v>
      </c>
      <c r="X296" s="274" t="s">
        <v>2954</v>
      </c>
      <c r="Y296" s="341" t="s">
        <v>2955</v>
      </c>
      <c r="Z296" s="388" t="s">
        <v>2956</v>
      </c>
      <c r="AA296" s="389"/>
      <c r="AB296" s="390"/>
      <c r="AC296" s="390" t="s">
        <v>27</v>
      </c>
      <c r="AD296" s="142"/>
    </row>
    <row r="297" spans="1:30" ht="21.75" customHeight="1" x14ac:dyDescent="0.2">
      <c r="A297" s="376"/>
      <c r="B297" s="276"/>
      <c r="C297" s="276" t="s">
        <v>27</v>
      </c>
      <c r="D297" s="274"/>
      <c r="E297" s="386" t="s">
        <v>2176</v>
      </c>
      <c r="F297" s="274"/>
      <c r="G297" s="276" t="s">
        <v>27</v>
      </c>
      <c r="H297" s="387"/>
      <c r="I297" s="274"/>
      <c r="J297" s="274"/>
      <c r="K297" s="274"/>
      <c r="L297" s="276"/>
      <c r="M297" s="276"/>
      <c r="N297" s="276"/>
      <c r="O297" s="32" t="s">
        <v>1289</v>
      </c>
      <c r="P297" s="33" t="s">
        <v>35</v>
      </c>
      <c r="Q297" s="33" t="s">
        <v>36</v>
      </c>
      <c r="R297" s="33" t="s">
        <v>183</v>
      </c>
      <c r="S297" s="33" t="s">
        <v>210</v>
      </c>
      <c r="T297" s="240"/>
      <c r="U297" s="240"/>
      <c r="V297" s="274"/>
      <c r="W297" s="274"/>
      <c r="X297" s="274"/>
      <c r="Y297" s="341"/>
      <c r="Z297" s="388"/>
      <c r="AA297" s="389"/>
      <c r="AB297" s="390"/>
      <c r="AC297" s="390" t="s">
        <v>27</v>
      </c>
      <c r="AD297" s="142"/>
    </row>
    <row r="298" spans="1:30" ht="21.75" customHeight="1" x14ac:dyDescent="0.2">
      <c r="A298" s="376"/>
      <c r="B298" s="276"/>
      <c r="C298" s="276" t="s">
        <v>27</v>
      </c>
      <c r="D298" s="274"/>
      <c r="E298" s="386" t="s">
        <v>2176</v>
      </c>
      <c r="F298" s="274"/>
      <c r="G298" s="276" t="s">
        <v>27</v>
      </c>
      <c r="H298" s="387"/>
      <c r="I298" s="274"/>
      <c r="J298" s="274"/>
      <c r="K298" s="274"/>
      <c r="L298" s="276"/>
      <c r="M298" s="276"/>
      <c r="N298" s="276"/>
      <c r="O298" s="32" t="s">
        <v>1287</v>
      </c>
      <c r="P298" s="33" t="s">
        <v>35</v>
      </c>
      <c r="Q298" s="33" t="s">
        <v>36</v>
      </c>
      <c r="R298" s="33" t="s">
        <v>183</v>
      </c>
      <c r="S298" s="33" t="s">
        <v>210</v>
      </c>
      <c r="T298" s="291" t="s">
        <v>183</v>
      </c>
      <c r="U298" s="291" t="s">
        <v>210</v>
      </c>
      <c r="V298" s="274"/>
      <c r="W298" s="274"/>
      <c r="X298" s="274"/>
      <c r="Y298" s="341"/>
      <c r="Z298" s="388"/>
      <c r="AA298" s="389"/>
      <c r="AB298" s="390"/>
      <c r="AC298" s="390" t="s">
        <v>27</v>
      </c>
      <c r="AD298" s="142"/>
    </row>
    <row r="299" spans="1:30" ht="21.75" customHeight="1" x14ac:dyDescent="0.2">
      <c r="A299" s="376"/>
      <c r="B299" s="276"/>
      <c r="C299" s="276" t="s">
        <v>27</v>
      </c>
      <c r="D299" s="274"/>
      <c r="E299" s="386" t="s">
        <v>2176</v>
      </c>
      <c r="F299" s="274"/>
      <c r="G299" s="276" t="s">
        <v>27</v>
      </c>
      <c r="H299" s="387"/>
      <c r="I299" s="274"/>
      <c r="J299" s="274"/>
      <c r="K299" s="274"/>
      <c r="L299" s="276"/>
      <c r="M299" s="276"/>
      <c r="N299" s="276"/>
      <c r="O299" s="36" t="s">
        <v>1288</v>
      </c>
      <c r="P299" s="37" t="s">
        <v>35</v>
      </c>
      <c r="Q299" s="37" t="s">
        <v>36</v>
      </c>
      <c r="R299" s="37" t="s">
        <v>183</v>
      </c>
      <c r="S299" s="37" t="s">
        <v>210</v>
      </c>
      <c r="T299" s="291"/>
      <c r="U299" s="291"/>
      <c r="V299" s="274"/>
      <c r="W299" s="274"/>
      <c r="X299" s="274"/>
      <c r="Y299" s="341"/>
      <c r="Z299" s="388"/>
      <c r="AA299" s="389"/>
      <c r="AB299" s="390"/>
      <c r="AC299" s="390" t="s">
        <v>27</v>
      </c>
      <c r="AD299" s="142"/>
    </row>
    <row r="300" spans="1:30" ht="21.75" customHeight="1" x14ac:dyDescent="0.2">
      <c r="A300" s="342">
        <v>113</v>
      </c>
      <c r="B300" s="11" t="s">
        <v>2957</v>
      </c>
      <c r="C300" s="11" t="s">
        <v>27</v>
      </c>
      <c r="D300" s="13" t="s">
        <v>2958</v>
      </c>
      <c r="E300" s="321" t="s">
        <v>2176</v>
      </c>
      <c r="F300" s="13" t="s">
        <v>2177</v>
      </c>
      <c r="G300" s="11" t="s">
        <v>27</v>
      </c>
      <c r="H300" s="359">
        <v>43139</v>
      </c>
      <c r="I300" s="13" t="s">
        <v>2959</v>
      </c>
      <c r="J300" s="13" t="s">
        <v>32</v>
      </c>
      <c r="K300" s="13" t="s">
        <v>33</v>
      </c>
      <c r="L300" s="11">
        <v>4</v>
      </c>
      <c r="M300" s="11">
        <v>4</v>
      </c>
      <c r="N300" s="11">
        <v>0</v>
      </c>
      <c r="O300" s="27" t="s">
        <v>1189</v>
      </c>
      <c r="P300" s="28" t="s">
        <v>35</v>
      </c>
      <c r="Q300" s="28" t="s">
        <v>36</v>
      </c>
      <c r="R300" s="28" t="s">
        <v>74</v>
      </c>
      <c r="S300" s="28" t="s">
        <v>228</v>
      </c>
      <c r="T300" s="11" t="s">
        <v>74</v>
      </c>
      <c r="U300" s="11" t="s">
        <v>2807</v>
      </c>
      <c r="V300" s="13" t="s">
        <v>2410</v>
      </c>
      <c r="W300" s="13" t="s">
        <v>2717</v>
      </c>
      <c r="X300" s="13" t="s">
        <v>2960</v>
      </c>
      <c r="Y300" s="6" t="s">
        <v>27</v>
      </c>
      <c r="Z300" s="11" t="s">
        <v>27</v>
      </c>
      <c r="AA300" s="303" t="s">
        <v>297</v>
      </c>
      <c r="AB300" s="306" t="s">
        <v>1885</v>
      </c>
      <c r="AC300" s="306" t="s">
        <v>27</v>
      </c>
      <c r="AD300" s="142"/>
    </row>
    <row r="301" spans="1:30" ht="21.75" customHeight="1" x14ac:dyDescent="0.2">
      <c r="A301" s="342"/>
      <c r="B301" s="11"/>
      <c r="C301" s="11" t="s">
        <v>27</v>
      </c>
      <c r="D301" s="13"/>
      <c r="E301" s="321" t="s">
        <v>2176</v>
      </c>
      <c r="F301" s="13"/>
      <c r="G301" s="11" t="s">
        <v>27</v>
      </c>
      <c r="H301" s="359"/>
      <c r="I301" s="13"/>
      <c r="J301" s="13"/>
      <c r="K301" s="13"/>
      <c r="L301" s="11"/>
      <c r="M301" s="11"/>
      <c r="N301" s="11"/>
      <c r="O301" s="32" t="s">
        <v>2961</v>
      </c>
      <c r="P301" s="33" t="s">
        <v>44</v>
      </c>
      <c r="Q301" s="33" t="s">
        <v>36</v>
      </c>
      <c r="R301" s="33" t="s">
        <v>74</v>
      </c>
      <c r="S301" s="33" t="s">
        <v>228</v>
      </c>
      <c r="T301" s="11"/>
      <c r="U301" s="11"/>
      <c r="V301" s="13"/>
      <c r="W301" s="13"/>
      <c r="X301" s="13"/>
      <c r="Y301" s="6"/>
      <c r="Z301" s="11"/>
      <c r="AA301" s="303"/>
      <c r="AB301" s="306"/>
      <c r="AC301" s="306" t="s">
        <v>27</v>
      </c>
      <c r="AD301" s="142"/>
    </row>
    <row r="302" spans="1:30" ht="21.75" customHeight="1" x14ac:dyDescent="0.2">
      <c r="A302" s="342"/>
      <c r="B302" s="11"/>
      <c r="C302" s="11" t="s">
        <v>27</v>
      </c>
      <c r="D302" s="13"/>
      <c r="E302" s="321" t="s">
        <v>2176</v>
      </c>
      <c r="F302" s="13"/>
      <c r="G302" s="11" t="s">
        <v>27</v>
      </c>
      <c r="H302" s="359"/>
      <c r="I302" s="13"/>
      <c r="J302" s="13"/>
      <c r="K302" s="13"/>
      <c r="L302" s="11"/>
      <c r="M302" s="11"/>
      <c r="N302" s="11"/>
      <c r="O302" s="32" t="s">
        <v>2889</v>
      </c>
      <c r="P302" s="33" t="s">
        <v>44</v>
      </c>
      <c r="Q302" s="33" t="s">
        <v>36</v>
      </c>
      <c r="R302" s="33" t="s">
        <v>74</v>
      </c>
      <c r="S302" s="33" t="s">
        <v>228</v>
      </c>
      <c r="T302" s="11"/>
      <c r="U302" s="11"/>
      <c r="V302" s="13"/>
      <c r="W302" s="13"/>
      <c r="X302" s="13"/>
      <c r="Y302" s="6"/>
      <c r="Z302" s="11"/>
      <c r="AA302" s="303"/>
      <c r="AB302" s="306"/>
      <c r="AC302" s="306" t="s">
        <v>27</v>
      </c>
      <c r="AD302" s="142"/>
    </row>
    <row r="303" spans="1:30" ht="21.75" customHeight="1" x14ac:dyDescent="0.2">
      <c r="A303" s="342"/>
      <c r="B303" s="11"/>
      <c r="C303" s="11" t="s">
        <v>27</v>
      </c>
      <c r="D303" s="13"/>
      <c r="E303" s="321" t="s">
        <v>2176</v>
      </c>
      <c r="F303" s="13"/>
      <c r="G303" s="11" t="s">
        <v>27</v>
      </c>
      <c r="H303" s="359"/>
      <c r="I303" s="13"/>
      <c r="J303" s="13"/>
      <c r="K303" s="13"/>
      <c r="L303" s="11"/>
      <c r="M303" s="11"/>
      <c r="N303" s="11"/>
      <c r="O303" s="43" t="s">
        <v>2962</v>
      </c>
      <c r="P303" s="44" t="s">
        <v>44</v>
      </c>
      <c r="Q303" s="44" t="s">
        <v>36</v>
      </c>
      <c r="R303" s="44" t="s">
        <v>74</v>
      </c>
      <c r="S303" s="44" t="s">
        <v>228</v>
      </c>
      <c r="T303" s="11"/>
      <c r="U303" s="11"/>
      <c r="V303" s="13"/>
      <c r="W303" s="13"/>
      <c r="X303" s="13"/>
      <c r="Y303" s="6"/>
      <c r="Z303" s="11"/>
      <c r="AA303" s="303"/>
      <c r="AB303" s="306"/>
      <c r="AC303" s="306" t="s">
        <v>27</v>
      </c>
      <c r="AD303" s="142"/>
    </row>
    <row r="304" spans="1:30" ht="21.75" customHeight="1" x14ac:dyDescent="0.2">
      <c r="A304" s="342">
        <v>114</v>
      </c>
      <c r="B304" s="11"/>
      <c r="C304" s="11" t="s">
        <v>27</v>
      </c>
      <c r="D304" s="13" t="s">
        <v>2963</v>
      </c>
      <c r="E304" s="371" t="s">
        <v>2176</v>
      </c>
      <c r="F304" s="391" t="s">
        <v>2177</v>
      </c>
      <c r="G304" s="3" t="s">
        <v>27</v>
      </c>
      <c r="H304" s="359">
        <v>43172</v>
      </c>
      <c r="I304" s="13" t="s">
        <v>2964</v>
      </c>
      <c r="J304" s="13" t="s">
        <v>2965</v>
      </c>
      <c r="K304" s="13" t="s">
        <v>33</v>
      </c>
      <c r="L304" s="11">
        <v>25</v>
      </c>
      <c r="M304" s="11">
        <v>23</v>
      </c>
      <c r="N304" s="11">
        <v>2</v>
      </c>
      <c r="O304" s="27" t="s">
        <v>2966</v>
      </c>
      <c r="P304" s="28" t="s">
        <v>152</v>
      </c>
      <c r="Q304" s="28" t="s">
        <v>58</v>
      </c>
      <c r="R304" s="28" t="s">
        <v>58</v>
      </c>
      <c r="S304" s="28" t="s">
        <v>58</v>
      </c>
      <c r="T304" s="11" t="s">
        <v>2967</v>
      </c>
      <c r="U304" s="11" t="s">
        <v>2968</v>
      </c>
      <c r="V304" s="13" t="s">
        <v>2969</v>
      </c>
      <c r="W304" s="13" t="s">
        <v>2970</v>
      </c>
      <c r="X304" s="13" t="s">
        <v>2313</v>
      </c>
      <c r="Y304" s="6" t="s">
        <v>27</v>
      </c>
      <c r="Z304" s="372" t="s">
        <v>2971</v>
      </c>
      <c r="AA304" s="373"/>
      <c r="AB304" s="374"/>
      <c r="AC304" s="374" t="s">
        <v>27</v>
      </c>
      <c r="AD304" s="142"/>
    </row>
    <row r="305" spans="1:30" ht="21.75" customHeight="1" x14ac:dyDescent="0.2">
      <c r="A305" s="342"/>
      <c r="B305" s="11"/>
      <c r="C305" s="11" t="s">
        <v>27</v>
      </c>
      <c r="D305" s="13"/>
      <c r="E305" s="371" t="s">
        <v>2176</v>
      </c>
      <c r="F305" s="391"/>
      <c r="G305" s="3" t="s">
        <v>27</v>
      </c>
      <c r="H305" s="359"/>
      <c r="I305" s="13"/>
      <c r="J305" s="13"/>
      <c r="K305" s="13"/>
      <c r="L305" s="11"/>
      <c r="M305" s="11"/>
      <c r="N305" s="11"/>
      <c r="O305" s="32" t="s">
        <v>2972</v>
      </c>
      <c r="P305" s="33" t="s">
        <v>57</v>
      </c>
      <c r="Q305" s="33" t="s">
        <v>58</v>
      </c>
      <c r="R305" s="33" t="s">
        <v>58</v>
      </c>
      <c r="S305" s="33" t="s">
        <v>58</v>
      </c>
      <c r="T305" s="11"/>
      <c r="U305" s="11"/>
      <c r="V305" s="13"/>
      <c r="W305" s="13"/>
      <c r="X305" s="13"/>
      <c r="Y305" s="6"/>
      <c r="Z305" s="372"/>
      <c r="AA305" s="373"/>
      <c r="AB305" s="374"/>
      <c r="AC305" s="374" t="s">
        <v>27</v>
      </c>
      <c r="AD305" s="142"/>
    </row>
    <row r="306" spans="1:30" ht="21.75" customHeight="1" x14ac:dyDescent="0.2">
      <c r="A306" s="342"/>
      <c r="B306" s="11"/>
      <c r="C306" s="11" t="s">
        <v>27</v>
      </c>
      <c r="D306" s="13"/>
      <c r="E306" s="371" t="s">
        <v>2176</v>
      </c>
      <c r="F306" s="391"/>
      <c r="G306" s="3" t="s">
        <v>27</v>
      </c>
      <c r="H306" s="359"/>
      <c r="I306" s="13"/>
      <c r="J306" s="13"/>
      <c r="K306" s="13"/>
      <c r="L306" s="11"/>
      <c r="M306" s="11"/>
      <c r="N306" s="11"/>
      <c r="O306" s="32" t="s">
        <v>2973</v>
      </c>
      <c r="P306" s="33" t="s">
        <v>152</v>
      </c>
      <c r="Q306" s="33" t="s">
        <v>58</v>
      </c>
      <c r="R306" s="33" t="s">
        <v>58</v>
      </c>
      <c r="S306" s="33" t="s">
        <v>58</v>
      </c>
      <c r="T306" s="11"/>
      <c r="U306" s="11"/>
      <c r="V306" s="13"/>
      <c r="W306" s="13"/>
      <c r="X306" s="13"/>
      <c r="Y306" s="6"/>
      <c r="Z306" s="372"/>
      <c r="AA306" s="373"/>
      <c r="AB306" s="374"/>
      <c r="AC306" s="374" t="s">
        <v>27</v>
      </c>
      <c r="AD306" s="142"/>
    </row>
    <row r="307" spans="1:30" ht="21.75" customHeight="1" x14ac:dyDescent="0.2">
      <c r="A307" s="342"/>
      <c r="B307" s="11"/>
      <c r="C307" s="11" t="s">
        <v>27</v>
      </c>
      <c r="D307" s="13"/>
      <c r="E307" s="371" t="s">
        <v>2176</v>
      </c>
      <c r="F307" s="391"/>
      <c r="G307" s="3" t="s">
        <v>27</v>
      </c>
      <c r="H307" s="359"/>
      <c r="I307" s="13"/>
      <c r="J307" s="13"/>
      <c r="K307" s="13"/>
      <c r="L307" s="11"/>
      <c r="M307" s="11"/>
      <c r="N307" s="11"/>
      <c r="O307" s="32" t="s">
        <v>2974</v>
      </c>
      <c r="P307" s="33" t="s">
        <v>152</v>
      </c>
      <c r="Q307" s="33" t="s">
        <v>58</v>
      </c>
      <c r="R307" s="33" t="s">
        <v>58</v>
      </c>
      <c r="S307" s="33" t="s">
        <v>58</v>
      </c>
      <c r="T307" s="11"/>
      <c r="U307" s="11"/>
      <c r="V307" s="13"/>
      <c r="W307" s="13"/>
      <c r="X307" s="13"/>
      <c r="Y307" s="6"/>
      <c r="Z307" s="372"/>
      <c r="AA307" s="373"/>
      <c r="AB307" s="374"/>
      <c r="AC307" s="374" t="s">
        <v>27</v>
      </c>
      <c r="AD307" s="142"/>
    </row>
    <row r="308" spans="1:30" ht="21.75" customHeight="1" x14ac:dyDescent="0.2">
      <c r="A308" s="342"/>
      <c r="B308" s="11"/>
      <c r="C308" s="11" t="s">
        <v>27</v>
      </c>
      <c r="D308" s="13"/>
      <c r="E308" s="371" t="s">
        <v>2176</v>
      </c>
      <c r="F308" s="391"/>
      <c r="G308" s="3" t="s">
        <v>27</v>
      </c>
      <c r="H308" s="359"/>
      <c r="I308" s="13"/>
      <c r="J308" s="13"/>
      <c r="K308" s="13"/>
      <c r="L308" s="11"/>
      <c r="M308" s="11"/>
      <c r="N308" s="11"/>
      <c r="O308" s="32" t="s">
        <v>2975</v>
      </c>
      <c r="P308" s="33" t="s">
        <v>57</v>
      </c>
      <c r="Q308" s="33" t="s">
        <v>58</v>
      </c>
      <c r="R308" s="33" t="s">
        <v>58</v>
      </c>
      <c r="S308" s="33" t="s">
        <v>58</v>
      </c>
      <c r="T308" s="11"/>
      <c r="U308" s="11"/>
      <c r="V308" s="13"/>
      <c r="W308" s="13"/>
      <c r="X308" s="13"/>
      <c r="Y308" s="6"/>
      <c r="Z308" s="372"/>
      <c r="AA308" s="373"/>
      <c r="AB308" s="374"/>
      <c r="AC308" s="374" t="s">
        <v>27</v>
      </c>
      <c r="AD308" s="142"/>
    </row>
    <row r="309" spans="1:30" ht="21.75" customHeight="1" x14ac:dyDescent="0.2">
      <c r="A309" s="342"/>
      <c r="B309" s="11"/>
      <c r="C309" s="11" t="s">
        <v>27</v>
      </c>
      <c r="D309" s="13"/>
      <c r="E309" s="371" t="s">
        <v>2176</v>
      </c>
      <c r="F309" s="391"/>
      <c r="G309" s="3" t="s">
        <v>27</v>
      </c>
      <c r="H309" s="359"/>
      <c r="I309" s="13"/>
      <c r="J309" s="13"/>
      <c r="K309" s="13"/>
      <c r="L309" s="11"/>
      <c r="M309" s="11"/>
      <c r="N309" s="11"/>
      <c r="O309" s="32" t="s">
        <v>2976</v>
      </c>
      <c r="P309" s="33" t="s">
        <v>152</v>
      </c>
      <c r="Q309" s="33" t="s">
        <v>58</v>
      </c>
      <c r="R309" s="33" t="s">
        <v>58</v>
      </c>
      <c r="S309" s="33" t="s">
        <v>58</v>
      </c>
      <c r="T309" s="11"/>
      <c r="U309" s="11"/>
      <c r="V309" s="13"/>
      <c r="W309" s="13"/>
      <c r="X309" s="13"/>
      <c r="Y309" s="6"/>
      <c r="Z309" s="372"/>
      <c r="AA309" s="373"/>
      <c r="AB309" s="374"/>
      <c r="AC309" s="374" t="s">
        <v>27</v>
      </c>
      <c r="AD309" s="142"/>
    </row>
    <row r="310" spans="1:30" ht="21.75" customHeight="1" x14ac:dyDescent="0.2">
      <c r="A310" s="342"/>
      <c r="B310" s="11"/>
      <c r="C310" s="11" t="s">
        <v>27</v>
      </c>
      <c r="D310" s="13"/>
      <c r="E310" s="371" t="s">
        <v>2176</v>
      </c>
      <c r="F310" s="391"/>
      <c r="G310" s="3" t="s">
        <v>27</v>
      </c>
      <c r="H310" s="359"/>
      <c r="I310" s="13"/>
      <c r="J310" s="13"/>
      <c r="K310" s="13"/>
      <c r="L310" s="11"/>
      <c r="M310" s="11"/>
      <c r="N310" s="11"/>
      <c r="O310" s="32" t="s">
        <v>2977</v>
      </c>
      <c r="P310" s="33" t="s">
        <v>152</v>
      </c>
      <c r="Q310" s="33" t="s">
        <v>58</v>
      </c>
      <c r="R310" s="33" t="s">
        <v>58</v>
      </c>
      <c r="S310" s="33" t="s">
        <v>58</v>
      </c>
      <c r="T310" s="11"/>
      <c r="U310" s="11"/>
      <c r="V310" s="13"/>
      <c r="W310" s="13"/>
      <c r="X310" s="13"/>
      <c r="Y310" s="6"/>
      <c r="Z310" s="372"/>
      <c r="AA310" s="373"/>
      <c r="AB310" s="374"/>
      <c r="AC310" s="374" t="s">
        <v>27</v>
      </c>
      <c r="AD310" s="142"/>
    </row>
    <row r="311" spans="1:30" ht="21.75" customHeight="1" x14ac:dyDescent="0.2">
      <c r="A311" s="342"/>
      <c r="B311" s="11"/>
      <c r="C311" s="11" t="s">
        <v>27</v>
      </c>
      <c r="D311" s="13"/>
      <c r="E311" s="371" t="s">
        <v>2176</v>
      </c>
      <c r="F311" s="391"/>
      <c r="G311" s="3" t="s">
        <v>27</v>
      </c>
      <c r="H311" s="359"/>
      <c r="I311" s="13"/>
      <c r="J311" s="13"/>
      <c r="K311" s="13"/>
      <c r="L311" s="11"/>
      <c r="M311" s="11"/>
      <c r="N311" s="11"/>
      <c r="O311" s="32" t="s">
        <v>2978</v>
      </c>
      <c r="P311" s="33" t="s">
        <v>152</v>
      </c>
      <c r="Q311" s="33" t="s">
        <v>58</v>
      </c>
      <c r="R311" s="33" t="s">
        <v>58</v>
      </c>
      <c r="S311" s="33" t="s">
        <v>58</v>
      </c>
      <c r="T311" s="11"/>
      <c r="U311" s="11"/>
      <c r="V311" s="13"/>
      <c r="W311" s="13"/>
      <c r="X311" s="13"/>
      <c r="Y311" s="6"/>
      <c r="Z311" s="372"/>
      <c r="AA311" s="373"/>
      <c r="AB311" s="374"/>
      <c r="AC311" s="374" t="s">
        <v>27</v>
      </c>
      <c r="AD311" s="142"/>
    </row>
    <row r="312" spans="1:30" ht="21.75" customHeight="1" x14ac:dyDescent="0.2">
      <c r="A312" s="342"/>
      <c r="B312" s="11"/>
      <c r="C312" s="11" t="s">
        <v>27</v>
      </c>
      <c r="D312" s="13"/>
      <c r="E312" s="371" t="s">
        <v>2176</v>
      </c>
      <c r="F312" s="391"/>
      <c r="G312" s="3" t="s">
        <v>27</v>
      </c>
      <c r="H312" s="359"/>
      <c r="I312" s="13"/>
      <c r="J312" s="13"/>
      <c r="K312" s="13"/>
      <c r="L312" s="11"/>
      <c r="M312" s="11"/>
      <c r="N312" s="11"/>
      <c r="O312" s="32" t="s">
        <v>2979</v>
      </c>
      <c r="P312" s="33" t="s">
        <v>152</v>
      </c>
      <c r="Q312" s="33" t="s">
        <v>58</v>
      </c>
      <c r="R312" s="33" t="s">
        <v>58</v>
      </c>
      <c r="S312" s="33" t="s">
        <v>58</v>
      </c>
      <c r="T312" s="11"/>
      <c r="U312" s="11"/>
      <c r="V312" s="13"/>
      <c r="W312" s="13"/>
      <c r="X312" s="13"/>
      <c r="Y312" s="6"/>
      <c r="Z312" s="372"/>
      <c r="AA312" s="373"/>
      <c r="AB312" s="374"/>
      <c r="AC312" s="374" t="s">
        <v>27</v>
      </c>
      <c r="AD312" s="142"/>
    </row>
    <row r="313" spans="1:30" ht="21.75" customHeight="1" x14ac:dyDescent="0.2">
      <c r="A313" s="342"/>
      <c r="B313" s="11"/>
      <c r="C313" s="11" t="s">
        <v>27</v>
      </c>
      <c r="D313" s="13"/>
      <c r="E313" s="371" t="s">
        <v>2176</v>
      </c>
      <c r="F313" s="391"/>
      <c r="G313" s="3" t="s">
        <v>27</v>
      </c>
      <c r="H313" s="359"/>
      <c r="I313" s="13"/>
      <c r="J313" s="13"/>
      <c r="K313" s="13"/>
      <c r="L313" s="11"/>
      <c r="M313" s="11"/>
      <c r="N313" s="11"/>
      <c r="O313" s="32" t="s">
        <v>2980</v>
      </c>
      <c r="P313" s="33" t="s">
        <v>152</v>
      </c>
      <c r="Q313" s="33" t="s">
        <v>58</v>
      </c>
      <c r="R313" s="33" t="s">
        <v>58</v>
      </c>
      <c r="S313" s="33" t="s">
        <v>58</v>
      </c>
      <c r="T313" s="11"/>
      <c r="U313" s="11"/>
      <c r="V313" s="13"/>
      <c r="W313" s="13"/>
      <c r="X313" s="13"/>
      <c r="Y313" s="6"/>
      <c r="Z313" s="372"/>
      <c r="AA313" s="373"/>
      <c r="AB313" s="374"/>
      <c r="AC313" s="374" t="s">
        <v>27</v>
      </c>
      <c r="AD313" s="142"/>
    </row>
    <row r="314" spans="1:30" ht="21.75" customHeight="1" x14ac:dyDescent="0.2">
      <c r="A314" s="342"/>
      <c r="B314" s="11"/>
      <c r="C314" s="11" t="s">
        <v>27</v>
      </c>
      <c r="D314" s="13"/>
      <c r="E314" s="371" t="s">
        <v>2176</v>
      </c>
      <c r="F314" s="391"/>
      <c r="G314" s="3" t="s">
        <v>27</v>
      </c>
      <c r="H314" s="359"/>
      <c r="I314" s="13"/>
      <c r="J314" s="13"/>
      <c r="K314" s="13"/>
      <c r="L314" s="11"/>
      <c r="M314" s="11"/>
      <c r="N314" s="11"/>
      <c r="O314" s="32" t="s">
        <v>2981</v>
      </c>
      <c r="P314" s="33" t="s">
        <v>152</v>
      </c>
      <c r="Q314" s="33" t="s">
        <v>58</v>
      </c>
      <c r="R314" s="33" t="s">
        <v>58</v>
      </c>
      <c r="S314" s="33" t="s">
        <v>58</v>
      </c>
      <c r="T314" s="11"/>
      <c r="U314" s="11"/>
      <c r="V314" s="13"/>
      <c r="W314" s="13"/>
      <c r="X314" s="13"/>
      <c r="Y314" s="6"/>
      <c r="Z314" s="372"/>
      <c r="AA314" s="373"/>
      <c r="AB314" s="374"/>
      <c r="AC314" s="374" t="s">
        <v>27</v>
      </c>
      <c r="AD314" s="142"/>
    </row>
    <row r="315" spans="1:30" ht="21.75" customHeight="1" x14ac:dyDescent="0.2">
      <c r="A315" s="342"/>
      <c r="B315" s="11"/>
      <c r="C315" s="11" t="s">
        <v>27</v>
      </c>
      <c r="D315" s="13"/>
      <c r="E315" s="371" t="s">
        <v>2176</v>
      </c>
      <c r="F315" s="391"/>
      <c r="G315" s="3" t="s">
        <v>27</v>
      </c>
      <c r="H315" s="359"/>
      <c r="I315" s="13"/>
      <c r="J315" s="13"/>
      <c r="K315" s="13"/>
      <c r="L315" s="11"/>
      <c r="M315" s="11"/>
      <c r="N315" s="11"/>
      <c r="O315" s="32" t="s">
        <v>2982</v>
      </c>
      <c r="P315" s="33" t="s">
        <v>57</v>
      </c>
      <c r="Q315" s="33" t="s">
        <v>58</v>
      </c>
      <c r="R315" s="33" t="s">
        <v>58</v>
      </c>
      <c r="S315" s="33" t="s">
        <v>58</v>
      </c>
      <c r="T315" s="11"/>
      <c r="U315" s="11"/>
      <c r="V315" s="13"/>
      <c r="W315" s="13"/>
      <c r="X315" s="13"/>
      <c r="Y315" s="6"/>
      <c r="Z315" s="372"/>
      <c r="AA315" s="373"/>
      <c r="AB315" s="374"/>
      <c r="AC315" s="374" t="s">
        <v>27</v>
      </c>
      <c r="AD315" s="142"/>
    </row>
    <row r="316" spans="1:30" ht="21.75" customHeight="1" x14ac:dyDescent="0.2">
      <c r="A316" s="342"/>
      <c r="B316" s="11"/>
      <c r="C316" s="11" t="s">
        <v>27</v>
      </c>
      <c r="D316" s="13"/>
      <c r="E316" s="371" t="s">
        <v>2176</v>
      </c>
      <c r="F316" s="391"/>
      <c r="G316" s="3" t="s">
        <v>27</v>
      </c>
      <c r="H316" s="359"/>
      <c r="I316" s="13"/>
      <c r="J316" s="13"/>
      <c r="K316" s="13"/>
      <c r="L316" s="11"/>
      <c r="M316" s="11"/>
      <c r="N316" s="11"/>
      <c r="O316" s="32" t="s">
        <v>2983</v>
      </c>
      <c r="P316" s="33" t="s">
        <v>57</v>
      </c>
      <c r="Q316" s="33" t="s">
        <v>58</v>
      </c>
      <c r="R316" s="33" t="s">
        <v>58</v>
      </c>
      <c r="S316" s="33" t="s">
        <v>58</v>
      </c>
      <c r="T316" s="11"/>
      <c r="U316" s="11"/>
      <c r="V316" s="13"/>
      <c r="W316" s="13"/>
      <c r="X316" s="13"/>
      <c r="Y316" s="6"/>
      <c r="Z316" s="372"/>
      <c r="AA316" s="373"/>
      <c r="AB316" s="374"/>
      <c r="AC316" s="374" t="s">
        <v>27</v>
      </c>
      <c r="AD316" s="142"/>
    </row>
    <row r="317" spans="1:30" ht="21.75" customHeight="1" x14ac:dyDescent="0.2">
      <c r="A317" s="342"/>
      <c r="B317" s="11"/>
      <c r="C317" s="11" t="s">
        <v>27</v>
      </c>
      <c r="D317" s="13"/>
      <c r="E317" s="371" t="s">
        <v>2176</v>
      </c>
      <c r="F317" s="391"/>
      <c r="G317" s="3" t="s">
        <v>27</v>
      </c>
      <c r="H317" s="359"/>
      <c r="I317" s="13"/>
      <c r="J317" s="13"/>
      <c r="K317" s="13"/>
      <c r="L317" s="11"/>
      <c r="M317" s="11"/>
      <c r="N317" s="11"/>
      <c r="O317" s="32" t="s">
        <v>2984</v>
      </c>
      <c r="P317" s="33" t="s">
        <v>152</v>
      </c>
      <c r="Q317" s="33" t="s">
        <v>58</v>
      </c>
      <c r="R317" s="33" t="s">
        <v>58</v>
      </c>
      <c r="S317" s="33" t="s">
        <v>58</v>
      </c>
      <c r="T317" s="11"/>
      <c r="U317" s="11"/>
      <c r="V317" s="13"/>
      <c r="W317" s="13"/>
      <c r="X317" s="13"/>
      <c r="Y317" s="6"/>
      <c r="Z317" s="372"/>
      <c r="AA317" s="373"/>
      <c r="AB317" s="374"/>
      <c r="AC317" s="374" t="s">
        <v>27</v>
      </c>
      <c r="AD317" s="142"/>
    </row>
    <row r="318" spans="1:30" ht="21.75" customHeight="1" x14ac:dyDescent="0.2">
      <c r="A318" s="342"/>
      <c r="B318" s="11"/>
      <c r="C318" s="11" t="s">
        <v>27</v>
      </c>
      <c r="D318" s="13"/>
      <c r="E318" s="371" t="s">
        <v>2176</v>
      </c>
      <c r="F318" s="391"/>
      <c r="G318" s="3" t="s">
        <v>27</v>
      </c>
      <c r="H318" s="359"/>
      <c r="I318" s="13"/>
      <c r="J318" s="13"/>
      <c r="K318" s="13"/>
      <c r="L318" s="11"/>
      <c r="M318" s="11"/>
      <c r="N318" s="11"/>
      <c r="O318" s="32" t="s">
        <v>2985</v>
      </c>
      <c r="P318" s="33" t="s">
        <v>152</v>
      </c>
      <c r="Q318" s="33" t="s">
        <v>58</v>
      </c>
      <c r="R318" s="33" t="s">
        <v>58</v>
      </c>
      <c r="S318" s="33" t="s">
        <v>58</v>
      </c>
      <c r="T318" s="11"/>
      <c r="U318" s="11"/>
      <c r="V318" s="13"/>
      <c r="W318" s="13"/>
      <c r="X318" s="13"/>
      <c r="Y318" s="6"/>
      <c r="Z318" s="372"/>
      <c r="AA318" s="373"/>
      <c r="AB318" s="374"/>
      <c r="AC318" s="374" t="s">
        <v>27</v>
      </c>
      <c r="AD318" s="142"/>
    </row>
    <row r="319" spans="1:30" ht="21.75" customHeight="1" x14ac:dyDescent="0.2">
      <c r="A319" s="342"/>
      <c r="B319" s="11"/>
      <c r="C319" s="11" t="s">
        <v>27</v>
      </c>
      <c r="D319" s="13"/>
      <c r="E319" s="371" t="s">
        <v>2176</v>
      </c>
      <c r="F319" s="391"/>
      <c r="G319" s="3" t="s">
        <v>27</v>
      </c>
      <c r="H319" s="359"/>
      <c r="I319" s="13"/>
      <c r="J319" s="13"/>
      <c r="K319" s="13"/>
      <c r="L319" s="11"/>
      <c r="M319" s="11"/>
      <c r="N319" s="11"/>
      <c r="O319" s="32" t="s">
        <v>2986</v>
      </c>
      <c r="P319" s="33" t="s">
        <v>35</v>
      </c>
      <c r="Q319" s="33" t="s">
        <v>36</v>
      </c>
      <c r="R319" s="33" t="s">
        <v>2394</v>
      </c>
      <c r="S319" s="33" t="s">
        <v>2987</v>
      </c>
      <c r="T319" s="11"/>
      <c r="U319" s="11"/>
      <c r="V319" s="13"/>
      <c r="W319" s="13"/>
      <c r="X319" s="13"/>
      <c r="Y319" s="6"/>
      <c r="Z319" s="372"/>
      <c r="AA319" s="373"/>
      <c r="AB319" s="374"/>
      <c r="AC319" s="374" t="s">
        <v>27</v>
      </c>
      <c r="AD319" s="142"/>
    </row>
    <row r="320" spans="1:30" ht="21.75" customHeight="1" x14ac:dyDescent="0.2">
      <c r="A320" s="342"/>
      <c r="B320" s="11"/>
      <c r="C320" s="11" t="s">
        <v>27</v>
      </c>
      <c r="D320" s="13"/>
      <c r="E320" s="371" t="s">
        <v>2176</v>
      </c>
      <c r="F320" s="391"/>
      <c r="G320" s="3" t="s">
        <v>27</v>
      </c>
      <c r="H320" s="359"/>
      <c r="I320" s="13"/>
      <c r="J320" s="13"/>
      <c r="K320" s="13"/>
      <c r="L320" s="11"/>
      <c r="M320" s="11"/>
      <c r="N320" s="11"/>
      <c r="O320" s="32" t="s">
        <v>2988</v>
      </c>
      <c r="P320" s="33" t="s">
        <v>152</v>
      </c>
      <c r="Q320" s="33" t="s">
        <v>58</v>
      </c>
      <c r="R320" s="33" t="s">
        <v>58</v>
      </c>
      <c r="S320" s="33" t="s">
        <v>58</v>
      </c>
      <c r="T320" s="11"/>
      <c r="U320" s="11"/>
      <c r="V320" s="13"/>
      <c r="W320" s="13"/>
      <c r="X320" s="13"/>
      <c r="Y320" s="6"/>
      <c r="Z320" s="372"/>
      <c r="AA320" s="373"/>
      <c r="AB320" s="374"/>
      <c r="AC320" s="374" t="s">
        <v>27</v>
      </c>
      <c r="AD320" s="142"/>
    </row>
    <row r="321" spans="1:30" ht="21.75" customHeight="1" x14ac:dyDescent="0.2">
      <c r="A321" s="342"/>
      <c r="B321" s="11"/>
      <c r="C321" s="11" t="s">
        <v>27</v>
      </c>
      <c r="D321" s="13"/>
      <c r="E321" s="371" t="s">
        <v>2176</v>
      </c>
      <c r="F321" s="391"/>
      <c r="G321" s="3" t="s">
        <v>27</v>
      </c>
      <c r="H321" s="359"/>
      <c r="I321" s="13"/>
      <c r="J321" s="13"/>
      <c r="K321" s="13"/>
      <c r="L321" s="11"/>
      <c r="M321" s="11"/>
      <c r="N321" s="11"/>
      <c r="O321" s="32" t="s">
        <v>2989</v>
      </c>
      <c r="P321" s="33" t="s">
        <v>152</v>
      </c>
      <c r="Q321" s="33" t="s">
        <v>58</v>
      </c>
      <c r="R321" s="33" t="s">
        <v>58</v>
      </c>
      <c r="S321" s="33" t="s">
        <v>58</v>
      </c>
      <c r="T321" s="11"/>
      <c r="U321" s="11"/>
      <c r="V321" s="13"/>
      <c r="W321" s="13"/>
      <c r="X321" s="13"/>
      <c r="Y321" s="6"/>
      <c r="Z321" s="372"/>
      <c r="AA321" s="373"/>
      <c r="AB321" s="374"/>
      <c r="AC321" s="374" t="s">
        <v>27</v>
      </c>
      <c r="AD321" s="142"/>
    </row>
    <row r="322" spans="1:30" ht="21.75" customHeight="1" x14ac:dyDescent="0.2">
      <c r="A322" s="342"/>
      <c r="B322" s="11"/>
      <c r="C322" s="11" t="s">
        <v>27</v>
      </c>
      <c r="D322" s="13"/>
      <c r="E322" s="371" t="s">
        <v>2176</v>
      </c>
      <c r="F322" s="391"/>
      <c r="G322" s="3" t="s">
        <v>27</v>
      </c>
      <c r="H322" s="359"/>
      <c r="I322" s="13"/>
      <c r="J322" s="13"/>
      <c r="K322" s="13"/>
      <c r="L322" s="11"/>
      <c r="M322" s="11"/>
      <c r="N322" s="11"/>
      <c r="O322" s="32" t="s">
        <v>2990</v>
      </c>
      <c r="P322" s="33" t="s">
        <v>152</v>
      </c>
      <c r="Q322" s="33" t="s">
        <v>58</v>
      </c>
      <c r="R322" s="33" t="s">
        <v>58</v>
      </c>
      <c r="S322" s="33" t="s">
        <v>58</v>
      </c>
      <c r="T322" s="11"/>
      <c r="U322" s="11"/>
      <c r="V322" s="13"/>
      <c r="W322" s="13"/>
      <c r="X322" s="13"/>
      <c r="Y322" s="6"/>
      <c r="Z322" s="372"/>
      <c r="AA322" s="373"/>
      <c r="AB322" s="374"/>
      <c r="AC322" s="374" t="s">
        <v>27</v>
      </c>
      <c r="AD322" s="142"/>
    </row>
    <row r="323" spans="1:30" ht="21.75" customHeight="1" x14ac:dyDescent="0.2">
      <c r="A323" s="342"/>
      <c r="B323" s="11"/>
      <c r="C323" s="11" t="s">
        <v>27</v>
      </c>
      <c r="D323" s="13"/>
      <c r="E323" s="371" t="s">
        <v>2176</v>
      </c>
      <c r="F323" s="391"/>
      <c r="G323" s="3" t="s">
        <v>27</v>
      </c>
      <c r="H323" s="359"/>
      <c r="I323" s="13"/>
      <c r="J323" s="13"/>
      <c r="K323" s="13"/>
      <c r="L323" s="11"/>
      <c r="M323" s="11"/>
      <c r="N323" s="11"/>
      <c r="O323" s="32" t="s">
        <v>2991</v>
      </c>
      <c r="P323" s="33" t="s">
        <v>152</v>
      </c>
      <c r="Q323" s="33" t="s">
        <v>58</v>
      </c>
      <c r="R323" s="33" t="s">
        <v>58</v>
      </c>
      <c r="S323" s="33" t="s">
        <v>58</v>
      </c>
      <c r="T323" s="11"/>
      <c r="U323" s="11"/>
      <c r="V323" s="13"/>
      <c r="W323" s="13"/>
      <c r="X323" s="13"/>
      <c r="Y323" s="6"/>
      <c r="Z323" s="372"/>
      <c r="AA323" s="373"/>
      <c r="AB323" s="374"/>
      <c r="AC323" s="374" t="s">
        <v>27</v>
      </c>
      <c r="AD323" s="142"/>
    </row>
    <row r="324" spans="1:30" ht="21.75" customHeight="1" x14ac:dyDescent="0.2">
      <c r="A324" s="342"/>
      <c r="B324" s="11"/>
      <c r="C324" s="11" t="s">
        <v>27</v>
      </c>
      <c r="D324" s="13"/>
      <c r="E324" s="371" t="s">
        <v>2176</v>
      </c>
      <c r="F324" s="391"/>
      <c r="G324" s="3" t="s">
        <v>27</v>
      </c>
      <c r="H324" s="359"/>
      <c r="I324" s="13"/>
      <c r="J324" s="13"/>
      <c r="K324" s="13"/>
      <c r="L324" s="11"/>
      <c r="M324" s="11"/>
      <c r="N324" s="11"/>
      <c r="O324" s="32" t="s">
        <v>2992</v>
      </c>
      <c r="P324" s="33" t="s">
        <v>152</v>
      </c>
      <c r="Q324" s="33" t="s">
        <v>58</v>
      </c>
      <c r="R324" s="33" t="s">
        <v>58</v>
      </c>
      <c r="S324" s="33" t="s">
        <v>58</v>
      </c>
      <c r="T324" s="11"/>
      <c r="U324" s="11"/>
      <c r="V324" s="13"/>
      <c r="W324" s="13"/>
      <c r="X324" s="13"/>
      <c r="Y324" s="6"/>
      <c r="Z324" s="372"/>
      <c r="AA324" s="373"/>
      <c r="AB324" s="374"/>
      <c r="AC324" s="374" t="s">
        <v>27</v>
      </c>
      <c r="AD324" s="142"/>
    </row>
    <row r="325" spans="1:30" ht="21.75" customHeight="1" x14ac:dyDescent="0.2">
      <c r="A325" s="342"/>
      <c r="B325" s="11"/>
      <c r="C325" s="11" t="s">
        <v>27</v>
      </c>
      <c r="D325" s="13"/>
      <c r="E325" s="371" t="s">
        <v>2176</v>
      </c>
      <c r="F325" s="391"/>
      <c r="G325" s="3" t="s">
        <v>27</v>
      </c>
      <c r="H325" s="359"/>
      <c r="I325" s="13"/>
      <c r="J325" s="13"/>
      <c r="K325" s="13"/>
      <c r="L325" s="11"/>
      <c r="M325" s="11"/>
      <c r="N325" s="11"/>
      <c r="O325" s="32" t="s">
        <v>2993</v>
      </c>
      <c r="P325" s="33" t="s">
        <v>152</v>
      </c>
      <c r="Q325" s="33" t="s">
        <v>58</v>
      </c>
      <c r="R325" s="33" t="s">
        <v>58</v>
      </c>
      <c r="S325" s="33" t="s">
        <v>58</v>
      </c>
      <c r="T325" s="11"/>
      <c r="U325" s="11"/>
      <c r="V325" s="13"/>
      <c r="W325" s="13"/>
      <c r="X325" s="13"/>
      <c r="Y325" s="6"/>
      <c r="Z325" s="372"/>
      <c r="AA325" s="373"/>
      <c r="AB325" s="374"/>
      <c r="AC325" s="374" t="s">
        <v>27</v>
      </c>
      <c r="AD325" s="142"/>
    </row>
    <row r="326" spans="1:30" ht="21.75" customHeight="1" x14ac:dyDescent="0.2">
      <c r="A326" s="342"/>
      <c r="B326" s="11"/>
      <c r="C326" s="11" t="s">
        <v>27</v>
      </c>
      <c r="D326" s="13"/>
      <c r="E326" s="371" t="s">
        <v>2176</v>
      </c>
      <c r="F326" s="391"/>
      <c r="G326" s="3" t="s">
        <v>27</v>
      </c>
      <c r="H326" s="359"/>
      <c r="I326" s="13"/>
      <c r="J326" s="13"/>
      <c r="K326" s="13"/>
      <c r="L326" s="11"/>
      <c r="M326" s="11"/>
      <c r="N326" s="11"/>
      <c r="O326" s="32" t="s">
        <v>2994</v>
      </c>
      <c r="P326" s="33" t="s">
        <v>152</v>
      </c>
      <c r="Q326" s="33" t="s">
        <v>58</v>
      </c>
      <c r="R326" s="33" t="s">
        <v>58</v>
      </c>
      <c r="S326" s="33" t="s">
        <v>58</v>
      </c>
      <c r="T326" s="11"/>
      <c r="U326" s="11"/>
      <c r="V326" s="13"/>
      <c r="W326" s="13"/>
      <c r="X326" s="13"/>
      <c r="Y326" s="6"/>
      <c r="Z326" s="372"/>
      <c r="AA326" s="373"/>
      <c r="AB326" s="374"/>
      <c r="AC326" s="374" t="s">
        <v>27</v>
      </c>
      <c r="AD326" s="142"/>
    </row>
    <row r="327" spans="1:30" ht="21.75" customHeight="1" x14ac:dyDescent="0.2">
      <c r="A327" s="342"/>
      <c r="B327" s="11"/>
      <c r="C327" s="11" t="s">
        <v>27</v>
      </c>
      <c r="D327" s="13"/>
      <c r="E327" s="371" t="s">
        <v>2176</v>
      </c>
      <c r="F327" s="391"/>
      <c r="G327" s="3" t="s">
        <v>27</v>
      </c>
      <c r="H327" s="359"/>
      <c r="I327" s="13"/>
      <c r="J327" s="13"/>
      <c r="K327" s="13"/>
      <c r="L327" s="11"/>
      <c r="M327" s="11"/>
      <c r="N327" s="11"/>
      <c r="O327" s="32" t="s">
        <v>2995</v>
      </c>
      <c r="P327" s="33" t="s">
        <v>44</v>
      </c>
      <c r="Q327" s="33" t="s">
        <v>36</v>
      </c>
      <c r="R327" s="33" t="s">
        <v>2394</v>
      </c>
      <c r="S327" s="33" t="s">
        <v>2987</v>
      </c>
      <c r="T327" s="11"/>
      <c r="U327" s="11"/>
      <c r="V327" s="13"/>
      <c r="W327" s="13"/>
      <c r="X327" s="13"/>
      <c r="Y327" s="6"/>
      <c r="Z327" s="372"/>
      <c r="AA327" s="373"/>
      <c r="AB327" s="374"/>
      <c r="AC327" s="374" t="s">
        <v>27</v>
      </c>
      <c r="AD327" s="142"/>
    </row>
    <row r="328" spans="1:30" ht="21.75" customHeight="1" x14ac:dyDescent="0.2">
      <c r="A328" s="342"/>
      <c r="B328" s="11"/>
      <c r="C328" s="11" t="s">
        <v>27</v>
      </c>
      <c r="D328" s="13"/>
      <c r="E328" s="371" t="s">
        <v>2176</v>
      </c>
      <c r="F328" s="391"/>
      <c r="G328" s="3" t="s">
        <v>27</v>
      </c>
      <c r="H328" s="359"/>
      <c r="I328" s="13"/>
      <c r="J328" s="13"/>
      <c r="K328" s="13"/>
      <c r="L328" s="11"/>
      <c r="M328" s="11"/>
      <c r="N328" s="11"/>
      <c r="O328" s="43" t="s">
        <v>2996</v>
      </c>
      <c r="P328" s="44" t="s">
        <v>44</v>
      </c>
      <c r="Q328" s="44" t="s">
        <v>36</v>
      </c>
      <c r="R328" s="44" t="s">
        <v>2394</v>
      </c>
      <c r="S328" s="44" t="s">
        <v>2987</v>
      </c>
      <c r="T328" s="11"/>
      <c r="U328" s="11"/>
      <c r="V328" s="13"/>
      <c r="W328" s="13"/>
      <c r="X328" s="13"/>
      <c r="Y328" s="6"/>
      <c r="Z328" s="372"/>
      <c r="AA328" s="373"/>
      <c r="AB328" s="374"/>
      <c r="AC328" s="374" t="s">
        <v>27</v>
      </c>
      <c r="AD328" s="142"/>
    </row>
    <row r="329" spans="1:30" ht="21.75" customHeight="1" x14ac:dyDescent="0.2">
      <c r="A329" s="377">
        <v>115</v>
      </c>
      <c r="B329" s="253" t="s">
        <v>2997</v>
      </c>
      <c r="C329" s="253" t="s">
        <v>27</v>
      </c>
      <c r="D329" s="251" t="s">
        <v>2998</v>
      </c>
      <c r="E329" s="361" t="s">
        <v>2176</v>
      </c>
      <c r="F329" s="251" t="s">
        <v>2177</v>
      </c>
      <c r="G329" s="253" t="s">
        <v>27</v>
      </c>
      <c r="H329" s="362">
        <v>43231</v>
      </c>
      <c r="I329" s="251" t="s">
        <v>2999</v>
      </c>
      <c r="J329" s="251" t="s">
        <v>32</v>
      </c>
      <c r="K329" s="251" t="s">
        <v>33</v>
      </c>
      <c r="L329" s="253">
        <v>4</v>
      </c>
      <c r="M329" s="253">
        <v>4</v>
      </c>
      <c r="N329" s="253">
        <v>0</v>
      </c>
      <c r="O329" s="61" t="s">
        <v>3000</v>
      </c>
      <c r="P329" s="62" t="s">
        <v>44</v>
      </c>
      <c r="Q329" s="62" t="s">
        <v>36</v>
      </c>
      <c r="R329" s="62" t="s">
        <v>74</v>
      </c>
      <c r="S329" s="62" t="s">
        <v>228</v>
      </c>
      <c r="T329" s="253" t="s">
        <v>74</v>
      </c>
      <c r="U329" s="253" t="s">
        <v>2807</v>
      </c>
      <c r="V329" s="251" t="s">
        <v>3001</v>
      </c>
      <c r="W329" s="251" t="s">
        <v>2327</v>
      </c>
      <c r="X329" s="251" t="s">
        <v>2728</v>
      </c>
      <c r="Y329" s="292" t="s">
        <v>27</v>
      </c>
      <c r="Z329" s="253" t="s">
        <v>27</v>
      </c>
      <c r="AA329" s="304"/>
      <c r="AB329" s="364"/>
      <c r="AC329" s="364" t="s">
        <v>27</v>
      </c>
      <c r="AD329" s="142"/>
    </row>
    <row r="330" spans="1:30" ht="21.75" customHeight="1" x14ac:dyDescent="0.2">
      <c r="A330" s="377"/>
      <c r="B330" s="253"/>
      <c r="C330" s="253" t="s">
        <v>27</v>
      </c>
      <c r="D330" s="251"/>
      <c r="E330" s="361" t="s">
        <v>2176</v>
      </c>
      <c r="F330" s="251"/>
      <c r="G330" s="253" t="s">
        <v>27</v>
      </c>
      <c r="H330" s="362"/>
      <c r="I330" s="251"/>
      <c r="J330" s="251"/>
      <c r="K330" s="251"/>
      <c r="L330" s="253"/>
      <c r="M330" s="253"/>
      <c r="N330" s="253"/>
      <c r="O330" s="32" t="s">
        <v>1189</v>
      </c>
      <c r="P330" s="33" t="s">
        <v>35</v>
      </c>
      <c r="Q330" s="33" t="s">
        <v>36</v>
      </c>
      <c r="R330" s="33" t="s">
        <v>74</v>
      </c>
      <c r="S330" s="33" t="s">
        <v>228</v>
      </c>
      <c r="T330" s="253"/>
      <c r="U330" s="253"/>
      <c r="V330" s="251"/>
      <c r="W330" s="251"/>
      <c r="X330" s="251"/>
      <c r="Y330" s="292"/>
      <c r="Z330" s="253"/>
      <c r="AA330" s="304"/>
      <c r="AB330" s="364"/>
      <c r="AC330" s="364" t="s">
        <v>27</v>
      </c>
      <c r="AD330" s="142"/>
    </row>
    <row r="331" spans="1:30" ht="21.75" customHeight="1" x14ac:dyDescent="0.2">
      <c r="A331" s="377"/>
      <c r="B331" s="253"/>
      <c r="C331" s="253" t="s">
        <v>27</v>
      </c>
      <c r="D331" s="251"/>
      <c r="E331" s="361" t="s">
        <v>2176</v>
      </c>
      <c r="F331" s="251"/>
      <c r="G331" s="253" t="s">
        <v>27</v>
      </c>
      <c r="H331" s="362"/>
      <c r="I331" s="251"/>
      <c r="J331" s="251"/>
      <c r="K331" s="251"/>
      <c r="L331" s="253"/>
      <c r="M331" s="253"/>
      <c r="N331" s="253"/>
      <c r="O331" s="32" t="s">
        <v>3002</v>
      </c>
      <c r="P331" s="33" t="s">
        <v>44</v>
      </c>
      <c r="Q331" s="33" t="s">
        <v>36</v>
      </c>
      <c r="R331" s="33" t="s">
        <v>74</v>
      </c>
      <c r="S331" s="33" t="s">
        <v>228</v>
      </c>
      <c r="T331" s="253"/>
      <c r="U331" s="253"/>
      <c r="V331" s="251"/>
      <c r="W331" s="251"/>
      <c r="X331" s="251"/>
      <c r="Y331" s="292"/>
      <c r="Z331" s="253"/>
      <c r="AA331" s="304"/>
      <c r="AB331" s="364"/>
      <c r="AC331" s="364" t="s">
        <v>27</v>
      </c>
      <c r="AD331" s="142"/>
    </row>
    <row r="332" spans="1:30" ht="21.75" customHeight="1" x14ac:dyDescent="0.2">
      <c r="A332" s="377"/>
      <c r="B332" s="253"/>
      <c r="C332" s="253" t="s">
        <v>27</v>
      </c>
      <c r="D332" s="251"/>
      <c r="E332" s="361" t="s">
        <v>2176</v>
      </c>
      <c r="F332" s="251"/>
      <c r="G332" s="253" t="s">
        <v>27</v>
      </c>
      <c r="H332" s="362"/>
      <c r="I332" s="251"/>
      <c r="J332" s="251"/>
      <c r="K332" s="251"/>
      <c r="L332" s="253"/>
      <c r="M332" s="253"/>
      <c r="N332" s="253"/>
      <c r="O332" s="36" t="s">
        <v>2889</v>
      </c>
      <c r="P332" s="37" t="s">
        <v>35</v>
      </c>
      <c r="Q332" s="37" t="s">
        <v>36</v>
      </c>
      <c r="R332" s="37" t="s">
        <v>74</v>
      </c>
      <c r="S332" s="37" t="s">
        <v>228</v>
      </c>
      <c r="T332" s="253"/>
      <c r="U332" s="253"/>
      <c r="V332" s="251"/>
      <c r="W332" s="251"/>
      <c r="X332" s="251"/>
      <c r="Y332" s="292"/>
      <c r="Z332" s="253"/>
      <c r="AA332" s="304"/>
      <c r="AB332" s="364"/>
      <c r="AC332" s="364" t="s">
        <v>27</v>
      </c>
      <c r="AD332" s="142"/>
    </row>
    <row r="333" spans="1:30" ht="21.75" customHeight="1" x14ac:dyDescent="0.2">
      <c r="A333" s="342">
        <v>116</v>
      </c>
      <c r="B333" s="11" t="s">
        <v>3003</v>
      </c>
      <c r="C333" s="11" t="s">
        <v>27</v>
      </c>
      <c r="D333" s="13" t="s">
        <v>3004</v>
      </c>
      <c r="E333" s="321" t="s">
        <v>2176</v>
      </c>
      <c r="F333" s="13" t="s">
        <v>2177</v>
      </c>
      <c r="G333" s="11" t="s">
        <v>27</v>
      </c>
      <c r="H333" s="359">
        <v>43231</v>
      </c>
      <c r="I333" s="13" t="s">
        <v>3005</v>
      </c>
      <c r="J333" s="13" t="s">
        <v>32</v>
      </c>
      <c r="K333" s="13" t="s">
        <v>33</v>
      </c>
      <c r="L333" s="11">
        <v>2</v>
      </c>
      <c r="M333" s="11">
        <v>2</v>
      </c>
      <c r="N333" s="11">
        <v>0</v>
      </c>
      <c r="O333" s="27" t="s">
        <v>1189</v>
      </c>
      <c r="P333" s="28" t="s">
        <v>35</v>
      </c>
      <c r="Q333" s="28" t="s">
        <v>36</v>
      </c>
      <c r="R333" s="28" t="s">
        <v>74</v>
      </c>
      <c r="S333" s="28" t="s">
        <v>228</v>
      </c>
      <c r="T333" s="11" t="s">
        <v>74</v>
      </c>
      <c r="U333" s="11" t="s">
        <v>2807</v>
      </c>
      <c r="V333" s="13" t="s">
        <v>3006</v>
      </c>
      <c r="W333" s="13" t="s">
        <v>3007</v>
      </c>
      <c r="X333" s="13" t="s">
        <v>2728</v>
      </c>
      <c r="Y333" s="6" t="s">
        <v>27</v>
      </c>
      <c r="Z333" s="11" t="s">
        <v>27</v>
      </c>
      <c r="AA333" s="303" t="s">
        <v>185</v>
      </c>
      <c r="AB333" s="306" t="s">
        <v>3008</v>
      </c>
      <c r="AC333" s="306" t="s">
        <v>27</v>
      </c>
      <c r="AD333" s="142"/>
    </row>
    <row r="334" spans="1:30" ht="21.75" customHeight="1" x14ac:dyDescent="0.2">
      <c r="A334" s="342"/>
      <c r="B334" s="11"/>
      <c r="C334" s="11" t="s">
        <v>27</v>
      </c>
      <c r="D334" s="13"/>
      <c r="E334" s="321" t="s">
        <v>2176</v>
      </c>
      <c r="F334" s="13"/>
      <c r="G334" s="11" t="s">
        <v>27</v>
      </c>
      <c r="H334" s="359"/>
      <c r="I334" s="13"/>
      <c r="J334" s="13"/>
      <c r="K334" s="13"/>
      <c r="L334" s="11"/>
      <c r="M334" s="11"/>
      <c r="N334" s="11"/>
      <c r="O334" s="43" t="s">
        <v>3009</v>
      </c>
      <c r="P334" s="44" t="s">
        <v>44</v>
      </c>
      <c r="Q334" s="44" t="s">
        <v>36</v>
      </c>
      <c r="R334" s="44" t="s">
        <v>74</v>
      </c>
      <c r="S334" s="44" t="s">
        <v>228</v>
      </c>
      <c r="T334" s="11"/>
      <c r="U334" s="11"/>
      <c r="V334" s="13"/>
      <c r="W334" s="13"/>
      <c r="X334" s="13"/>
      <c r="Y334" s="6"/>
      <c r="Z334" s="11"/>
      <c r="AA334" s="303"/>
      <c r="AB334" s="306"/>
      <c r="AC334" s="306" t="s">
        <v>27</v>
      </c>
      <c r="AD334" s="142"/>
    </row>
    <row r="335" spans="1:30" ht="21.75" customHeight="1" x14ac:dyDescent="0.2">
      <c r="A335" s="342">
        <v>117</v>
      </c>
      <c r="B335" s="11" t="s">
        <v>3010</v>
      </c>
      <c r="C335" s="11" t="s">
        <v>27</v>
      </c>
      <c r="D335" s="13" t="s">
        <v>3011</v>
      </c>
      <c r="E335" s="321" t="s">
        <v>2176</v>
      </c>
      <c r="F335" s="13" t="s">
        <v>2177</v>
      </c>
      <c r="G335" s="11" t="s">
        <v>27</v>
      </c>
      <c r="H335" s="359">
        <v>43256</v>
      </c>
      <c r="I335" s="13" t="s">
        <v>3012</v>
      </c>
      <c r="J335" s="13" t="s">
        <v>32</v>
      </c>
      <c r="K335" s="13" t="s">
        <v>33</v>
      </c>
      <c r="L335" s="11">
        <v>10</v>
      </c>
      <c r="M335" s="11">
        <v>7</v>
      </c>
      <c r="N335" s="11">
        <v>3</v>
      </c>
      <c r="O335" s="27" t="s">
        <v>3013</v>
      </c>
      <c r="P335" s="28" t="s">
        <v>44</v>
      </c>
      <c r="Q335" s="28" t="s">
        <v>223</v>
      </c>
      <c r="R335" s="28" t="s">
        <v>224</v>
      </c>
      <c r="S335" s="28" t="s">
        <v>224</v>
      </c>
      <c r="T335" s="11" t="s">
        <v>2434</v>
      </c>
      <c r="U335" s="11" t="s">
        <v>2434</v>
      </c>
      <c r="V335" s="13" t="s">
        <v>3014</v>
      </c>
      <c r="W335" s="13" t="s">
        <v>3015</v>
      </c>
      <c r="X335" s="13" t="s">
        <v>3016</v>
      </c>
      <c r="Y335" s="6" t="s">
        <v>27</v>
      </c>
      <c r="Z335" s="11" t="s">
        <v>27</v>
      </c>
      <c r="AA335" s="303" t="s">
        <v>297</v>
      </c>
      <c r="AB335" s="306" t="s">
        <v>1885</v>
      </c>
      <c r="AC335" s="306" t="s">
        <v>27</v>
      </c>
      <c r="AD335" s="142"/>
    </row>
    <row r="336" spans="1:30" ht="21.75" customHeight="1" x14ac:dyDescent="0.2">
      <c r="A336" s="342"/>
      <c r="B336" s="11"/>
      <c r="C336" s="11" t="s">
        <v>27</v>
      </c>
      <c r="D336" s="13"/>
      <c r="E336" s="321" t="s">
        <v>2176</v>
      </c>
      <c r="F336" s="13"/>
      <c r="G336" s="11" t="s">
        <v>27</v>
      </c>
      <c r="H336" s="359"/>
      <c r="I336" s="13"/>
      <c r="J336" s="13"/>
      <c r="K336" s="13"/>
      <c r="L336" s="11"/>
      <c r="M336" s="11"/>
      <c r="N336" s="11"/>
      <c r="O336" s="32" t="s">
        <v>3017</v>
      </c>
      <c r="P336" s="33" t="s">
        <v>44</v>
      </c>
      <c r="Q336" s="33" t="s">
        <v>223</v>
      </c>
      <c r="R336" s="33" t="s">
        <v>224</v>
      </c>
      <c r="S336" s="33" t="s">
        <v>224</v>
      </c>
      <c r="T336" s="11"/>
      <c r="U336" s="11"/>
      <c r="V336" s="13"/>
      <c r="W336" s="13"/>
      <c r="X336" s="13"/>
      <c r="Y336" s="6"/>
      <c r="Z336" s="11"/>
      <c r="AA336" s="303"/>
      <c r="AB336" s="306"/>
      <c r="AC336" s="306" t="s">
        <v>27</v>
      </c>
      <c r="AD336" s="142"/>
    </row>
    <row r="337" spans="1:30" ht="21.75" customHeight="1" x14ac:dyDescent="0.2">
      <c r="A337" s="342"/>
      <c r="B337" s="11"/>
      <c r="C337" s="11" t="s">
        <v>27</v>
      </c>
      <c r="D337" s="13"/>
      <c r="E337" s="321" t="s">
        <v>2176</v>
      </c>
      <c r="F337" s="13"/>
      <c r="G337" s="11" t="s">
        <v>27</v>
      </c>
      <c r="H337" s="359"/>
      <c r="I337" s="13"/>
      <c r="J337" s="13"/>
      <c r="K337" s="13"/>
      <c r="L337" s="11"/>
      <c r="M337" s="11"/>
      <c r="N337" s="11"/>
      <c r="O337" s="32" t="s">
        <v>3018</v>
      </c>
      <c r="P337" s="33" t="s">
        <v>44</v>
      </c>
      <c r="Q337" s="33" t="s">
        <v>223</v>
      </c>
      <c r="R337" s="33" t="s">
        <v>224</v>
      </c>
      <c r="S337" s="33" t="s">
        <v>224</v>
      </c>
      <c r="T337" s="11"/>
      <c r="U337" s="11"/>
      <c r="V337" s="13"/>
      <c r="W337" s="13"/>
      <c r="X337" s="13"/>
      <c r="Y337" s="6"/>
      <c r="Z337" s="11"/>
      <c r="AA337" s="303"/>
      <c r="AB337" s="306"/>
      <c r="AC337" s="306" t="s">
        <v>27</v>
      </c>
      <c r="AD337" s="142"/>
    </row>
    <row r="338" spans="1:30" ht="21.75" customHeight="1" x14ac:dyDescent="0.2">
      <c r="A338" s="342"/>
      <c r="B338" s="11"/>
      <c r="C338" s="11" t="s">
        <v>27</v>
      </c>
      <c r="D338" s="13"/>
      <c r="E338" s="321" t="s">
        <v>2176</v>
      </c>
      <c r="F338" s="13"/>
      <c r="G338" s="11" t="s">
        <v>27</v>
      </c>
      <c r="H338" s="359"/>
      <c r="I338" s="13"/>
      <c r="J338" s="13"/>
      <c r="K338" s="13"/>
      <c r="L338" s="11"/>
      <c r="M338" s="11"/>
      <c r="N338" s="11"/>
      <c r="O338" s="32" t="s">
        <v>3019</v>
      </c>
      <c r="P338" s="33" t="s">
        <v>44</v>
      </c>
      <c r="Q338" s="33" t="s">
        <v>223</v>
      </c>
      <c r="R338" s="33" t="s">
        <v>224</v>
      </c>
      <c r="S338" s="33" t="s">
        <v>224</v>
      </c>
      <c r="T338" s="11"/>
      <c r="U338" s="11"/>
      <c r="V338" s="13"/>
      <c r="W338" s="13"/>
      <c r="X338" s="13"/>
      <c r="Y338" s="6"/>
      <c r="Z338" s="11"/>
      <c r="AA338" s="303"/>
      <c r="AB338" s="306"/>
      <c r="AC338" s="306" t="s">
        <v>27</v>
      </c>
      <c r="AD338" s="142"/>
    </row>
    <row r="339" spans="1:30" ht="21.75" customHeight="1" x14ac:dyDescent="0.2">
      <c r="A339" s="342"/>
      <c r="B339" s="11"/>
      <c r="C339" s="11" t="s">
        <v>27</v>
      </c>
      <c r="D339" s="13"/>
      <c r="E339" s="321" t="s">
        <v>2176</v>
      </c>
      <c r="F339" s="13"/>
      <c r="G339" s="11" t="s">
        <v>27</v>
      </c>
      <c r="H339" s="359"/>
      <c r="I339" s="13"/>
      <c r="J339" s="13"/>
      <c r="K339" s="13"/>
      <c r="L339" s="11"/>
      <c r="M339" s="11"/>
      <c r="N339" s="11"/>
      <c r="O339" s="32" t="s">
        <v>3020</v>
      </c>
      <c r="P339" s="33" t="s">
        <v>44</v>
      </c>
      <c r="Q339" s="33" t="s">
        <v>223</v>
      </c>
      <c r="R339" s="33" t="s">
        <v>224</v>
      </c>
      <c r="S339" s="33" t="s">
        <v>224</v>
      </c>
      <c r="T339" s="11"/>
      <c r="U339" s="11"/>
      <c r="V339" s="13"/>
      <c r="W339" s="13"/>
      <c r="X339" s="13"/>
      <c r="Y339" s="6"/>
      <c r="Z339" s="11"/>
      <c r="AA339" s="303"/>
      <c r="AB339" s="306"/>
      <c r="AC339" s="306" t="s">
        <v>27</v>
      </c>
      <c r="AD339" s="142"/>
    </row>
    <row r="340" spans="1:30" ht="21.75" customHeight="1" x14ac:dyDescent="0.2">
      <c r="A340" s="342"/>
      <c r="B340" s="11"/>
      <c r="C340" s="11" t="s">
        <v>27</v>
      </c>
      <c r="D340" s="13"/>
      <c r="E340" s="321" t="s">
        <v>2176</v>
      </c>
      <c r="F340" s="13"/>
      <c r="G340" s="11" t="s">
        <v>27</v>
      </c>
      <c r="H340" s="359"/>
      <c r="I340" s="13"/>
      <c r="J340" s="13"/>
      <c r="K340" s="13"/>
      <c r="L340" s="11"/>
      <c r="M340" s="11"/>
      <c r="N340" s="11"/>
      <c r="O340" s="32" t="s">
        <v>3021</v>
      </c>
      <c r="P340" s="33" t="s">
        <v>152</v>
      </c>
      <c r="Q340" s="33" t="s">
        <v>58</v>
      </c>
      <c r="R340" s="33" t="s">
        <v>58</v>
      </c>
      <c r="S340" s="33" t="s">
        <v>58</v>
      </c>
      <c r="T340" s="11"/>
      <c r="U340" s="11"/>
      <c r="V340" s="13"/>
      <c r="W340" s="13"/>
      <c r="X340" s="13"/>
      <c r="Y340" s="6"/>
      <c r="Z340" s="11"/>
      <c r="AA340" s="303"/>
      <c r="AB340" s="306"/>
      <c r="AC340" s="306" t="s">
        <v>27</v>
      </c>
      <c r="AD340" s="142"/>
    </row>
    <row r="341" spans="1:30" ht="21.75" customHeight="1" x14ac:dyDescent="0.2">
      <c r="A341" s="342"/>
      <c r="B341" s="11"/>
      <c r="C341" s="11" t="s">
        <v>27</v>
      </c>
      <c r="D341" s="13"/>
      <c r="E341" s="321" t="s">
        <v>2176</v>
      </c>
      <c r="F341" s="13"/>
      <c r="G341" s="11" t="s">
        <v>27</v>
      </c>
      <c r="H341" s="359"/>
      <c r="I341" s="13"/>
      <c r="J341" s="13"/>
      <c r="K341" s="13"/>
      <c r="L341" s="11"/>
      <c r="M341" s="11"/>
      <c r="N341" s="11"/>
      <c r="O341" s="32" t="s">
        <v>3022</v>
      </c>
      <c r="P341" s="33" t="s">
        <v>35</v>
      </c>
      <c r="Q341" s="33" t="s">
        <v>223</v>
      </c>
      <c r="R341" s="33" t="s">
        <v>224</v>
      </c>
      <c r="S341" s="33" t="s">
        <v>224</v>
      </c>
      <c r="T341" s="11"/>
      <c r="U341" s="11"/>
      <c r="V341" s="13"/>
      <c r="W341" s="13"/>
      <c r="X341" s="13"/>
      <c r="Y341" s="6"/>
      <c r="Z341" s="11"/>
      <c r="AA341" s="303"/>
      <c r="AB341" s="306"/>
      <c r="AC341" s="306" t="s">
        <v>27</v>
      </c>
      <c r="AD341" s="142"/>
    </row>
    <row r="342" spans="1:30" ht="21.75" customHeight="1" x14ac:dyDescent="0.2">
      <c r="A342" s="342"/>
      <c r="B342" s="11"/>
      <c r="C342" s="11" t="s">
        <v>27</v>
      </c>
      <c r="D342" s="13"/>
      <c r="E342" s="321" t="s">
        <v>2176</v>
      </c>
      <c r="F342" s="13"/>
      <c r="G342" s="11" t="s">
        <v>27</v>
      </c>
      <c r="H342" s="359"/>
      <c r="I342" s="13"/>
      <c r="J342" s="13"/>
      <c r="K342" s="13"/>
      <c r="L342" s="11"/>
      <c r="M342" s="11"/>
      <c r="N342" s="11"/>
      <c r="O342" s="32" t="s">
        <v>3023</v>
      </c>
      <c r="P342" s="33" t="s">
        <v>44</v>
      </c>
      <c r="Q342" s="33" t="s">
        <v>223</v>
      </c>
      <c r="R342" s="33" t="s">
        <v>224</v>
      </c>
      <c r="S342" s="33" t="s">
        <v>224</v>
      </c>
      <c r="T342" s="11"/>
      <c r="U342" s="11"/>
      <c r="V342" s="13"/>
      <c r="W342" s="13"/>
      <c r="X342" s="13"/>
      <c r="Y342" s="6"/>
      <c r="Z342" s="11"/>
      <c r="AA342" s="303"/>
      <c r="AB342" s="306"/>
      <c r="AC342" s="306" t="s">
        <v>27</v>
      </c>
      <c r="AD342" s="142"/>
    </row>
    <row r="343" spans="1:30" ht="21.75" customHeight="1" x14ac:dyDescent="0.2">
      <c r="A343" s="342"/>
      <c r="B343" s="11"/>
      <c r="C343" s="11" t="s">
        <v>27</v>
      </c>
      <c r="D343" s="13"/>
      <c r="E343" s="321" t="s">
        <v>2176</v>
      </c>
      <c r="F343" s="13"/>
      <c r="G343" s="11" t="s">
        <v>27</v>
      </c>
      <c r="H343" s="359"/>
      <c r="I343" s="13"/>
      <c r="J343" s="13"/>
      <c r="K343" s="13"/>
      <c r="L343" s="11"/>
      <c r="M343" s="11"/>
      <c r="N343" s="11"/>
      <c r="O343" s="32" t="s">
        <v>3024</v>
      </c>
      <c r="P343" s="33" t="s">
        <v>35</v>
      </c>
      <c r="Q343" s="33" t="s">
        <v>223</v>
      </c>
      <c r="R343" s="33" t="s">
        <v>224</v>
      </c>
      <c r="S343" s="33" t="s">
        <v>224</v>
      </c>
      <c r="T343" s="11"/>
      <c r="U343" s="11"/>
      <c r="V343" s="13"/>
      <c r="W343" s="13"/>
      <c r="X343" s="13"/>
      <c r="Y343" s="6"/>
      <c r="Z343" s="11"/>
      <c r="AA343" s="303"/>
      <c r="AB343" s="306"/>
      <c r="AC343" s="306" t="s">
        <v>27</v>
      </c>
      <c r="AD343" s="142"/>
    </row>
    <row r="344" spans="1:30" ht="21.75" customHeight="1" x14ac:dyDescent="0.2">
      <c r="A344" s="342"/>
      <c r="B344" s="11"/>
      <c r="C344" s="11" t="s">
        <v>27</v>
      </c>
      <c r="D344" s="13"/>
      <c r="E344" s="321" t="s">
        <v>2176</v>
      </c>
      <c r="F344" s="13"/>
      <c r="G344" s="11" t="s">
        <v>27</v>
      </c>
      <c r="H344" s="359"/>
      <c r="I344" s="13"/>
      <c r="J344" s="13"/>
      <c r="K344" s="13"/>
      <c r="L344" s="11"/>
      <c r="M344" s="11"/>
      <c r="N344" s="11"/>
      <c r="O344" s="43" t="s">
        <v>3025</v>
      </c>
      <c r="P344" s="44" t="s">
        <v>44</v>
      </c>
      <c r="Q344" s="44" t="s">
        <v>223</v>
      </c>
      <c r="R344" s="44" t="s">
        <v>224</v>
      </c>
      <c r="S344" s="44" t="s">
        <v>224</v>
      </c>
      <c r="T344" s="11"/>
      <c r="U344" s="11"/>
      <c r="V344" s="13"/>
      <c r="W344" s="13"/>
      <c r="X344" s="13"/>
      <c r="Y344" s="6"/>
      <c r="Z344" s="11"/>
      <c r="AA344" s="303"/>
      <c r="AB344" s="306"/>
      <c r="AC344" s="306" t="s">
        <v>27</v>
      </c>
      <c r="AD344" s="142"/>
    </row>
    <row r="345" spans="1:30" ht="21.75" customHeight="1" x14ac:dyDescent="0.2">
      <c r="A345" s="377">
        <v>118</v>
      </c>
      <c r="B345" s="253" t="s">
        <v>3026</v>
      </c>
      <c r="C345" s="253" t="s">
        <v>27</v>
      </c>
      <c r="D345" s="251" t="s">
        <v>3027</v>
      </c>
      <c r="E345" s="361" t="s">
        <v>2176</v>
      </c>
      <c r="F345" s="251" t="s">
        <v>2177</v>
      </c>
      <c r="G345" s="253" t="s">
        <v>27</v>
      </c>
      <c r="H345" s="362">
        <v>43257</v>
      </c>
      <c r="I345" s="251" t="s">
        <v>3028</v>
      </c>
      <c r="J345" s="251" t="s">
        <v>32</v>
      </c>
      <c r="K345" s="251" t="s">
        <v>33</v>
      </c>
      <c r="L345" s="253">
        <v>3</v>
      </c>
      <c r="M345" s="253">
        <v>3</v>
      </c>
      <c r="N345" s="253">
        <v>0</v>
      </c>
      <c r="O345" s="61" t="s">
        <v>1263</v>
      </c>
      <c r="P345" s="62" t="s">
        <v>35</v>
      </c>
      <c r="Q345" s="62" t="s">
        <v>977</v>
      </c>
      <c r="R345" s="62" t="s">
        <v>521</v>
      </c>
      <c r="S345" s="62" t="s">
        <v>521</v>
      </c>
      <c r="T345" s="253" t="s">
        <v>521</v>
      </c>
      <c r="U345" s="253" t="s">
        <v>521</v>
      </c>
      <c r="V345" s="251" t="s">
        <v>3029</v>
      </c>
      <c r="W345" s="251" t="s">
        <v>3030</v>
      </c>
      <c r="X345" s="251" t="s">
        <v>3031</v>
      </c>
      <c r="Y345" s="292" t="s">
        <v>27</v>
      </c>
      <c r="Z345" s="253" t="s">
        <v>27</v>
      </c>
      <c r="AA345" s="304" t="s">
        <v>2225</v>
      </c>
      <c r="AB345" s="364" t="s">
        <v>2939</v>
      </c>
      <c r="AC345" s="364" t="s">
        <v>27</v>
      </c>
      <c r="AD345" s="142"/>
    </row>
    <row r="346" spans="1:30" ht="21.75" customHeight="1" x14ac:dyDescent="0.2">
      <c r="A346" s="377"/>
      <c r="B346" s="253"/>
      <c r="C346" s="253" t="s">
        <v>27</v>
      </c>
      <c r="D346" s="251"/>
      <c r="E346" s="361" t="s">
        <v>2176</v>
      </c>
      <c r="F346" s="251"/>
      <c r="G346" s="253" t="s">
        <v>27</v>
      </c>
      <c r="H346" s="362"/>
      <c r="I346" s="251"/>
      <c r="J346" s="251"/>
      <c r="K346" s="251"/>
      <c r="L346" s="253"/>
      <c r="M346" s="253"/>
      <c r="N346" s="253"/>
      <c r="O346" s="32" t="s">
        <v>3032</v>
      </c>
      <c r="P346" s="33" t="s">
        <v>408</v>
      </c>
      <c r="Q346" s="33" t="s">
        <v>58</v>
      </c>
      <c r="R346" s="33" t="s">
        <v>58</v>
      </c>
      <c r="S346" s="33" t="s">
        <v>58</v>
      </c>
      <c r="T346" s="253"/>
      <c r="U346" s="253"/>
      <c r="V346" s="251"/>
      <c r="W346" s="251"/>
      <c r="X346" s="251"/>
      <c r="Y346" s="292"/>
      <c r="Z346" s="253"/>
      <c r="AA346" s="304"/>
      <c r="AB346" s="364"/>
      <c r="AC346" s="364" t="s">
        <v>27</v>
      </c>
      <c r="AD346" s="142"/>
    </row>
    <row r="347" spans="1:30" ht="21.75" customHeight="1" x14ac:dyDescent="0.2">
      <c r="A347" s="377"/>
      <c r="B347" s="253"/>
      <c r="C347" s="253" t="s">
        <v>27</v>
      </c>
      <c r="D347" s="251"/>
      <c r="E347" s="361" t="s">
        <v>2176</v>
      </c>
      <c r="F347" s="251"/>
      <c r="G347" s="253" t="s">
        <v>27</v>
      </c>
      <c r="H347" s="362"/>
      <c r="I347" s="251"/>
      <c r="J347" s="251"/>
      <c r="K347" s="251"/>
      <c r="L347" s="253"/>
      <c r="M347" s="253"/>
      <c r="N347" s="253"/>
      <c r="O347" s="36" t="s">
        <v>1852</v>
      </c>
      <c r="P347" s="37" t="s">
        <v>35</v>
      </c>
      <c r="Q347" s="37" t="s">
        <v>977</v>
      </c>
      <c r="R347" s="37" t="s">
        <v>521</v>
      </c>
      <c r="S347" s="37" t="s">
        <v>521</v>
      </c>
      <c r="T347" s="253"/>
      <c r="U347" s="253"/>
      <c r="V347" s="251"/>
      <c r="W347" s="251"/>
      <c r="X347" s="251"/>
      <c r="Y347" s="292"/>
      <c r="Z347" s="253"/>
      <c r="AA347" s="304"/>
      <c r="AB347" s="364"/>
      <c r="AC347" s="364" t="s">
        <v>27</v>
      </c>
      <c r="AD347" s="142"/>
    </row>
    <row r="348" spans="1:30" ht="21.75" customHeight="1" x14ac:dyDescent="0.2">
      <c r="A348" s="342">
        <v>119</v>
      </c>
      <c r="B348" s="11" t="s">
        <v>3033</v>
      </c>
      <c r="C348" s="11" t="s">
        <v>27</v>
      </c>
      <c r="D348" s="13" t="s">
        <v>3034</v>
      </c>
      <c r="E348" s="321" t="s">
        <v>2176</v>
      </c>
      <c r="F348" s="13" t="s">
        <v>2177</v>
      </c>
      <c r="G348" s="11" t="s">
        <v>27</v>
      </c>
      <c r="H348" s="359">
        <v>43257</v>
      </c>
      <c r="I348" s="13" t="s">
        <v>3035</v>
      </c>
      <c r="J348" s="13" t="s">
        <v>32</v>
      </c>
      <c r="K348" s="13" t="s">
        <v>33</v>
      </c>
      <c r="L348" s="11">
        <v>2</v>
      </c>
      <c r="M348" s="11">
        <v>1</v>
      </c>
      <c r="N348" s="11">
        <v>1</v>
      </c>
      <c r="O348" s="27" t="s">
        <v>3036</v>
      </c>
      <c r="P348" s="28" t="s">
        <v>35</v>
      </c>
      <c r="Q348" s="28" t="s">
        <v>36</v>
      </c>
      <c r="R348" s="28" t="s">
        <v>74</v>
      </c>
      <c r="S348" s="28" t="s">
        <v>228</v>
      </c>
      <c r="T348" s="11" t="s">
        <v>74</v>
      </c>
      <c r="U348" s="11" t="s">
        <v>2807</v>
      </c>
      <c r="V348" s="13" t="s">
        <v>2574</v>
      </c>
      <c r="W348" s="13" t="s">
        <v>3037</v>
      </c>
      <c r="X348" s="13" t="s">
        <v>2273</v>
      </c>
      <c r="Y348" s="6" t="s">
        <v>27</v>
      </c>
      <c r="Z348" s="11" t="s">
        <v>27</v>
      </c>
      <c r="AA348" s="303" t="s">
        <v>140</v>
      </c>
      <c r="AB348" s="306" t="s">
        <v>3038</v>
      </c>
      <c r="AC348" s="306" t="s">
        <v>27</v>
      </c>
      <c r="AD348" s="142"/>
    </row>
    <row r="349" spans="1:30" ht="21.75" customHeight="1" x14ac:dyDescent="0.2">
      <c r="A349" s="342"/>
      <c r="B349" s="11"/>
      <c r="C349" s="11" t="s">
        <v>27</v>
      </c>
      <c r="D349" s="13"/>
      <c r="E349" s="321" t="s">
        <v>2176</v>
      </c>
      <c r="F349" s="13"/>
      <c r="G349" s="11" t="s">
        <v>27</v>
      </c>
      <c r="H349" s="359"/>
      <c r="I349" s="13"/>
      <c r="J349" s="13"/>
      <c r="K349" s="13"/>
      <c r="L349" s="11"/>
      <c r="M349" s="11"/>
      <c r="N349" s="11"/>
      <c r="O349" s="43" t="s">
        <v>3039</v>
      </c>
      <c r="P349" s="44" t="s">
        <v>44</v>
      </c>
      <c r="Q349" s="44" t="s">
        <v>36</v>
      </c>
      <c r="R349" s="44" t="s">
        <v>74</v>
      </c>
      <c r="S349" s="44" t="s">
        <v>228</v>
      </c>
      <c r="T349" s="11"/>
      <c r="U349" s="11"/>
      <c r="V349" s="13"/>
      <c r="W349" s="13"/>
      <c r="X349" s="13"/>
      <c r="Y349" s="6"/>
      <c r="Z349" s="11"/>
      <c r="AA349" s="303"/>
      <c r="AB349" s="306"/>
      <c r="AC349" s="306" t="s">
        <v>27</v>
      </c>
      <c r="AD349" s="142"/>
    </row>
    <row r="350" spans="1:30" ht="21.75" customHeight="1" x14ac:dyDescent="0.2">
      <c r="A350" s="342">
        <v>120</v>
      </c>
      <c r="B350" s="11" t="s">
        <v>3040</v>
      </c>
      <c r="C350" s="11" t="s">
        <v>27</v>
      </c>
      <c r="D350" s="13" t="s">
        <v>3041</v>
      </c>
      <c r="E350" s="321" t="s">
        <v>2176</v>
      </c>
      <c r="F350" s="13" t="s">
        <v>2177</v>
      </c>
      <c r="G350" s="11" t="s">
        <v>27</v>
      </c>
      <c r="H350" s="359">
        <v>43258</v>
      </c>
      <c r="I350" s="13" t="s">
        <v>3042</v>
      </c>
      <c r="J350" s="13" t="s">
        <v>32</v>
      </c>
      <c r="K350" s="13" t="s">
        <v>33</v>
      </c>
      <c r="L350" s="11">
        <v>6</v>
      </c>
      <c r="M350" s="11">
        <v>5</v>
      </c>
      <c r="N350" s="11">
        <v>1</v>
      </c>
      <c r="O350" s="27" t="s">
        <v>3043</v>
      </c>
      <c r="P350" s="28" t="s">
        <v>35</v>
      </c>
      <c r="Q350" s="28" t="s">
        <v>36</v>
      </c>
      <c r="R350" s="28" t="s">
        <v>2304</v>
      </c>
      <c r="S350" s="28" t="s">
        <v>2304</v>
      </c>
      <c r="T350" s="249" t="s">
        <v>605</v>
      </c>
      <c r="U350" s="240" t="s">
        <v>605</v>
      </c>
      <c r="V350" s="13" t="s">
        <v>3044</v>
      </c>
      <c r="W350" s="13" t="s">
        <v>2257</v>
      </c>
      <c r="X350" s="13" t="s">
        <v>2313</v>
      </c>
      <c r="Y350" s="6" t="s">
        <v>27</v>
      </c>
      <c r="Z350" s="11" t="s">
        <v>27</v>
      </c>
      <c r="AA350" s="303" t="s">
        <v>348</v>
      </c>
      <c r="AB350" s="306" t="s">
        <v>349</v>
      </c>
      <c r="AC350" s="306" t="s">
        <v>27</v>
      </c>
      <c r="AD350" s="142"/>
    </row>
    <row r="351" spans="1:30" ht="21.75" customHeight="1" x14ac:dyDescent="0.2">
      <c r="A351" s="342"/>
      <c r="B351" s="11"/>
      <c r="C351" s="11" t="s">
        <v>27</v>
      </c>
      <c r="D351" s="13"/>
      <c r="E351" s="321" t="s">
        <v>2176</v>
      </c>
      <c r="F351" s="13"/>
      <c r="G351" s="11" t="s">
        <v>27</v>
      </c>
      <c r="H351" s="359"/>
      <c r="I351" s="13"/>
      <c r="J351" s="13"/>
      <c r="K351" s="13"/>
      <c r="L351" s="11"/>
      <c r="M351" s="11"/>
      <c r="N351" s="11"/>
      <c r="O351" s="32" t="s">
        <v>1758</v>
      </c>
      <c r="P351" s="33" t="s">
        <v>35</v>
      </c>
      <c r="Q351" s="33" t="s">
        <v>36</v>
      </c>
      <c r="R351" s="33" t="s">
        <v>2304</v>
      </c>
      <c r="S351" s="33" t="s">
        <v>2304</v>
      </c>
      <c r="T351" s="249"/>
      <c r="U351" s="249"/>
      <c r="V351" s="13"/>
      <c r="W351" s="13"/>
      <c r="X351" s="13"/>
      <c r="Y351" s="6"/>
      <c r="Z351" s="11"/>
      <c r="AA351" s="303"/>
      <c r="AB351" s="306"/>
      <c r="AC351" s="306" t="s">
        <v>27</v>
      </c>
      <c r="AD351" s="142"/>
    </row>
    <row r="352" spans="1:30" ht="21.75" customHeight="1" x14ac:dyDescent="0.2">
      <c r="A352" s="342"/>
      <c r="B352" s="11"/>
      <c r="C352" s="11" t="s">
        <v>27</v>
      </c>
      <c r="D352" s="13"/>
      <c r="E352" s="321" t="s">
        <v>2176</v>
      </c>
      <c r="F352" s="13"/>
      <c r="G352" s="11" t="s">
        <v>27</v>
      </c>
      <c r="H352" s="359"/>
      <c r="I352" s="13"/>
      <c r="J352" s="13"/>
      <c r="K352" s="13"/>
      <c r="L352" s="11"/>
      <c r="M352" s="11"/>
      <c r="N352" s="11"/>
      <c r="O352" s="32" t="s">
        <v>2801</v>
      </c>
      <c r="P352" s="33" t="s">
        <v>35</v>
      </c>
      <c r="Q352" s="33" t="s">
        <v>36</v>
      </c>
      <c r="R352" s="33" t="s">
        <v>2304</v>
      </c>
      <c r="S352" s="33" t="s">
        <v>2304</v>
      </c>
      <c r="T352" s="249"/>
      <c r="U352" s="240"/>
      <c r="V352" s="13"/>
      <c r="W352" s="13"/>
      <c r="X352" s="13"/>
      <c r="Y352" s="6"/>
      <c r="Z352" s="11"/>
      <c r="AA352" s="303"/>
      <c r="AB352" s="306"/>
      <c r="AC352" s="306" t="s">
        <v>27</v>
      </c>
      <c r="AD352" s="142"/>
    </row>
    <row r="353" spans="1:30" ht="21.75" customHeight="1" x14ac:dyDescent="0.2">
      <c r="A353" s="342"/>
      <c r="B353" s="11"/>
      <c r="C353" s="11" t="s">
        <v>27</v>
      </c>
      <c r="D353" s="13"/>
      <c r="E353" s="321" t="s">
        <v>2176</v>
      </c>
      <c r="F353" s="13"/>
      <c r="G353" s="11" t="s">
        <v>27</v>
      </c>
      <c r="H353" s="359"/>
      <c r="I353" s="13"/>
      <c r="J353" s="13"/>
      <c r="K353" s="13"/>
      <c r="L353" s="11"/>
      <c r="M353" s="11"/>
      <c r="N353" s="11"/>
      <c r="O353" s="32" t="s">
        <v>3045</v>
      </c>
      <c r="P353" s="33" t="s">
        <v>35</v>
      </c>
      <c r="Q353" s="33" t="s">
        <v>604</v>
      </c>
      <c r="R353" s="33" t="s">
        <v>605</v>
      </c>
      <c r="S353" s="33" t="s">
        <v>605</v>
      </c>
      <c r="T353" s="291" t="s">
        <v>2304</v>
      </c>
      <c r="U353" s="298" t="s">
        <v>2304</v>
      </c>
      <c r="V353" s="13"/>
      <c r="W353" s="13"/>
      <c r="X353" s="13"/>
      <c r="Y353" s="6"/>
      <c r="Z353" s="11"/>
      <c r="AA353" s="303"/>
      <c r="AB353" s="306"/>
      <c r="AC353" s="306" t="s">
        <v>27</v>
      </c>
      <c r="AD353" s="142"/>
    </row>
    <row r="354" spans="1:30" ht="21.75" customHeight="1" x14ac:dyDescent="0.2">
      <c r="A354" s="342"/>
      <c r="B354" s="11"/>
      <c r="C354" s="11" t="s">
        <v>27</v>
      </c>
      <c r="D354" s="13"/>
      <c r="E354" s="321" t="s">
        <v>2176</v>
      </c>
      <c r="F354" s="13"/>
      <c r="G354" s="11" t="s">
        <v>27</v>
      </c>
      <c r="H354" s="359"/>
      <c r="I354" s="13"/>
      <c r="J354" s="13"/>
      <c r="K354" s="13"/>
      <c r="L354" s="11"/>
      <c r="M354" s="11"/>
      <c r="N354" s="11"/>
      <c r="O354" s="32" t="s">
        <v>3046</v>
      </c>
      <c r="P354" s="33" t="s">
        <v>44</v>
      </c>
      <c r="Q354" s="33" t="s">
        <v>36</v>
      </c>
      <c r="R354" s="33" t="s">
        <v>2304</v>
      </c>
      <c r="S354" s="33" t="s">
        <v>2304</v>
      </c>
      <c r="T354" s="291"/>
      <c r="U354" s="291"/>
      <c r="V354" s="13"/>
      <c r="W354" s="13"/>
      <c r="X354" s="13"/>
      <c r="Y354" s="6"/>
      <c r="Z354" s="11"/>
      <c r="AA354" s="303"/>
      <c r="AB354" s="306"/>
      <c r="AC354" s="306" t="s">
        <v>27</v>
      </c>
      <c r="AD354" s="142"/>
    </row>
    <row r="355" spans="1:30" ht="21.75" customHeight="1" x14ac:dyDescent="0.2">
      <c r="A355" s="342"/>
      <c r="B355" s="11"/>
      <c r="C355" s="11" t="s">
        <v>27</v>
      </c>
      <c r="D355" s="13"/>
      <c r="E355" s="321" t="s">
        <v>2176</v>
      </c>
      <c r="F355" s="13"/>
      <c r="G355" s="11" t="s">
        <v>27</v>
      </c>
      <c r="H355" s="359"/>
      <c r="I355" s="13"/>
      <c r="J355" s="13"/>
      <c r="K355" s="13"/>
      <c r="L355" s="11"/>
      <c r="M355" s="11"/>
      <c r="N355" s="11"/>
      <c r="O355" s="43" t="s">
        <v>3047</v>
      </c>
      <c r="P355" s="44" t="s">
        <v>44</v>
      </c>
      <c r="Q355" s="44" t="s">
        <v>36</v>
      </c>
      <c r="R355" s="44" t="s">
        <v>2304</v>
      </c>
      <c r="S355" s="44" t="s">
        <v>2304</v>
      </c>
      <c r="T355" s="291"/>
      <c r="U355" s="291"/>
      <c r="V355" s="13"/>
      <c r="W355" s="13"/>
      <c r="X355" s="13"/>
      <c r="Y355" s="6"/>
      <c r="Z355" s="11"/>
      <c r="AA355" s="303"/>
      <c r="AB355" s="306"/>
      <c r="AC355" s="306" t="s">
        <v>27</v>
      </c>
      <c r="AD355" s="142"/>
    </row>
    <row r="356" spans="1:30" ht="21.75" customHeight="1" x14ac:dyDescent="0.2">
      <c r="A356" s="392">
        <v>121</v>
      </c>
      <c r="B356" s="272" t="s">
        <v>3048</v>
      </c>
      <c r="C356" s="272" t="s">
        <v>27</v>
      </c>
      <c r="D356" s="270" t="s">
        <v>3049</v>
      </c>
      <c r="E356" s="393" t="s">
        <v>2176</v>
      </c>
      <c r="F356" s="270" t="s">
        <v>2177</v>
      </c>
      <c r="G356" s="272" t="s">
        <v>27</v>
      </c>
      <c r="H356" s="394">
        <v>43263</v>
      </c>
      <c r="I356" s="270" t="s">
        <v>3050</v>
      </c>
      <c r="J356" s="270" t="s">
        <v>32</v>
      </c>
      <c r="K356" s="270" t="s">
        <v>33</v>
      </c>
      <c r="L356" s="272">
        <v>5</v>
      </c>
      <c r="M356" s="272">
        <v>4</v>
      </c>
      <c r="N356" s="272">
        <v>1</v>
      </c>
      <c r="O356" s="61" t="s">
        <v>1757</v>
      </c>
      <c r="P356" s="62" t="s">
        <v>35</v>
      </c>
      <c r="Q356" s="62" t="s">
        <v>604</v>
      </c>
      <c r="R356" s="62" t="s">
        <v>605</v>
      </c>
      <c r="S356" s="62" t="s">
        <v>605</v>
      </c>
      <c r="T356" s="240" t="s">
        <v>605</v>
      </c>
      <c r="U356" s="240" t="s">
        <v>605</v>
      </c>
      <c r="V356" s="270" t="s">
        <v>3051</v>
      </c>
      <c r="W356" s="270" t="s">
        <v>2257</v>
      </c>
      <c r="X356" s="270" t="s">
        <v>3052</v>
      </c>
      <c r="Y356" s="340" t="s">
        <v>27</v>
      </c>
      <c r="Z356" s="272" t="s">
        <v>27</v>
      </c>
      <c r="AA356" s="395" t="s">
        <v>297</v>
      </c>
      <c r="AB356" s="396" t="s">
        <v>1885</v>
      </c>
      <c r="AC356" s="396" t="s">
        <v>27</v>
      </c>
      <c r="AD356" s="142"/>
    </row>
    <row r="357" spans="1:30" ht="21.75" customHeight="1" x14ac:dyDescent="0.2">
      <c r="A357" s="392"/>
      <c r="B357" s="272"/>
      <c r="C357" s="272" t="s">
        <v>27</v>
      </c>
      <c r="D357" s="270"/>
      <c r="E357" s="393" t="s">
        <v>2176</v>
      </c>
      <c r="F357" s="270"/>
      <c r="G357" s="272" t="s">
        <v>27</v>
      </c>
      <c r="H357" s="394"/>
      <c r="I357" s="270"/>
      <c r="J357" s="270"/>
      <c r="K357" s="270"/>
      <c r="L357" s="272"/>
      <c r="M357" s="272"/>
      <c r="N357" s="272"/>
      <c r="O357" s="32" t="s">
        <v>3043</v>
      </c>
      <c r="P357" s="33" t="s">
        <v>35</v>
      </c>
      <c r="Q357" s="33" t="s">
        <v>36</v>
      </c>
      <c r="R357" s="33" t="s">
        <v>2304</v>
      </c>
      <c r="S357" s="33" t="s">
        <v>2304</v>
      </c>
      <c r="T357" s="240"/>
      <c r="U357" s="240"/>
      <c r="V357" s="270"/>
      <c r="W357" s="270"/>
      <c r="X357" s="270"/>
      <c r="Y357" s="340"/>
      <c r="Z357" s="272"/>
      <c r="AA357" s="395"/>
      <c r="AB357" s="396"/>
      <c r="AC357" s="396" t="s">
        <v>27</v>
      </c>
      <c r="AD357" s="142"/>
    </row>
    <row r="358" spans="1:30" ht="21.75" customHeight="1" x14ac:dyDescent="0.2">
      <c r="A358" s="392"/>
      <c r="B358" s="272"/>
      <c r="C358" s="272" t="s">
        <v>27</v>
      </c>
      <c r="D358" s="270"/>
      <c r="E358" s="393" t="s">
        <v>2176</v>
      </c>
      <c r="F358" s="270"/>
      <c r="G358" s="272" t="s">
        <v>27</v>
      </c>
      <c r="H358" s="394"/>
      <c r="I358" s="270"/>
      <c r="J358" s="270"/>
      <c r="K358" s="270"/>
      <c r="L358" s="272"/>
      <c r="M358" s="272"/>
      <c r="N358" s="272"/>
      <c r="O358" s="32" t="s">
        <v>1758</v>
      </c>
      <c r="P358" s="33" t="s">
        <v>35</v>
      </c>
      <c r="Q358" s="33" t="s">
        <v>36</v>
      </c>
      <c r="R358" s="33" t="s">
        <v>2304</v>
      </c>
      <c r="S358" s="33" t="s">
        <v>2304</v>
      </c>
      <c r="T358" s="240"/>
      <c r="U358" s="240"/>
      <c r="V358" s="270"/>
      <c r="W358" s="270"/>
      <c r="X358" s="270"/>
      <c r="Y358" s="340"/>
      <c r="Z358" s="272"/>
      <c r="AA358" s="395"/>
      <c r="AB358" s="396"/>
      <c r="AC358" s="396" t="s">
        <v>27</v>
      </c>
      <c r="AD358" s="142"/>
    </row>
    <row r="359" spans="1:30" ht="21.75" customHeight="1" x14ac:dyDescent="0.2">
      <c r="A359" s="392"/>
      <c r="B359" s="272"/>
      <c r="C359" s="272" t="s">
        <v>27</v>
      </c>
      <c r="D359" s="270"/>
      <c r="E359" s="393" t="s">
        <v>2176</v>
      </c>
      <c r="F359" s="270"/>
      <c r="G359" s="272" t="s">
        <v>27</v>
      </c>
      <c r="H359" s="394"/>
      <c r="I359" s="270"/>
      <c r="J359" s="270"/>
      <c r="K359" s="270"/>
      <c r="L359" s="272"/>
      <c r="M359" s="272"/>
      <c r="N359" s="272"/>
      <c r="O359" s="32" t="s">
        <v>2801</v>
      </c>
      <c r="P359" s="33" t="s">
        <v>35</v>
      </c>
      <c r="Q359" s="33" t="s">
        <v>36</v>
      </c>
      <c r="R359" s="33" t="s">
        <v>2304</v>
      </c>
      <c r="S359" s="33" t="s">
        <v>2304</v>
      </c>
      <c r="T359" s="291" t="s">
        <v>2304</v>
      </c>
      <c r="U359" s="291" t="s">
        <v>2304</v>
      </c>
      <c r="V359" s="270"/>
      <c r="W359" s="270"/>
      <c r="X359" s="270"/>
      <c r="Y359" s="340"/>
      <c r="Z359" s="272"/>
      <c r="AA359" s="395"/>
      <c r="AB359" s="396"/>
      <c r="AC359" s="396" t="s">
        <v>27</v>
      </c>
      <c r="AD359" s="142"/>
    </row>
    <row r="360" spans="1:30" ht="21.75" customHeight="1" x14ac:dyDescent="0.2">
      <c r="A360" s="392"/>
      <c r="B360" s="272"/>
      <c r="C360" s="272" t="s">
        <v>27</v>
      </c>
      <c r="D360" s="270"/>
      <c r="E360" s="393" t="s">
        <v>2176</v>
      </c>
      <c r="F360" s="270"/>
      <c r="G360" s="272" t="s">
        <v>27</v>
      </c>
      <c r="H360" s="394"/>
      <c r="I360" s="270"/>
      <c r="J360" s="270"/>
      <c r="K360" s="270"/>
      <c r="L360" s="272"/>
      <c r="M360" s="272"/>
      <c r="N360" s="272"/>
      <c r="O360" s="36" t="s">
        <v>3045</v>
      </c>
      <c r="P360" s="37" t="s">
        <v>35</v>
      </c>
      <c r="Q360" s="37" t="s">
        <v>604</v>
      </c>
      <c r="R360" s="37" t="s">
        <v>605</v>
      </c>
      <c r="S360" s="37" t="s">
        <v>605</v>
      </c>
      <c r="T360" s="291"/>
      <c r="U360" s="291"/>
      <c r="V360" s="270"/>
      <c r="W360" s="270"/>
      <c r="X360" s="270"/>
      <c r="Y360" s="340"/>
      <c r="Z360" s="272"/>
      <c r="AA360" s="395"/>
      <c r="AB360" s="396"/>
      <c r="AC360" s="396" t="s">
        <v>27</v>
      </c>
      <c r="AD360" s="142"/>
    </row>
    <row r="361" spans="1:30" ht="21.75" customHeight="1" x14ac:dyDescent="0.2">
      <c r="A361" s="342">
        <v>122</v>
      </c>
      <c r="B361" s="11" t="s">
        <v>3053</v>
      </c>
      <c r="C361" s="11" t="s">
        <v>27</v>
      </c>
      <c r="D361" s="13" t="s">
        <v>3054</v>
      </c>
      <c r="E361" s="321" t="s">
        <v>2176</v>
      </c>
      <c r="F361" s="13" t="s">
        <v>2177</v>
      </c>
      <c r="G361" s="11" t="s">
        <v>27</v>
      </c>
      <c r="H361" s="359">
        <v>43265</v>
      </c>
      <c r="I361" s="13" t="s">
        <v>3055</v>
      </c>
      <c r="J361" s="13" t="s">
        <v>3056</v>
      </c>
      <c r="K361" s="13" t="s">
        <v>33</v>
      </c>
      <c r="L361" s="11">
        <v>13</v>
      </c>
      <c r="M361" s="11">
        <v>11</v>
      </c>
      <c r="N361" s="11">
        <v>2</v>
      </c>
      <c r="O361" s="27" t="s">
        <v>3057</v>
      </c>
      <c r="P361" s="28" t="s">
        <v>44</v>
      </c>
      <c r="Q361" s="28" t="s">
        <v>36</v>
      </c>
      <c r="R361" s="28" t="s">
        <v>2300</v>
      </c>
      <c r="S361" s="28" t="s">
        <v>2300</v>
      </c>
      <c r="T361" s="240" t="s">
        <v>74</v>
      </c>
      <c r="U361" s="240" t="s">
        <v>2807</v>
      </c>
      <c r="V361" s="13" t="s">
        <v>3058</v>
      </c>
      <c r="W361" s="13" t="s">
        <v>3059</v>
      </c>
      <c r="X361" s="13" t="s">
        <v>2313</v>
      </c>
      <c r="Y361" s="6" t="s">
        <v>27</v>
      </c>
      <c r="Z361" s="11" t="s">
        <v>27</v>
      </c>
      <c r="AA361" s="303" t="s">
        <v>2401</v>
      </c>
      <c r="AB361" s="306" t="s">
        <v>3060</v>
      </c>
      <c r="AC361" s="306" t="s">
        <v>27</v>
      </c>
      <c r="AD361" s="142"/>
    </row>
    <row r="362" spans="1:30" ht="21.75" customHeight="1" x14ac:dyDescent="0.2">
      <c r="A362" s="342"/>
      <c r="B362" s="11"/>
      <c r="C362" s="11" t="s">
        <v>27</v>
      </c>
      <c r="D362" s="13"/>
      <c r="E362" s="321" t="s">
        <v>2176</v>
      </c>
      <c r="F362" s="13"/>
      <c r="G362" s="11" t="s">
        <v>27</v>
      </c>
      <c r="H362" s="359"/>
      <c r="I362" s="13"/>
      <c r="J362" s="13"/>
      <c r="K362" s="13"/>
      <c r="L362" s="11"/>
      <c r="M362" s="11"/>
      <c r="N362" s="11"/>
      <c r="O362" s="32" t="s">
        <v>3061</v>
      </c>
      <c r="P362" s="33" t="s">
        <v>44</v>
      </c>
      <c r="Q362" s="33" t="s">
        <v>36</v>
      </c>
      <c r="R362" s="33" t="s">
        <v>2300</v>
      </c>
      <c r="S362" s="33" t="s">
        <v>2300</v>
      </c>
      <c r="T362" s="240"/>
      <c r="U362" s="240"/>
      <c r="V362" s="13"/>
      <c r="W362" s="13"/>
      <c r="X362" s="13"/>
      <c r="Y362" s="6"/>
      <c r="Z362" s="11"/>
      <c r="AA362" s="303"/>
      <c r="AB362" s="306"/>
      <c r="AC362" s="306" t="s">
        <v>27</v>
      </c>
      <c r="AD362" s="142"/>
    </row>
    <row r="363" spans="1:30" ht="21.75" customHeight="1" x14ac:dyDescent="0.2">
      <c r="A363" s="342"/>
      <c r="B363" s="11"/>
      <c r="C363" s="11" t="s">
        <v>27</v>
      </c>
      <c r="D363" s="13"/>
      <c r="E363" s="321" t="s">
        <v>2176</v>
      </c>
      <c r="F363" s="13"/>
      <c r="G363" s="11" t="s">
        <v>27</v>
      </c>
      <c r="H363" s="359"/>
      <c r="I363" s="13"/>
      <c r="J363" s="13"/>
      <c r="K363" s="13"/>
      <c r="L363" s="11"/>
      <c r="M363" s="11"/>
      <c r="N363" s="11"/>
      <c r="O363" s="32" t="s">
        <v>3062</v>
      </c>
      <c r="P363" s="33" t="s">
        <v>44</v>
      </c>
      <c r="Q363" s="33" t="s">
        <v>36</v>
      </c>
      <c r="R363" s="33" t="s">
        <v>74</v>
      </c>
      <c r="S363" s="33" t="s">
        <v>347</v>
      </c>
      <c r="T363" s="240"/>
      <c r="U363" s="240"/>
      <c r="V363" s="13"/>
      <c r="W363" s="13"/>
      <c r="X363" s="13"/>
      <c r="Y363" s="6"/>
      <c r="Z363" s="11"/>
      <c r="AA363" s="303"/>
      <c r="AB363" s="306"/>
      <c r="AC363" s="306" t="s">
        <v>27</v>
      </c>
      <c r="AD363" s="142"/>
    </row>
    <row r="364" spans="1:30" ht="21.75" customHeight="1" x14ac:dyDescent="0.2">
      <c r="A364" s="342"/>
      <c r="B364" s="11"/>
      <c r="C364" s="11" t="s">
        <v>27</v>
      </c>
      <c r="D364" s="13"/>
      <c r="E364" s="321" t="s">
        <v>2176</v>
      </c>
      <c r="F364" s="13"/>
      <c r="G364" s="11" t="s">
        <v>27</v>
      </c>
      <c r="H364" s="359"/>
      <c r="I364" s="13"/>
      <c r="J364" s="13"/>
      <c r="K364" s="13"/>
      <c r="L364" s="11"/>
      <c r="M364" s="11"/>
      <c r="N364" s="11"/>
      <c r="O364" s="32" t="s">
        <v>3063</v>
      </c>
      <c r="P364" s="33" t="s">
        <v>44</v>
      </c>
      <c r="Q364" s="33" t="s">
        <v>36</v>
      </c>
      <c r="R364" s="33" t="s">
        <v>2300</v>
      </c>
      <c r="S364" s="33" t="s">
        <v>2300</v>
      </c>
      <c r="T364" s="240"/>
      <c r="U364" s="240"/>
      <c r="V364" s="13"/>
      <c r="W364" s="13"/>
      <c r="X364" s="13"/>
      <c r="Y364" s="6"/>
      <c r="Z364" s="11"/>
      <c r="AA364" s="303"/>
      <c r="AB364" s="306"/>
      <c r="AC364" s="306" t="s">
        <v>27</v>
      </c>
      <c r="AD364" s="142"/>
    </row>
    <row r="365" spans="1:30" ht="21.75" customHeight="1" x14ac:dyDescent="0.2">
      <c r="A365" s="342"/>
      <c r="B365" s="11"/>
      <c r="C365" s="11" t="s">
        <v>27</v>
      </c>
      <c r="D365" s="13"/>
      <c r="E365" s="321" t="s">
        <v>2176</v>
      </c>
      <c r="F365" s="13"/>
      <c r="G365" s="11" t="s">
        <v>27</v>
      </c>
      <c r="H365" s="359"/>
      <c r="I365" s="13"/>
      <c r="J365" s="13"/>
      <c r="K365" s="13"/>
      <c r="L365" s="11"/>
      <c r="M365" s="11"/>
      <c r="N365" s="11"/>
      <c r="O365" s="32" t="s">
        <v>3064</v>
      </c>
      <c r="P365" s="33" t="s">
        <v>408</v>
      </c>
      <c r="Q365" s="33" t="s">
        <v>58</v>
      </c>
      <c r="R365" s="33" t="s">
        <v>58</v>
      </c>
      <c r="S365" s="33" t="s">
        <v>58</v>
      </c>
      <c r="T365" s="246" t="s">
        <v>2300</v>
      </c>
      <c r="U365" s="246" t="s">
        <v>2300</v>
      </c>
      <c r="V365" s="13"/>
      <c r="W365" s="13"/>
      <c r="X365" s="13"/>
      <c r="Y365" s="6"/>
      <c r="Z365" s="11"/>
      <c r="AA365" s="303"/>
      <c r="AB365" s="306"/>
      <c r="AC365" s="306" t="s">
        <v>27</v>
      </c>
      <c r="AD365" s="142"/>
    </row>
    <row r="366" spans="1:30" ht="21.75" customHeight="1" x14ac:dyDescent="0.2">
      <c r="A366" s="342"/>
      <c r="B366" s="11"/>
      <c r="C366" s="11" t="s">
        <v>27</v>
      </c>
      <c r="D366" s="13"/>
      <c r="E366" s="321" t="s">
        <v>2176</v>
      </c>
      <c r="F366" s="13"/>
      <c r="G366" s="11" t="s">
        <v>27</v>
      </c>
      <c r="H366" s="359"/>
      <c r="I366" s="13"/>
      <c r="J366" s="13"/>
      <c r="K366" s="13"/>
      <c r="L366" s="11"/>
      <c r="M366" s="11"/>
      <c r="N366" s="11"/>
      <c r="O366" s="32" t="s">
        <v>3065</v>
      </c>
      <c r="P366" s="33" t="s">
        <v>152</v>
      </c>
      <c r="Q366" s="33" t="s">
        <v>58</v>
      </c>
      <c r="R366" s="33" t="s">
        <v>58</v>
      </c>
      <c r="S366" s="33" t="s">
        <v>58</v>
      </c>
      <c r="T366" s="246"/>
      <c r="U366" s="246"/>
      <c r="V366" s="13"/>
      <c r="W366" s="13"/>
      <c r="X366" s="13"/>
      <c r="Y366" s="6"/>
      <c r="Z366" s="11"/>
      <c r="AA366" s="303"/>
      <c r="AB366" s="306"/>
      <c r="AC366" s="306" t="s">
        <v>27</v>
      </c>
      <c r="AD366" s="142"/>
    </row>
    <row r="367" spans="1:30" ht="21.75" customHeight="1" x14ac:dyDescent="0.2">
      <c r="A367" s="342"/>
      <c r="B367" s="11"/>
      <c r="C367" s="11" t="s">
        <v>27</v>
      </c>
      <c r="D367" s="13"/>
      <c r="E367" s="321" t="s">
        <v>2176</v>
      </c>
      <c r="F367" s="13"/>
      <c r="G367" s="11" t="s">
        <v>27</v>
      </c>
      <c r="H367" s="359"/>
      <c r="I367" s="13"/>
      <c r="J367" s="13"/>
      <c r="K367" s="13"/>
      <c r="L367" s="11"/>
      <c r="M367" s="11"/>
      <c r="N367" s="11"/>
      <c r="O367" s="32" t="s">
        <v>3000</v>
      </c>
      <c r="P367" s="33" t="s">
        <v>44</v>
      </c>
      <c r="Q367" s="33" t="s">
        <v>36</v>
      </c>
      <c r="R367" s="33" t="s">
        <v>74</v>
      </c>
      <c r="S367" s="33" t="s">
        <v>228</v>
      </c>
      <c r="T367" s="246"/>
      <c r="U367" s="246"/>
      <c r="V367" s="13"/>
      <c r="W367" s="13"/>
      <c r="X367" s="13"/>
      <c r="Y367" s="6"/>
      <c r="Z367" s="11"/>
      <c r="AA367" s="303"/>
      <c r="AB367" s="306"/>
      <c r="AC367" s="306" t="s">
        <v>27</v>
      </c>
      <c r="AD367" s="142"/>
    </row>
    <row r="368" spans="1:30" ht="21.75" customHeight="1" x14ac:dyDescent="0.2">
      <c r="A368" s="342"/>
      <c r="B368" s="11"/>
      <c r="C368" s="11" t="s">
        <v>27</v>
      </c>
      <c r="D368" s="13"/>
      <c r="E368" s="321" t="s">
        <v>2176</v>
      </c>
      <c r="F368" s="13"/>
      <c r="G368" s="11" t="s">
        <v>27</v>
      </c>
      <c r="H368" s="359"/>
      <c r="I368" s="13"/>
      <c r="J368" s="13"/>
      <c r="K368" s="13"/>
      <c r="L368" s="11"/>
      <c r="M368" s="11"/>
      <c r="N368" s="11"/>
      <c r="O368" s="32" t="s">
        <v>3066</v>
      </c>
      <c r="P368" s="33" t="s">
        <v>44</v>
      </c>
      <c r="Q368" s="33" t="s">
        <v>36</v>
      </c>
      <c r="R368" s="33" t="s">
        <v>74</v>
      </c>
      <c r="S368" s="33" t="s">
        <v>228</v>
      </c>
      <c r="T368" s="246"/>
      <c r="U368" s="246"/>
      <c r="V368" s="13"/>
      <c r="W368" s="13"/>
      <c r="X368" s="13"/>
      <c r="Y368" s="6"/>
      <c r="Z368" s="11"/>
      <c r="AA368" s="303"/>
      <c r="AB368" s="306"/>
      <c r="AC368" s="306" t="s">
        <v>27</v>
      </c>
      <c r="AD368" s="142"/>
    </row>
    <row r="369" spans="1:30" ht="21.75" customHeight="1" x14ac:dyDescent="0.2">
      <c r="A369" s="342"/>
      <c r="B369" s="11"/>
      <c r="C369" s="11" t="s">
        <v>27</v>
      </c>
      <c r="D369" s="13"/>
      <c r="E369" s="321" t="s">
        <v>2176</v>
      </c>
      <c r="F369" s="13"/>
      <c r="G369" s="11" t="s">
        <v>27</v>
      </c>
      <c r="H369" s="359"/>
      <c r="I369" s="13"/>
      <c r="J369" s="13"/>
      <c r="K369" s="13"/>
      <c r="L369" s="11"/>
      <c r="M369" s="11"/>
      <c r="N369" s="11"/>
      <c r="O369" s="32" t="s">
        <v>3067</v>
      </c>
      <c r="P369" s="33" t="s">
        <v>44</v>
      </c>
      <c r="Q369" s="33" t="s">
        <v>36</v>
      </c>
      <c r="R369" s="33" t="s">
        <v>74</v>
      </c>
      <c r="S369" s="33" t="s">
        <v>3068</v>
      </c>
      <c r="T369" s="246"/>
      <c r="U369" s="246"/>
      <c r="V369" s="13"/>
      <c r="W369" s="13"/>
      <c r="X369" s="13"/>
      <c r="Y369" s="6"/>
      <c r="Z369" s="11"/>
      <c r="AA369" s="303"/>
      <c r="AB369" s="306"/>
      <c r="AC369" s="306" t="s">
        <v>27</v>
      </c>
      <c r="AD369" s="142"/>
    </row>
    <row r="370" spans="1:30" ht="21.75" customHeight="1" x14ac:dyDescent="0.2">
      <c r="A370" s="342"/>
      <c r="B370" s="11"/>
      <c r="C370" s="11" t="s">
        <v>27</v>
      </c>
      <c r="D370" s="13"/>
      <c r="E370" s="321" t="s">
        <v>2176</v>
      </c>
      <c r="F370" s="13"/>
      <c r="G370" s="11" t="s">
        <v>27</v>
      </c>
      <c r="H370" s="359"/>
      <c r="I370" s="13"/>
      <c r="J370" s="13"/>
      <c r="K370" s="13"/>
      <c r="L370" s="11"/>
      <c r="M370" s="11"/>
      <c r="N370" s="11"/>
      <c r="O370" s="32" t="s">
        <v>2889</v>
      </c>
      <c r="P370" s="33" t="s">
        <v>35</v>
      </c>
      <c r="Q370" s="33" t="s">
        <v>36</v>
      </c>
      <c r="R370" s="33" t="s">
        <v>74</v>
      </c>
      <c r="S370" s="33" t="s">
        <v>228</v>
      </c>
      <c r="T370" s="291" t="s">
        <v>74</v>
      </c>
      <c r="U370" s="291" t="s">
        <v>3068</v>
      </c>
      <c r="V370" s="13"/>
      <c r="W370" s="13"/>
      <c r="X370" s="13"/>
      <c r="Y370" s="6"/>
      <c r="Z370" s="11"/>
      <c r="AA370" s="303"/>
      <c r="AB370" s="306"/>
      <c r="AC370" s="306" t="s">
        <v>27</v>
      </c>
      <c r="AD370" s="142"/>
    </row>
    <row r="371" spans="1:30" ht="21.75" customHeight="1" x14ac:dyDescent="0.2">
      <c r="A371" s="342"/>
      <c r="B371" s="11"/>
      <c r="C371" s="11" t="s">
        <v>27</v>
      </c>
      <c r="D371" s="13"/>
      <c r="E371" s="321" t="s">
        <v>2176</v>
      </c>
      <c r="F371" s="13"/>
      <c r="G371" s="11" t="s">
        <v>27</v>
      </c>
      <c r="H371" s="359"/>
      <c r="I371" s="13"/>
      <c r="J371" s="13"/>
      <c r="K371" s="13"/>
      <c r="L371" s="11"/>
      <c r="M371" s="11"/>
      <c r="N371" s="11"/>
      <c r="O371" s="32" t="s">
        <v>3069</v>
      </c>
      <c r="P371" s="33" t="s">
        <v>408</v>
      </c>
      <c r="Q371" s="33" t="s">
        <v>58</v>
      </c>
      <c r="R371" s="33" t="s">
        <v>58</v>
      </c>
      <c r="S371" s="33" t="s">
        <v>58</v>
      </c>
      <c r="T371" s="291"/>
      <c r="U371" s="291"/>
      <c r="V371" s="13"/>
      <c r="W371" s="13"/>
      <c r="X371" s="13"/>
      <c r="Y371" s="6"/>
      <c r="Z371" s="11"/>
      <c r="AA371" s="303"/>
      <c r="AB371" s="306"/>
      <c r="AC371" s="306" t="s">
        <v>27</v>
      </c>
      <c r="AD371" s="142"/>
    </row>
    <row r="372" spans="1:30" ht="21.75" customHeight="1" x14ac:dyDescent="0.2">
      <c r="A372" s="342"/>
      <c r="B372" s="11"/>
      <c r="C372" s="11" t="s">
        <v>27</v>
      </c>
      <c r="D372" s="13"/>
      <c r="E372" s="321" t="s">
        <v>2176</v>
      </c>
      <c r="F372" s="13"/>
      <c r="G372" s="11" t="s">
        <v>27</v>
      </c>
      <c r="H372" s="359"/>
      <c r="I372" s="13"/>
      <c r="J372" s="13"/>
      <c r="K372" s="13"/>
      <c r="L372" s="11"/>
      <c r="M372" s="11"/>
      <c r="N372" s="11"/>
      <c r="O372" s="32" t="s">
        <v>3070</v>
      </c>
      <c r="P372" s="33" t="s">
        <v>152</v>
      </c>
      <c r="Q372" s="33" t="s">
        <v>58</v>
      </c>
      <c r="R372" s="33" t="s">
        <v>58</v>
      </c>
      <c r="S372" s="33" t="s">
        <v>58</v>
      </c>
      <c r="T372" s="291"/>
      <c r="U372" s="291"/>
      <c r="V372" s="13"/>
      <c r="W372" s="13"/>
      <c r="X372" s="13"/>
      <c r="Y372" s="6"/>
      <c r="Z372" s="11"/>
      <c r="AA372" s="303"/>
      <c r="AB372" s="306"/>
      <c r="AC372" s="306" t="s">
        <v>27</v>
      </c>
      <c r="AD372" s="142"/>
    </row>
    <row r="373" spans="1:30" ht="21.75" customHeight="1" x14ac:dyDescent="0.2">
      <c r="A373" s="342"/>
      <c r="B373" s="11"/>
      <c r="C373" s="11" t="s">
        <v>27</v>
      </c>
      <c r="D373" s="13"/>
      <c r="E373" s="321" t="s">
        <v>2176</v>
      </c>
      <c r="F373" s="13"/>
      <c r="G373" s="11" t="s">
        <v>27</v>
      </c>
      <c r="H373" s="359"/>
      <c r="I373" s="13"/>
      <c r="J373" s="13"/>
      <c r="K373" s="13"/>
      <c r="L373" s="11"/>
      <c r="M373" s="11"/>
      <c r="N373" s="11"/>
      <c r="O373" s="43" t="s">
        <v>3071</v>
      </c>
      <c r="P373" s="44" t="s">
        <v>35</v>
      </c>
      <c r="Q373" s="44" t="s">
        <v>36</v>
      </c>
      <c r="R373" s="44" t="s">
        <v>74</v>
      </c>
      <c r="S373" s="44" t="s">
        <v>228</v>
      </c>
      <c r="T373" s="291"/>
      <c r="U373" s="291"/>
      <c r="V373" s="13"/>
      <c r="W373" s="13"/>
      <c r="X373" s="13"/>
      <c r="Y373" s="6"/>
      <c r="Z373" s="11"/>
      <c r="AA373" s="303"/>
      <c r="AB373" s="306"/>
      <c r="AC373" s="306" t="s">
        <v>27</v>
      </c>
      <c r="AD373" s="142"/>
    </row>
    <row r="374" spans="1:30" ht="21.75" customHeight="1" x14ac:dyDescent="0.2">
      <c r="A374" s="352">
        <v>123</v>
      </c>
      <c r="B374" s="286" t="s">
        <v>3072</v>
      </c>
      <c r="C374" s="286" t="s">
        <v>27</v>
      </c>
      <c r="D374" s="246" t="s">
        <v>3073</v>
      </c>
      <c r="E374" s="383" t="s">
        <v>2176</v>
      </c>
      <c r="F374" s="246" t="s">
        <v>2177</v>
      </c>
      <c r="G374" s="286" t="s">
        <v>27</v>
      </c>
      <c r="H374" s="379">
        <v>43271</v>
      </c>
      <c r="I374" s="246" t="s">
        <v>3074</v>
      </c>
      <c r="J374" s="246" t="s">
        <v>3056</v>
      </c>
      <c r="K374" s="246" t="s">
        <v>33</v>
      </c>
      <c r="L374" s="286">
        <v>13</v>
      </c>
      <c r="M374" s="286">
        <v>11</v>
      </c>
      <c r="N374" s="286">
        <v>2</v>
      </c>
      <c r="O374" s="61" t="s">
        <v>3061</v>
      </c>
      <c r="P374" s="62" t="s">
        <v>44</v>
      </c>
      <c r="Q374" s="62" t="s">
        <v>36</v>
      </c>
      <c r="R374" s="62" t="s">
        <v>1085</v>
      </c>
      <c r="S374" s="62" t="s">
        <v>447</v>
      </c>
      <c r="T374" s="240" t="s">
        <v>74</v>
      </c>
      <c r="U374" s="240" t="s">
        <v>2807</v>
      </c>
      <c r="V374" s="246" t="s">
        <v>3075</v>
      </c>
      <c r="W374" s="246" t="s">
        <v>3076</v>
      </c>
      <c r="X374" s="246" t="s">
        <v>3077</v>
      </c>
      <c r="Y374" s="343" t="s">
        <v>27</v>
      </c>
      <c r="Z374" s="286" t="s">
        <v>27</v>
      </c>
      <c r="AA374" s="384"/>
      <c r="AB374" s="385"/>
      <c r="AC374" s="385" t="s">
        <v>27</v>
      </c>
      <c r="AD374" s="142"/>
    </row>
    <row r="375" spans="1:30" ht="21.75" customHeight="1" x14ac:dyDescent="0.2">
      <c r="A375" s="352"/>
      <c r="B375" s="286"/>
      <c r="C375" s="286" t="s">
        <v>27</v>
      </c>
      <c r="D375" s="246"/>
      <c r="E375" s="383" t="s">
        <v>2176</v>
      </c>
      <c r="F375" s="246"/>
      <c r="G375" s="286" t="s">
        <v>27</v>
      </c>
      <c r="H375" s="379"/>
      <c r="I375" s="246"/>
      <c r="J375" s="246"/>
      <c r="K375" s="246"/>
      <c r="L375" s="286"/>
      <c r="M375" s="286"/>
      <c r="N375" s="286"/>
      <c r="O375" s="32" t="s">
        <v>3063</v>
      </c>
      <c r="P375" s="33" t="s">
        <v>44</v>
      </c>
      <c r="Q375" s="33" t="s">
        <v>36</v>
      </c>
      <c r="R375" s="33" t="s">
        <v>2300</v>
      </c>
      <c r="S375" s="33" t="s">
        <v>3078</v>
      </c>
      <c r="T375" s="240"/>
      <c r="U375" s="240"/>
      <c r="V375" s="246"/>
      <c r="W375" s="246"/>
      <c r="X375" s="246"/>
      <c r="Y375" s="343"/>
      <c r="Z375" s="286"/>
      <c r="AA375" s="384"/>
      <c r="AB375" s="385"/>
      <c r="AC375" s="385" t="s">
        <v>27</v>
      </c>
      <c r="AD375" s="142"/>
    </row>
    <row r="376" spans="1:30" ht="21.75" customHeight="1" x14ac:dyDescent="0.2">
      <c r="A376" s="352"/>
      <c r="B376" s="286"/>
      <c r="C376" s="286" t="s">
        <v>27</v>
      </c>
      <c r="D376" s="246"/>
      <c r="E376" s="383" t="s">
        <v>2176</v>
      </c>
      <c r="F376" s="246"/>
      <c r="G376" s="286" t="s">
        <v>27</v>
      </c>
      <c r="H376" s="379"/>
      <c r="I376" s="246"/>
      <c r="J376" s="246"/>
      <c r="K376" s="246"/>
      <c r="L376" s="286"/>
      <c r="M376" s="286"/>
      <c r="N376" s="286"/>
      <c r="O376" s="32" t="s">
        <v>3064</v>
      </c>
      <c r="P376" s="33" t="s">
        <v>408</v>
      </c>
      <c r="Q376" s="33" t="s">
        <v>58</v>
      </c>
      <c r="R376" s="33" t="s">
        <v>58</v>
      </c>
      <c r="S376" s="33" t="s">
        <v>58</v>
      </c>
      <c r="T376" s="240"/>
      <c r="U376" s="240"/>
      <c r="V376" s="246"/>
      <c r="W376" s="246"/>
      <c r="X376" s="246"/>
      <c r="Y376" s="343"/>
      <c r="Z376" s="286"/>
      <c r="AA376" s="384"/>
      <c r="AB376" s="385"/>
      <c r="AC376" s="385" t="s">
        <v>27</v>
      </c>
      <c r="AD376" s="142"/>
    </row>
    <row r="377" spans="1:30" ht="21.75" customHeight="1" x14ac:dyDescent="0.2">
      <c r="A377" s="352"/>
      <c r="B377" s="286"/>
      <c r="C377" s="286" t="s">
        <v>27</v>
      </c>
      <c r="D377" s="246"/>
      <c r="E377" s="383" t="s">
        <v>2176</v>
      </c>
      <c r="F377" s="246"/>
      <c r="G377" s="286" t="s">
        <v>27</v>
      </c>
      <c r="H377" s="379"/>
      <c r="I377" s="246"/>
      <c r="J377" s="246"/>
      <c r="K377" s="246"/>
      <c r="L377" s="286"/>
      <c r="M377" s="286"/>
      <c r="N377" s="286"/>
      <c r="O377" s="32" t="s">
        <v>3065</v>
      </c>
      <c r="P377" s="33" t="s">
        <v>152</v>
      </c>
      <c r="Q377" s="33" t="s">
        <v>58</v>
      </c>
      <c r="R377" s="33" t="s">
        <v>58</v>
      </c>
      <c r="S377" s="33" t="s">
        <v>58</v>
      </c>
      <c r="T377" s="240"/>
      <c r="U377" s="240"/>
      <c r="V377" s="246"/>
      <c r="W377" s="246"/>
      <c r="X377" s="246"/>
      <c r="Y377" s="343"/>
      <c r="Z377" s="286"/>
      <c r="AA377" s="384"/>
      <c r="AB377" s="385"/>
      <c r="AC377" s="385" t="s">
        <v>27</v>
      </c>
      <c r="AD377" s="142"/>
    </row>
    <row r="378" spans="1:30" ht="21.75" customHeight="1" x14ac:dyDescent="0.2">
      <c r="A378" s="352"/>
      <c r="B378" s="286"/>
      <c r="C378" s="286" t="s">
        <v>27</v>
      </c>
      <c r="D378" s="246"/>
      <c r="E378" s="383" t="s">
        <v>2176</v>
      </c>
      <c r="F378" s="246"/>
      <c r="G378" s="286" t="s">
        <v>27</v>
      </c>
      <c r="H378" s="379"/>
      <c r="I378" s="246"/>
      <c r="J378" s="246"/>
      <c r="K378" s="246"/>
      <c r="L378" s="286"/>
      <c r="M378" s="286"/>
      <c r="N378" s="286"/>
      <c r="O378" s="32" t="s">
        <v>3079</v>
      </c>
      <c r="P378" s="33" t="s">
        <v>152</v>
      </c>
      <c r="Q378" s="33" t="s">
        <v>58</v>
      </c>
      <c r="R378" s="33" t="s">
        <v>58</v>
      </c>
      <c r="S378" s="33" t="s">
        <v>58</v>
      </c>
      <c r="T378" s="246" t="s">
        <v>2300</v>
      </c>
      <c r="U378" s="246" t="s">
        <v>2300</v>
      </c>
      <c r="V378" s="246"/>
      <c r="W378" s="246"/>
      <c r="X378" s="246"/>
      <c r="Y378" s="343"/>
      <c r="Z378" s="286"/>
      <c r="AA378" s="384"/>
      <c r="AB378" s="385"/>
      <c r="AC378" s="385" t="s">
        <v>27</v>
      </c>
      <c r="AD378" s="142"/>
    </row>
    <row r="379" spans="1:30" ht="21.75" customHeight="1" x14ac:dyDescent="0.2">
      <c r="A379" s="352"/>
      <c r="B379" s="286"/>
      <c r="C379" s="286" t="s">
        <v>27</v>
      </c>
      <c r="D379" s="246"/>
      <c r="E379" s="383" t="s">
        <v>2176</v>
      </c>
      <c r="F379" s="246"/>
      <c r="G379" s="286" t="s">
        <v>27</v>
      </c>
      <c r="H379" s="379"/>
      <c r="I379" s="246"/>
      <c r="J379" s="246"/>
      <c r="K379" s="246"/>
      <c r="L379" s="286"/>
      <c r="M379" s="286"/>
      <c r="N379" s="286"/>
      <c r="O379" s="32" t="s">
        <v>3000</v>
      </c>
      <c r="P379" s="33" t="s">
        <v>44</v>
      </c>
      <c r="Q379" s="33" t="s">
        <v>36</v>
      </c>
      <c r="R379" s="33" t="s">
        <v>74</v>
      </c>
      <c r="S379" s="33" t="s">
        <v>228</v>
      </c>
      <c r="T379" s="246"/>
      <c r="U379" s="246"/>
      <c r="V379" s="246"/>
      <c r="W379" s="246"/>
      <c r="X379" s="246"/>
      <c r="Y379" s="343"/>
      <c r="Z379" s="286"/>
      <c r="AA379" s="384"/>
      <c r="AB379" s="385"/>
      <c r="AC379" s="385" t="s">
        <v>27</v>
      </c>
      <c r="AD379" s="142"/>
    </row>
    <row r="380" spans="1:30" ht="21.75" customHeight="1" x14ac:dyDescent="0.2">
      <c r="A380" s="352"/>
      <c r="B380" s="286"/>
      <c r="C380" s="286" t="s">
        <v>27</v>
      </c>
      <c r="D380" s="246"/>
      <c r="E380" s="383" t="s">
        <v>2176</v>
      </c>
      <c r="F380" s="246"/>
      <c r="G380" s="286" t="s">
        <v>27</v>
      </c>
      <c r="H380" s="379"/>
      <c r="I380" s="246"/>
      <c r="J380" s="246"/>
      <c r="K380" s="246"/>
      <c r="L380" s="286"/>
      <c r="M380" s="286"/>
      <c r="N380" s="286"/>
      <c r="O380" s="32" t="s">
        <v>3066</v>
      </c>
      <c r="P380" s="33" t="s">
        <v>44</v>
      </c>
      <c r="Q380" s="33" t="s">
        <v>36</v>
      </c>
      <c r="R380" s="33" t="s">
        <v>74</v>
      </c>
      <c r="S380" s="33" t="s">
        <v>228</v>
      </c>
      <c r="T380" s="246"/>
      <c r="U380" s="246"/>
      <c r="V380" s="246"/>
      <c r="W380" s="246"/>
      <c r="X380" s="246"/>
      <c r="Y380" s="343"/>
      <c r="Z380" s="286"/>
      <c r="AA380" s="384"/>
      <c r="AB380" s="385"/>
      <c r="AC380" s="385" t="s">
        <v>27</v>
      </c>
      <c r="AD380" s="142"/>
    </row>
    <row r="381" spans="1:30" ht="21.75" customHeight="1" x14ac:dyDescent="0.2">
      <c r="A381" s="352"/>
      <c r="B381" s="286"/>
      <c r="C381" s="286" t="s">
        <v>27</v>
      </c>
      <c r="D381" s="246"/>
      <c r="E381" s="383" t="s">
        <v>2176</v>
      </c>
      <c r="F381" s="246"/>
      <c r="G381" s="286" t="s">
        <v>27</v>
      </c>
      <c r="H381" s="379"/>
      <c r="I381" s="246"/>
      <c r="J381" s="246"/>
      <c r="K381" s="246"/>
      <c r="L381" s="286"/>
      <c r="M381" s="286"/>
      <c r="N381" s="286"/>
      <c r="O381" s="32" t="s">
        <v>3080</v>
      </c>
      <c r="P381" s="33" t="s">
        <v>44</v>
      </c>
      <c r="Q381" s="33" t="s">
        <v>36</v>
      </c>
      <c r="R381" s="33" t="s">
        <v>74</v>
      </c>
      <c r="S381" s="33" t="s">
        <v>3068</v>
      </c>
      <c r="T381" s="246"/>
      <c r="U381" s="246"/>
      <c r="V381" s="246"/>
      <c r="W381" s="246"/>
      <c r="X381" s="246"/>
      <c r="Y381" s="343"/>
      <c r="Z381" s="286"/>
      <c r="AA381" s="384"/>
      <c r="AB381" s="385"/>
      <c r="AC381" s="385" t="s">
        <v>27</v>
      </c>
      <c r="AD381" s="142"/>
    </row>
    <row r="382" spans="1:30" ht="21.75" customHeight="1" x14ac:dyDescent="0.2">
      <c r="A382" s="352"/>
      <c r="B382" s="286"/>
      <c r="C382" s="286" t="s">
        <v>27</v>
      </c>
      <c r="D382" s="246"/>
      <c r="E382" s="383" t="s">
        <v>2176</v>
      </c>
      <c r="F382" s="246"/>
      <c r="G382" s="286" t="s">
        <v>27</v>
      </c>
      <c r="H382" s="379"/>
      <c r="I382" s="246"/>
      <c r="J382" s="246"/>
      <c r="K382" s="246"/>
      <c r="L382" s="286"/>
      <c r="M382" s="286"/>
      <c r="N382" s="286"/>
      <c r="O382" s="32" t="s">
        <v>3081</v>
      </c>
      <c r="P382" s="33" t="s">
        <v>44</v>
      </c>
      <c r="Q382" s="33" t="s">
        <v>36</v>
      </c>
      <c r="R382" s="33" t="s">
        <v>74</v>
      </c>
      <c r="S382" s="33" t="s">
        <v>228</v>
      </c>
      <c r="T382" s="246"/>
      <c r="U382" s="246"/>
      <c r="V382" s="246"/>
      <c r="W382" s="246"/>
      <c r="X382" s="246"/>
      <c r="Y382" s="343"/>
      <c r="Z382" s="286"/>
      <c r="AA382" s="384"/>
      <c r="AB382" s="385"/>
      <c r="AC382" s="385" t="s">
        <v>27</v>
      </c>
      <c r="AD382" s="142"/>
    </row>
    <row r="383" spans="1:30" ht="21.75" customHeight="1" x14ac:dyDescent="0.2">
      <c r="A383" s="352"/>
      <c r="B383" s="286"/>
      <c r="C383" s="286" t="s">
        <v>27</v>
      </c>
      <c r="D383" s="246"/>
      <c r="E383" s="383" t="s">
        <v>2176</v>
      </c>
      <c r="F383" s="246"/>
      <c r="G383" s="286" t="s">
        <v>27</v>
      </c>
      <c r="H383" s="379"/>
      <c r="I383" s="246"/>
      <c r="J383" s="246"/>
      <c r="K383" s="246"/>
      <c r="L383" s="286"/>
      <c r="M383" s="286"/>
      <c r="N383" s="286"/>
      <c r="O383" s="32" t="s">
        <v>3082</v>
      </c>
      <c r="P383" s="33" t="s">
        <v>44</v>
      </c>
      <c r="Q383" s="33" t="s">
        <v>36</v>
      </c>
      <c r="R383" s="33" t="s">
        <v>74</v>
      </c>
      <c r="S383" s="33" t="s">
        <v>228</v>
      </c>
      <c r="T383" s="291" t="s">
        <v>74</v>
      </c>
      <c r="U383" s="291" t="s">
        <v>3068</v>
      </c>
      <c r="V383" s="246"/>
      <c r="W383" s="246"/>
      <c r="X383" s="246"/>
      <c r="Y383" s="343"/>
      <c r="Z383" s="286"/>
      <c r="AA383" s="384"/>
      <c r="AB383" s="385"/>
      <c r="AC383" s="385" t="s">
        <v>27</v>
      </c>
      <c r="AD383" s="142"/>
    </row>
    <row r="384" spans="1:30" ht="21.75" customHeight="1" x14ac:dyDescent="0.2">
      <c r="A384" s="352"/>
      <c r="B384" s="286"/>
      <c r="C384" s="286" t="s">
        <v>27</v>
      </c>
      <c r="D384" s="246"/>
      <c r="E384" s="383" t="s">
        <v>2176</v>
      </c>
      <c r="F384" s="246"/>
      <c r="G384" s="286" t="s">
        <v>27</v>
      </c>
      <c r="H384" s="379"/>
      <c r="I384" s="246"/>
      <c r="J384" s="246"/>
      <c r="K384" s="246"/>
      <c r="L384" s="286"/>
      <c r="M384" s="286"/>
      <c r="N384" s="286"/>
      <c r="O384" s="32" t="s">
        <v>2889</v>
      </c>
      <c r="P384" s="33" t="s">
        <v>35</v>
      </c>
      <c r="Q384" s="33" t="s">
        <v>36</v>
      </c>
      <c r="R384" s="33" t="s">
        <v>74</v>
      </c>
      <c r="S384" s="33" t="s">
        <v>228</v>
      </c>
      <c r="T384" s="291"/>
      <c r="U384" s="291"/>
      <c r="V384" s="246"/>
      <c r="W384" s="246"/>
      <c r="X384" s="246"/>
      <c r="Y384" s="343"/>
      <c r="Z384" s="286"/>
      <c r="AA384" s="384"/>
      <c r="AB384" s="385"/>
      <c r="AC384" s="385" t="s">
        <v>27</v>
      </c>
      <c r="AD384" s="142"/>
    </row>
    <row r="385" spans="1:30" ht="21.75" customHeight="1" x14ac:dyDescent="0.2">
      <c r="A385" s="352"/>
      <c r="B385" s="286"/>
      <c r="C385" s="286" t="s">
        <v>27</v>
      </c>
      <c r="D385" s="246"/>
      <c r="E385" s="383" t="s">
        <v>2176</v>
      </c>
      <c r="F385" s="246"/>
      <c r="G385" s="286" t="s">
        <v>27</v>
      </c>
      <c r="H385" s="379"/>
      <c r="I385" s="246"/>
      <c r="J385" s="246"/>
      <c r="K385" s="246"/>
      <c r="L385" s="286"/>
      <c r="M385" s="286"/>
      <c r="N385" s="286"/>
      <c r="O385" s="32" t="s">
        <v>3069</v>
      </c>
      <c r="P385" s="33" t="s">
        <v>408</v>
      </c>
      <c r="Q385" s="33" t="s">
        <v>58</v>
      </c>
      <c r="R385" s="33" t="s">
        <v>58</v>
      </c>
      <c r="S385" s="33" t="s">
        <v>58</v>
      </c>
      <c r="T385" s="291"/>
      <c r="U385" s="291"/>
      <c r="V385" s="246"/>
      <c r="W385" s="246"/>
      <c r="X385" s="246"/>
      <c r="Y385" s="343"/>
      <c r="Z385" s="286"/>
      <c r="AA385" s="384"/>
      <c r="AB385" s="385"/>
      <c r="AC385" s="385" t="s">
        <v>27</v>
      </c>
      <c r="AD385" s="142"/>
    </row>
    <row r="386" spans="1:30" ht="21.75" customHeight="1" x14ac:dyDescent="0.2">
      <c r="A386" s="352"/>
      <c r="B386" s="286"/>
      <c r="C386" s="286" t="s">
        <v>27</v>
      </c>
      <c r="D386" s="246"/>
      <c r="E386" s="383" t="s">
        <v>2176</v>
      </c>
      <c r="F386" s="246"/>
      <c r="G386" s="286" t="s">
        <v>27</v>
      </c>
      <c r="H386" s="379"/>
      <c r="I386" s="246"/>
      <c r="J386" s="246"/>
      <c r="K386" s="246"/>
      <c r="L386" s="286"/>
      <c r="M386" s="286"/>
      <c r="N386" s="286"/>
      <c r="O386" s="36" t="s">
        <v>3071</v>
      </c>
      <c r="P386" s="37" t="s">
        <v>35</v>
      </c>
      <c r="Q386" s="37" t="s">
        <v>36</v>
      </c>
      <c r="R386" s="37" t="s">
        <v>74</v>
      </c>
      <c r="S386" s="37" t="s">
        <v>228</v>
      </c>
      <c r="T386" s="291"/>
      <c r="U386" s="291"/>
      <c r="V386" s="246"/>
      <c r="W386" s="246"/>
      <c r="X386" s="246"/>
      <c r="Y386" s="343"/>
      <c r="Z386" s="286"/>
      <c r="AA386" s="384"/>
      <c r="AB386" s="385"/>
      <c r="AC386" s="385" t="s">
        <v>27</v>
      </c>
      <c r="AD386" s="142"/>
    </row>
    <row r="387" spans="1:30" ht="21.75" customHeight="1" x14ac:dyDescent="0.2">
      <c r="A387" s="342">
        <v>124</v>
      </c>
      <c r="B387" s="11" t="s">
        <v>3083</v>
      </c>
      <c r="C387" s="11" t="s">
        <v>27</v>
      </c>
      <c r="D387" s="13" t="s">
        <v>3084</v>
      </c>
      <c r="E387" s="321" t="s">
        <v>2176</v>
      </c>
      <c r="F387" s="13" t="s">
        <v>2177</v>
      </c>
      <c r="G387" s="11" t="s">
        <v>27</v>
      </c>
      <c r="H387" s="359">
        <v>43315</v>
      </c>
      <c r="I387" s="13" t="s">
        <v>3085</v>
      </c>
      <c r="J387" s="13" t="s">
        <v>3056</v>
      </c>
      <c r="K387" s="13" t="s">
        <v>33</v>
      </c>
      <c r="L387" s="11">
        <v>12</v>
      </c>
      <c r="M387" s="11">
        <v>9</v>
      </c>
      <c r="N387" s="11">
        <v>3</v>
      </c>
      <c r="O387" s="27" t="s">
        <v>3086</v>
      </c>
      <c r="P387" s="28" t="s">
        <v>35</v>
      </c>
      <c r="Q387" s="28" t="s">
        <v>36</v>
      </c>
      <c r="R387" s="28" t="s">
        <v>74</v>
      </c>
      <c r="S387" s="28" t="s">
        <v>228</v>
      </c>
      <c r="T387" s="240" t="s">
        <v>74</v>
      </c>
      <c r="U387" s="240" t="s">
        <v>2807</v>
      </c>
      <c r="V387" s="13" t="s">
        <v>3058</v>
      </c>
      <c r="W387" s="13" t="s">
        <v>3076</v>
      </c>
      <c r="X387" s="13" t="s">
        <v>3087</v>
      </c>
      <c r="Y387" s="6" t="s">
        <v>27</v>
      </c>
      <c r="Z387" s="11" t="s">
        <v>27</v>
      </c>
      <c r="AA387" s="303" t="s">
        <v>2401</v>
      </c>
      <c r="AB387" s="306" t="s">
        <v>3088</v>
      </c>
      <c r="AC387" s="306" t="s">
        <v>27</v>
      </c>
      <c r="AD387" s="142"/>
    </row>
    <row r="388" spans="1:30" ht="21.75" customHeight="1" x14ac:dyDescent="0.2">
      <c r="A388" s="342"/>
      <c r="B388" s="11"/>
      <c r="C388" s="11" t="s">
        <v>27</v>
      </c>
      <c r="D388" s="13"/>
      <c r="E388" s="321" t="s">
        <v>2176</v>
      </c>
      <c r="F388" s="13"/>
      <c r="G388" s="11" t="s">
        <v>27</v>
      </c>
      <c r="H388" s="359"/>
      <c r="I388" s="13"/>
      <c r="J388" s="13"/>
      <c r="K388" s="13"/>
      <c r="L388" s="11"/>
      <c r="M388" s="11"/>
      <c r="N388" s="11"/>
      <c r="O388" s="32" t="s">
        <v>3061</v>
      </c>
      <c r="P388" s="33" t="s">
        <v>44</v>
      </c>
      <c r="Q388" s="33" t="s">
        <v>36</v>
      </c>
      <c r="R388" s="33" t="s">
        <v>1085</v>
      </c>
      <c r="S388" s="33" t="s">
        <v>447</v>
      </c>
      <c r="T388" s="240"/>
      <c r="U388" s="240"/>
      <c r="V388" s="13"/>
      <c r="W388" s="13"/>
      <c r="X388" s="13"/>
      <c r="Y388" s="6"/>
      <c r="Z388" s="11"/>
      <c r="AA388" s="303"/>
      <c r="AB388" s="306"/>
      <c r="AC388" s="306" t="s">
        <v>27</v>
      </c>
      <c r="AD388" s="142"/>
    </row>
    <row r="389" spans="1:30" ht="21.75" customHeight="1" x14ac:dyDescent="0.2">
      <c r="A389" s="342"/>
      <c r="B389" s="11"/>
      <c r="C389" s="11" t="s">
        <v>27</v>
      </c>
      <c r="D389" s="13"/>
      <c r="E389" s="321" t="s">
        <v>2176</v>
      </c>
      <c r="F389" s="13"/>
      <c r="G389" s="11" t="s">
        <v>27</v>
      </c>
      <c r="H389" s="359"/>
      <c r="I389" s="13"/>
      <c r="J389" s="13"/>
      <c r="K389" s="13"/>
      <c r="L389" s="11"/>
      <c r="M389" s="11"/>
      <c r="N389" s="11"/>
      <c r="O389" s="32" t="s">
        <v>3064</v>
      </c>
      <c r="P389" s="33" t="s">
        <v>408</v>
      </c>
      <c r="Q389" s="33" t="s">
        <v>58</v>
      </c>
      <c r="R389" s="33" t="s">
        <v>58</v>
      </c>
      <c r="S389" s="33" t="s">
        <v>58</v>
      </c>
      <c r="T389" s="240"/>
      <c r="U389" s="240"/>
      <c r="V389" s="13"/>
      <c r="W389" s="13"/>
      <c r="X389" s="13"/>
      <c r="Y389" s="6"/>
      <c r="Z389" s="11"/>
      <c r="AA389" s="303"/>
      <c r="AB389" s="306"/>
      <c r="AC389" s="306" t="s">
        <v>27</v>
      </c>
      <c r="AD389" s="142"/>
    </row>
    <row r="390" spans="1:30" ht="21.75" customHeight="1" x14ac:dyDescent="0.2">
      <c r="A390" s="342"/>
      <c r="B390" s="11"/>
      <c r="C390" s="11" t="s">
        <v>27</v>
      </c>
      <c r="D390" s="13"/>
      <c r="E390" s="321" t="s">
        <v>2176</v>
      </c>
      <c r="F390" s="13"/>
      <c r="G390" s="11" t="s">
        <v>27</v>
      </c>
      <c r="H390" s="359"/>
      <c r="I390" s="13"/>
      <c r="J390" s="13"/>
      <c r="K390" s="13"/>
      <c r="L390" s="11"/>
      <c r="M390" s="11"/>
      <c r="N390" s="11"/>
      <c r="O390" s="32" t="s">
        <v>3089</v>
      </c>
      <c r="P390" s="33" t="s">
        <v>44</v>
      </c>
      <c r="Q390" s="33" t="s">
        <v>36</v>
      </c>
      <c r="R390" s="33" t="s">
        <v>2300</v>
      </c>
      <c r="S390" s="33" t="s">
        <v>3078</v>
      </c>
      <c r="T390" s="240"/>
      <c r="U390" s="240"/>
      <c r="V390" s="13"/>
      <c r="W390" s="13"/>
      <c r="X390" s="13"/>
      <c r="Y390" s="6"/>
      <c r="Z390" s="11"/>
      <c r="AA390" s="303"/>
      <c r="AB390" s="306"/>
      <c r="AC390" s="306" t="s">
        <v>27</v>
      </c>
      <c r="AD390" s="142"/>
    </row>
    <row r="391" spans="1:30" ht="21.75" customHeight="1" x14ac:dyDescent="0.2">
      <c r="A391" s="342"/>
      <c r="B391" s="11"/>
      <c r="C391" s="11" t="s">
        <v>27</v>
      </c>
      <c r="D391" s="13"/>
      <c r="E391" s="321" t="s">
        <v>2176</v>
      </c>
      <c r="F391" s="13"/>
      <c r="G391" s="11" t="s">
        <v>27</v>
      </c>
      <c r="H391" s="359"/>
      <c r="I391" s="13"/>
      <c r="J391" s="13"/>
      <c r="K391" s="13"/>
      <c r="L391" s="11"/>
      <c r="M391" s="11"/>
      <c r="N391" s="11"/>
      <c r="O391" s="32" t="s">
        <v>3090</v>
      </c>
      <c r="P391" s="33" t="s">
        <v>44</v>
      </c>
      <c r="Q391" s="33" t="s">
        <v>36</v>
      </c>
      <c r="R391" s="33" t="s">
        <v>74</v>
      </c>
      <c r="S391" s="33" t="s">
        <v>228</v>
      </c>
      <c r="T391" s="246" t="s">
        <v>74</v>
      </c>
      <c r="U391" s="246" t="s">
        <v>347</v>
      </c>
      <c r="V391" s="13"/>
      <c r="W391" s="13"/>
      <c r="X391" s="13"/>
      <c r="Y391" s="6"/>
      <c r="Z391" s="11"/>
      <c r="AA391" s="303"/>
      <c r="AB391" s="306"/>
      <c r="AC391" s="306" t="s">
        <v>27</v>
      </c>
      <c r="AD391" s="142"/>
    </row>
    <row r="392" spans="1:30" ht="21.75" customHeight="1" x14ac:dyDescent="0.2">
      <c r="A392" s="342"/>
      <c r="B392" s="11"/>
      <c r="C392" s="11" t="s">
        <v>27</v>
      </c>
      <c r="D392" s="13"/>
      <c r="E392" s="321" t="s">
        <v>2176</v>
      </c>
      <c r="F392" s="13"/>
      <c r="G392" s="11" t="s">
        <v>27</v>
      </c>
      <c r="H392" s="359"/>
      <c r="I392" s="13"/>
      <c r="J392" s="13"/>
      <c r="K392" s="13"/>
      <c r="L392" s="11"/>
      <c r="M392" s="11"/>
      <c r="N392" s="11"/>
      <c r="O392" s="32" t="s">
        <v>3000</v>
      </c>
      <c r="P392" s="33" t="s">
        <v>44</v>
      </c>
      <c r="Q392" s="33" t="s">
        <v>36</v>
      </c>
      <c r="R392" s="33" t="s">
        <v>74</v>
      </c>
      <c r="S392" s="33" t="s">
        <v>228</v>
      </c>
      <c r="T392" s="246"/>
      <c r="U392" s="246"/>
      <c r="V392" s="13"/>
      <c r="W392" s="13"/>
      <c r="X392" s="13"/>
      <c r="Y392" s="6"/>
      <c r="Z392" s="11"/>
      <c r="AA392" s="303"/>
      <c r="AB392" s="306"/>
      <c r="AC392" s="306" t="s">
        <v>27</v>
      </c>
      <c r="AD392" s="142"/>
    </row>
    <row r="393" spans="1:30" ht="21.75" customHeight="1" x14ac:dyDescent="0.2">
      <c r="A393" s="342"/>
      <c r="B393" s="11"/>
      <c r="C393" s="11" t="s">
        <v>27</v>
      </c>
      <c r="D393" s="13"/>
      <c r="E393" s="321" t="s">
        <v>2176</v>
      </c>
      <c r="F393" s="13"/>
      <c r="G393" s="11" t="s">
        <v>27</v>
      </c>
      <c r="H393" s="359"/>
      <c r="I393" s="13"/>
      <c r="J393" s="13"/>
      <c r="K393" s="13"/>
      <c r="L393" s="11"/>
      <c r="M393" s="11"/>
      <c r="N393" s="11"/>
      <c r="O393" s="32" t="s">
        <v>1189</v>
      </c>
      <c r="P393" s="33" t="s">
        <v>44</v>
      </c>
      <c r="Q393" s="33" t="s">
        <v>36</v>
      </c>
      <c r="R393" s="33" t="s">
        <v>74</v>
      </c>
      <c r="S393" s="33" t="s">
        <v>228</v>
      </c>
      <c r="T393" s="246"/>
      <c r="U393" s="246"/>
      <c r="V393" s="13"/>
      <c r="W393" s="13"/>
      <c r="X393" s="13"/>
      <c r="Y393" s="6"/>
      <c r="Z393" s="11"/>
      <c r="AA393" s="303"/>
      <c r="AB393" s="306"/>
      <c r="AC393" s="306" t="s">
        <v>27</v>
      </c>
      <c r="AD393" s="142"/>
    </row>
    <row r="394" spans="1:30" ht="21.75" customHeight="1" x14ac:dyDescent="0.2">
      <c r="A394" s="342"/>
      <c r="B394" s="11"/>
      <c r="C394" s="11" t="s">
        <v>27</v>
      </c>
      <c r="D394" s="13"/>
      <c r="E394" s="321" t="s">
        <v>2176</v>
      </c>
      <c r="F394" s="13"/>
      <c r="G394" s="11" t="s">
        <v>27</v>
      </c>
      <c r="H394" s="359"/>
      <c r="I394" s="13"/>
      <c r="J394" s="13"/>
      <c r="K394" s="13"/>
      <c r="L394" s="11"/>
      <c r="M394" s="11"/>
      <c r="N394" s="11"/>
      <c r="O394" s="32" t="s">
        <v>3091</v>
      </c>
      <c r="P394" s="33" t="s">
        <v>44</v>
      </c>
      <c r="Q394" s="33" t="s">
        <v>36</v>
      </c>
      <c r="R394" s="33" t="s">
        <v>2300</v>
      </c>
      <c r="S394" s="33" t="s">
        <v>3078</v>
      </c>
      <c r="T394" s="246"/>
      <c r="U394" s="246"/>
      <c r="V394" s="13"/>
      <c r="W394" s="13"/>
      <c r="X394" s="13"/>
      <c r="Y394" s="6"/>
      <c r="Z394" s="11"/>
      <c r="AA394" s="303"/>
      <c r="AB394" s="306"/>
      <c r="AC394" s="306" t="s">
        <v>27</v>
      </c>
      <c r="AD394" s="142"/>
    </row>
    <row r="395" spans="1:30" ht="21.75" customHeight="1" x14ac:dyDescent="0.2">
      <c r="A395" s="342"/>
      <c r="B395" s="11"/>
      <c r="C395" s="11" t="s">
        <v>27</v>
      </c>
      <c r="D395" s="13"/>
      <c r="E395" s="321" t="s">
        <v>2176</v>
      </c>
      <c r="F395" s="13"/>
      <c r="G395" s="11" t="s">
        <v>27</v>
      </c>
      <c r="H395" s="359"/>
      <c r="I395" s="13"/>
      <c r="J395" s="13"/>
      <c r="K395" s="13"/>
      <c r="L395" s="11"/>
      <c r="M395" s="11"/>
      <c r="N395" s="11"/>
      <c r="O395" s="32" t="s">
        <v>3080</v>
      </c>
      <c r="P395" s="33" t="s">
        <v>44</v>
      </c>
      <c r="Q395" s="33" t="s">
        <v>36</v>
      </c>
      <c r="R395" s="33" t="s">
        <v>74</v>
      </c>
      <c r="S395" s="33" t="s">
        <v>347</v>
      </c>
      <c r="T395" s="291" t="s">
        <v>2300</v>
      </c>
      <c r="U395" s="291" t="s">
        <v>3078</v>
      </c>
      <c r="V395" s="13"/>
      <c r="W395" s="13"/>
      <c r="X395" s="13"/>
      <c r="Y395" s="6"/>
      <c r="Z395" s="11"/>
      <c r="AA395" s="303"/>
      <c r="AB395" s="306"/>
      <c r="AC395" s="306" t="s">
        <v>27</v>
      </c>
      <c r="AD395" s="142"/>
    </row>
    <row r="396" spans="1:30" ht="21.75" customHeight="1" x14ac:dyDescent="0.2">
      <c r="A396" s="342"/>
      <c r="B396" s="11"/>
      <c r="C396" s="11" t="s">
        <v>27</v>
      </c>
      <c r="D396" s="13"/>
      <c r="E396" s="321" t="s">
        <v>2176</v>
      </c>
      <c r="F396" s="13"/>
      <c r="G396" s="11" t="s">
        <v>27</v>
      </c>
      <c r="H396" s="359"/>
      <c r="I396" s="13"/>
      <c r="J396" s="13"/>
      <c r="K396" s="13"/>
      <c r="L396" s="11"/>
      <c r="M396" s="11"/>
      <c r="N396" s="11"/>
      <c r="O396" s="32" t="s">
        <v>2889</v>
      </c>
      <c r="P396" s="33" t="s">
        <v>35</v>
      </c>
      <c r="Q396" s="33" t="s">
        <v>36</v>
      </c>
      <c r="R396" s="33" t="s">
        <v>74</v>
      </c>
      <c r="S396" s="33" t="s">
        <v>347</v>
      </c>
      <c r="T396" s="291"/>
      <c r="U396" s="291"/>
      <c r="V396" s="13"/>
      <c r="W396" s="13"/>
      <c r="X396" s="13"/>
      <c r="Y396" s="6"/>
      <c r="Z396" s="11"/>
      <c r="AA396" s="303"/>
      <c r="AB396" s="306"/>
      <c r="AC396" s="306" t="s">
        <v>27</v>
      </c>
      <c r="AD396" s="142"/>
    </row>
    <row r="397" spans="1:30" ht="21.75" customHeight="1" x14ac:dyDescent="0.2">
      <c r="A397" s="342"/>
      <c r="B397" s="11"/>
      <c r="C397" s="11" t="s">
        <v>27</v>
      </c>
      <c r="D397" s="13"/>
      <c r="E397" s="321" t="s">
        <v>2176</v>
      </c>
      <c r="F397" s="13"/>
      <c r="G397" s="11" t="s">
        <v>27</v>
      </c>
      <c r="H397" s="359"/>
      <c r="I397" s="13"/>
      <c r="J397" s="13"/>
      <c r="K397" s="13"/>
      <c r="L397" s="11"/>
      <c r="M397" s="11"/>
      <c r="N397" s="11"/>
      <c r="O397" s="32" t="s">
        <v>3092</v>
      </c>
      <c r="P397" s="33" t="s">
        <v>44</v>
      </c>
      <c r="Q397" s="33" t="s">
        <v>36</v>
      </c>
      <c r="R397" s="33" t="s">
        <v>74</v>
      </c>
      <c r="S397" s="33" t="s">
        <v>347</v>
      </c>
      <c r="T397" s="291"/>
      <c r="U397" s="291"/>
      <c r="V397" s="13"/>
      <c r="W397" s="13"/>
      <c r="X397" s="13"/>
      <c r="Y397" s="6"/>
      <c r="Z397" s="11"/>
      <c r="AA397" s="303"/>
      <c r="AB397" s="306"/>
      <c r="AC397" s="306" t="s">
        <v>27</v>
      </c>
      <c r="AD397" s="142"/>
    </row>
    <row r="398" spans="1:30" ht="21.75" customHeight="1" x14ac:dyDescent="0.2">
      <c r="A398" s="342"/>
      <c r="B398" s="11"/>
      <c r="C398" s="11" t="s">
        <v>27</v>
      </c>
      <c r="D398" s="13"/>
      <c r="E398" s="321" t="s">
        <v>2176</v>
      </c>
      <c r="F398" s="13"/>
      <c r="G398" s="11" t="s">
        <v>27</v>
      </c>
      <c r="H398" s="359"/>
      <c r="I398" s="13"/>
      <c r="J398" s="13"/>
      <c r="K398" s="13"/>
      <c r="L398" s="11"/>
      <c r="M398" s="11"/>
      <c r="N398" s="11"/>
      <c r="O398" s="43" t="s">
        <v>3071</v>
      </c>
      <c r="P398" s="44" t="s">
        <v>35</v>
      </c>
      <c r="Q398" s="44" t="s">
        <v>36</v>
      </c>
      <c r="R398" s="44" t="s">
        <v>74</v>
      </c>
      <c r="S398" s="44" t="s">
        <v>347</v>
      </c>
      <c r="T398" s="291"/>
      <c r="U398" s="291"/>
      <c r="V398" s="13"/>
      <c r="W398" s="13"/>
      <c r="X398" s="13"/>
      <c r="Y398" s="6"/>
      <c r="Z398" s="11"/>
      <c r="AA398" s="303"/>
      <c r="AB398" s="306"/>
      <c r="AC398" s="306" t="s">
        <v>27</v>
      </c>
      <c r="AD398" s="142"/>
    </row>
    <row r="399" spans="1:30" ht="21.75" customHeight="1" x14ac:dyDescent="0.2">
      <c r="A399" s="352">
        <v>125</v>
      </c>
      <c r="B399" s="286" t="s">
        <v>3093</v>
      </c>
      <c r="C399" s="286" t="s">
        <v>27</v>
      </c>
      <c r="D399" s="246" t="s">
        <v>3094</v>
      </c>
      <c r="E399" s="383" t="s">
        <v>2176</v>
      </c>
      <c r="F399" s="246" t="s">
        <v>2177</v>
      </c>
      <c r="G399" s="286" t="s">
        <v>27</v>
      </c>
      <c r="H399" s="379">
        <v>43349</v>
      </c>
      <c r="I399" s="246" t="s">
        <v>3095</v>
      </c>
      <c r="J399" s="246" t="s">
        <v>32</v>
      </c>
      <c r="K399" s="246" t="s">
        <v>33</v>
      </c>
      <c r="L399" s="286">
        <v>2</v>
      </c>
      <c r="M399" s="286">
        <v>2</v>
      </c>
      <c r="N399" s="286">
        <v>0</v>
      </c>
      <c r="O399" s="61" t="s">
        <v>3096</v>
      </c>
      <c r="P399" s="62" t="s">
        <v>35</v>
      </c>
      <c r="Q399" s="62" t="s">
        <v>36</v>
      </c>
      <c r="R399" s="62" t="s">
        <v>74</v>
      </c>
      <c r="S399" s="62" t="s">
        <v>347</v>
      </c>
      <c r="T399" s="286" t="s">
        <v>74</v>
      </c>
      <c r="U399" s="286" t="s">
        <v>2280</v>
      </c>
      <c r="V399" s="246" t="s">
        <v>3097</v>
      </c>
      <c r="W399" s="246" t="s">
        <v>3098</v>
      </c>
      <c r="X399" s="246" t="s">
        <v>2896</v>
      </c>
      <c r="Y399" s="343" t="s">
        <v>27</v>
      </c>
      <c r="Z399" s="286" t="s">
        <v>27</v>
      </c>
      <c r="AA399" s="384" t="s">
        <v>348</v>
      </c>
      <c r="AB399" s="385" t="s">
        <v>349</v>
      </c>
      <c r="AC399" s="385" t="s">
        <v>27</v>
      </c>
      <c r="AD399" s="142"/>
    </row>
    <row r="400" spans="1:30" ht="21.75" customHeight="1" x14ac:dyDescent="0.2">
      <c r="A400" s="352"/>
      <c r="B400" s="286"/>
      <c r="C400" s="286" t="s">
        <v>27</v>
      </c>
      <c r="D400" s="246"/>
      <c r="E400" s="383" t="s">
        <v>2176</v>
      </c>
      <c r="F400" s="246"/>
      <c r="G400" s="286" t="s">
        <v>27</v>
      </c>
      <c r="H400" s="379"/>
      <c r="I400" s="246"/>
      <c r="J400" s="246"/>
      <c r="K400" s="246"/>
      <c r="L400" s="286"/>
      <c r="M400" s="286"/>
      <c r="N400" s="286"/>
      <c r="O400" s="36" t="s">
        <v>3099</v>
      </c>
      <c r="P400" s="37" t="s">
        <v>44</v>
      </c>
      <c r="Q400" s="37" t="s">
        <v>36</v>
      </c>
      <c r="R400" s="37" t="s">
        <v>74</v>
      </c>
      <c r="S400" s="37" t="s">
        <v>347</v>
      </c>
      <c r="T400" s="286"/>
      <c r="U400" s="286"/>
      <c r="V400" s="246"/>
      <c r="W400" s="246"/>
      <c r="X400" s="246"/>
      <c r="Y400" s="343"/>
      <c r="Z400" s="286"/>
      <c r="AA400" s="384"/>
      <c r="AB400" s="385"/>
      <c r="AC400" s="385" t="s">
        <v>27</v>
      </c>
      <c r="AD400" s="142"/>
    </row>
    <row r="401" spans="1:30" ht="21.75" customHeight="1" x14ac:dyDescent="0.2">
      <c r="A401" s="342">
        <v>126</v>
      </c>
      <c r="B401" s="11" t="s">
        <v>3100</v>
      </c>
      <c r="C401" s="11" t="s">
        <v>27</v>
      </c>
      <c r="D401" s="13" t="s">
        <v>3101</v>
      </c>
      <c r="E401" s="321" t="s">
        <v>2176</v>
      </c>
      <c r="F401" s="13" t="s">
        <v>2177</v>
      </c>
      <c r="G401" s="11" t="s">
        <v>27</v>
      </c>
      <c r="H401" s="359">
        <v>43349</v>
      </c>
      <c r="I401" s="13" t="s">
        <v>3102</v>
      </c>
      <c r="J401" s="13" t="s">
        <v>32</v>
      </c>
      <c r="K401" s="13" t="s">
        <v>33</v>
      </c>
      <c r="L401" s="11">
        <v>3</v>
      </c>
      <c r="M401" s="11">
        <v>1</v>
      </c>
      <c r="N401" s="11">
        <v>2</v>
      </c>
      <c r="O401" s="27" t="s">
        <v>1034</v>
      </c>
      <c r="P401" s="28" t="s">
        <v>35</v>
      </c>
      <c r="Q401" s="28" t="s">
        <v>36</v>
      </c>
      <c r="R401" s="28" t="s">
        <v>153</v>
      </c>
      <c r="S401" s="28" t="s">
        <v>153</v>
      </c>
      <c r="T401" s="11" t="s">
        <v>2434</v>
      </c>
      <c r="U401" s="11" t="s">
        <v>2434</v>
      </c>
      <c r="V401" s="13" t="s">
        <v>2516</v>
      </c>
      <c r="W401" s="13" t="s">
        <v>2435</v>
      </c>
      <c r="X401" s="13" t="s">
        <v>2214</v>
      </c>
      <c r="Y401" s="6" t="s">
        <v>27</v>
      </c>
      <c r="Z401" s="11" t="s">
        <v>27</v>
      </c>
      <c r="AA401" s="303" t="s">
        <v>185</v>
      </c>
      <c r="AB401" s="306" t="s">
        <v>555</v>
      </c>
      <c r="AC401" s="306" t="s">
        <v>27</v>
      </c>
      <c r="AD401" s="142"/>
    </row>
    <row r="402" spans="1:30" ht="21.75" customHeight="1" x14ac:dyDescent="0.2">
      <c r="A402" s="342"/>
      <c r="B402" s="11"/>
      <c r="C402" s="11" t="s">
        <v>27</v>
      </c>
      <c r="D402" s="13"/>
      <c r="E402" s="321" t="s">
        <v>2176</v>
      </c>
      <c r="F402" s="13"/>
      <c r="G402" s="11" t="s">
        <v>27</v>
      </c>
      <c r="H402" s="359"/>
      <c r="I402" s="13"/>
      <c r="J402" s="13"/>
      <c r="K402" s="13"/>
      <c r="L402" s="11"/>
      <c r="M402" s="11"/>
      <c r="N402" s="11"/>
      <c r="O402" s="32" t="s">
        <v>3103</v>
      </c>
      <c r="P402" s="33" t="s">
        <v>44</v>
      </c>
      <c r="Q402" s="33" t="s">
        <v>223</v>
      </c>
      <c r="R402" s="33" t="s">
        <v>224</v>
      </c>
      <c r="S402" s="33" t="s">
        <v>224</v>
      </c>
      <c r="T402" s="11"/>
      <c r="U402" s="11"/>
      <c r="V402" s="13"/>
      <c r="W402" s="13"/>
      <c r="X402" s="13"/>
      <c r="Y402" s="6"/>
      <c r="Z402" s="11"/>
      <c r="AA402" s="303"/>
      <c r="AB402" s="306"/>
      <c r="AC402" s="306" t="s">
        <v>27</v>
      </c>
      <c r="AD402" s="142"/>
    </row>
    <row r="403" spans="1:30" ht="21.75" customHeight="1" x14ac:dyDescent="0.2">
      <c r="A403" s="342"/>
      <c r="B403" s="11"/>
      <c r="C403" s="11" t="s">
        <v>27</v>
      </c>
      <c r="D403" s="13"/>
      <c r="E403" s="321" t="s">
        <v>2176</v>
      </c>
      <c r="F403" s="13"/>
      <c r="G403" s="11" t="s">
        <v>27</v>
      </c>
      <c r="H403" s="359"/>
      <c r="I403" s="13"/>
      <c r="J403" s="13"/>
      <c r="K403" s="13"/>
      <c r="L403" s="11"/>
      <c r="M403" s="11"/>
      <c r="N403" s="11"/>
      <c r="O403" s="43" t="s">
        <v>638</v>
      </c>
      <c r="P403" s="44" t="s">
        <v>35</v>
      </c>
      <c r="Q403" s="44" t="s">
        <v>223</v>
      </c>
      <c r="R403" s="44" t="s">
        <v>224</v>
      </c>
      <c r="S403" s="44" t="s">
        <v>224</v>
      </c>
      <c r="T403" s="11"/>
      <c r="U403" s="11"/>
      <c r="V403" s="13"/>
      <c r="W403" s="13"/>
      <c r="X403" s="13"/>
      <c r="Y403" s="6"/>
      <c r="Z403" s="11"/>
      <c r="AA403" s="303"/>
      <c r="AB403" s="306"/>
      <c r="AC403" s="306" t="s">
        <v>27</v>
      </c>
      <c r="AD403" s="142"/>
    </row>
    <row r="404" spans="1:30" ht="21.75" customHeight="1" x14ac:dyDescent="0.2">
      <c r="A404" s="376">
        <v>127</v>
      </c>
      <c r="B404" s="276" t="s">
        <v>3104</v>
      </c>
      <c r="C404" s="276" t="s">
        <v>27</v>
      </c>
      <c r="D404" s="274" t="s">
        <v>3105</v>
      </c>
      <c r="E404" s="397" t="s">
        <v>2176</v>
      </c>
      <c r="F404" s="274" t="s">
        <v>2177</v>
      </c>
      <c r="G404" s="276" t="s">
        <v>27</v>
      </c>
      <c r="H404" s="387">
        <v>43353</v>
      </c>
      <c r="I404" s="274" t="s">
        <v>3106</v>
      </c>
      <c r="J404" s="274" t="s">
        <v>32</v>
      </c>
      <c r="K404" s="274" t="s">
        <v>33</v>
      </c>
      <c r="L404" s="276">
        <v>2</v>
      </c>
      <c r="M404" s="276">
        <v>1</v>
      </c>
      <c r="N404" s="276">
        <v>1</v>
      </c>
      <c r="O404" s="61" t="s">
        <v>3096</v>
      </c>
      <c r="P404" s="62" t="s">
        <v>35</v>
      </c>
      <c r="Q404" s="62" t="s">
        <v>36</v>
      </c>
      <c r="R404" s="62" t="s">
        <v>74</v>
      </c>
      <c r="S404" s="62" t="s">
        <v>347</v>
      </c>
      <c r="T404" s="276" t="s">
        <v>74</v>
      </c>
      <c r="U404" s="276" t="s">
        <v>2280</v>
      </c>
      <c r="V404" s="274" t="s">
        <v>3107</v>
      </c>
      <c r="W404" s="274" t="s">
        <v>3108</v>
      </c>
      <c r="X404" s="274" t="s">
        <v>2896</v>
      </c>
      <c r="Y404" s="341" t="s">
        <v>27</v>
      </c>
      <c r="Z404" s="276" t="s">
        <v>27</v>
      </c>
      <c r="AA404" s="398" t="s">
        <v>201</v>
      </c>
      <c r="AB404" s="399" t="s">
        <v>236</v>
      </c>
      <c r="AC404" s="399" t="s">
        <v>27</v>
      </c>
      <c r="AD404" s="142"/>
    </row>
    <row r="405" spans="1:30" ht="21.75" customHeight="1" x14ac:dyDescent="0.2">
      <c r="A405" s="376"/>
      <c r="B405" s="276"/>
      <c r="C405" s="276" t="s">
        <v>27</v>
      </c>
      <c r="D405" s="274"/>
      <c r="E405" s="397" t="s">
        <v>2176</v>
      </c>
      <c r="F405" s="274"/>
      <c r="G405" s="276" t="s">
        <v>27</v>
      </c>
      <c r="H405" s="387"/>
      <c r="I405" s="274"/>
      <c r="J405" s="274"/>
      <c r="K405" s="274"/>
      <c r="L405" s="276"/>
      <c r="M405" s="276"/>
      <c r="N405" s="276"/>
      <c r="O405" s="36" t="s">
        <v>3109</v>
      </c>
      <c r="P405" s="37" t="s">
        <v>44</v>
      </c>
      <c r="Q405" s="37" t="s">
        <v>36</v>
      </c>
      <c r="R405" s="37" t="s">
        <v>74</v>
      </c>
      <c r="S405" s="37" t="s">
        <v>347</v>
      </c>
      <c r="T405" s="276"/>
      <c r="U405" s="276"/>
      <c r="V405" s="274"/>
      <c r="W405" s="274"/>
      <c r="X405" s="274"/>
      <c r="Y405" s="341"/>
      <c r="Z405" s="276"/>
      <c r="AA405" s="398"/>
      <c r="AB405" s="399"/>
      <c r="AC405" s="399" t="s">
        <v>27</v>
      </c>
      <c r="AD405" s="142"/>
    </row>
    <row r="406" spans="1:30" ht="21.75" customHeight="1" x14ac:dyDescent="0.2">
      <c r="A406" s="342">
        <v>128</v>
      </c>
      <c r="B406" s="11" t="s">
        <v>3110</v>
      </c>
      <c r="C406" s="11" t="s">
        <v>27</v>
      </c>
      <c r="D406" s="13" t="s">
        <v>3111</v>
      </c>
      <c r="E406" s="400" t="s">
        <v>2176</v>
      </c>
      <c r="F406" s="13" t="s">
        <v>2177</v>
      </c>
      <c r="G406" s="11" t="s">
        <v>27</v>
      </c>
      <c r="H406" s="359">
        <v>43353</v>
      </c>
      <c r="I406" s="13" t="s">
        <v>3112</v>
      </c>
      <c r="J406" s="13" t="s">
        <v>32</v>
      </c>
      <c r="K406" s="13" t="s">
        <v>33</v>
      </c>
      <c r="L406" s="11">
        <v>2</v>
      </c>
      <c r="M406" s="11">
        <v>1</v>
      </c>
      <c r="N406" s="11">
        <v>1</v>
      </c>
      <c r="O406" s="27" t="s">
        <v>3113</v>
      </c>
      <c r="P406" s="28" t="s">
        <v>44</v>
      </c>
      <c r="Q406" s="28" t="s">
        <v>36</v>
      </c>
      <c r="R406" s="28" t="s">
        <v>74</v>
      </c>
      <c r="S406" s="28" t="s">
        <v>347</v>
      </c>
      <c r="T406" s="11" t="s">
        <v>74</v>
      </c>
      <c r="U406" s="11" t="s">
        <v>2280</v>
      </c>
      <c r="V406" s="13" t="s">
        <v>3114</v>
      </c>
      <c r="W406" s="13" t="s">
        <v>3115</v>
      </c>
      <c r="X406" s="13" t="s">
        <v>2896</v>
      </c>
      <c r="Y406" s="401" t="s">
        <v>27</v>
      </c>
      <c r="Z406" s="11" t="s">
        <v>27</v>
      </c>
      <c r="AA406" s="402"/>
      <c r="AB406" s="306"/>
      <c r="AC406" s="306" t="s">
        <v>27</v>
      </c>
      <c r="AD406" s="142"/>
    </row>
    <row r="407" spans="1:30" ht="21.75" customHeight="1" x14ac:dyDescent="0.2">
      <c r="A407" s="342"/>
      <c r="B407" s="11"/>
      <c r="C407" s="11" t="s">
        <v>27</v>
      </c>
      <c r="D407" s="13"/>
      <c r="E407" s="400" t="s">
        <v>2176</v>
      </c>
      <c r="F407" s="13"/>
      <c r="G407" s="11" t="s">
        <v>27</v>
      </c>
      <c r="H407" s="359"/>
      <c r="I407" s="13"/>
      <c r="J407" s="13"/>
      <c r="K407" s="13"/>
      <c r="L407" s="11"/>
      <c r="M407" s="11"/>
      <c r="N407" s="11"/>
      <c r="O407" s="43" t="s">
        <v>3096</v>
      </c>
      <c r="P407" s="44" t="s">
        <v>35</v>
      </c>
      <c r="Q407" s="44" t="s">
        <v>36</v>
      </c>
      <c r="R407" s="44" t="s">
        <v>74</v>
      </c>
      <c r="S407" s="44" t="s">
        <v>347</v>
      </c>
      <c r="T407" s="11"/>
      <c r="U407" s="11"/>
      <c r="V407" s="13"/>
      <c r="W407" s="13"/>
      <c r="X407" s="13"/>
      <c r="Y407" s="401"/>
      <c r="Z407" s="11"/>
      <c r="AA407" s="402"/>
      <c r="AB407" s="306"/>
      <c r="AC407" s="306" t="s">
        <v>27</v>
      </c>
      <c r="AD407" s="142"/>
    </row>
    <row r="408" spans="1:30" ht="21.75" customHeight="1" x14ac:dyDescent="0.2">
      <c r="A408" s="392">
        <v>129</v>
      </c>
      <c r="B408" s="272" t="s">
        <v>3116</v>
      </c>
      <c r="C408" s="272" t="s">
        <v>27</v>
      </c>
      <c r="D408" s="270" t="s">
        <v>3117</v>
      </c>
      <c r="E408" s="393" t="s">
        <v>2176</v>
      </c>
      <c r="F408" s="270" t="s">
        <v>2177</v>
      </c>
      <c r="G408" s="272" t="s">
        <v>27</v>
      </c>
      <c r="H408" s="394">
        <v>43353</v>
      </c>
      <c r="I408" s="270" t="s">
        <v>3118</v>
      </c>
      <c r="J408" s="270" t="s">
        <v>32</v>
      </c>
      <c r="K408" s="270" t="s">
        <v>33</v>
      </c>
      <c r="L408" s="272">
        <v>2</v>
      </c>
      <c r="M408" s="272">
        <v>2</v>
      </c>
      <c r="N408" s="272">
        <v>0</v>
      </c>
      <c r="O408" s="61" t="s">
        <v>3096</v>
      </c>
      <c r="P408" s="62" t="s">
        <v>35</v>
      </c>
      <c r="Q408" s="62" t="s">
        <v>36</v>
      </c>
      <c r="R408" s="62" t="s">
        <v>74</v>
      </c>
      <c r="S408" s="62" t="s">
        <v>347</v>
      </c>
      <c r="T408" s="272" t="s">
        <v>74</v>
      </c>
      <c r="U408" s="272" t="s">
        <v>2280</v>
      </c>
      <c r="V408" s="270" t="s">
        <v>3119</v>
      </c>
      <c r="W408" s="270" t="s">
        <v>2290</v>
      </c>
      <c r="X408" s="270" t="s">
        <v>2896</v>
      </c>
      <c r="Y408" s="340" t="s">
        <v>27</v>
      </c>
      <c r="Z408" s="272" t="s">
        <v>27</v>
      </c>
      <c r="AA408" s="395"/>
      <c r="AB408" s="396"/>
      <c r="AC408" s="396" t="s">
        <v>27</v>
      </c>
      <c r="AD408" s="142"/>
    </row>
    <row r="409" spans="1:30" ht="21.75" customHeight="1" x14ac:dyDescent="0.2">
      <c r="A409" s="392"/>
      <c r="B409" s="272"/>
      <c r="C409" s="272" t="s">
        <v>27</v>
      </c>
      <c r="D409" s="270"/>
      <c r="E409" s="393" t="s">
        <v>2176</v>
      </c>
      <c r="F409" s="270"/>
      <c r="G409" s="272" t="s">
        <v>27</v>
      </c>
      <c r="H409" s="394"/>
      <c r="I409" s="270"/>
      <c r="J409" s="270"/>
      <c r="K409" s="270"/>
      <c r="L409" s="272"/>
      <c r="M409" s="272"/>
      <c r="N409" s="272"/>
      <c r="O409" s="36" t="s">
        <v>3120</v>
      </c>
      <c r="P409" s="37" t="s">
        <v>44</v>
      </c>
      <c r="Q409" s="62" t="s">
        <v>36</v>
      </c>
      <c r="R409" s="37" t="s">
        <v>74</v>
      </c>
      <c r="S409" s="37" t="s">
        <v>347</v>
      </c>
      <c r="T409" s="272"/>
      <c r="U409" s="272"/>
      <c r="V409" s="270"/>
      <c r="W409" s="270"/>
      <c r="X409" s="270"/>
      <c r="Y409" s="340"/>
      <c r="Z409" s="272"/>
      <c r="AA409" s="395"/>
      <c r="AB409" s="396"/>
      <c r="AC409" s="396" t="s">
        <v>27</v>
      </c>
      <c r="AD409" s="142"/>
    </row>
    <row r="410" spans="1:30" ht="21.75" customHeight="1" x14ac:dyDescent="0.2">
      <c r="A410" s="342">
        <v>130</v>
      </c>
      <c r="B410" s="11" t="s">
        <v>3121</v>
      </c>
      <c r="C410" s="11" t="s">
        <v>27</v>
      </c>
      <c r="D410" s="13" t="s">
        <v>3122</v>
      </c>
      <c r="E410" s="321" t="s">
        <v>2176</v>
      </c>
      <c r="F410" s="13" t="s">
        <v>2177</v>
      </c>
      <c r="G410" s="11" t="s">
        <v>27</v>
      </c>
      <c r="H410" s="359">
        <v>43353</v>
      </c>
      <c r="I410" s="13" t="s">
        <v>3123</v>
      </c>
      <c r="J410" s="13" t="s">
        <v>32</v>
      </c>
      <c r="K410" s="13" t="s">
        <v>33</v>
      </c>
      <c r="L410" s="11">
        <v>2</v>
      </c>
      <c r="M410" s="11">
        <v>2</v>
      </c>
      <c r="N410" s="11">
        <v>0</v>
      </c>
      <c r="O410" s="27" t="s">
        <v>3096</v>
      </c>
      <c r="P410" s="28" t="s">
        <v>35</v>
      </c>
      <c r="Q410" s="28" t="s">
        <v>36</v>
      </c>
      <c r="R410" s="28" t="s">
        <v>74</v>
      </c>
      <c r="S410" s="28" t="s">
        <v>347</v>
      </c>
      <c r="T410" s="11" t="s">
        <v>74</v>
      </c>
      <c r="U410" s="11" t="s">
        <v>2280</v>
      </c>
      <c r="V410" s="13" t="s">
        <v>3119</v>
      </c>
      <c r="W410" s="13" t="s">
        <v>2290</v>
      </c>
      <c r="X410" s="13" t="s">
        <v>2896</v>
      </c>
      <c r="Y410" s="6" t="s">
        <v>27</v>
      </c>
      <c r="Z410" s="11" t="s">
        <v>27</v>
      </c>
      <c r="AA410" s="303"/>
      <c r="AB410" s="306"/>
      <c r="AC410" s="306" t="s">
        <v>27</v>
      </c>
      <c r="AD410" s="142"/>
    </row>
    <row r="411" spans="1:30" ht="21.75" customHeight="1" x14ac:dyDescent="0.2">
      <c r="A411" s="342"/>
      <c r="B411" s="11"/>
      <c r="C411" s="11" t="s">
        <v>27</v>
      </c>
      <c r="D411" s="13"/>
      <c r="E411" s="321" t="s">
        <v>2176</v>
      </c>
      <c r="F411" s="13"/>
      <c r="G411" s="11" t="s">
        <v>27</v>
      </c>
      <c r="H411" s="359"/>
      <c r="I411" s="13"/>
      <c r="J411" s="13"/>
      <c r="K411" s="13"/>
      <c r="L411" s="11"/>
      <c r="M411" s="11"/>
      <c r="N411" s="11"/>
      <c r="O411" s="43" t="s">
        <v>3120</v>
      </c>
      <c r="P411" s="44" t="s">
        <v>44</v>
      </c>
      <c r="Q411" s="44" t="s">
        <v>36</v>
      </c>
      <c r="R411" s="44" t="s">
        <v>74</v>
      </c>
      <c r="S411" s="44" t="s">
        <v>347</v>
      </c>
      <c r="T411" s="11"/>
      <c r="U411" s="11"/>
      <c r="V411" s="13"/>
      <c r="W411" s="13"/>
      <c r="X411" s="13"/>
      <c r="Y411" s="6"/>
      <c r="Z411" s="11"/>
      <c r="AA411" s="303"/>
      <c r="AB411" s="306"/>
      <c r="AC411" s="306" t="s">
        <v>27</v>
      </c>
      <c r="AD411" s="142"/>
    </row>
    <row r="412" spans="1:30" ht="21.75" customHeight="1" x14ac:dyDescent="0.2">
      <c r="A412" s="352">
        <v>131</v>
      </c>
      <c r="B412" s="286" t="s">
        <v>3124</v>
      </c>
      <c r="C412" s="286" t="s">
        <v>27</v>
      </c>
      <c r="D412" s="246" t="s">
        <v>3125</v>
      </c>
      <c r="E412" s="383" t="s">
        <v>2176</v>
      </c>
      <c r="F412" s="246" t="s">
        <v>2177</v>
      </c>
      <c r="G412" s="286" t="s">
        <v>27</v>
      </c>
      <c r="H412" s="379">
        <v>43354</v>
      </c>
      <c r="I412" s="246" t="s">
        <v>3126</v>
      </c>
      <c r="J412" s="246" t="s">
        <v>32</v>
      </c>
      <c r="K412" s="246" t="s">
        <v>33</v>
      </c>
      <c r="L412" s="286">
        <v>2</v>
      </c>
      <c r="M412" s="286">
        <v>2</v>
      </c>
      <c r="N412" s="286">
        <v>0</v>
      </c>
      <c r="O412" s="61" t="s">
        <v>3096</v>
      </c>
      <c r="P412" s="62" t="s">
        <v>35</v>
      </c>
      <c r="Q412" s="62" t="s">
        <v>36</v>
      </c>
      <c r="R412" s="62" t="s">
        <v>74</v>
      </c>
      <c r="S412" s="62" t="s">
        <v>347</v>
      </c>
      <c r="T412" s="286" t="s">
        <v>74</v>
      </c>
      <c r="U412" s="286" t="s">
        <v>2280</v>
      </c>
      <c r="V412" s="246" t="s">
        <v>3119</v>
      </c>
      <c r="W412" s="246" t="s">
        <v>2290</v>
      </c>
      <c r="X412" s="246" t="s">
        <v>2896</v>
      </c>
      <c r="Y412" s="343" t="s">
        <v>27</v>
      </c>
      <c r="Z412" s="286" t="s">
        <v>27</v>
      </c>
      <c r="AA412" s="384"/>
      <c r="AB412" s="385"/>
      <c r="AC412" s="385" t="s">
        <v>27</v>
      </c>
      <c r="AD412" s="142"/>
    </row>
    <row r="413" spans="1:30" ht="21.75" customHeight="1" x14ac:dyDescent="0.2">
      <c r="A413" s="352"/>
      <c r="B413" s="286"/>
      <c r="C413" s="286" t="s">
        <v>27</v>
      </c>
      <c r="D413" s="246"/>
      <c r="E413" s="383" t="s">
        <v>2176</v>
      </c>
      <c r="F413" s="246"/>
      <c r="G413" s="286" t="s">
        <v>27</v>
      </c>
      <c r="H413" s="379"/>
      <c r="I413" s="246"/>
      <c r="J413" s="246"/>
      <c r="K413" s="246"/>
      <c r="L413" s="286"/>
      <c r="M413" s="286"/>
      <c r="N413" s="286"/>
      <c r="O413" s="36" t="s">
        <v>3120</v>
      </c>
      <c r="P413" s="37" t="s">
        <v>44</v>
      </c>
      <c r="Q413" s="37" t="s">
        <v>36</v>
      </c>
      <c r="R413" s="37" t="s">
        <v>74</v>
      </c>
      <c r="S413" s="37" t="s">
        <v>347</v>
      </c>
      <c r="T413" s="286"/>
      <c r="U413" s="286"/>
      <c r="V413" s="246"/>
      <c r="W413" s="246"/>
      <c r="X413" s="246"/>
      <c r="Y413" s="343"/>
      <c r="Z413" s="286"/>
      <c r="AA413" s="384"/>
      <c r="AB413" s="385"/>
      <c r="AC413" s="385" t="s">
        <v>27</v>
      </c>
      <c r="AD413" s="142"/>
    </row>
    <row r="414" spans="1:30" ht="21.75" customHeight="1" x14ac:dyDescent="0.2">
      <c r="A414" s="342">
        <v>132</v>
      </c>
      <c r="B414" s="11" t="s">
        <v>3127</v>
      </c>
      <c r="C414" s="11" t="s">
        <v>27</v>
      </c>
      <c r="D414" s="13" t="s">
        <v>3128</v>
      </c>
      <c r="E414" s="321" t="s">
        <v>2176</v>
      </c>
      <c r="F414" s="13" t="s">
        <v>2177</v>
      </c>
      <c r="G414" s="11" t="s">
        <v>27</v>
      </c>
      <c r="H414" s="359">
        <v>43354</v>
      </c>
      <c r="I414" s="13" t="s">
        <v>3129</v>
      </c>
      <c r="J414" s="13" t="s">
        <v>32</v>
      </c>
      <c r="K414" s="13" t="s">
        <v>33</v>
      </c>
      <c r="L414" s="11">
        <v>3</v>
      </c>
      <c r="M414" s="11">
        <v>3</v>
      </c>
      <c r="N414" s="11">
        <v>0</v>
      </c>
      <c r="O414" s="27" t="s">
        <v>3096</v>
      </c>
      <c r="P414" s="28" t="s">
        <v>35</v>
      </c>
      <c r="Q414" s="28" t="s">
        <v>36</v>
      </c>
      <c r="R414" s="28" t="s">
        <v>74</v>
      </c>
      <c r="S414" s="28" t="s">
        <v>347</v>
      </c>
      <c r="T414" s="11" t="s">
        <v>74</v>
      </c>
      <c r="U414" s="11" t="s">
        <v>2280</v>
      </c>
      <c r="V414" s="13" t="s">
        <v>3130</v>
      </c>
      <c r="W414" s="13" t="s">
        <v>2290</v>
      </c>
      <c r="X414" s="13" t="s">
        <v>2896</v>
      </c>
      <c r="Y414" s="6" t="s">
        <v>27</v>
      </c>
      <c r="Z414" s="11" t="s">
        <v>27</v>
      </c>
      <c r="AA414" s="303"/>
      <c r="AB414" s="306"/>
      <c r="AC414" s="306" t="s">
        <v>27</v>
      </c>
      <c r="AD414" s="142"/>
    </row>
    <row r="415" spans="1:30" ht="21.75" customHeight="1" x14ac:dyDescent="0.2">
      <c r="A415" s="342"/>
      <c r="B415" s="11"/>
      <c r="C415" s="11" t="s">
        <v>27</v>
      </c>
      <c r="D415" s="13"/>
      <c r="E415" s="321" t="s">
        <v>2176</v>
      </c>
      <c r="F415" s="13"/>
      <c r="G415" s="11" t="s">
        <v>27</v>
      </c>
      <c r="H415" s="359"/>
      <c r="I415" s="13"/>
      <c r="J415" s="13"/>
      <c r="K415" s="13"/>
      <c r="L415" s="11"/>
      <c r="M415" s="11"/>
      <c r="N415" s="11"/>
      <c r="O415" s="32" t="s">
        <v>3131</v>
      </c>
      <c r="P415" s="33" t="s">
        <v>44</v>
      </c>
      <c r="Q415" s="33" t="s">
        <v>36</v>
      </c>
      <c r="R415" s="33" t="s">
        <v>74</v>
      </c>
      <c r="S415" s="33" t="s">
        <v>347</v>
      </c>
      <c r="T415" s="11"/>
      <c r="U415" s="11"/>
      <c r="V415" s="13"/>
      <c r="W415" s="13"/>
      <c r="X415" s="13"/>
      <c r="Y415" s="6"/>
      <c r="Z415" s="11"/>
      <c r="AA415" s="303"/>
      <c r="AB415" s="306"/>
      <c r="AC415" s="306" t="s">
        <v>27</v>
      </c>
      <c r="AD415" s="142"/>
    </row>
    <row r="416" spans="1:30" ht="21.75" customHeight="1" x14ac:dyDescent="0.2">
      <c r="A416" s="342"/>
      <c r="B416" s="11"/>
      <c r="C416" s="11" t="s">
        <v>27</v>
      </c>
      <c r="D416" s="13"/>
      <c r="E416" s="321" t="s">
        <v>2176</v>
      </c>
      <c r="F416" s="13"/>
      <c r="G416" s="11" t="s">
        <v>27</v>
      </c>
      <c r="H416" s="359"/>
      <c r="I416" s="13"/>
      <c r="J416" s="13"/>
      <c r="K416" s="13"/>
      <c r="L416" s="11"/>
      <c r="M416" s="11"/>
      <c r="N416" s="11"/>
      <c r="O416" s="43" t="s">
        <v>3132</v>
      </c>
      <c r="P416" s="44" t="s">
        <v>44</v>
      </c>
      <c r="Q416" s="44" t="s">
        <v>36</v>
      </c>
      <c r="R416" s="44" t="s">
        <v>74</v>
      </c>
      <c r="S416" s="44" t="s">
        <v>347</v>
      </c>
      <c r="T416" s="11"/>
      <c r="U416" s="11"/>
      <c r="V416" s="13"/>
      <c r="W416" s="13"/>
      <c r="X416" s="13"/>
      <c r="Y416" s="6"/>
      <c r="Z416" s="11"/>
      <c r="AA416" s="303"/>
      <c r="AB416" s="306"/>
      <c r="AC416" s="306" t="s">
        <v>27</v>
      </c>
      <c r="AD416" s="142"/>
    </row>
    <row r="417" spans="1:30" ht="21.75" customHeight="1" x14ac:dyDescent="0.2">
      <c r="A417" s="352">
        <v>133</v>
      </c>
      <c r="B417" s="286" t="s">
        <v>3133</v>
      </c>
      <c r="C417" s="286" t="s">
        <v>27</v>
      </c>
      <c r="D417" s="246" t="s">
        <v>3134</v>
      </c>
      <c r="E417" s="383" t="s">
        <v>2176</v>
      </c>
      <c r="F417" s="246" t="s">
        <v>2177</v>
      </c>
      <c r="G417" s="286" t="s">
        <v>27</v>
      </c>
      <c r="H417" s="379">
        <v>43357</v>
      </c>
      <c r="I417" s="246" t="s">
        <v>3135</v>
      </c>
      <c r="J417" s="246" t="s">
        <v>32</v>
      </c>
      <c r="K417" s="246" t="s">
        <v>33</v>
      </c>
      <c r="L417" s="286">
        <v>3</v>
      </c>
      <c r="M417" s="286">
        <v>3</v>
      </c>
      <c r="N417" s="286">
        <v>0</v>
      </c>
      <c r="O417" s="61" t="s">
        <v>3096</v>
      </c>
      <c r="P417" s="62" t="s">
        <v>35</v>
      </c>
      <c r="Q417" s="62" t="s">
        <v>36</v>
      </c>
      <c r="R417" s="62" t="s">
        <v>74</v>
      </c>
      <c r="S417" s="62" t="s">
        <v>347</v>
      </c>
      <c r="T417" s="286" t="s">
        <v>74</v>
      </c>
      <c r="U417" s="286" t="s">
        <v>2280</v>
      </c>
      <c r="V417" s="246" t="s">
        <v>3130</v>
      </c>
      <c r="W417" s="246" t="s">
        <v>2290</v>
      </c>
      <c r="X417" s="246" t="s">
        <v>2896</v>
      </c>
      <c r="Y417" s="343" t="s">
        <v>27</v>
      </c>
      <c r="Z417" s="286" t="s">
        <v>27</v>
      </c>
      <c r="AA417" s="384"/>
      <c r="AB417" s="385"/>
      <c r="AC417" s="385" t="s">
        <v>27</v>
      </c>
      <c r="AD417" s="142"/>
    </row>
    <row r="418" spans="1:30" ht="21.75" customHeight="1" x14ac:dyDescent="0.2">
      <c r="A418" s="352"/>
      <c r="B418" s="286"/>
      <c r="C418" s="286" t="s">
        <v>27</v>
      </c>
      <c r="D418" s="246"/>
      <c r="E418" s="383" t="s">
        <v>2176</v>
      </c>
      <c r="F418" s="246"/>
      <c r="G418" s="286" t="s">
        <v>27</v>
      </c>
      <c r="H418" s="379"/>
      <c r="I418" s="246"/>
      <c r="J418" s="246"/>
      <c r="K418" s="246"/>
      <c r="L418" s="286"/>
      <c r="M418" s="286"/>
      <c r="N418" s="286"/>
      <c r="O418" s="32" t="s">
        <v>3131</v>
      </c>
      <c r="P418" s="33" t="s">
        <v>44</v>
      </c>
      <c r="Q418" s="33" t="s">
        <v>36</v>
      </c>
      <c r="R418" s="33" t="s">
        <v>74</v>
      </c>
      <c r="S418" s="33" t="s">
        <v>347</v>
      </c>
      <c r="T418" s="286"/>
      <c r="U418" s="286"/>
      <c r="V418" s="246"/>
      <c r="W418" s="246"/>
      <c r="X418" s="246"/>
      <c r="Y418" s="343"/>
      <c r="Z418" s="286"/>
      <c r="AA418" s="384"/>
      <c r="AB418" s="385"/>
      <c r="AC418" s="385" t="s">
        <v>27</v>
      </c>
      <c r="AD418" s="142"/>
    </row>
    <row r="419" spans="1:30" ht="21.75" customHeight="1" x14ac:dyDescent="0.2">
      <c r="A419" s="352"/>
      <c r="B419" s="286"/>
      <c r="C419" s="286" t="s">
        <v>27</v>
      </c>
      <c r="D419" s="246"/>
      <c r="E419" s="383" t="s">
        <v>2176</v>
      </c>
      <c r="F419" s="246"/>
      <c r="G419" s="286" t="s">
        <v>27</v>
      </c>
      <c r="H419" s="379"/>
      <c r="I419" s="246"/>
      <c r="J419" s="246"/>
      <c r="K419" s="246"/>
      <c r="L419" s="286"/>
      <c r="M419" s="286"/>
      <c r="N419" s="286"/>
      <c r="O419" s="36" t="s">
        <v>3132</v>
      </c>
      <c r="P419" s="37" t="s">
        <v>44</v>
      </c>
      <c r="Q419" s="37" t="s">
        <v>36</v>
      </c>
      <c r="R419" s="37" t="s">
        <v>74</v>
      </c>
      <c r="S419" s="37" t="s">
        <v>347</v>
      </c>
      <c r="T419" s="286"/>
      <c r="U419" s="286"/>
      <c r="V419" s="246"/>
      <c r="W419" s="246"/>
      <c r="X419" s="246"/>
      <c r="Y419" s="343"/>
      <c r="Z419" s="286"/>
      <c r="AA419" s="384"/>
      <c r="AB419" s="385"/>
      <c r="AC419" s="385" t="s">
        <v>27</v>
      </c>
      <c r="AD419" s="142"/>
    </row>
    <row r="420" spans="1:30" ht="21.75" customHeight="1" x14ac:dyDescent="0.2">
      <c r="A420" s="342">
        <v>134</v>
      </c>
      <c r="B420" s="11" t="s">
        <v>3136</v>
      </c>
      <c r="C420" s="11" t="s">
        <v>27</v>
      </c>
      <c r="D420" s="13" t="s">
        <v>3137</v>
      </c>
      <c r="E420" s="321" t="s">
        <v>2176</v>
      </c>
      <c r="F420" s="13" t="s">
        <v>2177</v>
      </c>
      <c r="G420" s="11" t="s">
        <v>27</v>
      </c>
      <c r="H420" s="359">
        <v>43357</v>
      </c>
      <c r="I420" s="13" t="s">
        <v>3138</v>
      </c>
      <c r="J420" s="13" t="s">
        <v>32</v>
      </c>
      <c r="K420" s="13" t="s">
        <v>33</v>
      </c>
      <c r="L420" s="11">
        <v>2</v>
      </c>
      <c r="M420" s="11">
        <v>1</v>
      </c>
      <c r="N420" s="11">
        <v>1</v>
      </c>
      <c r="O420" s="27" t="s">
        <v>3096</v>
      </c>
      <c r="P420" s="28" t="s">
        <v>35</v>
      </c>
      <c r="Q420" s="28" t="s">
        <v>36</v>
      </c>
      <c r="R420" s="28" t="s">
        <v>74</v>
      </c>
      <c r="S420" s="28" t="s">
        <v>347</v>
      </c>
      <c r="T420" s="11" t="s">
        <v>74</v>
      </c>
      <c r="U420" s="11" t="s">
        <v>2280</v>
      </c>
      <c r="V420" s="13" t="s">
        <v>3139</v>
      </c>
      <c r="W420" s="13" t="s">
        <v>3108</v>
      </c>
      <c r="X420" s="13" t="s">
        <v>2896</v>
      </c>
      <c r="Y420" s="6" t="s">
        <v>27</v>
      </c>
      <c r="Z420" s="11" t="s">
        <v>27</v>
      </c>
      <c r="AA420" s="303"/>
      <c r="AB420" s="306"/>
      <c r="AC420" s="306" t="s">
        <v>27</v>
      </c>
      <c r="AD420" s="142"/>
    </row>
    <row r="421" spans="1:30" ht="21.75" customHeight="1" x14ac:dyDescent="0.2">
      <c r="A421" s="342"/>
      <c r="B421" s="11"/>
      <c r="C421" s="11" t="s">
        <v>27</v>
      </c>
      <c r="D421" s="13"/>
      <c r="E421" s="321" t="s">
        <v>2176</v>
      </c>
      <c r="F421" s="13"/>
      <c r="G421" s="11" t="s">
        <v>27</v>
      </c>
      <c r="H421" s="359"/>
      <c r="I421" s="13"/>
      <c r="J421" s="13"/>
      <c r="K421" s="13"/>
      <c r="L421" s="11"/>
      <c r="M421" s="11"/>
      <c r="N421" s="11"/>
      <c r="O421" s="43" t="s">
        <v>3109</v>
      </c>
      <c r="P421" s="44" t="s">
        <v>44</v>
      </c>
      <c r="Q421" s="44" t="s">
        <v>36</v>
      </c>
      <c r="R421" s="44" t="s">
        <v>74</v>
      </c>
      <c r="S421" s="44" t="s">
        <v>347</v>
      </c>
      <c r="T421" s="11"/>
      <c r="U421" s="11"/>
      <c r="V421" s="13"/>
      <c r="W421" s="13"/>
      <c r="X421" s="13"/>
      <c r="Y421" s="6"/>
      <c r="Z421" s="11"/>
      <c r="AA421" s="303"/>
      <c r="AB421" s="306"/>
      <c r="AC421" s="306" t="s">
        <v>27</v>
      </c>
      <c r="AD421" s="142"/>
    </row>
    <row r="422" spans="1:30" ht="21.75" customHeight="1" x14ac:dyDescent="0.2">
      <c r="A422" s="352">
        <v>135</v>
      </c>
      <c r="B422" s="286" t="s">
        <v>3140</v>
      </c>
      <c r="C422" s="286" t="s">
        <v>27</v>
      </c>
      <c r="D422" s="246" t="s">
        <v>3141</v>
      </c>
      <c r="E422" s="383" t="s">
        <v>2176</v>
      </c>
      <c r="F422" s="246" t="s">
        <v>2177</v>
      </c>
      <c r="G422" s="286" t="s">
        <v>27</v>
      </c>
      <c r="H422" s="379">
        <v>43398</v>
      </c>
      <c r="I422" s="246" t="s">
        <v>3142</v>
      </c>
      <c r="J422" s="246" t="s">
        <v>32</v>
      </c>
      <c r="K422" s="246" t="s">
        <v>33</v>
      </c>
      <c r="L422" s="286">
        <v>2</v>
      </c>
      <c r="M422" s="286">
        <v>2</v>
      </c>
      <c r="N422" s="286">
        <v>0</v>
      </c>
      <c r="O422" s="61" t="s">
        <v>3143</v>
      </c>
      <c r="P422" s="62" t="s">
        <v>152</v>
      </c>
      <c r="Q422" s="62" t="s">
        <v>58</v>
      </c>
      <c r="R422" s="62" t="s">
        <v>58</v>
      </c>
      <c r="S422" s="62" t="s">
        <v>58</v>
      </c>
      <c r="T422" s="286" t="s">
        <v>2434</v>
      </c>
      <c r="U422" s="286" t="s">
        <v>2434</v>
      </c>
      <c r="V422" s="246" t="s">
        <v>3144</v>
      </c>
      <c r="W422" s="246" t="s">
        <v>3145</v>
      </c>
      <c r="X422" s="246" t="s">
        <v>2411</v>
      </c>
      <c r="Y422" s="343" t="s">
        <v>27</v>
      </c>
      <c r="Z422" s="286" t="s">
        <v>27</v>
      </c>
      <c r="AA422" s="384" t="s">
        <v>225</v>
      </c>
      <c r="AB422" s="385" t="s">
        <v>1516</v>
      </c>
      <c r="AC422" s="385" t="s">
        <v>27</v>
      </c>
      <c r="AD422" s="142"/>
    </row>
    <row r="423" spans="1:30" ht="21.75" customHeight="1" x14ac:dyDescent="0.2">
      <c r="A423" s="352"/>
      <c r="B423" s="286"/>
      <c r="C423" s="286" t="s">
        <v>27</v>
      </c>
      <c r="D423" s="246"/>
      <c r="E423" s="383" t="s">
        <v>2176</v>
      </c>
      <c r="F423" s="246"/>
      <c r="G423" s="286" t="s">
        <v>27</v>
      </c>
      <c r="H423" s="379"/>
      <c r="I423" s="246"/>
      <c r="J423" s="246"/>
      <c r="K423" s="246"/>
      <c r="L423" s="286"/>
      <c r="M423" s="286"/>
      <c r="N423" s="286"/>
      <c r="O423" s="36" t="s">
        <v>3146</v>
      </c>
      <c r="P423" s="37" t="s">
        <v>35</v>
      </c>
      <c r="Q423" s="37" t="s">
        <v>223</v>
      </c>
      <c r="R423" s="37" t="s">
        <v>224</v>
      </c>
      <c r="S423" s="37" t="s">
        <v>224</v>
      </c>
      <c r="T423" s="286"/>
      <c r="U423" s="286"/>
      <c r="V423" s="246"/>
      <c r="W423" s="246"/>
      <c r="X423" s="246"/>
      <c r="Y423" s="343"/>
      <c r="Z423" s="286"/>
      <c r="AA423" s="384"/>
      <c r="AB423" s="385"/>
      <c r="AC423" s="385" t="s">
        <v>27</v>
      </c>
      <c r="AD423" s="142"/>
    </row>
    <row r="424" spans="1:30" ht="21.75" customHeight="1" x14ac:dyDescent="0.2">
      <c r="A424" s="342">
        <v>136</v>
      </c>
      <c r="B424" s="11" t="s">
        <v>3147</v>
      </c>
      <c r="C424" s="11" t="s">
        <v>27</v>
      </c>
      <c r="D424" s="13" t="s">
        <v>3148</v>
      </c>
      <c r="E424" s="321" t="s">
        <v>2176</v>
      </c>
      <c r="F424" s="13" t="s">
        <v>2177</v>
      </c>
      <c r="G424" s="11" t="s">
        <v>27</v>
      </c>
      <c r="H424" s="359">
        <v>43399</v>
      </c>
      <c r="I424" s="13" t="s">
        <v>3149</v>
      </c>
      <c r="J424" s="13" t="s">
        <v>32</v>
      </c>
      <c r="K424" s="13" t="s">
        <v>33</v>
      </c>
      <c r="L424" s="11">
        <v>2</v>
      </c>
      <c r="M424" s="11">
        <v>2</v>
      </c>
      <c r="N424" s="11">
        <v>0</v>
      </c>
      <c r="O424" s="27" t="s">
        <v>3150</v>
      </c>
      <c r="P424" s="28" t="s">
        <v>44</v>
      </c>
      <c r="Q424" s="28" t="s">
        <v>223</v>
      </c>
      <c r="R424" s="28" t="s">
        <v>224</v>
      </c>
      <c r="S424" s="28" t="s">
        <v>224</v>
      </c>
      <c r="T424" s="11" t="s">
        <v>2434</v>
      </c>
      <c r="U424" s="11" t="s">
        <v>2434</v>
      </c>
      <c r="V424" s="13" t="s">
        <v>3151</v>
      </c>
      <c r="W424" s="13" t="s">
        <v>2290</v>
      </c>
      <c r="X424" s="13" t="s">
        <v>2411</v>
      </c>
      <c r="Y424" s="6" t="s">
        <v>27</v>
      </c>
      <c r="Z424" s="11" t="s">
        <v>27</v>
      </c>
      <c r="AA424" s="303" t="s">
        <v>297</v>
      </c>
      <c r="AB424" s="306" t="s">
        <v>3152</v>
      </c>
      <c r="AC424" s="306" t="s">
        <v>27</v>
      </c>
      <c r="AD424" s="142"/>
    </row>
    <row r="425" spans="1:30" ht="21.75" customHeight="1" x14ac:dyDescent="0.2">
      <c r="A425" s="342"/>
      <c r="B425" s="11"/>
      <c r="C425" s="11" t="s">
        <v>27</v>
      </c>
      <c r="D425" s="13"/>
      <c r="E425" s="321" t="s">
        <v>2176</v>
      </c>
      <c r="F425" s="13"/>
      <c r="G425" s="11" t="s">
        <v>27</v>
      </c>
      <c r="H425" s="359"/>
      <c r="I425" s="13"/>
      <c r="J425" s="13"/>
      <c r="K425" s="13"/>
      <c r="L425" s="11"/>
      <c r="M425" s="11"/>
      <c r="N425" s="11"/>
      <c r="O425" s="43" t="s">
        <v>3146</v>
      </c>
      <c r="P425" s="44" t="s">
        <v>35</v>
      </c>
      <c r="Q425" s="44" t="s">
        <v>223</v>
      </c>
      <c r="R425" s="44" t="s">
        <v>224</v>
      </c>
      <c r="S425" s="44" t="s">
        <v>224</v>
      </c>
      <c r="T425" s="11"/>
      <c r="U425" s="11"/>
      <c r="V425" s="13"/>
      <c r="W425" s="13"/>
      <c r="X425" s="13"/>
      <c r="Y425" s="6"/>
      <c r="Z425" s="11"/>
      <c r="AA425" s="303"/>
      <c r="AB425" s="306"/>
      <c r="AC425" s="306" t="s">
        <v>27</v>
      </c>
      <c r="AD425" s="142"/>
    </row>
    <row r="426" spans="1:30" ht="21.75" customHeight="1" x14ac:dyDescent="0.2">
      <c r="A426" s="352">
        <v>137</v>
      </c>
      <c r="B426" s="286" t="s">
        <v>3153</v>
      </c>
      <c r="C426" s="286" t="s">
        <v>27</v>
      </c>
      <c r="D426" s="246" t="s">
        <v>3154</v>
      </c>
      <c r="E426" s="383" t="s">
        <v>2176</v>
      </c>
      <c r="F426" s="246" t="s">
        <v>2177</v>
      </c>
      <c r="G426" s="286" t="s">
        <v>27</v>
      </c>
      <c r="H426" s="379">
        <v>43402</v>
      </c>
      <c r="I426" s="246" t="s">
        <v>3155</v>
      </c>
      <c r="J426" s="246" t="s">
        <v>32</v>
      </c>
      <c r="K426" s="246" t="s">
        <v>33</v>
      </c>
      <c r="L426" s="286">
        <v>2</v>
      </c>
      <c r="M426" s="286">
        <v>2</v>
      </c>
      <c r="N426" s="286">
        <v>0</v>
      </c>
      <c r="O426" s="61" t="s">
        <v>1102</v>
      </c>
      <c r="P426" s="62" t="s">
        <v>35</v>
      </c>
      <c r="Q426" s="62" t="s">
        <v>977</v>
      </c>
      <c r="R426" s="62" t="s">
        <v>521</v>
      </c>
      <c r="S426" s="62" t="s">
        <v>521</v>
      </c>
      <c r="T426" s="286" t="s">
        <v>521</v>
      </c>
      <c r="U426" s="286" t="s">
        <v>521</v>
      </c>
      <c r="V426" s="246" t="s">
        <v>2506</v>
      </c>
      <c r="W426" s="246" t="s">
        <v>2290</v>
      </c>
      <c r="X426" s="246" t="s">
        <v>3156</v>
      </c>
      <c r="Y426" s="343" t="s">
        <v>27</v>
      </c>
      <c r="Z426" s="286" t="s">
        <v>27</v>
      </c>
      <c r="AA426" s="384" t="s">
        <v>185</v>
      </c>
      <c r="AB426" s="385" t="s">
        <v>555</v>
      </c>
      <c r="AC426" s="385" t="s">
        <v>27</v>
      </c>
      <c r="AD426" s="142"/>
    </row>
    <row r="427" spans="1:30" ht="21.75" customHeight="1" x14ac:dyDescent="0.2">
      <c r="A427" s="352"/>
      <c r="B427" s="286"/>
      <c r="C427" s="286" t="s">
        <v>27</v>
      </c>
      <c r="D427" s="246"/>
      <c r="E427" s="383" t="s">
        <v>2176</v>
      </c>
      <c r="F427" s="246"/>
      <c r="G427" s="286" t="s">
        <v>27</v>
      </c>
      <c r="H427" s="379"/>
      <c r="I427" s="246"/>
      <c r="J427" s="246"/>
      <c r="K427" s="246"/>
      <c r="L427" s="286"/>
      <c r="M427" s="286"/>
      <c r="N427" s="286"/>
      <c r="O427" s="36" t="s">
        <v>2647</v>
      </c>
      <c r="P427" s="37" t="s">
        <v>44</v>
      </c>
      <c r="Q427" s="37" t="s">
        <v>977</v>
      </c>
      <c r="R427" s="37" t="s">
        <v>521</v>
      </c>
      <c r="S427" s="37" t="s">
        <v>521</v>
      </c>
      <c r="T427" s="286"/>
      <c r="U427" s="286"/>
      <c r="V427" s="246"/>
      <c r="W427" s="246"/>
      <c r="X427" s="246"/>
      <c r="Y427" s="343"/>
      <c r="Z427" s="286"/>
      <c r="AA427" s="384"/>
      <c r="AB427" s="385"/>
      <c r="AC427" s="385" t="s">
        <v>27</v>
      </c>
      <c r="AD427" s="142"/>
    </row>
    <row r="428" spans="1:30" ht="21.75" customHeight="1" x14ac:dyDescent="0.2">
      <c r="A428" s="342">
        <v>138</v>
      </c>
      <c r="B428" s="11" t="s">
        <v>3157</v>
      </c>
      <c r="C428" s="11" t="s">
        <v>27</v>
      </c>
      <c r="D428" s="13" t="s">
        <v>3158</v>
      </c>
      <c r="E428" s="371" t="s">
        <v>2176</v>
      </c>
      <c r="F428" s="13" t="s">
        <v>2177</v>
      </c>
      <c r="G428" s="11" t="s">
        <v>27</v>
      </c>
      <c r="H428" s="359">
        <v>43402</v>
      </c>
      <c r="I428" s="13" t="s">
        <v>3159</v>
      </c>
      <c r="J428" s="13" t="s">
        <v>32</v>
      </c>
      <c r="K428" s="13" t="s">
        <v>33</v>
      </c>
      <c r="L428" s="11">
        <v>2</v>
      </c>
      <c r="M428" s="11">
        <v>2</v>
      </c>
      <c r="N428" s="11">
        <v>0</v>
      </c>
      <c r="O428" s="27" t="s">
        <v>2784</v>
      </c>
      <c r="P428" s="28" t="s">
        <v>44</v>
      </c>
      <c r="Q428" s="28" t="s">
        <v>36</v>
      </c>
      <c r="R428" s="28" t="s">
        <v>1085</v>
      </c>
      <c r="S428" s="28" t="s">
        <v>447</v>
      </c>
      <c r="T428" s="11" t="s">
        <v>2744</v>
      </c>
      <c r="U428" s="11" t="s">
        <v>1884</v>
      </c>
      <c r="V428" s="13" t="s">
        <v>2326</v>
      </c>
      <c r="W428" s="13" t="s">
        <v>2327</v>
      </c>
      <c r="X428" s="13" t="s">
        <v>2896</v>
      </c>
      <c r="Y428" s="6" t="s">
        <v>27</v>
      </c>
      <c r="Z428" s="372" t="s">
        <v>2783</v>
      </c>
      <c r="AA428" s="373"/>
      <c r="AB428" s="374"/>
      <c r="AC428" s="374" t="s">
        <v>27</v>
      </c>
      <c r="AD428" s="142"/>
    </row>
    <row r="429" spans="1:30" ht="21.75" customHeight="1" x14ac:dyDescent="0.2">
      <c r="A429" s="342"/>
      <c r="B429" s="11"/>
      <c r="C429" s="11" t="s">
        <v>27</v>
      </c>
      <c r="D429" s="13"/>
      <c r="E429" s="371" t="s">
        <v>2176</v>
      </c>
      <c r="F429" s="13"/>
      <c r="G429" s="11" t="s">
        <v>27</v>
      </c>
      <c r="H429" s="359"/>
      <c r="I429" s="13"/>
      <c r="J429" s="13"/>
      <c r="K429" s="13"/>
      <c r="L429" s="11"/>
      <c r="M429" s="11"/>
      <c r="N429" s="11"/>
      <c r="O429" s="43" t="s">
        <v>2332</v>
      </c>
      <c r="P429" s="44" t="s">
        <v>35</v>
      </c>
      <c r="Q429" s="44" t="s">
        <v>36</v>
      </c>
      <c r="R429" s="44" t="s">
        <v>1085</v>
      </c>
      <c r="S429" s="44" t="s">
        <v>447</v>
      </c>
      <c r="T429" s="11"/>
      <c r="U429" s="11"/>
      <c r="V429" s="13"/>
      <c r="W429" s="13"/>
      <c r="X429" s="13"/>
      <c r="Y429" s="6"/>
      <c r="Z429" s="372"/>
      <c r="AA429" s="373"/>
      <c r="AB429" s="374"/>
      <c r="AC429" s="374" t="s">
        <v>27</v>
      </c>
      <c r="AD429" s="142"/>
    </row>
    <row r="430" spans="1:30" ht="21.75" customHeight="1" x14ac:dyDescent="0.2">
      <c r="A430" s="352">
        <v>139</v>
      </c>
      <c r="B430" s="286" t="s">
        <v>3160</v>
      </c>
      <c r="C430" s="286" t="s">
        <v>27</v>
      </c>
      <c r="D430" s="246" t="s">
        <v>3161</v>
      </c>
      <c r="E430" s="383" t="s">
        <v>2176</v>
      </c>
      <c r="F430" s="246" t="s">
        <v>2177</v>
      </c>
      <c r="G430" s="286" t="s">
        <v>27</v>
      </c>
      <c r="H430" s="379">
        <v>43403</v>
      </c>
      <c r="I430" s="246" t="s">
        <v>3162</v>
      </c>
      <c r="J430" s="246" t="s">
        <v>32</v>
      </c>
      <c r="K430" s="246" t="s">
        <v>33</v>
      </c>
      <c r="L430" s="286">
        <v>2</v>
      </c>
      <c r="M430" s="286">
        <v>2</v>
      </c>
      <c r="N430" s="286">
        <v>0</v>
      </c>
      <c r="O430" s="61" t="s">
        <v>3146</v>
      </c>
      <c r="P430" s="62" t="s">
        <v>35</v>
      </c>
      <c r="Q430" s="62" t="s">
        <v>223</v>
      </c>
      <c r="R430" s="62" t="s">
        <v>224</v>
      </c>
      <c r="S430" s="62" t="s">
        <v>224</v>
      </c>
      <c r="T430" s="62" t="s">
        <v>224</v>
      </c>
      <c r="U430" s="62" t="s">
        <v>224</v>
      </c>
      <c r="V430" s="246" t="s">
        <v>3144</v>
      </c>
      <c r="W430" s="246" t="s">
        <v>2297</v>
      </c>
      <c r="X430" s="246" t="s">
        <v>2411</v>
      </c>
      <c r="Y430" s="343" t="s">
        <v>27</v>
      </c>
      <c r="Z430" s="286" t="s">
        <v>27</v>
      </c>
      <c r="AA430" s="384"/>
      <c r="AB430" s="385"/>
      <c r="AC430" s="385" t="s">
        <v>27</v>
      </c>
      <c r="AD430" s="142"/>
    </row>
    <row r="431" spans="1:30" ht="21.75" customHeight="1" x14ac:dyDescent="0.2">
      <c r="A431" s="352"/>
      <c r="B431" s="286"/>
      <c r="C431" s="286" t="s">
        <v>27</v>
      </c>
      <c r="D431" s="246"/>
      <c r="E431" s="383" t="s">
        <v>2176</v>
      </c>
      <c r="F431" s="246"/>
      <c r="G431" s="286" t="s">
        <v>27</v>
      </c>
      <c r="H431" s="379"/>
      <c r="I431" s="246"/>
      <c r="J431" s="246"/>
      <c r="K431" s="246"/>
      <c r="L431" s="286"/>
      <c r="M431" s="286"/>
      <c r="N431" s="286"/>
      <c r="O431" s="36" t="s">
        <v>3163</v>
      </c>
      <c r="P431" s="37" t="s">
        <v>35</v>
      </c>
      <c r="Q431" s="37" t="s">
        <v>36</v>
      </c>
      <c r="R431" s="37" t="s">
        <v>2550</v>
      </c>
      <c r="S431" s="37" t="s">
        <v>3164</v>
      </c>
      <c r="T431" s="37" t="s">
        <v>2550</v>
      </c>
      <c r="U431" s="37" t="s">
        <v>3164</v>
      </c>
      <c r="V431" s="246"/>
      <c r="W431" s="246"/>
      <c r="X431" s="246"/>
      <c r="Y431" s="343"/>
      <c r="Z431" s="286"/>
      <c r="AA431" s="384"/>
      <c r="AB431" s="385"/>
      <c r="AC431" s="385" t="s">
        <v>27</v>
      </c>
      <c r="AD431" s="142"/>
    </row>
    <row r="432" spans="1:30" ht="21.75" customHeight="1" x14ac:dyDescent="0.2">
      <c r="A432" s="342">
        <v>140</v>
      </c>
      <c r="B432" s="11" t="s">
        <v>3165</v>
      </c>
      <c r="C432" s="11" t="s">
        <v>27</v>
      </c>
      <c r="D432" s="13" t="s">
        <v>3166</v>
      </c>
      <c r="E432" s="321" t="s">
        <v>2176</v>
      </c>
      <c r="F432" s="13" t="s">
        <v>2177</v>
      </c>
      <c r="G432" s="11" t="s">
        <v>27</v>
      </c>
      <c r="H432" s="359">
        <v>43412</v>
      </c>
      <c r="I432" s="13" t="s">
        <v>3167</v>
      </c>
      <c r="J432" s="13" t="s">
        <v>3168</v>
      </c>
      <c r="K432" s="13" t="s">
        <v>33</v>
      </c>
      <c r="L432" s="11">
        <v>2</v>
      </c>
      <c r="M432" s="11">
        <v>1</v>
      </c>
      <c r="N432" s="11">
        <v>1</v>
      </c>
      <c r="O432" s="27" t="s">
        <v>3169</v>
      </c>
      <c r="P432" s="28" t="s">
        <v>57</v>
      </c>
      <c r="Q432" s="28" t="s">
        <v>58</v>
      </c>
      <c r="R432" s="28" t="s">
        <v>58</v>
      </c>
      <c r="S432" s="28" t="s">
        <v>58</v>
      </c>
      <c r="T432" s="11" t="s">
        <v>2434</v>
      </c>
      <c r="U432" s="11" t="s">
        <v>2434</v>
      </c>
      <c r="V432" s="13" t="s">
        <v>3144</v>
      </c>
      <c r="W432" s="13" t="s">
        <v>2297</v>
      </c>
      <c r="X432" s="13" t="s">
        <v>2411</v>
      </c>
      <c r="Y432" s="6" t="s">
        <v>27</v>
      </c>
      <c r="Z432" s="11" t="s">
        <v>27</v>
      </c>
      <c r="AA432" s="303"/>
      <c r="AB432" s="306"/>
      <c r="AC432" s="306" t="s">
        <v>27</v>
      </c>
      <c r="AD432" s="142"/>
    </row>
    <row r="433" spans="1:30" ht="21.75" customHeight="1" x14ac:dyDescent="0.2">
      <c r="A433" s="342"/>
      <c r="B433" s="11"/>
      <c r="C433" s="11" t="s">
        <v>27</v>
      </c>
      <c r="D433" s="13"/>
      <c r="E433" s="321" t="s">
        <v>2176</v>
      </c>
      <c r="F433" s="13"/>
      <c r="G433" s="11" t="s">
        <v>27</v>
      </c>
      <c r="H433" s="359"/>
      <c r="I433" s="13"/>
      <c r="J433" s="13"/>
      <c r="K433" s="13"/>
      <c r="L433" s="11"/>
      <c r="M433" s="11"/>
      <c r="N433" s="11"/>
      <c r="O433" s="43" t="s">
        <v>3146</v>
      </c>
      <c r="P433" s="44" t="s">
        <v>35</v>
      </c>
      <c r="Q433" s="44" t="s">
        <v>223</v>
      </c>
      <c r="R433" s="44" t="s">
        <v>224</v>
      </c>
      <c r="S433" s="44" t="s">
        <v>224</v>
      </c>
      <c r="T433" s="11"/>
      <c r="U433" s="11"/>
      <c r="V433" s="13"/>
      <c r="W433" s="13"/>
      <c r="X433" s="13"/>
      <c r="Y433" s="6"/>
      <c r="Z433" s="11"/>
      <c r="AA433" s="303"/>
      <c r="AB433" s="306"/>
      <c r="AC433" s="306" t="s">
        <v>27</v>
      </c>
      <c r="AD433" s="142"/>
    </row>
    <row r="434" spans="1:30" ht="21.75" customHeight="1" x14ac:dyDescent="0.2">
      <c r="A434" s="352">
        <v>141</v>
      </c>
      <c r="B434" s="286" t="s">
        <v>3170</v>
      </c>
      <c r="C434" s="286" t="s">
        <v>27</v>
      </c>
      <c r="D434" s="246" t="s">
        <v>3171</v>
      </c>
      <c r="E434" s="383" t="s">
        <v>2176</v>
      </c>
      <c r="F434" s="246" t="s">
        <v>2177</v>
      </c>
      <c r="G434" s="286" t="s">
        <v>27</v>
      </c>
      <c r="H434" s="379">
        <v>43417</v>
      </c>
      <c r="I434" s="246" t="s">
        <v>3172</v>
      </c>
      <c r="J434" s="246" t="s">
        <v>385</v>
      </c>
      <c r="K434" s="246" t="s">
        <v>33</v>
      </c>
      <c r="L434" s="286">
        <v>9</v>
      </c>
      <c r="M434" s="286">
        <v>9</v>
      </c>
      <c r="N434" s="286">
        <v>0</v>
      </c>
      <c r="O434" s="61" t="s">
        <v>3173</v>
      </c>
      <c r="P434" s="62" t="s">
        <v>152</v>
      </c>
      <c r="Q434" s="62" t="s">
        <v>58</v>
      </c>
      <c r="R434" s="62" t="s">
        <v>58</v>
      </c>
      <c r="S434" s="62" t="s">
        <v>58</v>
      </c>
      <c r="T434" s="286" t="s">
        <v>74</v>
      </c>
      <c r="U434" s="286" t="s">
        <v>2807</v>
      </c>
      <c r="V434" s="246" t="s">
        <v>3174</v>
      </c>
      <c r="W434" s="246" t="s">
        <v>2327</v>
      </c>
      <c r="X434" s="246" t="s">
        <v>3175</v>
      </c>
      <c r="Y434" s="343" t="s">
        <v>27</v>
      </c>
      <c r="Z434" s="286" t="s">
        <v>27</v>
      </c>
      <c r="AA434" s="384"/>
      <c r="AB434" s="385"/>
      <c r="AC434" s="385" t="s">
        <v>27</v>
      </c>
      <c r="AD434" s="142"/>
    </row>
    <row r="435" spans="1:30" ht="21.75" customHeight="1" x14ac:dyDescent="0.2">
      <c r="A435" s="352"/>
      <c r="B435" s="286"/>
      <c r="C435" s="286" t="s">
        <v>27</v>
      </c>
      <c r="D435" s="246"/>
      <c r="E435" s="383" t="s">
        <v>2176</v>
      </c>
      <c r="F435" s="246"/>
      <c r="G435" s="286" t="s">
        <v>27</v>
      </c>
      <c r="H435" s="379"/>
      <c r="I435" s="246"/>
      <c r="J435" s="246"/>
      <c r="K435" s="246"/>
      <c r="L435" s="286"/>
      <c r="M435" s="286"/>
      <c r="N435" s="286"/>
      <c r="O435" s="32" t="s">
        <v>3176</v>
      </c>
      <c r="P435" s="33" t="s">
        <v>44</v>
      </c>
      <c r="Q435" s="33" t="s">
        <v>36</v>
      </c>
      <c r="R435" s="33" t="s">
        <v>74</v>
      </c>
      <c r="S435" s="33" t="s">
        <v>228</v>
      </c>
      <c r="T435" s="286"/>
      <c r="U435" s="286"/>
      <c r="V435" s="246"/>
      <c r="W435" s="246"/>
      <c r="X435" s="246"/>
      <c r="Y435" s="343"/>
      <c r="Z435" s="286"/>
      <c r="AA435" s="384"/>
      <c r="AB435" s="385"/>
      <c r="AC435" s="385" t="s">
        <v>27</v>
      </c>
      <c r="AD435" s="142"/>
    </row>
    <row r="436" spans="1:30" ht="21.75" customHeight="1" x14ac:dyDescent="0.2">
      <c r="A436" s="352"/>
      <c r="B436" s="286"/>
      <c r="C436" s="286" t="s">
        <v>27</v>
      </c>
      <c r="D436" s="246"/>
      <c r="E436" s="383" t="s">
        <v>2176</v>
      </c>
      <c r="F436" s="246"/>
      <c r="G436" s="286" t="s">
        <v>27</v>
      </c>
      <c r="H436" s="379"/>
      <c r="I436" s="246"/>
      <c r="J436" s="246"/>
      <c r="K436" s="246"/>
      <c r="L436" s="286"/>
      <c r="M436" s="286"/>
      <c r="N436" s="286"/>
      <c r="O436" s="32" t="s">
        <v>3177</v>
      </c>
      <c r="P436" s="33" t="s">
        <v>408</v>
      </c>
      <c r="Q436" s="33" t="s">
        <v>58</v>
      </c>
      <c r="R436" s="33" t="s">
        <v>58</v>
      </c>
      <c r="S436" s="33" t="s">
        <v>58</v>
      </c>
      <c r="T436" s="286"/>
      <c r="U436" s="286"/>
      <c r="V436" s="246"/>
      <c r="W436" s="246"/>
      <c r="X436" s="246"/>
      <c r="Y436" s="343"/>
      <c r="Z436" s="286"/>
      <c r="AA436" s="384"/>
      <c r="AB436" s="385"/>
      <c r="AC436" s="385" t="s">
        <v>27</v>
      </c>
      <c r="AD436" s="142"/>
    </row>
    <row r="437" spans="1:30" ht="21.75" customHeight="1" x14ac:dyDescent="0.2">
      <c r="A437" s="352"/>
      <c r="B437" s="286"/>
      <c r="C437" s="286" t="s">
        <v>27</v>
      </c>
      <c r="D437" s="246"/>
      <c r="E437" s="383" t="s">
        <v>2176</v>
      </c>
      <c r="F437" s="246"/>
      <c r="G437" s="286" t="s">
        <v>27</v>
      </c>
      <c r="H437" s="379"/>
      <c r="I437" s="246"/>
      <c r="J437" s="246"/>
      <c r="K437" s="246"/>
      <c r="L437" s="286"/>
      <c r="M437" s="286"/>
      <c r="N437" s="286"/>
      <c r="O437" s="32" t="s">
        <v>1664</v>
      </c>
      <c r="P437" s="33" t="s">
        <v>35</v>
      </c>
      <c r="Q437" s="33" t="s">
        <v>36</v>
      </c>
      <c r="R437" s="33" t="s">
        <v>74</v>
      </c>
      <c r="S437" s="33" t="s">
        <v>228</v>
      </c>
      <c r="T437" s="286"/>
      <c r="U437" s="286"/>
      <c r="V437" s="246"/>
      <c r="W437" s="246"/>
      <c r="X437" s="246"/>
      <c r="Y437" s="343"/>
      <c r="Z437" s="286"/>
      <c r="AA437" s="384"/>
      <c r="AB437" s="385"/>
      <c r="AC437" s="385" t="s">
        <v>27</v>
      </c>
      <c r="AD437" s="142"/>
    </row>
    <row r="438" spans="1:30" ht="21.75" customHeight="1" x14ac:dyDescent="0.2">
      <c r="A438" s="352"/>
      <c r="B438" s="286"/>
      <c r="C438" s="286" t="s">
        <v>27</v>
      </c>
      <c r="D438" s="246"/>
      <c r="E438" s="383" t="s">
        <v>2176</v>
      </c>
      <c r="F438" s="246"/>
      <c r="G438" s="286" t="s">
        <v>27</v>
      </c>
      <c r="H438" s="379"/>
      <c r="I438" s="246"/>
      <c r="J438" s="246"/>
      <c r="K438" s="246"/>
      <c r="L438" s="286"/>
      <c r="M438" s="286"/>
      <c r="N438" s="286"/>
      <c r="O438" s="32" t="s">
        <v>3178</v>
      </c>
      <c r="P438" s="33" t="s">
        <v>44</v>
      </c>
      <c r="Q438" s="33" t="s">
        <v>36</v>
      </c>
      <c r="R438" s="33" t="s">
        <v>74</v>
      </c>
      <c r="S438" s="33" t="s">
        <v>228</v>
      </c>
      <c r="T438" s="286"/>
      <c r="U438" s="286"/>
      <c r="V438" s="246"/>
      <c r="W438" s="246"/>
      <c r="X438" s="246"/>
      <c r="Y438" s="343"/>
      <c r="Z438" s="286"/>
      <c r="AA438" s="384"/>
      <c r="AB438" s="385"/>
      <c r="AC438" s="385" t="s">
        <v>27</v>
      </c>
      <c r="AD438" s="142"/>
    </row>
    <row r="439" spans="1:30" ht="21.75" customHeight="1" x14ac:dyDescent="0.2">
      <c r="A439" s="352"/>
      <c r="B439" s="286"/>
      <c r="C439" s="286" t="s">
        <v>27</v>
      </c>
      <c r="D439" s="246"/>
      <c r="E439" s="383" t="s">
        <v>2176</v>
      </c>
      <c r="F439" s="246"/>
      <c r="G439" s="286" t="s">
        <v>27</v>
      </c>
      <c r="H439" s="379"/>
      <c r="I439" s="246"/>
      <c r="J439" s="246"/>
      <c r="K439" s="246"/>
      <c r="L439" s="286"/>
      <c r="M439" s="286"/>
      <c r="N439" s="286"/>
      <c r="O439" s="32" t="s">
        <v>3179</v>
      </c>
      <c r="P439" s="33" t="s">
        <v>44</v>
      </c>
      <c r="Q439" s="33" t="s">
        <v>36</v>
      </c>
      <c r="R439" s="33" t="s">
        <v>74</v>
      </c>
      <c r="S439" s="33" t="s">
        <v>228</v>
      </c>
      <c r="T439" s="286"/>
      <c r="U439" s="286"/>
      <c r="V439" s="246"/>
      <c r="W439" s="246"/>
      <c r="X439" s="246"/>
      <c r="Y439" s="343"/>
      <c r="Z439" s="286"/>
      <c r="AA439" s="384"/>
      <c r="AB439" s="385"/>
      <c r="AC439" s="385" t="s">
        <v>27</v>
      </c>
      <c r="AD439" s="142"/>
    </row>
    <row r="440" spans="1:30" ht="21.75" customHeight="1" x14ac:dyDescent="0.2">
      <c r="A440" s="352"/>
      <c r="B440" s="286"/>
      <c r="C440" s="286" t="s">
        <v>27</v>
      </c>
      <c r="D440" s="246"/>
      <c r="E440" s="383" t="s">
        <v>2176</v>
      </c>
      <c r="F440" s="246"/>
      <c r="G440" s="286" t="s">
        <v>27</v>
      </c>
      <c r="H440" s="379"/>
      <c r="I440" s="246"/>
      <c r="J440" s="246"/>
      <c r="K440" s="246"/>
      <c r="L440" s="286"/>
      <c r="M440" s="286"/>
      <c r="N440" s="286"/>
      <c r="O440" s="32" t="s">
        <v>3180</v>
      </c>
      <c r="P440" s="33" t="s">
        <v>152</v>
      </c>
      <c r="Q440" s="33" t="s">
        <v>58</v>
      </c>
      <c r="R440" s="33" t="s">
        <v>58</v>
      </c>
      <c r="S440" s="33" t="s">
        <v>58</v>
      </c>
      <c r="T440" s="286"/>
      <c r="U440" s="286"/>
      <c r="V440" s="246"/>
      <c r="W440" s="246"/>
      <c r="X440" s="246"/>
      <c r="Y440" s="343"/>
      <c r="Z440" s="286"/>
      <c r="AA440" s="384"/>
      <c r="AB440" s="385"/>
      <c r="AC440" s="385" t="s">
        <v>27</v>
      </c>
      <c r="AD440" s="142"/>
    </row>
    <row r="441" spans="1:30" ht="21.75" customHeight="1" x14ac:dyDescent="0.2">
      <c r="A441" s="352"/>
      <c r="B441" s="286"/>
      <c r="C441" s="286" t="s">
        <v>27</v>
      </c>
      <c r="D441" s="246"/>
      <c r="E441" s="383" t="s">
        <v>2176</v>
      </c>
      <c r="F441" s="246"/>
      <c r="G441" s="286" t="s">
        <v>27</v>
      </c>
      <c r="H441" s="379"/>
      <c r="I441" s="246"/>
      <c r="J441" s="246"/>
      <c r="K441" s="246"/>
      <c r="L441" s="286"/>
      <c r="M441" s="286"/>
      <c r="N441" s="286"/>
      <c r="O441" s="32" t="s">
        <v>3181</v>
      </c>
      <c r="P441" s="33" t="s">
        <v>44</v>
      </c>
      <c r="Q441" s="33" t="s">
        <v>36</v>
      </c>
      <c r="R441" s="33" t="s">
        <v>74</v>
      </c>
      <c r="S441" s="33" t="s">
        <v>228</v>
      </c>
      <c r="T441" s="286"/>
      <c r="U441" s="286"/>
      <c r="V441" s="246"/>
      <c r="W441" s="246"/>
      <c r="X441" s="246"/>
      <c r="Y441" s="343"/>
      <c r="Z441" s="286"/>
      <c r="AA441" s="384"/>
      <c r="AB441" s="385"/>
      <c r="AC441" s="385" t="s">
        <v>27</v>
      </c>
      <c r="AD441" s="142"/>
    </row>
    <row r="442" spans="1:30" ht="21.75" customHeight="1" x14ac:dyDescent="0.2">
      <c r="A442" s="352"/>
      <c r="B442" s="286"/>
      <c r="C442" s="286" t="s">
        <v>27</v>
      </c>
      <c r="D442" s="246"/>
      <c r="E442" s="383" t="s">
        <v>2176</v>
      </c>
      <c r="F442" s="246"/>
      <c r="G442" s="286" t="s">
        <v>27</v>
      </c>
      <c r="H442" s="379"/>
      <c r="I442" s="246"/>
      <c r="J442" s="246"/>
      <c r="K442" s="246"/>
      <c r="L442" s="286"/>
      <c r="M442" s="286"/>
      <c r="N442" s="286"/>
      <c r="O442" s="36" t="s">
        <v>3182</v>
      </c>
      <c r="P442" s="37" t="s">
        <v>44</v>
      </c>
      <c r="Q442" s="37" t="s">
        <v>36</v>
      </c>
      <c r="R442" s="37" t="s">
        <v>74</v>
      </c>
      <c r="S442" s="37" t="s">
        <v>228</v>
      </c>
      <c r="T442" s="286"/>
      <c r="U442" s="286"/>
      <c r="V442" s="246"/>
      <c r="W442" s="246"/>
      <c r="X442" s="246"/>
      <c r="Y442" s="343"/>
      <c r="Z442" s="286"/>
      <c r="AA442" s="384"/>
      <c r="AB442" s="385"/>
      <c r="AC442" s="385" t="s">
        <v>27</v>
      </c>
      <c r="AD442" s="142"/>
    </row>
    <row r="443" spans="1:30" ht="21.75" customHeight="1" x14ac:dyDescent="0.2">
      <c r="A443" s="342">
        <v>142</v>
      </c>
      <c r="B443" s="11" t="s">
        <v>3183</v>
      </c>
      <c r="C443" s="11" t="s">
        <v>27</v>
      </c>
      <c r="D443" s="13" t="s">
        <v>3184</v>
      </c>
      <c r="E443" s="321" t="s">
        <v>2176</v>
      </c>
      <c r="F443" s="13" t="s">
        <v>2177</v>
      </c>
      <c r="G443" s="11" t="s">
        <v>27</v>
      </c>
      <c r="H443" s="359">
        <v>43494</v>
      </c>
      <c r="I443" s="13" t="s">
        <v>3185</v>
      </c>
      <c r="J443" s="13" t="s">
        <v>32</v>
      </c>
      <c r="K443" s="13" t="s">
        <v>33</v>
      </c>
      <c r="L443" s="11">
        <v>7</v>
      </c>
      <c r="M443" s="11">
        <v>7</v>
      </c>
      <c r="N443" s="11">
        <v>0</v>
      </c>
      <c r="O443" s="27" t="s">
        <v>3186</v>
      </c>
      <c r="P443" s="28" t="s">
        <v>44</v>
      </c>
      <c r="Q443" s="28" t="s">
        <v>36</v>
      </c>
      <c r="R443" s="28" t="s">
        <v>74</v>
      </c>
      <c r="S443" s="28" t="s">
        <v>75</v>
      </c>
      <c r="T443" s="240" t="s">
        <v>74</v>
      </c>
      <c r="U443" s="240" t="s">
        <v>2807</v>
      </c>
      <c r="V443" s="13" t="s">
        <v>2462</v>
      </c>
      <c r="W443" s="13" t="s">
        <v>2327</v>
      </c>
      <c r="X443" s="13" t="s">
        <v>3187</v>
      </c>
      <c r="Y443" s="6" t="s">
        <v>27</v>
      </c>
      <c r="Z443" s="11" t="s">
        <v>27</v>
      </c>
      <c r="AA443" s="303" t="s">
        <v>185</v>
      </c>
      <c r="AB443" s="306" t="s">
        <v>637</v>
      </c>
      <c r="AC443" s="306" t="s">
        <v>27</v>
      </c>
      <c r="AD443" s="142"/>
    </row>
    <row r="444" spans="1:30" ht="21.75" customHeight="1" x14ac:dyDescent="0.2">
      <c r="A444" s="342"/>
      <c r="B444" s="11"/>
      <c r="C444" s="11" t="s">
        <v>27</v>
      </c>
      <c r="D444" s="13"/>
      <c r="E444" s="321" t="s">
        <v>2176</v>
      </c>
      <c r="F444" s="13"/>
      <c r="G444" s="11" t="s">
        <v>27</v>
      </c>
      <c r="H444" s="359"/>
      <c r="I444" s="13"/>
      <c r="J444" s="13"/>
      <c r="K444" s="13"/>
      <c r="L444" s="11"/>
      <c r="M444" s="11"/>
      <c r="N444" s="11"/>
      <c r="O444" s="32" t="s">
        <v>3188</v>
      </c>
      <c r="P444" s="33" t="s">
        <v>44</v>
      </c>
      <c r="Q444" s="33" t="s">
        <v>36</v>
      </c>
      <c r="R444" s="33" t="s">
        <v>74</v>
      </c>
      <c r="S444" s="33" t="s">
        <v>75</v>
      </c>
      <c r="T444" s="240"/>
      <c r="U444" s="240"/>
      <c r="V444" s="13"/>
      <c r="W444" s="13"/>
      <c r="X444" s="13"/>
      <c r="Y444" s="6"/>
      <c r="Z444" s="11"/>
      <c r="AA444" s="303"/>
      <c r="AB444" s="306"/>
      <c r="AC444" s="306" t="s">
        <v>27</v>
      </c>
      <c r="AD444" s="142"/>
    </row>
    <row r="445" spans="1:30" ht="21.75" customHeight="1" x14ac:dyDescent="0.2">
      <c r="A445" s="342"/>
      <c r="B445" s="11"/>
      <c r="C445" s="11" t="s">
        <v>27</v>
      </c>
      <c r="D445" s="13"/>
      <c r="E445" s="321" t="s">
        <v>2176</v>
      </c>
      <c r="F445" s="13"/>
      <c r="G445" s="11" t="s">
        <v>27</v>
      </c>
      <c r="H445" s="359"/>
      <c r="I445" s="13"/>
      <c r="J445" s="13"/>
      <c r="K445" s="13"/>
      <c r="L445" s="11"/>
      <c r="M445" s="11"/>
      <c r="N445" s="11"/>
      <c r="O445" s="32" t="s">
        <v>3189</v>
      </c>
      <c r="P445" s="33" t="s">
        <v>152</v>
      </c>
      <c r="Q445" s="33" t="s">
        <v>58</v>
      </c>
      <c r="R445" s="33" t="s">
        <v>58</v>
      </c>
      <c r="S445" s="33" t="s">
        <v>58</v>
      </c>
      <c r="T445" s="240"/>
      <c r="U445" s="240"/>
      <c r="V445" s="13"/>
      <c r="W445" s="13"/>
      <c r="X445" s="13"/>
      <c r="Y445" s="6"/>
      <c r="Z445" s="11"/>
      <c r="AA445" s="303"/>
      <c r="AB445" s="306"/>
      <c r="AC445" s="306" t="s">
        <v>27</v>
      </c>
      <c r="AD445" s="142"/>
    </row>
    <row r="446" spans="1:30" ht="21.75" customHeight="1" x14ac:dyDescent="0.2">
      <c r="A446" s="342"/>
      <c r="B446" s="11"/>
      <c r="C446" s="11" t="s">
        <v>27</v>
      </c>
      <c r="D446" s="13"/>
      <c r="E446" s="321" t="s">
        <v>2176</v>
      </c>
      <c r="F446" s="13"/>
      <c r="G446" s="11" t="s">
        <v>27</v>
      </c>
      <c r="H446" s="359"/>
      <c r="I446" s="13"/>
      <c r="J446" s="13"/>
      <c r="K446" s="13"/>
      <c r="L446" s="11"/>
      <c r="M446" s="11"/>
      <c r="N446" s="11"/>
      <c r="O446" s="32" t="s">
        <v>3190</v>
      </c>
      <c r="P446" s="33" t="s">
        <v>44</v>
      </c>
      <c r="Q446" s="33" t="s">
        <v>36</v>
      </c>
      <c r="R446" s="33" t="s">
        <v>74</v>
      </c>
      <c r="S446" s="33" t="s">
        <v>228</v>
      </c>
      <c r="T446" s="240"/>
      <c r="U446" s="240"/>
      <c r="V446" s="13"/>
      <c r="W446" s="13"/>
      <c r="X446" s="13"/>
      <c r="Y446" s="6"/>
      <c r="Z446" s="11"/>
      <c r="AA446" s="303"/>
      <c r="AB446" s="306"/>
      <c r="AC446" s="306" t="s">
        <v>27</v>
      </c>
      <c r="AD446" s="142"/>
    </row>
    <row r="447" spans="1:30" ht="21.75" customHeight="1" x14ac:dyDescent="0.2">
      <c r="A447" s="342"/>
      <c r="B447" s="11"/>
      <c r="C447" s="11" t="s">
        <v>27</v>
      </c>
      <c r="D447" s="13"/>
      <c r="E447" s="321" t="s">
        <v>2176</v>
      </c>
      <c r="F447" s="13"/>
      <c r="G447" s="11" t="s">
        <v>27</v>
      </c>
      <c r="H447" s="359"/>
      <c r="I447" s="13"/>
      <c r="J447" s="13"/>
      <c r="K447" s="13"/>
      <c r="L447" s="11"/>
      <c r="M447" s="11"/>
      <c r="N447" s="11"/>
      <c r="O447" s="32" t="s">
        <v>1664</v>
      </c>
      <c r="P447" s="33" t="s">
        <v>35</v>
      </c>
      <c r="Q447" s="33" t="s">
        <v>36</v>
      </c>
      <c r="R447" s="33" t="s">
        <v>74</v>
      </c>
      <c r="S447" s="33" t="s">
        <v>228</v>
      </c>
      <c r="T447" s="291" t="s">
        <v>74</v>
      </c>
      <c r="U447" s="291" t="s">
        <v>75</v>
      </c>
      <c r="V447" s="13"/>
      <c r="W447" s="13"/>
      <c r="X447" s="13"/>
      <c r="Y447" s="6"/>
      <c r="Z447" s="11"/>
      <c r="AA447" s="303"/>
      <c r="AB447" s="306"/>
      <c r="AC447" s="306" t="s">
        <v>27</v>
      </c>
      <c r="AD447" s="142"/>
    </row>
    <row r="448" spans="1:30" ht="21.75" customHeight="1" x14ac:dyDescent="0.2">
      <c r="A448" s="342"/>
      <c r="B448" s="11"/>
      <c r="C448" s="11" t="s">
        <v>27</v>
      </c>
      <c r="D448" s="13"/>
      <c r="E448" s="321" t="s">
        <v>2176</v>
      </c>
      <c r="F448" s="13"/>
      <c r="G448" s="11" t="s">
        <v>27</v>
      </c>
      <c r="H448" s="359"/>
      <c r="I448" s="13"/>
      <c r="J448" s="13"/>
      <c r="K448" s="13"/>
      <c r="L448" s="11"/>
      <c r="M448" s="11"/>
      <c r="N448" s="11"/>
      <c r="O448" s="32" t="s">
        <v>3178</v>
      </c>
      <c r="P448" s="33" t="s">
        <v>44</v>
      </c>
      <c r="Q448" s="33" t="s">
        <v>36</v>
      </c>
      <c r="R448" s="33" t="s">
        <v>74</v>
      </c>
      <c r="S448" s="33" t="s">
        <v>228</v>
      </c>
      <c r="T448" s="291"/>
      <c r="U448" s="291"/>
      <c r="V448" s="13"/>
      <c r="W448" s="13"/>
      <c r="X448" s="13"/>
      <c r="Y448" s="6"/>
      <c r="Z448" s="11"/>
      <c r="AA448" s="303"/>
      <c r="AB448" s="306"/>
      <c r="AC448" s="306" t="s">
        <v>27</v>
      </c>
      <c r="AD448" s="142"/>
    </row>
    <row r="449" spans="1:30" ht="21.75" customHeight="1" x14ac:dyDescent="0.2">
      <c r="A449" s="342"/>
      <c r="B449" s="11"/>
      <c r="C449" s="11" t="s">
        <v>27</v>
      </c>
      <c r="D449" s="13"/>
      <c r="E449" s="321" t="s">
        <v>2176</v>
      </c>
      <c r="F449" s="13"/>
      <c r="G449" s="11" t="s">
        <v>27</v>
      </c>
      <c r="H449" s="359"/>
      <c r="I449" s="13"/>
      <c r="J449" s="13"/>
      <c r="K449" s="13"/>
      <c r="L449" s="11"/>
      <c r="M449" s="11"/>
      <c r="N449" s="11"/>
      <c r="O449" s="43" t="s">
        <v>3182</v>
      </c>
      <c r="P449" s="44" t="s">
        <v>44</v>
      </c>
      <c r="Q449" s="44" t="s">
        <v>36</v>
      </c>
      <c r="R449" s="44" t="s">
        <v>74</v>
      </c>
      <c r="S449" s="44" t="s">
        <v>228</v>
      </c>
      <c r="T449" s="291"/>
      <c r="U449" s="291"/>
      <c r="V449" s="13"/>
      <c r="W449" s="13"/>
      <c r="X449" s="13"/>
      <c r="Y449" s="6"/>
      <c r="Z449" s="11"/>
      <c r="AA449" s="303"/>
      <c r="AB449" s="306"/>
      <c r="AC449" s="306" t="s">
        <v>27</v>
      </c>
      <c r="AD449" s="142"/>
    </row>
    <row r="450" spans="1:30" ht="21.75" customHeight="1" x14ac:dyDescent="0.2">
      <c r="A450" s="352">
        <v>143</v>
      </c>
      <c r="B450" s="286" t="s">
        <v>3191</v>
      </c>
      <c r="C450" s="286" t="s">
        <v>27</v>
      </c>
      <c r="D450" s="246" t="s">
        <v>3192</v>
      </c>
      <c r="E450" s="383" t="s">
        <v>2176</v>
      </c>
      <c r="F450" s="246" t="s">
        <v>2177</v>
      </c>
      <c r="G450" s="286" t="s">
        <v>27</v>
      </c>
      <c r="H450" s="379">
        <v>43495</v>
      </c>
      <c r="I450" s="246" t="s">
        <v>3193</v>
      </c>
      <c r="J450" s="246" t="s">
        <v>32</v>
      </c>
      <c r="K450" s="246" t="s">
        <v>33</v>
      </c>
      <c r="L450" s="286">
        <v>2</v>
      </c>
      <c r="M450" s="286">
        <v>1</v>
      </c>
      <c r="N450" s="286">
        <v>1</v>
      </c>
      <c r="O450" s="61" t="s">
        <v>3194</v>
      </c>
      <c r="P450" s="62" t="s">
        <v>35</v>
      </c>
      <c r="Q450" s="62" t="s">
        <v>36</v>
      </c>
      <c r="R450" s="62" t="s">
        <v>74</v>
      </c>
      <c r="S450" s="62" t="s">
        <v>75</v>
      </c>
      <c r="T450" s="246" t="s">
        <v>74</v>
      </c>
      <c r="U450" s="246" t="s">
        <v>75</v>
      </c>
      <c r="V450" s="246" t="s">
        <v>3151</v>
      </c>
      <c r="W450" s="246" t="s">
        <v>2562</v>
      </c>
      <c r="X450" s="246" t="s">
        <v>2587</v>
      </c>
      <c r="Y450" s="343" t="s">
        <v>27</v>
      </c>
      <c r="Z450" s="286" t="s">
        <v>27</v>
      </c>
      <c r="AA450" s="384" t="s">
        <v>297</v>
      </c>
      <c r="AB450" s="385" t="s">
        <v>1885</v>
      </c>
      <c r="AC450" s="385" t="s">
        <v>27</v>
      </c>
      <c r="AD450" s="142"/>
    </row>
    <row r="451" spans="1:30" ht="21.75" customHeight="1" x14ac:dyDescent="0.2">
      <c r="A451" s="352"/>
      <c r="B451" s="286"/>
      <c r="C451" s="286" t="s">
        <v>27</v>
      </c>
      <c r="D451" s="246"/>
      <c r="E451" s="383" t="s">
        <v>2176</v>
      </c>
      <c r="F451" s="246"/>
      <c r="G451" s="286" t="s">
        <v>27</v>
      </c>
      <c r="H451" s="379"/>
      <c r="I451" s="246"/>
      <c r="J451" s="246"/>
      <c r="K451" s="246"/>
      <c r="L451" s="286"/>
      <c r="M451" s="286"/>
      <c r="N451" s="286"/>
      <c r="O451" s="36" t="s">
        <v>3195</v>
      </c>
      <c r="P451" s="37" t="s">
        <v>44</v>
      </c>
      <c r="Q451" s="37" t="s">
        <v>36</v>
      </c>
      <c r="R451" s="37" t="s">
        <v>74</v>
      </c>
      <c r="S451" s="37" t="s">
        <v>75</v>
      </c>
      <c r="T451" s="246"/>
      <c r="U451" s="246"/>
      <c r="V451" s="246"/>
      <c r="W451" s="246"/>
      <c r="X451" s="246"/>
      <c r="Y451" s="343"/>
      <c r="Z451" s="286"/>
      <c r="AA451" s="384"/>
      <c r="AB451" s="385"/>
      <c r="AC451" s="385" t="s">
        <v>27</v>
      </c>
      <c r="AD451" s="142"/>
    </row>
    <row r="452" spans="1:30" ht="21.75" customHeight="1" x14ac:dyDescent="0.2">
      <c r="A452" s="342">
        <v>144</v>
      </c>
      <c r="B452" s="11" t="s">
        <v>3196</v>
      </c>
      <c r="C452" s="11" t="s">
        <v>27</v>
      </c>
      <c r="D452" s="13" t="s">
        <v>3197</v>
      </c>
      <c r="E452" s="321" t="s">
        <v>2176</v>
      </c>
      <c r="F452" s="13" t="s">
        <v>2177</v>
      </c>
      <c r="G452" s="11" t="s">
        <v>27</v>
      </c>
      <c r="H452" s="359">
        <v>43495</v>
      </c>
      <c r="I452" s="13" t="s">
        <v>3198</v>
      </c>
      <c r="J452" s="13" t="s">
        <v>32</v>
      </c>
      <c r="K452" s="13" t="s">
        <v>33</v>
      </c>
      <c r="L452" s="11">
        <v>2</v>
      </c>
      <c r="M452" s="11">
        <v>2</v>
      </c>
      <c r="N452" s="11">
        <v>0</v>
      </c>
      <c r="O452" s="27" t="s">
        <v>438</v>
      </c>
      <c r="P452" s="28" t="s">
        <v>35</v>
      </c>
      <c r="Q452" s="28" t="s">
        <v>36</v>
      </c>
      <c r="R452" s="28" t="s">
        <v>74</v>
      </c>
      <c r="S452" s="28" t="s">
        <v>75</v>
      </c>
      <c r="T452" s="13" t="s">
        <v>74</v>
      </c>
      <c r="U452" s="13" t="s">
        <v>75</v>
      </c>
      <c r="V452" s="13" t="s">
        <v>2241</v>
      </c>
      <c r="W452" s="13" t="s">
        <v>2263</v>
      </c>
      <c r="X452" s="13" t="s">
        <v>3199</v>
      </c>
      <c r="Y452" s="6" t="s">
        <v>27</v>
      </c>
      <c r="Z452" s="11" t="s">
        <v>27</v>
      </c>
      <c r="AA452" s="303" t="s">
        <v>225</v>
      </c>
      <c r="AB452" s="306" t="s">
        <v>229</v>
      </c>
      <c r="AC452" s="306" t="s">
        <v>27</v>
      </c>
      <c r="AD452" s="142"/>
    </row>
    <row r="453" spans="1:30" ht="21.75" customHeight="1" x14ac:dyDescent="0.2">
      <c r="A453" s="342"/>
      <c r="B453" s="11"/>
      <c r="C453" s="11" t="s">
        <v>27</v>
      </c>
      <c r="D453" s="13"/>
      <c r="E453" s="321" t="s">
        <v>2176</v>
      </c>
      <c r="F453" s="13"/>
      <c r="G453" s="11" t="s">
        <v>27</v>
      </c>
      <c r="H453" s="359"/>
      <c r="I453" s="13"/>
      <c r="J453" s="13"/>
      <c r="K453" s="13"/>
      <c r="L453" s="11"/>
      <c r="M453" s="11"/>
      <c r="N453" s="11"/>
      <c r="O453" s="43" t="s">
        <v>1396</v>
      </c>
      <c r="P453" s="44" t="s">
        <v>44</v>
      </c>
      <c r="Q453" s="44" t="s">
        <v>36</v>
      </c>
      <c r="R453" s="44" t="s">
        <v>74</v>
      </c>
      <c r="S453" s="44" t="s">
        <v>75</v>
      </c>
      <c r="T453" s="13"/>
      <c r="U453" s="13"/>
      <c r="V453" s="13"/>
      <c r="W453" s="13"/>
      <c r="X453" s="13"/>
      <c r="Y453" s="6"/>
      <c r="Z453" s="11"/>
      <c r="AA453" s="303"/>
      <c r="AB453" s="306"/>
      <c r="AC453" s="306" t="s">
        <v>27</v>
      </c>
      <c r="AD453" s="142"/>
    </row>
    <row r="454" spans="1:30" ht="21.75" customHeight="1" x14ac:dyDescent="0.2">
      <c r="A454" s="352">
        <v>145</v>
      </c>
      <c r="B454" s="286" t="s">
        <v>3200</v>
      </c>
      <c r="C454" s="286" t="s">
        <v>27</v>
      </c>
      <c r="D454" s="246" t="s">
        <v>3201</v>
      </c>
      <c r="E454" s="383" t="s">
        <v>2176</v>
      </c>
      <c r="F454" s="246" t="s">
        <v>2177</v>
      </c>
      <c r="G454" s="286" t="s">
        <v>27</v>
      </c>
      <c r="H454" s="379">
        <v>43516</v>
      </c>
      <c r="I454" s="246" t="s">
        <v>3202</v>
      </c>
      <c r="J454" s="246" t="s">
        <v>32</v>
      </c>
      <c r="K454" s="246" t="s">
        <v>33</v>
      </c>
      <c r="L454" s="286">
        <v>4</v>
      </c>
      <c r="M454" s="286">
        <v>1</v>
      </c>
      <c r="N454" s="286">
        <v>3</v>
      </c>
      <c r="O454" s="61" t="s">
        <v>3203</v>
      </c>
      <c r="P454" s="62" t="s">
        <v>35</v>
      </c>
      <c r="Q454" s="62" t="s">
        <v>36</v>
      </c>
      <c r="R454" s="62" t="s">
        <v>666</v>
      </c>
      <c r="S454" s="62" t="s">
        <v>666</v>
      </c>
      <c r="T454" s="290" t="s">
        <v>666</v>
      </c>
      <c r="U454" s="290" t="s">
        <v>666</v>
      </c>
      <c r="V454" s="246" t="s">
        <v>3204</v>
      </c>
      <c r="W454" s="246" t="s">
        <v>3205</v>
      </c>
      <c r="X454" s="246" t="s">
        <v>2291</v>
      </c>
      <c r="Y454" s="343" t="s">
        <v>27</v>
      </c>
      <c r="Z454" s="286" t="s">
        <v>27</v>
      </c>
      <c r="AA454" s="384" t="s">
        <v>348</v>
      </c>
      <c r="AB454" s="385" t="s">
        <v>3206</v>
      </c>
      <c r="AC454" s="385" t="s">
        <v>27</v>
      </c>
      <c r="AD454" s="142"/>
    </row>
    <row r="455" spans="1:30" ht="21.75" customHeight="1" x14ac:dyDescent="0.2">
      <c r="A455" s="352"/>
      <c r="B455" s="286"/>
      <c r="C455" s="286" t="s">
        <v>27</v>
      </c>
      <c r="D455" s="246"/>
      <c r="E455" s="383" t="s">
        <v>2176</v>
      </c>
      <c r="F455" s="246"/>
      <c r="G455" s="286" t="s">
        <v>27</v>
      </c>
      <c r="H455" s="379"/>
      <c r="I455" s="246"/>
      <c r="J455" s="246"/>
      <c r="K455" s="246"/>
      <c r="L455" s="286"/>
      <c r="M455" s="286"/>
      <c r="N455" s="286"/>
      <c r="O455" s="32" t="s">
        <v>3207</v>
      </c>
      <c r="P455" s="33" t="s">
        <v>35</v>
      </c>
      <c r="Q455" s="33" t="s">
        <v>36</v>
      </c>
      <c r="R455" s="33" t="s">
        <v>666</v>
      </c>
      <c r="S455" s="33" t="s">
        <v>3208</v>
      </c>
      <c r="T455" s="290"/>
      <c r="U455" s="290"/>
      <c r="V455" s="246"/>
      <c r="W455" s="246"/>
      <c r="X455" s="246"/>
      <c r="Y455" s="343"/>
      <c r="Z455" s="286"/>
      <c r="AA455" s="384"/>
      <c r="AB455" s="385"/>
      <c r="AC455" s="385" t="s">
        <v>27</v>
      </c>
      <c r="AD455" s="142"/>
    </row>
    <row r="456" spans="1:30" ht="21.75" customHeight="1" x14ac:dyDescent="0.2">
      <c r="A456" s="352"/>
      <c r="B456" s="286"/>
      <c r="C456" s="286" t="s">
        <v>27</v>
      </c>
      <c r="D456" s="246"/>
      <c r="E456" s="383" t="s">
        <v>2176</v>
      </c>
      <c r="F456" s="246"/>
      <c r="G456" s="286" t="s">
        <v>27</v>
      </c>
      <c r="H456" s="379"/>
      <c r="I456" s="246"/>
      <c r="J456" s="246"/>
      <c r="K456" s="246"/>
      <c r="L456" s="286"/>
      <c r="M456" s="286"/>
      <c r="N456" s="286"/>
      <c r="O456" s="32" t="s">
        <v>3209</v>
      </c>
      <c r="P456" s="33" t="s">
        <v>44</v>
      </c>
      <c r="Q456" s="33" t="s">
        <v>36</v>
      </c>
      <c r="R456" s="33" t="s">
        <v>666</v>
      </c>
      <c r="S456" s="33" t="s">
        <v>3208</v>
      </c>
      <c r="T456" s="291" t="s">
        <v>666</v>
      </c>
      <c r="U456" s="291" t="s">
        <v>3208</v>
      </c>
      <c r="V456" s="246"/>
      <c r="W456" s="246"/>
      <c r="X456" s="246"/>
      <c r="Y456" s="343"/>
      <c r="Z456" s="286"/>
      <c r="AA456" s="384"/>
      <c r="AB456" s="385"/>
      <c r="AC456" s="385" t="s">
        <v>27</v>
      </c>
      <c r="AD456" s="142"/>
    </row>
    <row r="457" spans="1:30" ht="21.75" customHeight="1" x14ac:dyDescent="0.2">
      <c r="A457" s="352"/>
      <c r="B457" s="286"/>
      <c r="C457" s="286" t="s">
        <v>27</v>
      </c>
      <c r="D457" s="246"/>
      <c r="E457" s="383" t="s">
        <v>2176</v>
      </c>
      <c r="F457" s="246"/>
      <c r="G457" s="286" t="s">
        <v>27</v>
      </c>
      <c r="H457" s="379"/>
      <c r="I457" s="246"/>
      <c r="J457" s="246"/>
      <c r="K457" s="246"/>
      <c r="L457" s="286"/>
      <c r="M457" s="286"/>
      <c r="N457" s="286"/>
      <c r="O457" s="36" t="s">
        <v>3210</v>
      </c>
      <c r="P457" s="37" t="s">
        <v>44</v>
      </c>
      <c r="Q457" s="37" t="s">
        <v>36</v>
      </c>
      <c r="R457" s="37" t="s">
        <v>666</v>
      </c>
      <c r="S457" s="37" t="s">
        <v>3208</v>
      </c>
      <c r="T457" s="291"/>
      <c r="U457" s="291"/>
      <c r="V457" s="246"/>
      <c r="W457" s="246"/>
      <c r="X457" s="246"/>
      <c r="Y457" s="343"/>
      <c r="Z457" s="286"/>
      <c r="AA457" s="384"/>
      <c r="AB457" s="385"/>
      <c r="AC457" s="385" t="s">
        <v>27</v>
      </c>
      <c r="AD457" s="142"/>
    </row>
    <row r="458" spans="1:30" ht="21.75" customHeight="1" x14ac:dyDescent="0.2">
      <c r="A458" s="342">
        <v>146</v>
      </c>
      <c r="B458" s="11" t="s">
        <v>3211</v>
      </c>
      <c r="C458" s="11" t="s">
        <v>27</v>
      </c>
      <c r="D458" s="13" t="s">
        <v>3212</v>
      </c>
      <c r="E458" s="321" t="s">
        <v>2176</v>
      </c>
      <c r="F458" s="13" t="s">
        <v>2177</v>
      </c>
      <c r="G458" s="11" t="s">
        <v>27</v>
      </c>
      <c r="H458" s="359">
        <v>43516</v>
      </c>
      <c r="I458" s="13" t="s">
        <v>3213</v>
      </c>
      <c r="J458" s="13" t="s">
        <v>32</v>
      </c>
      <c r="K458" s="13" t="s">
        <v>33</v>
      </c>
      <c r="L458" s="11">
        <v>7</v>
      </c>
      <c r="M458" s="11">
        <v>4</v>
      </c>
      <c r="N458" s="11">
        <v>3</v>
      </c>
      <c r="O458" s="27" t="s">
        <v>3214</v>
      </c>
      <c r="P458" s="28" t="s">
        <v>408</v>
      </c>
      <c r="Q458" s="28" t="s">
        <v>58</v>
      </c>
      <c r="R458" s="28" t="s">
        <v>58</v>
      </c>
      <c r="S458" s="28" t="s">
        <v>58</v>
      </c>
      <c r="T458" s="13" t="s">
        <v>74</v>
      </c>
      <c r="U458" s="13" t="s">
        <v>2807</v>
      </c>
      <c r="V458" s="13" t="s">
        <v>3215</v>
      </c>
      <c r="W458" s="13" t="s">
        <v>2327</v>
      </c>
      <c r="X458" s="13" t="s">
        <v>2313</v>
      </c>
      <c r="Y458" s="6" t="s">
        <v>27</v>
      </c>
      <c r="Z458" s="11" t="s">
        <v>27</v>
      </c>
      <c r="AA458" s="303" t="s">
        <v>225</v>
      </c>
      <c r="AB458" s="306" t="s">
        <v>512</v>
      </c>
      <c r="AC458" s="306" t="s">
        <v>27</v>
      </c>
      <c r="AD458" s="142"/>
    </row>
    <row r="459" spans="1:30" ht="21.75" customHeight="1" x14ac:dyDescent="0.2">
      <c r="A459" s="342"/>
      <c r="B459" s="11"/>
      <c r="C459" s="11" t="s">
        <v>27</v>
      </c>
      <c r="D459" s="13"/>
      <c r="E459" s="321" t="s">
        <v>2176</v>
      </c>
      <c r="F459" s="13"/>
      <c r="G459" s="11" t="s">
        <v>27</v>
      </c>
      <c r="H459" s="359"/>
      <c r="I459" s="13"/>
      <c r="J459" s="13"/>
      <c r="K459" s="13"/>
      <c r="L459" s="11"/>
      <c r="M459" s="11"/>
      <c r="N459" s="11"/>
      <c r="O459" s="32" t="s">
        <v>3216</v>
      </c>
      <c r="P459" s="33" t="s">
        <v>408</v>
      </c>
      <c r="Q459" s="33" t="s">
        <v>58</v>
      </c>
      <c r="R459" s="33" t="s">
        <v>58</v>
      </c>
      <c r="S459" s="33" t="s">
        <v>58</v>
      </c>
      <c r="T459" s="13"/>
      <c r="U459" s="13"/>
      <c r="V459" s="13"/>
      <c r="W459" s="13"/>
      <c r="X459" s="13"/>
      <c r="Y459" s="6"/>
      <c r="Z459" s="11"/>
      <c r="AA459" s="303"/>
      <c r="AB459" s="306"/>
      <c r="AC459" s="306" t="s">
        <v>27</v>
      </c>
      <c r="AD459" s="142"/>
    </row>
    <row r="460" spans="1:30" ht="21.75" customHeight="1" x14ac:dyDescent="0.2">
      <c r="A460" s="342"/>
      <c r="B460" s="11"/>
      <c r="C460" s="11" t="s">
        <v>27</v>
      </c>
      <c r="D460" s="13"/>
      <c r="E460" s="321" t="s">
        <v>2176</v>
      </c>
      <c r="F460" s="13"/>
      <c r="G460" s="11" t="s">
        <v>27</v>
      </c>
      <c r="H460" s="359"/>
      <c r="I460" s="13"/>
      <c r="J460" s="13"/>
      <c r="K460" s="13"/>
      <c r="L460" s="11"/>
      <c r="M460" s="11"/>
      <c r="N460" s="11"/>
      <c r="O460" s="32" t="s">
        <v>3217</v>
      </c>
      <c r="P460" s="33" t="s">
        <v>44</v>
      </c>
      <c r="Q460" s="33" t="s">
        <v>36</v>
      </c>
      <c r="R460" s="33" t="s">
        <v>74</v>
      </c>
      <c r="S460" s="33" t="s">
        <v>228</v>
      </c>
      <c r="T460" s="13"/>
      <c r="U460" s="13"/>
      <c r="V460" s="13"/>
      <c r="W460" s="13"/>
      <c r="X460" s="13"/>
      <c r="Y460" s="6"/>
      <c r="Z460" s="11"/>
      <c r="AA460" s="303"/>
      <c r="AB460" s="306"/>
      <c r="AC460" s="306" t="s">
        <v>27</v>
      </c>
      <c r="AD460" s="142"/>
    </row>
    <row r="461" spans="1:30" ht="21.75" customHeight="1" x14ac:dyDescent="0.2">
      <c r="A461" s="342"/>
      <c r="B461" s="11"/>
      <c r="C461" s="11" t="s">
        <v>27</v>
      </c>
      <c r="D461" s="13"/>
      <c r="E461" s="321" t="s">
        <v>2176</v>
      </c>
      <c r="F461" s="13"/>
      <c r="G461" s="11" t="s">
        <v>27</v>
      </c>
      <c r="H461" s="359"/>
      <c r="I461" s="13"/>
      <c r="J461" s="13"/>
      <c r="K461" s="13"/>
      <c r="L461" s="11"/>
      <c r="M461" s="11"/>
      <c r="N461" s="11"/>
      <c r="O461" s="32" t="s">
        <v>3218</v>
      </c>
      <c r="P461" s="33" t="s">
        <v>57</v>
      </c>
      <c r="Q461" s="33" t="s">
        <v>58</v>
      </c>
      <c r="R461" s="33" t="s">
        <v>58</v>
      </c>
      <c r="S461" s="33" t="s">
        <v>58</v>
      </c>
      <c r="T461" s="13"/>
      <c r="U461" s="13"/>
      <c r="V461" s="13"/>
      <c r="W461" s="13"/>
      <c r="X461" s="13"/>
      <c r="Y461" s="6"/>
      <c r="Z461" s="11"/>
      <c r="AA461" s="303"/>
      <c r="AB461" s="306"/>
      <c r="AC461" s="306" t="s">
        <v>27</v>
      </c>
      <c r="AD461" s="142"/>
    </row>
    <row r="462" spans="1:30" ht="21.75" customHeight="1" x14ac:dyDescent="0.2">
      <c r="A462" s="342"/>
      <c r="B462" s="11"/>
      <c r="C462" s="11" t="s">
        <v>27</v>
      </c>
      <c r="D462" s="13"/>
      <c r="E462" s="321" t="s">
        <v>2176</v>
      </c>
      <c r="F462" s="13"/>
      <c r="G462" s="11" t="s">
        <v>27</v>
      </c>
      <c r="H462" s="359"/>
      <c r="I462" s="13"/>
      <c r="J462" s="13"/>
      <c r="K462" s="13"/>
      <c r="L462" s="11"/>
      <c r="M462" s="11"/>
      <c r="N462" s="11"/>
      <c r="O462" s="32" t="s">
        <v>3219</v>
      </c>
      <c r="P462" s="33" t="s">
        <v>57</v>
      </c>
      <c r="Q462" s="33" t="s">
        <v>58</v>
      </c>
      <c r="R462" s="33" t="s">
        <v>58</v>
      </c>
      <c r="S462" s="33" t="s">
        <v>58</v>
      </c>
      <c r="T462" s="13"/>
      <c r="U462" s="13"/>
      <c r="V462" s="13"/>
      <c r="W462" s="13"/>
      <c r="X462" s="13"/>
      <c r="Y462" s="6"/>
      <c r="Z462" s="11"/>
      <c r="AA462" s="303"/>
      <c r="AB462" s="306"/>
      <c r="AC462" s="306" t="s">
        <v>27</v>
      </c>
      <c r="AD462" s="142"/>
    </row>
    <row r="463" spans="1:30" ht="21.75" customHeight="1" x14ac:dyDescent="0.2">
      <c r="A463" s="342"/>
      <c r="B463" s="11"/>
      <c r="C463" s="11" t="s">
        <v>27</v>
      </c>
      <c r="D463" s="13"/>
      <c r="E463" s="321" t="s">
        <v>2176</v>
      </c>
      <c r="F463" s="13"/>
      <c r="G463" s="11" t="s">
        <v>27</v>
      </c>
      <c r="H463" s="359"/>
      <c r="I463" s="13"/>
      <c r="J463" s="13"/>
      <c r="K463" s="13"/>
      <c r="L463" s="11"/>
      <c r="M463" s="11"/>
      <c r="N463" s="11"/>
      <c r="O463" s="32" t="s">
        <v>2889</v>
      </c>
      <c r="P463" s="33" t="s">
        <v>35</v>
      </c>
      <c r="Q463" s="33" t="s">
        <v>36</v>
      </c>
      <c r="R463" s="33" t="s">
        <v>74</v>
      </c>
      <c r="S463" s="33" t="s">
        <v>228</v>
      </c>
      <c r="T463" s="13"/>
      <c r="U463" s="13"/>
      <c r="V463" s="13"/>
      <c r="W463" s="13"/>
      <c r="X463" s="13"/>
      <c r="Y463" s="6"/>
      <c r="Z463" s="11"/>
      <c r="AA463" s="303"/>
      <c r="AB463" s="306"/>
      <c r="AC463" s="306" t="s">
        <v>27</v>
      </c>
      <c r="AD463" s="142"/>
    </row>
    <row r="464" spans="1:30" ht="21.75" customHeight="1" x14ac:dyDescent="0.2">
      <c r="A464" s="342"/>
      <c r="B464" s="11"/>
      <c r="C464" s="11" t="s">
        <v>27</v>
      </c>
      <c r="D464" s="13"/>
      <c r="E464" s="321" t="s">
        <v>2176</v>
      </c>
      <c r="F464" s="13"/>
      <c r="G464" s="11" t="s">
        <v>27</v>
      </c>
      <c r="H464" s="359"/>
      <c r="I464" s="13"/>
      <c r="J464" s="13"/>
      <c r="K464" s="13"/>
      <c r="L464" s="11"/>
      <c r="M464" s="11"/>
      <c r="N464" s="11"/>
      <c r="O464" s="43" t="s">
        <v>2374</v>
      </c>
      <c r="P464" s="44" t="s">
        <v>35</v>
      </c>
      <c r="Q464" s="44" t="s">
        <v>36</v>
      </c>
      <c r="R464" s="44" t="s">
        <v>74</v>
      </c>
      <c r="S464" s="44" t="s">
        <v>228</v>
      </c>
      <c r="T464" s="13"/>
      <c r="U464" s="13"/>
      <c r="V464" s="13"/>
      <c r="W464" s="13"/>
      <c r="X464" s="13"/>
      <c r="Y464" s="6"/>
      <c r="Z464" s="11"/>
      <c r="AA464" s="303"/>
      <c r="AB464" s="306"/>
      <c r="AC464" s="306" t="s">
        <v>27</v>
      </c>
      <c r="AD464" s="142"/>
    </row>
    <row r="465" spans="1:30" ht="21.75" customHeight="1" x14ac:dyDescent="0.2">
      <c r="A465" s="160">
        <v>147</v>
      </c>
      <c r="B465" s="55" t="s">
        <v>3040</v>
      </c>
      <c r="C465" s="55" t="s">
        <v>27</v>
      </c>
      <c r="D465" s="53" t="s">
        <v>3220</v>
      </c>
      <c r="E465" s="143" t="s">
        <v>2176</v>
      </c>
      <c r="F465" s="53" t="s">
        <v>2177</v>
      </c>
      <c r="G465" s="55" t="s">
        <v>27</v>
      </c>
      <c r="H465" s="144">
        <v>43538</v>
      </c>
      <c r="I465" s="53" t="s">
        <v>3221</v>
      </c>
      <c r="J465" s="53" t="s">
        <v>32</v>
      </c>
      <c r="K465" s="53" t="s">
        <v>33</v>
      </c>
      <c r="L465" s="55">
        <v>1</v>
      </c>
      <c r="M465" s="55">
        <v>1</v>
      </c>
      <c r="N465" s="55">
        <v>0</v>
      </c>
      <c r="O465" s="55" t="s">
        <v>845</v>
      </c>
      <c r="P465" s="53" t="s">
        <v>44</v>
      </c>
      <c r="Q465" s="53" t="s">
        <v>36</v>
      </c>
      <c r="R465" s="53" t="s">
        <v>74</v>
      </c>
      <c r="S465" s="53" t="s">
        <v>228</v>
      </c>
      <c r="T465" s="53" t="s">
        <v>74</v>
      </c>
      <c r="U465" s="53" t="s">
        <v>75</v>
      </c>
      <c r="V465" s="53" t="s">
        <v>3222</v>
      </c>
      <c r="W465" s="53" t="s">
        <v>3223</v>
      </c>
      <c r="X465" s="53" t="s">
        <v>2611</v>
      </c>
      <c r="Y465" s="88" t="s">
        <v>27</v>
      </c>
      <c r="Z465" s="55" t="s">
        <v>27</v>
      </c>
      <c r="AA465" s="93" t="s">
        <v>348</v>
      </c>
      <c r="AB465" s="146" t="s">
        <v>3206</v>
      </c>
      <c r="AC465" s="146" t="s">
        <v>27</v>
      </c>
      <c r="AD465" s="142"/>
    </row>
    <row r="466" spans="1:30" ht="21.75" customHeight="1" x14ac:dyDescent="0.2">
      <c r="A466" s="342">
        <v>148</v>
      </c>
      <c r="B466" s="11" t="s">
        <v>3224</v>
      </c>
      <c r="C466" s="11" t="s">
        <v>27</v>
      </c>
      <c r="D466" s="13" t="s">
        <v>3225</v>
      </c>
      <c r="E466" s="321" t="s">
        <v>2176</v>
      </c>
      <c r="F466" s="13" t="s">
        <v>2177</v>
      </c>
      <c r="G466" s="11" t="s">
        <v>27</v>
      </c>
      <c r="H466" s="359">
        <v>43538</v>
      </c>
      <c r="I466" s="13" t="s">
        <v>3226</v>
      </c>
      <c r="J466" s="13" t="s">
        <v>32</v>
      </c>
      <c r="K466" s="13" t="s">
        <v>33</v>
      </c>
      <c r="L466" s="11">
        <v>3</v>
      </c>
      <c r="M466" s="11">
        <v>3</v>
      </c>
      <c r="N466" s="11">
        <v>0</v>
      </c>
      <c r="O466" s="27" t="s">
        <v>327</v>
      </c>
      <c r="P466" s="28" t="s">
        <v>35</v>
      </c>
      <c r="Q466" s="28" t="s">
        <v>36</v>
      </c>
      <c r="R466" s="28" t="s">
        <v>74</v>
      </c>
      <c r="S466" s="28" t="s">
        <v>2240</v>
      </c>
      <c r="T466" s="13" t="s">
        <v>74</v>
      </c>
      <c r="U466" s="13" t="s">
        <v>75</v>
      </c>
      <c r="V466" s="13" t="s">
        <v>2241</v>
      </c>
      <c r="W466" s="13" t="s">
        <v>3227</v>
      </c>
      <c r="X466" s="13" t="s">
        <v>3228</v>
      </c>
      <c r="Y466" s="6" t="s">
        <v>27</v>
      </c>
      <c r="Z466" s="11" t="s">
        <v>27</v>
      </c>
      <c r="AA466" s="303" t="s">
        <v>131</v>
      </c>
      <c r="AB466" s="306" t="s">
        <v>132</v>
      </c>
      <c r="AC466" s="306" t="s">
        <v>27</v>
      </c>
      <c r="AD466" s="142"/>
    </row>
    <row r="467" spans="1:30" ht="21.75" customHeight="1" x14ac:dyDescent="0.2">
      <c r="A467" s="342"/>
      <c r="B467" s="11"/>
      <c r="C467" s="11" t="s">
        <v>27</v>
      </c>
      <c r="D467" s="13"/>
      <c r="E467" s="321" t="s">
        <v>2176</v>
      </c>
      <c r="F467" s="13"/>
      <c r="G467" s="11" t="s">
        <v>27</v>
      </c>
      <c r="H467" s="359"/>
      <c r="I467" s="13"/>
      <c r="J467" s="13"/>
      <c r="K467" s="13"/>
      <c r="L467" s="11"/>
      <c r="M467" s="11"/>
      <c r="N467" s="11"/>
      <c r="O467" s="32" t="s">
        <v>3229</v>
      </c>
      <c r="P467" s="33" t="s">
        <v>408</v>
      </c>
      <c r="Q467" s="33" t="s">
        <v>58</v>
      </c>
      <c r="R467" s="33" t="s">
        <v>58</v>
      </c>
      <c r="S467" s="33" t="s">
        <v>58</v>
      </c>
      <c r="T467" s="13"/>
      <c r="U467" s="13"/>
      <c r="V467" s="13"/>
      <c r="W467" s="13"/>
      <c r="X467" s="13"/>
      <c r="Y467" s="6"/>
      <c r="Z467" s="11"/>
      <c r="AA467" s="303"/>
      <c r="AB467" s="306"/>
      <c r="AC467" s="306" t="s">
        <v>27</v>
      </c>
      <c r="AD467" s="142"/>
    </row>
    <row r="468" spans="1:30" ht="21.75" customHeight="1" x14ac:dyDescent="0.2">
      <c r="A468" s="342"/>
      <c r="B468" s="11"/>
      <c r="C468" s="11" t="s">
        <v>27</v>
      </c>
      <c r="D468" s="13"/>
      <c r="E468" s="321" t="s">
        <v>2176</v>
      </c>
      <c r="F468" s="13"/>
      <c r="G468" s="11" t="s">
        <v>27</v>
      </c>
      <c r="H468" s="359"/>
      <c r="I468" s="13"/>
      <c r="J468" s="13"/>
      <c r="K468" s="13"/>
      <c r="L468" s="11"/>
      <c r="M468" s="11"/>
      <c r="N468" s="11"/>
      <c r="O468" s="43" t="s">
        <v>3230</v>
      </c>
      <c r="P468" s="44" t="s">
        <v>44</v>
      </c>
      <c r="Q468" s="44" t="s">
        <v>36</v>
      </c>
      <c r="R468" s="44" t="s">
        <v>74</v>
      </c>
      <c r="S468" s="44" t="s">
        <v>2240</v>
      </c>
      <c r="T468" s="13"/>
      <c r="U468" s="13"/>
      <c r="V468" s="13"/>
      <c r="W468" s="13"/>
      <c r="X468" s="13"/>
      <c r="Y468" s="6"/>
      <c r="Z468" s="11"/>
      <c r="AA468" s="303"/>
      <c r="AB468" s="306"/>
      <c r="AC468" s="306" t="s">
        <v>27</v>
      </c>
      <c r="AD468" s="142"/>
    </row>
    <row r="469" spans="1:30" ht="21.75" customHeight="1" x14ac:dyDescent="0.2">
      <c r="A469" s="352">
        <v>149</v>
      </c>
      <c r="B469" s="286" t="s">
        <v>3231</v>
      </c>
      <c r="C469" s="286" t="s">
        <v>27</v>
      </c>
      <c r="D469" s="246" t="s">
        <v>3232</v>
      </c>
      <c r="E469" s="383" t="s">
        <v>2176</v>
      </c>
      <c r="F469" s="246" t="s">
        <v>2177</v>
      </c>
      <c r="G469" s="286" t="s">
        <v>27</v>
      </c>
      <c r="H469" s="379">
        <v>43538</v>
      </c>
      <c r="I469" s="246" t="s">
        <v>3233</v>
      </c>
      <c r="J469" s="246" t="s">
        <v>32</v>
      </c>
      <c r="K469" s="246" t="s">
        <v>33</v>
      </c>
      <c r="L469" s="286">
        <v>8</v>
      </c>
      <c r="M469" s="286">
        <v>6</v>
      </c>
      <c r="N469" s="286">
        <v>3</v>
      </c>
      <c r="O469" s="61" t="s">
        <v>3234</v>
      </c>
      <c r="P469" s="62" t="s">
        <v>44</v>
      </c>
      <c r="Q469" s="62" t="s">
        <v>36</v>
      </c>
      <c r="R469" s="62" t="s">
        <v>74</v>
      </c>
      <c r="S469" s="62" t="s">
        <v>3235</v>
      </c>
      <c r="T469" s="290" t="s">
        <v>74</v>
      </c>
      <c r="U469" s="290" t="s">
        <v>3235</v>
      </c>
      <c r="V469" s="246" t="s">
        <v>3236</v>
      </c>
      <c r="W469" s="246" t="s">
        <v>2327</v>
      </c>
      <c r="X469" s="246" t="s">
        <v>3237</v>
      </c>
      <c r="Y469" s="343" t="s">
        <v>27</v>
      </c>
      <c r="Z469" s="286" t="s">
        <v>27</v>
      </c>
      <c r="AA469" s="384" t="s">
        <v>3238</v>
      </c>
      <c r="AB469" s="385" t="s">
        <v>3239</v>
      </c>
      <c r="AC469" s="385" t="s">
        <v>27</v>
      </c>
      <c r="AD469" s="142"/>
    </row>
    <row r="470" spans="1:30" ht="21.75" customHeight="1" x14ac:dyDescent="0.2">
      <c r="A470" s="352"/>
      <c r="B470" s="286"/>
      <c r="C470" s="286" t="s">
        <v>27</v>
      </c>
      <c r="D470" s="246"/>
      <c r="E470" s="383" t="s">
        <v>2176</v>
      </c>
      <c r="F470" s="246"/>
      <c r="G470" s="286" t="s">
        <v>27</v>
      </c>
      <c r="H470" s="379"/>
      <c r="I470" s="246"/>
      <c r="J470" s="246"/>
      <c r="K470" s="246"/>
      <c r="L470" s="286"/>
      <c r="M470" s="286"/>
      <c r="N470" s="286"/>
      <c r="O470" s="32" t="s">
        <v>3240</v>
      </c>
      <c r="P470" s="33" t="s">
        <v>152</v>
      </c>
      <c r="Q470" s="33" t="s">
        <v>36</v>
      </c>
      <c r="R470" s="33" t="s">
        <v>74</v>
      </c>
      <c r="S470" s="33" t="s">
        <v>75</v>
      </c>
      <c r="T470" s="290"/>
      <c r="U470" s="290"/>
      <c r="V470" s="246"/>
      <c r="W470" s="246"/>
      <c r="X470" s="246"/>
      <c r="Y470" s="343"/>
      <c r="Z470" s="286"/>
      <c r="AA470" s="384"/>
      <c r="AB470" s="385"/>
      <c r="AC470" s="385" t="s">
        <v>27</v>
      </c>
      <c r="AD470" s="142"/>
    </row>
    <row r="471" spans="1:30" ht="21.75" customHeight="1" x14ac:dyDescent="0.2">
      <c r="A471" s="352"/>
      <c r="B471" s="286"/>
      <c r="C471" s="286" t="s">
        <v>27</v>
      </c>
      <c r="D471" s="246"/>
      <c r="E471" s="383" t="s">
        <v>2176</v>
      </c>
      <c r="F471" s="246"/>
      <c r="G471" s="286" t="s">
        <v>27</v>
      </c>
      <c r="H471" s="379"/>
      <c r="I471" s="246"/>
      <c r="J471" s="246"/>
      <c r="K471" s="246"/>
      <c r="L471" s="286"/>
      <c r="M471" s="286"/>
      <c r="N471" s="286"/>
      <c r="O471" s="32" t="s">
        <v>3241</v>
      </c>
      <c r="P471" s="33" t="s">
        <v>152</v>
      </c>
      <c r="Q471" s="33" t="s">
        <v>36</v>
      </c>
      <c r="R471" s="33" t="s">
        <v>74</v>
      </c>
      <c r="S471" s="33" t="s">
        <v>75</v>
      </c>
      <c r="T471" s="246" t="s">
        <v>74</v>
      </c>
      <c r="U471" s="246" t="s">
        <v>75</v>
      </c>
      <c r="V471" s="246"/>
      <c r="W471" s="246"/>
      <c r="X471" s="246"/>
      <c r="Y471" s="343"/>
      <c r="Z471" s="286"/>
      <c r="AA471" s="384"/>
      <c r="AB471" s="385"/>
      <c r="AC471" s="385" t="s">
        <v>27</v>
      </c>
      <c r="AD471" s="142"/>
    </row>
    <row r="472" spans="1:30" ht="21.75" customHeight="1" x14ac:dyDescent="0.2">
      <c r="A472" s="352"/>
      <c r="B472" s="286"/>
      <c r="C472" s="286" t="s">
        <v>27</v>
      </c>
      <c r="D472" s="246"/>
      <c r="E472" s="383" t="s">
        <v>2176</v>
      </c>
      <c r="F472" s="246"/>
      <c r="G472" s="286" t="s">
        <v>27</v>
      </c>
      <c r="H472" s="379"/>
      <c r="I472" s="246"/>
      <c r="J472" s="246"/>
      <c r="K472" s="246"/>
      <c r="L472" s="286"/>
      <c r="M472" s="286"/>
      <c r="N472" s="286"/>
      <c r="O472" s="32" t="s">
        <v>2536</v>
      </c>
      <c r="P472" s="33" t="s">
        <v>44</v>
      </c>
      <c r="Q472" s="33" t="s">
        <v>36</v>
      </c>
      <c r="R472" s="33" t="s">
        <v>74</v>
      </c>
      <c r="S472" s="33" t="s">
        <v>228</v>
      </c>
      <c r="T472" s="246"/>
      <c r="U472" s="246"/>
      <c r="V472" s="246"/>
      <c r="W472" s="246"/>
      <c r="X472" s="246"/>
      <c r="Y472" s="343"/>
      <c r="Z472" s="286"/>
      <c r="AA472" s="384"/>
      <c r="AB472" s="385"/>
      <c r="AC472" s="385" t="s">
        <v>27</v>
      </c>
      <c r="AD472" s="142"/>
    </row>
    <row r="473" spans="1:30" ht="21.75" customHeight="1" x14ac:dyDescent="0.2">
      <c r="A473" s="352"/>
      <c r="B473" s="286"/>
      <c r="C473" s="286" t="s">
        <v>27</v>
      </c>
      <c r="D473" s="246"/>
      <c r="E473" s="383" t="s">
        <v>2176</v>
      </c>
      <c r="F473" s="246"/>
      <c r="G473" s="286" t="s">
        <v>27</v>
      </c>
      <c r="H473" s="379"/>
      <c r="I473" s="246"/>
      <c r="J473" s="246"/>
      <c r="K473" s="246"/>
      <c r="L473" s="286"/>
      <c r="M473" s="286"/>
      <c r="N473" s="286"/>
      <c r="O473" s="32" t="s">
        <v>3242</v>
      </c>
      <c r="P473" s="33" t="s">
        <v>44</v>
      </c>
      <c r="Q473" s="33" t="s">
        <v>36</v>
      </c>
      <c r="R473" s="33" t="s">
        <v>74</v>
      </c>
      <c r="S473" s="33" t="s">
        <v>3235</v>
      </c>
      <c r="T473" s="246"/>
      <c r="U473" s="246"/>
      <c r="V473" s="246"/>
      <c r="W473" s="246"/>
      <c r="X473" s="246"/>
      <c r="Y473" s="343"/>
      <c r="Z473" s="286"/>
      <c r="AA473" s="384"/>
      <c r="AB473" s="385"/>
      <c r="AC473" s="385" t="s">
        <v>27</v>
      </c>
      <c r="AD473" s="142"/>
    </row>
    <row r="474" spans="1:30" ht="21.75" customHeight="1" x14ac:dyDescent="0.2">
      <c r="A474" s="352"/>
      <c r="B474" s="286"/>
      <c r="C474" s="286" t="s">
        <v>27</v>
      </c>
      <c r="D474" s="246"/>
      <c r="E474" s="383" t="s">
        <v>2176</v>
      </c>
      <c r="F474" s="246"/>
      <c r="G474" s="286" t="s">
        <v>27</v>
      </c>
      <c r="H474" s="379"/>
      <c r="I474" s="246"/>
      <c r="J474" s="246"/>
      <c r="K474" s="246"/>
      <c r="L474" s="286"/>
      <c r="M474" s="286"/>
      <c r="N474" s="286"/>
      <c r="O474" s="32" t="s">
        <v>3243</v>
      </c>
      <c r="P474" s="33" t="s">
        <v>152</v>
      </c>
      <c r="Q474" s="33" t="s">
        <v>58</v>
      </c>
      <c r="R474" s="33" t="s">
        <v>58</v>
      </c>
      <c r="S474" s="33" t="s">
        <v>58</v>
      </c>
      <c r="T474" s="246" t="s">
        <v>74</v>
      </c>
      <c r="U474" s="246" t="s">
        <v>228</v>
      </c>
      <c r="V474" s="246"/>
      <c r="W474" s="246"/>
      <c r="X474" s="246"/>
      <c r="Y474" s="343"/>
      <c r="Z474" s="286"/>
      <c r="AA474" s="384"/>
      <c r="AB474" s="385"/>
      <c r="AC474" s="385" t="s">
        <v>27</v>
      </c>
      <c r="AD474" s="142"/>
    </row>
    <row r="475" spans="1:30" ht="21.75" customHeight="1" x14ac:dyDescent="0.2">
      <c r="A475" s="352"/>
      <c r="B475" s="286"/>
      <c r="C475" s="286" t="s">
        <v>27</v>
      </c>
      <c r="D475" s="246"/>
      <c r="E475" s="383" t="s">
        <v>2176</v>
      </c>
      <c r="F475" s="246"/>
      <c r="G475" s="286" t="s">
        <v>27</v>
      </c>
      <c r="H475" s="379"/>
      <c r="I475" s="246"/>
      <c r="J475" s="246"/>
      <c r="K475" s="246"/>
      <c r="L475" s="286"/>
      <c r="M475" s="286"/>
      <c r="N475" s="286"/>
      <c r="O475" s="32" t="s">
        <v>3244</v>
      </c>
      <c r="P475" s="33" t="s">
        <v>35</v>
      </c>
      <c r="Q475" s="33" t="s">
        <v>36</v>
      </c>
      <c r="R475" s="33" t="s">
        <v>74</v>
      </c>
      <c r="S475" s="33" t="s">
        <v>3235</v>
      </c>
      <c r="T475" s="246"/>
      <c r="U475" s="246"/>
      <c r="V475" s="246"/>
      <c r="W475" s="246"/>
      <c r="X475" s="246"/>
      <c r="Y475" s="343"/>
      <c r="Z475" s="286"/>
      <c r="AA475" s="384"/>
      <c r="AB475" s="385"/>
      <c r="AC475" s="385" t="s">
        <v>27</v>
      </c>
      <c r="AD475" s="142"/>
    </row>
    <row r="476" spans="1:30" ht="21.75" customHeight="1" x14ac:dyDescent="0.2">
      <c r="A476" s="352"/>
      <c r="B476" s="286"/>
      <c r="C476" s="286" t="s">
        <v>27</v>
      </c>
      <c r="D476" s="246"/>
      <c r="E476" s="383" t="s">
        <v>2176</v>
      </c>
      <c r="F476" s="246"/>
      <c r="G476" s="286" t="s">
        <v>27</v>
      </c>
      <c r="H476" s="379"/>
      <c r="I476" s="246"/>
      <c r="J476" s="246"/>
      <c r="K476" s="246"/>
      <c r="L476" s="286"/>
      <c r="M476" s="286"/>
      <c r="N476" s="286"/>
      <c r="O476" s="36" t="s">
        <v>3245</v>
      </c>
      <c r="P476" s="37" t="s">
        <v>152</v>
      </c>
      <c r="Q476" s="37" t="s">
        <v>36</v>
      </c>
      <c r="R476" s="37" t="s">
        <v>74</v>
      </c>
      <c r="S476" s="37" t="s">
        <v>75</v>
      </c>
      <c r="T476" s="246"/>
      <c r="U476" s="246"/>
      <c r="V476" s="246"/>
      <c r="W476" s="246"/>
      <c r="X476" s="246"/>
      <c r="Y476" s="343"/>
      <c r="Z476" s="286"/>
      <c r="AA476" s="384"/>
      <c r="AB476" s="385"/>
      <c r="AC476" s="385" t="s">
        <v>27</v>
      </c>
      <c r="AD476" s="142"/>
    </row>
    <row r="477" spans="1:30" ht="21.75" customHeight="1" x14ac:dyDescent="0.2">
      <c r="A477" s="342">
        <v>150</v>
      </c>
      <c r="B477" s="11" t="s">
        <v>3246</v>
      </c>
      <c r="C477" s="11" t="s">
        <v>27</v>
      </c>
      <c r="D477" s="13" t="s">
        <v>3247</v>
      </c>
      <c r="E477" s="321" t="s">
        <v>2176</v>
      </c>
      <c r="F477" s="13" t="s">
        <v>2177</v>
      </c>
      <c r="G477" s="11" t="s">
        <v>27</v>
      </c>
      <c r="H477" s="359">
        <v>43635</v>
      </c>
      <c r="I477" s="13" t="s">
        <v>3248</v>
      </c>
      <c r="J477" s="13" t="s">
        <v>3056</v>
      </c>
      <c r="K477" s="13" t="s">
        <v>33</v>
      </c>
      <c r="L477" s="11">
        <v>20</v>
      </c>
      <c r="M477" s="11">
        <v>18</v>
      </c>
      <c r="N477" s="11">
        <v>2</v>
      </c>
      <c r="O477" s="27" t="s">
        <v>3249</v>
      </c>
      <c r="P477" s="28" t="s">
        <v>35</v>
      </c>
      <c r="Q477" s="28" t="s">
        <v>36</v>
      </c>
      <c r="R477" s="28" t="s">
        <v>2394</v>
      </c>
      <c r="S477" s="28" t="s">
        <v>2394</v>
      </c>
      <c r="T477" s="247" t="s">
        <v>74</v>
      </c>
      <c r="U477" s="290" t="s">
        <v>2807</v>
      </c>
      <c r="V477" s="13" t="s">
        <v>3250</v>
      </c>
      <c r="W477" s="13" t="s">
        <v>3251</v>
      </c>
      <c r="X477" s="13" t="s">
        <v>3252</v>
      </c>
      <c r="Y477" s="6" t="s">
        <v>27</v>
      </c>
      <c r="Z477" s="11" t="s">
        <v>27</v>
      </c>
      <c r="AA477" s="303" t="s">
        <v>3238</v>
      </c>
      <c r="AB477" s="306" t="s">
        <v>3239</v>
      </c>
      <c r="AC477" s="306" t="s">
        <v>27</v>
      </c>
      <c r="AD477" s="142"/>
    </row>
    <row r="478" spans="1:30" ht="21.75" customHeight="1" x14ac:dyDescent="0.2">
      <c r="A478" s="342"/>
      <c r="B478" s="11"/>
      <c r="C478" s="11" t="s">
        <v>27</v>
      </c>
      <c r="D478" s="13"/>
      <c r="E478" s="321" t="s">
        <v>2176</v>
      </c>
      <c r="F478" s="13"/>
      <c r="G478" s="11" t="s">
        <v>27</v>
      </c>
      <c r="H478" s="359"/>
      <c r="I478" s="13"/>
      <c r="J478" s="13"/>
      <c r="K478" s="13"/>
      <c r="L478" s="11"/>
      <c r="M478" s="11"/>
      <c r="N478" s="11"/>
      <c r="O478" s="32" t="s">
        <v>3057</v>
      </c>
      <c r="P478" s="33" t="s">
        <v>152</v>
      </c>
      <c r="Q478" s="33" t="s">
        <v>58</v>
      </c>
      <c r="R478" s="33" t="s">
        <v>58</v>
      </c>
      <c r="S478" s="33" t="s">
        <v>58</v>
      </c>
      <c r="T478" s="247"/>
      <c r="U478" s="247"/>
      <c r="V478" s="13"/>
      <c r="W478" s="13"/>
      <c r="X478" s="13"/>
      <c r="Y478" s="6"/>
      <c r="Z478" s="11"/>
      <c r="AA478" s="303"/>
      <c r="AB478" s="306"/>
      <c r="AC478" s="306" t="s">
        <v>27</v>
      </c>
      <c r="AD478" s="142"/>
    </row>
    <row r="479" spans="1:30" ht="21.75" customHeight="1" x14ac:dyDescent="0.2">
      <c r="A479" s="342"/>
      <c r="B479" s="11"/>
      <c r="C479" s="11" t="s">
        <v>27</v>
      </c>
      <c r="D479" s="13"/>
      <c r="E479" s="321" t="s">
        <v>2176</v>
      </c>
      <c r="F479" s="13"/>
      <c r="G479" s="11" t="s">
        <v>27</v>
      </c>
      <c r="H479" s="359"/>
      <c r="I479" s="13"/>
      <c r="J479" s="13"/>
      <c r="K479" s="13"/>
      <c r="L479" s="11"/>
      <c r="M479" s="11"/>
      <c r="N479" s="11"/>
      <c r="O479" s="32" t="s">
        <v>3061</v>
      </c>
      <c r="P479" s="33" t="s">
        <v>44</v>
      </c>
      <c r="Q479" s="33" t="s">
        <v>36</v>
      </c>
      <c r="R479" s="33" t="s">
        <v>1085</v>
      </c>
      <c r="S479" s="33" t="s">
        <v>447</v>
      </c>
      <c r="T479" s="247"/>
      <c r="U479" s="290"/>
      <c r="V479" s="13"/>
      <c r="W479" s="13"/>
      <c r="X479" s="13"/>
      <c r="Y479" s="6"/>
      <c r="Z479" s="11"/>
      <c r="AA479" s="303"/>
      <c r="AB479" s="306"/>
      <c r="AC479" s="306" t="s">
        <v>27</v>
      </c>
      <c r="AD479" s="142"/>
    </row>
    <row r="480" spans="1:30" ht="21.75" customHeight="1" x14ac:dyDescent="0.2">
      <c r="A480" s="342"/>
      <c r="B480" s="11"/>
      <c r="C480" s="11" t="s">
        <v>27</v>
      </c>
      <c r="D480" s="13"/>
      <c r="E480" s="321" t="s">
        <v>2176</v>
      </c>
      <c r="F480" s="13"/>
      <c r="G480" s="11" t="s">
        <v>27</v>
      </c>
      <c r="H480" s="359"/>
      <c r="I480" s="13"/>
      <c r="J480" s="13"/>
      <c r="K480" s="13"/>
      <c r="L480" s="11"/>
      <c r="M480" s="11"/>
      <c r="N480" s="11"/>
      <c r="O480" s="32" t="s">
        <v>3062</v>
      </c>
      <c r="P480" s="33" t="s">
        <v>44</v>
      </c>
      <c r="Q480" s="33" t="s">
        <v>36</v>
      </c>
      <c r="R480" s="33" t="s">
        <v>74</v>
      </c>
      <c r="S480" s="33" t="s">
        <v>347</v>
      </c>
      <c r="T480" s="246" t="s">
        <v>2394</v>
      </c>
      <c r="U480" s="270" t="s">
        <v>2394</v>
      </c>
      <c r="V480" s="13"/>
      <c r="W480" s="13"/>
      <c r="X480" s="13"/>
      <c r="Y480" s="6"/>
      <c r="Z480" s="11"/>
      <c r="AA480" s="303"/>
      <c r="AB480" s="306"/>
      <c r="AC480" s="306" t="s">
        <v>27</v>
      </c>
      <c r="AD480" s="142"/>
    </row>
    <row r="481" spans="1:30" ht="21.75" customHeight="1" x14ac:dyDescent="0.2">
      <c r="A481" s="342"/>
      <c r="B481" s="11"/>
      <c r="C481" s="11" t="s">
        <v>27</v>
      </c>
      <c r="D481" s="13"/>
      <c r="E481" s="321" t="s">
        <v>2176</v>
      </c>
      <c r="F481" s="13"/>
      <c r="G481" s="11" t="s">
        <v>27</v>
      </c>
      <c r="H481" s="359"/>
      <c r="I481" s="13"/>
      <c r="J481" s="13"/>
      <c r="K481" s="13"/>
      <c r="L481" s="11"/>
      <c r="M481" s="11"/>
      <c r="N481" s="11"/>
      <c r="O481" s="32" t="s">
        <v>3064</v>
      </c>
      <c r="P481" s="33" t="s">
        <v>152</v>
      </c>
      <c r="Q481" s="33" t="s">
        <v>58</v>
      </c>
      <c r="R481" s="33" t="s">
        <v>58</v>
      </c>
      <c r="S481" s="33" t="s">
        <v>58</v>
      </c>
      <c r="T481" s="246"/>
      <c r="U481" s="246"/>
      <c r="V481" s="13"/>
      <c r="W481" s="13"/>
      <c r="X481" s="13"/>
      <c r="Y481" s="6"/>
      <c r="Z481" s="11"/>
      <c r="AA481" s="303"/>
      <c r="AB481" s="306"/>
      <c r="AC481" s="306" t="s">
        <v>27</v>
      </c>
      <c r="AD481" s="142"/>
    </row>
    <row r="482" spans="1:30" ht="21.75" customHeight="1" x14ac:dyDescent="0.2">
      <c r="A482" s="342"/>
      <c r="B482" s="11"/>
      <c r="C482" s="11" t="s">
        <v>27</v>
      </c>
      <c r="D482" s="13"/>
      <c r="E482" s="321" t="s">
        <v>2176</v>
      </c>
      <c r="F482" s="13"/>
      <c r="G482" s="11" t="s">
        <v>27</v>
      </c>
      <c r="H482" s="359"/>
      <c r="I482" s="13"/>
      <c r="J482" s="13"/>
      <c r="K482" s="13"/>
      <c r="L482" s="11"/>
      <c r="M482" s="11"/>
      <c r="N482" s="11"/>
      <c r="O482" s="32" t="s">
        <v>3065</v>
      </c>
      <c r="P482" s="33" t="s">
        <v>152</v>
      </c>
      <c r="Q482" s="33" t="s">
        <v>58</v>
      </c>
      <c r="R482" s="33" t="s">
        <v>58</v>
      </c>
      <c r="S482" s="33" t="s">
        <v>58</v>
      </c>
      <c r="T482" s="246"/>
      <c r="U482" s="246"/>
      <c r="V482" s="13"/>
      <c r="W482" s="13"/>
      <c r="X482" s="13"/>
      <c r="Y482" s="6"/>
      <c r="Z482" s="11"/>
      <c r="AA482" s="303"/>
      <c r="AB482" s="306"/>
      <c r="AC482" s="306" t="s">
        <v>27</v>
      </c>
      <c r="AD482" s="142"/>
    </row>
    <row r="483" spans="1:30" ht="21.75" customHeight="1" x14ac:dyDescent="0.2">
      <c r="A483" s="342"/>
      <c r="B483" s="11"/>
      <c r="C483" s="11" t="s">
        <v>27</v>
      </c>
      <c r="D483" s="13"/>
      <c r="E483" s="321" t="s">
        <v>2176</v>
      </c>
      <c r="F483" s="13"/>
      <c r="G483" s="11" t="s">
        <v>27</v>
      </c>
      <c r="H483" s="359"/>
      <c r="I483" s="13"/>
      <c r="J483" s="13"/>
      <c r="K483" s="13"/>
      <c r="L483" s="11"/>
      <c r="M483" s="11"/>
      <c r="N483" s="11"/>
      <c r="O483" s="32" t="s">
        <v>3079</v>
      </c>
      <c r="P483" s="33" t="s">
        <v>152</v>
      </c>
      <c r="Q483" s="33" t="s">
        <v>58</v>
      </c>
      <c r="R483" s="33" t="s">
        <v>58</v>
      </c>
      <c r="S483" s="33" t="s">
        <v>58</v>
      </c>
      <c r="T483" s="246"/>
      <c r="U483" s="246"/>
      <c r="V483" s="13"/>
      <c r="W483" s="13"/>
      <c r="X483" s="13"/>
      <c r="Y483" s="6"/>
      <c r="Z483" s="11"/>
      <c r="AA483" s="303"/>
      <c r="AB483" s="306"/>
      <c r="AC483" s="306" t="s">
        <v>27</v>
      </c>
      <c r="AD483" s="142"/>
    </row>
    <row r="484" spans="1:30" ht="21.75" customHeight="1" x14ac:dyDescent="0.2">
      <c r="A484" s="342"/>
      <c r="B484" s="11"/>
      <c r="C484" s="11" t="s">
        <v>27</v>
      </c>
      <c r="D484" s="13"/>
      <c r="E484" s="321" t="s">
        <v>2176</v>
      </c>
      <c r="F484" s="13"/>
      <c r="G484" s="11" t="s">
        <v>27</v>
      </c>
      <c r="H484" s="359"/>
      <c r="I484" s="13"/>
      <c r="J484" s="13"/>
      <c r="K484" s="13"/>
      <c r="L484" s="11"/>
      <c r="M484" s="11"/>
      <c r="N484" s="11"/>
      <c r="O484" s="32" t="s">
        <v>3253</v>
      </c>
      <c r="P484" s="33" t="s">
        <v>408</v>
      </c>
      <c r="Q484" s="33" t="s">
        <v>58</v>
      </c>
      <c r="R484" s="33" t="s">
        <v>58</v>
      </c>
      <c r="S484" s="33" t="s">
        <v>58</v>
      </c>
      <c r="T484" s="246" t="s">
        <v>74</v>
      </c>
      <c r="U484" s="246" t="s">
        <v>347</v>
      </c>
      <c r="V484" s="13"/>
      <c r="W484" s="13"/>
      <c r="X484" s="13"/>
      <c r="Y484" s="6"/>
      <c r="Z484" s="11"/>
      <c r="AA484" s="303"/>
      <c r="AB484" s="306"/>
      <c r="AC484" s="306" t="s">
        <v>27</v>
      </c>
      <c r="AD484" s="142"/>
    </row>
    <row r="485" spans="1:30" ht="21.75" customHeight="1" x14ac:dyDescent="0.2">
      <c r="A485" s="342"/>
      <c r="B485" s="11"/>
      <c r="C485" s="11" t="s">
        <v>27</v>
      </c>
      <c r="D485" s="13"/>
      <c r="E485" s="321" t="s">
        <v>2176</v>
      </c>
      <c r="F485" s="13"/>
      <c r="G485" s="11" t="s">
        <v>27</v>
      </c>
      <c r="H485" s="359"/>
      <c r="I485" s="13"/>
      <c r="J485" s="13"/>
      <c r="K485" s="13"/>
      <c r="L485" s="11"/>
      <c r="M485" s="11"/>
      <c r="N485" s="11"/>
      <c r="O485" s="32" t="s">
        <v>3000</v>
      </c>
      <c r="P485" s="33" t="s">
        <v>44</v>
      </c>
      <c r="Q485" s="33" t="s">
        <v>36</v>
      </c>
      <c r="R485" s="33" t="s">
        <v>74</v>
      </c>
      <c r="S485" s="33" t="s">
        <v>228</v>
      </c>
      <c r="T485" s="246"/>
      <c r="U485" s="246"/>
      <c r="V485" s="13"/>
      <c r="W485" s="13"/>
      <c r="X485" s="13"/>
      <c r="Y485" s="6"/>
      <c r="Z485" s="11"/>
      <c r="AA485" s="303"/>
      <c r="AB485" s="306"/>
      <c r="AC485" s="306" t="s">
        <v>27</v>
      </c>
      <c r="AD485" s="142"/>
    </row>
    <row r="486" spans="1:30" ht="21.75" customHeight="1" x14ac:dyDescent="0.2">
      <c r="A486" s="342"/>
      <c r="B486" s="11"/>
      <c r="C486" s="11" t="s">
        <v>27</v>
      </c>
      <c r="D486" s="13"/>
      <c r="E486" s="321" t="s">
        <v>2176</v>
      </c>
      <c r="F486" s="13"/>
      <c r="G486" s="11" t="s">
        <v>27</v>
      </c>
      <c r="H486" s="359"/>
      <c r="I486" s="13"/>
      <c r="J486" s="13"/>
      <c r="K486" s="13"/>
      <c r="L486" s="11"/>
      <c r="M486" s="11"/>
      <c r="N486" s="11"/>
      <c r="O486" s="32" t="s">
        <v>3066</v>
      </c>
      <c r="P486" s="33" t="s">
        <v>44</v>
      </c>
      <c r="Q486" s="33" t="s">
        <v>36</v>
      </c>
      <c r="R486" s="33" t="s">
        <v>2300</v>
      </c>
      <c r="S486" s="33" t="s">
        <v>2300</v>
      </c>
      <c r="T486" s="246"/>
      <c r="U486" s="246"/>
      <c r="V486" s="13"/>
      <c r="W486" s="13"/>
      <c r="X486" s="13"/>
      <c r="Y486" s="6"/>
      <c r="Z486" s="11"/>
      <c r="AA486" s="303"/>
      <c r="AB486" s="306"/>
      <c r="AC486" s="306" t="s">
        <v>27</v>
      </c>
      <c r="AD486" s="142"/>
    </row>
    <row r="487" spans="1:30" ht="21.75" customHeight="1" x14ac:dyDescent="0.2">
      <c r="A487" s="342"/>
      <c r="B487" s="11"/>
      <c r="C487" s="11" t="s">
        <v>27</v>
      </c>
      <c r="D487" s="13"/>
      <c r="E487" s="321" t="s">
        <v>2176</v>
      </c>
      <c r="F487" s="13"/>
      <c r="G487" s="11" t="s">
        <v>27</v>
      </c>
      <c r="H487" s="359"/>
      <c r="I487" s="13"/>
      <c r="J487" s="13"/>
      <c r="K487" s="13"/>
      <c r="L487" s="11"/>
      <c r="M487" s="11"/>
      <c r="N487" s="11"/>
      <c r="O487" s="32" t="s">
        <v>3080</v>
      </c>
      <c r="P487" s="33" t="s">
        <v>44</v>
      </c>
      <c r="Q487" s="33" t="s">
        <v>36</v>
      </c>
      <c r="R487" s="33" t="s">
        <v>74</v>
      </c>
      <c r="S487" s="33" t="s">
        <v>347</v>
      </c>
      <c r="T487" s="246"/>
      <c r="U487" s="246"/>
      <c r="V487" s="13"/>
      <c r="W487" s="13"/>
      <c r="X487" s="13"/>
      <c r="Y487" s="6"/>
      <c r="Z487" s="11"/>
      <c r="AA487" s="303"/>
      <c r="AB487" s="306"/>
      <c r="AC487" s="306" t="s">
        <v>27</v>
      </c>
      <c r="AD487" s="142"/>
    </row>
    <row r="488" spans="1:30" ht="21.75" customHeight="1" x14ac:dyDescent="0.2">
      <c r="A488" s="342"/>
      <c r="B488" s="11"/>
      <c r="C488" s="11" t="s">
        <v>27</v>
      </c>
      <c r="D488" s="13"/>
      <c r="E488" s="321" t="s">
        <v>2176</v>
      </c>
      <c r="F488" s="13"/>
      <c r="G488" s="11" t="s">
        <v>27</v>
      </c>
      <c r="H488" s="359"/>
      <c r="I488" s="13"/>
      <c r="J488" s="13"/>
      <c r="K488" s="13"/>
      <c r="L488" s="11"/>
      <c r="M488" s="11"/>
      <c r="N488" s="11"/>
      <c r="O488" s="32" t="s">
        <v>3254</v>
      </c>
      <c r="P488" s="33" t="s">
        <v>44</v>
      </c>
      <c r="Q488" s="33" t="s">
        <v>36</v>
      </c>
      <c r="R488" s="33" t="s">
        <v>2300</v>
      </c>
      <c r="S488" s="33" t="s">
        <v>2300</v>
      </c>
      <c r="T488" s="246" t="s">
        <v>2300</v>
      </c>
      <c r="U488" s="246" t="s">
        <v>2300</v>
      </c>
      <c r="V488" s="13"/>
      <c r="W488" s="13"/>
      <c r="X488" s="13"/>
      <c r="Y488" s="6"/>
      <c r="Z488" s="11"/>
      <c r="AA488" s="303"/>
      <c r="AB488" s="306"/>
      <c r="AC488" s="306" t="s">
        <v>27</v>
      </c>
      <c r="AD488" s="142"/>
    </row>
    <row r="489" spans="1:30" ht="21.75" customHeight="1" x14ac:dyDescent="0.2">
      <c r="A489" s="342"/>
      <c r="B489" s="11"/>
      <c r="C489" s="11" t="s">
        <v>27</v>
      </c>
      <c r="D489" s="13"/>
      <c r="E489" s="321" t="s">
        <v>2176</v>
      </c>
      <c r="F489" s="13"/>
      <c r="G489" s="11" t="s">
        <v>27</v>
      </c>
      <c r="H489" s="359"/>
      <c r="I489" s="13"/>
      <c r="J489" s="13"/>
      <c r="K489" s="13"/>
      <c r="L489" s="11"/>
      <c r="M489" s="11"/>
      <c r="N489" s="11"/>
      <c r="O489" s="32" t="s">
        <v>3081</v>
      </c>
      <c r="P489" s="33" t="s">
        <v>152</v>
      </c>
      <c r="Q489" s="33" t="s">
        <v>58</v>
      </c>
      <c r="R489" s="33" t="s">
        <v>58</v>
      </c>
      <c r="S489" s="33" t="s">
        <v>58</v>
      </c>
      <c r="T489" s="246"/>
      <c r="U489" s="246"/>
      <c r="V489" s="13"/>
      <c r="W489" s="13"/>
      <c r="X489" s="13"/>
      <c r="Y489" s="6"/>
      <c r="Z489" s="11"/>
      <c r="AA489" s="303"/>
      <c r="AB489" s="306"/>
      <c r="AC489" s="306" t="s">
        <v>27</v>
      </c>
      <c r="AD489" s="142"/>
    </row>
    <row r="490" spans="1:30" ht="21.75" customHeight="1" x14ac:dyDescent="0.2">
      <c r="A490" s="342"/>
      <c r="B490" s="11"/>
      <c r="C490" s="11" t="s">
        <v>27</v>
      </c>
      <c r="D490" s="13"/>
      <c r="E490" s="321" t="s">
        <v>2176</v>
      </c>
      <c r="F490" s="13"/>
      <c r="G490" s="11" t="s">
        <v>27</v>
      </c>
      <c r="H490" s="359"/>
      <c r="I490" s="13"/>
      <c r="J490" s="13"/>
      <c r="K490" s="13"/>
      <c r="L490" s="11"/>
      <c r="M490" s="11"/>
      <c r="N490" s="11"/>
      <c r="O490" s="32" t="s">
        <v>3255</v>
      </c>
      <c r="P490" s="33" t="s">
        <v>408</v>
      </c>
      <c r="Q490" s="33" t="s">
        <v>58</v>
      </c>
      <c r="R490" s="33" t="s">
        <v>58</v>
      </c>
      <c r="S490" s="33" t="s">
        <v>58</v>
      </c>
      <c r="T490" s="246"/>
      <c r="U490" s="246"/>
      <c r="V490" s="13"/>
      <c r="W490" s="13"/>
      <c r="X490" s="13"/>
      <c r="Y490" s="6"/>
      <c r="Z490" s="11"/>
      <c r="AA490" s="303"/>
      <c r="AB490" s="306"/>
      <c r="AC490" s="306" t="s">
        <v>27</v>
      </c>
      <c r="AD490" s="142"/>
    </row>
    <row r="491" spans="1:30" ht="21.75" customHeight="1" x14ac:dyDescent="0.2">
      <c r="A491" s="342"/>
      <c r="B491" s="11"/>
      <c r="C491" s="11" t="s">
        <v>27</v>
      </c>
      <c r="D491" s="13"/>
      <c r="E491" s="321" t="s">
        <v>2176</v>
      </c>
      <c r="F491" s="13"/>
      <c r="G491" s="11" t="s">
        <v>27</v>
      </c>
      <c r="H491" s="359"/>
      <c r="I491" s="13"/>
      <c r="J491" s="13"/>
      <c r="K491" s="13"/>
      <c r="L491" s="11"/>
      <c r="M491" s="11"/>
      <c r="N491" s="11"/>
      <c r="O491" s="32" t="s">
        <v>3256</v>
      </c>
      <c r="P491" s="33" t="s">
        <v>152</v>
      </c>
      <c r="Q491" s="33" t="s">
        <v>58</v>
      </c>
      <c r="R491" s="33" t="s">
        <v>58</v>
      </c>
      <c r="S491" s="33" t="s">
        <v>58</v>
      </c>
      <c r="T491" s="246"/>
      <c r="U491" s="246"/>
      <c r="V491" s="13"/>
      <c r="W491" s="13"/>
      <c r="X491" s="13"/>
      <c r="Y491" s="6"/>
      <c r="Z491" s="11"/>
      <c r="AA491" s="303"/>
      <c r="AB491" s="306"/>
      <c r="AC491" s="306" t="s">
        <v>27</v>
      </c>
      <c r="AD491" s="142"/>
    </row>
    <row r="492" spans="1:30" ht="21.75" customHeight="1" x14ac:dyDescent="0.2">
      <c r="A492" s="342"/>
      <c r="B492" s="11"/>
      <c r="C492" s="11" t="s">
        <v>27</v>
      </c>
      <c r="D492" s="13"/>
      <c r="E492" s="321" t="s">
        <v>2176</v>
      </c>
      <c r="F492" s="13"/>
      <c r="G492" s="11" t="s">
        <v>27</v>
      </c>
      <c r="H492" s="359"/>
      <c r="I492" s="13"/>
      <c r="J492" s="13"/>
      <c r="K492" s="13"/>
      <c r="L492" s="11"/>
      <c r="M492" s="11"/>
      <c r="N492" s="11"/>
      <c r="O492" s="32" t="s">
        <v>2889</v>
      </c>
      <c r="P492" s="33" t="s">
        <v>35</v>
      </c>
      <c r="Q492" s="33" t="s">
        <v>36</v>
      </c>
      <c r="R492" s="33" t="s">
        <v>74</v>
      </c>
      <c r="S492" s="33" t="s">
        <v>228</v>
      </c>
      <c r="T492" s="291" t="s">
        <v>74</v>
      </c>
      <c r="U492" s="291" t="s">
        <v>228</v>
      </c>
      <c r="V492" s="13"/>
      <c r="W492" s="13"/>
      <c r="X492" s="13"/>
      <c r="Y492" s="6"/>
      <c r="Z492" s="11"/>
      <c r="AA492" s="303"/>
      <c r="AB492" s="306"/>
      <c r="AC492" s="306" t="s">
        <v>27</v>
      </c>
      <c r="AD492" s="142"/>
    </row>
    <row r="493" spans="1:30" ht="21.75" customHeight="1" x14ac:dyDescent="0.2">
      <c r="A493" s="342"/>
      <c r="B493" s="11"/>
      <c r="C493" s="11" t="s">
        <v>27</v>
      </c>
      <c r="D493" s="13"/>
      <c r="E493" s="321" t="s">
        <v>2176</v>
      </c>
      <c r="F493" s="13"/>
      <c r="G493" s="11" t="s">
        <v>27</v>
      </c>
      <c r="H493" s="359"/>
      <c r="I493" s="13"/>
      <c r="J493" s="13"/>
      <c r="K493" s="13"/>
      <c r="L493" s="11"/>
      <c r="M493" s="11"/>
      <c r="N493" s="11"/>
      <c r="O493" s="32" t="s">
        <v>3257</v>
      </c>
      <c r="P493" s="33" t="s">
        <v>35</v>
      </c>
      <c r="Q493" s="33" t="s">
        <v>36</v>
      </c>
      <c r="R493" s="33" t="s">
        <v>2300</v>
      </c>
      <c r="S493" s="33" t="s">
        <v>2300</v>
      </c>
      <c r="T493" s="291"/>
      <c r="U493" s="291"/>
      <c r="V493" s="13"/>
      <c r="W493" s="13"/>
      <c r="X493" s="13"/>
      <c r="Y493" s="6"/>
      <c r="Z493" s="11"/>
      <c r="AA493" s="303"/>
      <c r="AB493" s="306"/>
      <c r="AC493" s="306" t="s">
        <v>27</v>
      </c>
      <c r="AD493" s="142"/>
    </row>
    <row r="494" spans="1:30" ht="21.75" customHeight="1" x14ac:dyDescent="0.2">
      <c r="A494" s="342"/>
      <c r="B494" s="11"/>
      <c r="C494" s="11" t="s">
        <v>27</v>
      </c>
      <c r="D494" s="13"/>
      <c r="E494" s="321" t="s">
        <v>2176</v>
      </c>
      <c r="F494" s="13"/>
      <c r="G494" s="11" t="s">
        <v>27</v>
      </c>
      <c r="H494" s="359"/>
      <c r="I494" s="13"/>
      <c r="J494" s="13"/>
      <c r="K494" s="13"/>
      <c r="L494" s="11"/>
      <c r="M494" s="11"/>
      <c r="N494" s="11"/>
      <c r="O494" s="32" t="s">
        <v>3258</v>
      </c>
      <c r="P494" s="33" t="s">
        <v>35</v>
      </c>
      <c r="Q494" s="33" t="s">
        <v>36</v>
      </c>
      <c r="R494" s="33" t="s">
        <v>2300</v>
      </c>
      <c r="S494" s="33" t="s">
        <v>2300</v>
      </c>
      <c r="T494" s="291"/>
      <c r="U494" s="291"/>
      <c r="V494" s="13"/>
      <c r="W494" s="13"/>
      <c r="X494" s="13"/>
      <c r="Y494" s="6"/>
      <c r="Z494" s="11"/>
      <c r="AA494" s="303"/>
      <c r="AB494" s="306"/>
      <c r="AC494" s="306" t="s">
        <v>27</v>
      </c>
      <c r="AD494" s="142"/>
    </row>
    <row r="495" spans="1:30" ht="21.75" customHeight="1" x14ac:dyDescent="0.2">
      <c r="A495" s="342"/>
      <c r="B495" s="11"/>
      <c r="C495" s="11" t="s">
        <v>27</v>
      </c>
      <c r="D495" s="13"/>
      <c r="E495" s="321" t="s">
        <v>2176</v>
      </c>
      <c r="F495" s="13"/>
      <c r="G495" s="11" t="s">
        <v>27</v>
      </c>
      <c r="H495" s="359"/>
      <c r="I495" s="13"/>
      <c r="J495" s="13"/>
      <c r="K495" s="13"/>
      <c r="L495" s="11"/>
      <c r="M495" s="11"/>
      <c r="N495" s="11"/>
      <c r="O495" s="32" t="s">
        <v>3259</v>
      </c>
      <c r="P495" s="33" t="s">
        <v>408</v>
      </c>
      <c r="Q495" s="33" t="s">
        <v>58</v>
      </c>
      <c r="R495" s="33" t="s">
        <v>58</v>
      </c>
      <c r="S495" s="33" t="s">
        <v>58</v>
      </c>
      <c r="T495" s="291"/>
      <c r="U495" s="291"/>
      <c r="V495" s="13"/>
      <c r="W495" s="13"/>
      <c r="X495" s="13"/>
      <c r="Y495" s="6"/>
      <c r="Z495" s="11"/>
      <c r="AA495" s="303"/>
      <c r="AB495" s="306"/>
      <c r="AC495" s="306" t="s">
        <v>27</v>
      </c>
      <c r="AD495" s="142"/>
    </row>
    <row r="496" spans="1:30" ht="21.75" customHeight="1" x14ac:dyDescent="0.2">
      <c r="A496" s="342"/>
      <c r="B496" s="11"/>
      <c r="C496" s="11" t="s">
        <v>27</v>
      </c>
      <c r="D496" s="13"/>
      <c r="E496" s="321" t="s">
        <v>2176</v>
      </c>
      <c r="F496" s="13"/>
      <c r="G496" s="11" t="s">
        <v>27</v>
      </c>
      <c r="H496" s="359"/>
      <c r="I496" s="13"/>
      <c r="J496" s="13"/>
      <c r="K496" s="13"/>
      <c r="L496" s="11"/>
      <c r="M496" s="11"/>
      <c r="N496" s="11"/>
      <c r="O496" s="43" t="s">
        <v>3071</v>
      </c>
      <c r="P496" s="44" t="s">
        <v>35</v>
      </c>
      <c r="Q496" s="44" t="s">
        <v>36</v>
      </c>
      <c r="R496" s="44" t="s">
        <v>74</v>
      </c>
      <c r="S496" s="44" t="s">
        <v>228</v>
      </c>
      <c r="T496" s="291"/>
      <c r="U496" s="291"/>
      <c r="V496" s="13"/>
      <c r="W496" s="13"/>
      <c r="X496" s="13"/>
      <c r="Y496" s="6"/>
      <c r="Z496" s="11"/>
      <c r="AA496" s="303"/>
      <c r="AB496" s="306"/>
      <c r="AC496" s="306" t="s">
        <v>27</v>
      </c>
      <c r="AD496" s="142"/>
    </row>
    <row r="497" spans="1:30" ht="21.75" customHeight="1" x14ac:dyDescent="0.2">
      <c r="A497" s="352">
        <v>151</v>
      </c>
      <c r="B497" s="286" t="s">
        <v>3260</v>
      </c>
      <c r="C497" s="286" t="s">
        <v>27</v>
      </c>
      <c r="D497" s="246" t="s">
        <v>3261</v>
      </c>
      <c r="E497" s="378" t="s">
        <v>2176</v>
      </c>
      <c r="F497" s="246" t="s">
        <v>2177</v>
      </c>
      <c r="G497" s="286" t="s">
        <v>27</v>
      </c>
      <c r="H497" s="379">
        <v>43635</v>
      </c>
      <c r="I497" s="246" t="s">
        <v>3262</v>
      </c>
      <c r="J497" s="246" t="s">
        <v>3263</v>
      </c>
      <c r="K497" s="246" t="s">
        <v>33</v>
      </c>
      <c r="L497" s="286">
        <v>9</v>
      </c>
      <c r="M497" s="286">
        <v>8</v>
      </c>
      <c r="N497" s="286">
        <v>1</v>
      </c>
      <c r="O497" s="61" t="s">
        <v>3264</v>
      </c>
      <c r="P497" s="62" t="s">
        <v>152</v>
      </c>
      <c r="Q497" s="62" t="s">
        <v>58</v>
      </c>
      <c r="R497" s="62" t="s">
        <v>58</v>
      </c>
      <c r="S497" s="62" t="s">
        <v>58</v>
      </c>
      <c r="T497" s="246" t="s">
        <v>74</v>
      </c>
      <c r="U497" s="246" t="s">
        <v>2807</v>
      </c>
      <c r="V497" s="246" t="s">
        <v>3265</v>
      </c>
      <c r="W497" s="246" t="s">
        <v>3266</v>
      </c>
      <c r="X497" s="246" t="s">
        <v>3267</v>
      </c>
      <c r="Y497" s="343" t="s">
        <v>2329</v>
      </c>
      <c r="Z497" s="380" t="s">
        <v>3268</v>
      </c>
      <c r="AA497" s="381" t="s">
        <v>3238</v>
      </c>
      <c r="AB497" s="382" t="s">
        <v>3239</v>
      </c>
      <c r="AC497" s="382" t="s">
        <v>27</v>
      </c>
      <c r="AD497" s="142"/>
    </row>
    <row r="498" spans="1:30" ht="21.75" customHeight="1" x14ac:dyDescent="0.2">
      <c r="A498" s="352"/>
      <c r="B498" s="286"/>
      <c r="C498" s="286" t="s">
        <v>27</v>
      </c>
      <c r="D498" s="246"/>
      <c r="E498" s="378" t="s">
        <v>2176</v>
      </c>
      <c r="F498" s="246"/>
      <c r="G498" s="286" t="s">
        <v>27</v>
      </c>
      <c r="H498" s="379"/>
      <c r="I498" s="246"/>
      <c r="J498" s="246"/>
      <c r="K498" s="246"/>
      <c r="L498" s="286"/>
      <c r="M498" s="286"/>
      <c r="N498" s="286"/>
      <c r="O498" s="32" t="s">
        <v>3269</v>
      </c>
      <c r="P498" s="33" t="s">
        <v>152</v>
      </c>
      <c r="Q498" s="33" t="s">
        <v>58</v>
      </c>
      <c r="R498" s="33" t="s">
        <v>58</v>
      </c>
      <c r="S498" s="33" t="s">
        <v>58</v>
      </c>
      <c r="T498" s="246"/>
      <c r="U498" s="246"/>
      <c r="V498" s="246"/>
      <c r="W498" s="246"/>
      <c r="X498" s="246"/>
      <c r="Y498" s="343"/>
      <c r="Z498" s="380"/>
      <c r="AA498" s="381"/>
      <c r="AB498" s="382"/>
      <c r="AC498" s="382" t="s">
        <v>27</v>
      </c>
      <c r="AD498" s="142"/>
    </row>
    <row r="499" spans="1:30" ht="21.75" customHeight="1" x14ac:dyDescent="0.2">
      <c r="A499" s="352"/>
      <c r="B499" s="286"/>
      <c r="C499" s="286" t="s">
        <v>27</v>
      </c>
      <c r="D499" s="246"/>
      <c r="E499" s="378" t="s">
        <v>2176</v>
      </c>
      <c r="F499" s="246"/>
      <c r="G499" s="286" t="s">
        <v>27</v>
      </c>
      <c r="H499" s="379"/>
      <c r="I499" s="246"/>
      <c r="J499" s="246"/>
      <c r="K499" s="246"/>
      <c r="L499" s="286"/>
      <c r="M499" s="286"/>
      <c r="N499" s="286"/>
      <c r="O499" s="32" t="s">
        <v>3270</v>
      </c>
      <c r="P499" s="33" t="s">
        <v>57</v>
      </c>
      <c r="Q499" s="33" t="s">
        <v>58</v>
      </c>
      <c r="R499" s="33" t="s">
        <v>58</v>
      </c>
      <c r="S499" s="33" t="s">
        <v>58</v>
      </c>
      <c r="T499" s="246"/>
      <c r="U499" s="246"/>
      <c r="V499" s="246"/>
      <c r="W499" s="246"/>
      <c r="X499" s="246"/>
      <c r="Y499" s="343"/>
      <c r="Z499" s="380"/>
      <c r="AA499" s="381"/>
      <c r="AB499" s="382"/>
      <c r="AC499" s="382" t="s">
        <v>27</v>
      </c>
      <c r="AD499" s="142"/>
    </row>
    <row r="500" spans="1:30" ht="21.75" customHeight="1" x14ac:dyDescent="0.2">
      <c r="A500" s="352"/>
      <c r="B500" s="286"/>
      <c r="C500" s="286" t="s">
        <v>27</v>
      </c>
      <c r="D500" s="246"/>
      <c r="E500" s="378" t="s">
        <v>2176</v>
      </c>
      <c r="F500" s="246"/>
      <c r="G500" s="286" t="s">
        <v>27</v>
      </c>
      <c r="H500" s="379"/>
      <c r="I500" s="246"/>
      <c r="J500" s="246"/>
      <c r="K500" s="246"/>
      <c r="L500" s="286"/>
      <c r="M500" s="286"/>
      <c r="N500" s="286"/>
      <c r="O500" s="32" t="s">
        <v>3000</v>
      </c>
      <c r="P500" s="33" t="s">
        <v>44</v>
      </c>
      <c r="Q500" s="33" t="s">
        <v>36</v>
      </c>
      <c r="R500" s="33" t="s">
        <v>74</v>
      </c>
      <c r="S500" s="33" t="s">
        <v>228</v>
      </c>
      <c r="T500" s="246"/>
      <c r="U500" s="246"/>
      <c r="V500" s="246"/>
      <c r="W500" s="246"/>
      <c r="X500" s="246"/>
      <c r="Y500" s="343"/>
      <c r="Z500" s="380"/>
      <c r="AA500" s="381"/>
      <c r="AB500" s="382"/>
      <c r="AC500" s="382" t="s">
        <v>27</v>
      </c>
      <c r="AD500" s="142"/>
    </row>
    <row r="501" spans="1:30" ht="21.75" customHeight="1" x14ac:dyDescent="0.2">
      <c r="A501" s="352"/>
      <c r="B501" s="286"/>
      <c r="C501" s="286" t="s">
        <v>27</v>
      </c>
      <c r="D501" s="246"/>
      <c r="E501" s="378" t="s">
        <v>2176</v>
      </c>
      <c r="F501" s="246"/>
      <c r="G501" s="286" t="s">
        <v>27</v>
      </c>
      <c r="H501" s="379"/>
      <c r="I501" s="246"/>
      <c r="J501" s="246"/>
      <c r="K501" s="246"/>
      <c r="L501" s="286"/>
      <c r="M501" s="286"/>
      <c r="N501" s="286"/>
      <c r="O501" s="32" t="s">
        <v>3271</v>
      </c>
      <c r="P501" s="33" t="s">
        <v>152</v>
      </c>
      <c r="Q501" s="33" t="s">
        <v>58</v>
      </c>
      <c r="R501" s="33" t="s">
        <v>58</v>
      </c>
      <c r="S501" s="33" t="s">
        <v>58</v>
      </c>
      <c r="T501" s="246"/>
      <c r="U501" s="246"/>
      <c r="V501" s="246"/>
      <c r="W501" s="246"/>
      <c r="X501" s="246"/>
      <c r="Y501" s="343"/>
      <c r="Z501" s="380"/>
      <c r="AA501" s="381"/>
      <c r="AB501" s="382"/>
      <c r="AC501" s="382" t="s">
        <v>27</v>
      </c>
      <c r="AD501" s="142"/>
    </row>
    <row r="502" spans="1:30" ht="21.75" customHeight="1" x14ac:dyDescent="0.2">
      <c r="A502" s="352"/>
      <c r="B502" s="286"/>
      <c r="C502" s="286" t="s">
        <v>27</v>
      </c>
      <c r="D502" s="246"/>
      <c r="E502" s="378" t="s">
        <v>2176</v>
      </c>
      <c r="F502" s="246"/>
      <c r="G502" s="286" t="s">
        <v>27</v>
      </c>
      <c r="H502" s="379"/>
      <c r="I502" s="246"/>
      <c r="J502" s="246"/>
      <c r="K502" s="246"/>
      <c r="L502" s="286"/>
      <c r="M502" s="286"/>
      <c r="N502" s="286"/>
      <c r="O502" s="32" t="s">
        <v>1189</v>
      </c>
      <c r="P502" s="33" t="s">
        <v>35</v>
      </c>
      <c r="Q502" s="33" t="s">
        <v>36</v>
      </c>
      <c r="R502" s="33" t="s">
        <v>74</v>
      </c>
      <c r="S502" s="33" t="s">
        <v>228</v>
      </c>
      <c r="T502" s="246"/>
      <c r="U502" s="246"/>
      <c r="V502" s="246"/>
      <c r="W502" s="246"/>
      <c r="X502" s="246"/>
      <c r="Y502" s="343"/>
      <c r="Z502" s="380"/>
      <c r="AA502" s="381"/>
      <c r="AB502" s="382"/>
      <c r="AC502" s="382" t="s">
        <v>27</v>
      </c>
      <c r="AD502" s="142"/>
    </row>
    <row r="503" spans="1:30" ht="21.75" customHeight="1" x14ac:dyDescent="0.2">
      <c r="A503" s="352"/>
      <c r="B503" s="286"/>
      <c r="C503" s="286" t="s">
        <v>27</v>
      </c>
      <c r="D503" s="246"/>
      <c r="E503" s="378" t="s">
        <v>2176</v>
      </c>
      <c r="F503" s="246"/>
      <c r="G503" s="286" t="s">
        <v>27</v>
      </c>
      <c r="H503" s="379"/>
      <c r="I503" s="246"/>
      <c r="J503" s="246"/>
      <c r="K503" s="246"/>
      <c r="L503" s="286"/>
      <c r="M503" s="286"/>
      <c r="N503" s="286"/>
      <c r="O503" s="32" t="s">
        <v>3272</v>
      </c>
      <c r="P503" s="33" t="s">
        <v>152</v>
      </c>
      <c r="Q503" s="33" t="s">
        <v>58</v>
      </c>
      <c r="R503" s="33" t="s">
        <v>58</v>
      </c>
      <c r="S503" s="33" t="s">
        <v>58</v>
      </c>
      <c r="T503" s="246"/>
      <c r="U503" s="246"/>
      <c r="V503" s="246"/>
      <c r="W503" s="246"/>
      <c r="X503" s="246"/>
      <c r="Y503" s="343"/>
      <c r="Z503" s="380"/>
      <c r="AA503" s="381"/>
      <c r="AB503" s="382"/>
      <c r="AC503" s="382" t="s">
        <v>27</v>
      </c>
      <c r="AD503" s="142"/>
    </row>
    <row r="504" spans="1:30" ht="21.75" customHeight="1" x14ac:dyDescent="0.2">
      <c r="A504" s="352"/>
      <c r="B504" s="286"/>
      <c r="C504" s="286" t="s">
        <v>27</v>
      </c>
      <c r="D504" s="246"/>
      <c r="E504" s="378" t="s">
        <v>2176</v>
      </c>
      <c r="F504" s="246"/>
      <c r="G504" s="286" t="s">
        <v>27</v>
      </c>
      <c r="H504" s="379"/>
      <c r="I504" s="246"/>
      <c r="J504" s="246"/>
      <c r="K504" s="246"/>
      <c r="L504" s="286"/>
      <c r="M504" s="286"/>
      <c r="N504" s="286"/>
      <c r="O504" s="32" t="s">
        <v>2889</v>
      </c>
      <c r="P504" s="33" t="s">
        <v>35</v>
      </c>
      <c r="Q504" s="33" t="s">
        <v>36</v>
      </c>
      <c r="R504" s="33" t="s">
        <v>74</v>
      </c>
      <c r="S504" s="33" t="s">
        <v>228</v>
      </c>
      <c r="T504" s="246"/>
      <c r="U504" s="246"/>
      <c r="V504" s="246"/>
      <c r="W504" s="246"/>
      <c r="X504" s="246"/>
      <c r="Y504" s="343"/>
      <c r="Z504" s="380"/>
      <c r="AA504" s="381"/>
      <c r="AB504" s="382"/>
      <c r="AC504" s="382" t="s">
        <v>27</v>
      </c>
      <c r="AD504" s="142"/>
    </row>
    <row r="505" spans="1:30" ht="21.75" customHeight="1" x14ac:dyDescent="0.2">
      <c r="A505" s="352"/>
      <c r="B505" s="286"/>
      <c r="C505" s="286" t="s">
        <v>27</v>
      </c>
      <c r="D505" s="246"/>
      <c r="E505" s="378" t="s">
        <v>2176</v>
      </c>
      <c r="F505" s="246"/>
      <c r="G505" s="286" t="s">
        <v>27</v>
      </c>
      <c r="H505" s="379"/>
      <c r="I505" s="246"/>
      <c r="J505" s="246"/>
      <c r="K505" s="246"/>
      <c r="L505" s="286"/>
      <c r="M505" s="286"/>
      <c r="N505" s="286"/>
      <c r="O505" s="36" t="s">
        <v>3273</v>
      </c>
      <c r="P505" s="37" t="s">
        <v>152</v>
      </c>
      <c r="Q505" s="37" t="s">
        <v>36</v>
      </c>
      <c r="R505" s="37" t="s">
        <v>74</v>
      </c>
      <c r="S505" s="37" t="s">
        <v>228</v>
      </c>
      <c r="T505" s="246"/>
      <c r="U505" s="246"/>
      <c r="V505" s="246"/>
      <c r="W505" s="246"/>
      <c r="X505" s="246"/>
      <c r="Y505" s="343"/>
      <c r="Z505" s="380"/>
      <c r="AA505" s="381"/>
      <c r="AB505" s="382"/>
      <c r="AC505" s="382" t="s">
        <v>27</v>
      </c>
      <c r="AD505" s="142"/>
    </row>
    <row r="506" spans="1:30" ht="21.75" customHeight="1" x14ac:dyDescent="0.2">
      <c r="A506" s="342">
        <v>152</v>
      </c>
      <c r="B506" s="11" t="s">
        <v>3274</v>
      </c>
      <c r="C506" s="11" t="s">
        <v>27</v>
      </c>
      <c r="D506" s="13" t="s">
        <v>3275</v>
      </c>
      <c r="E506" s="371" t="s">
        <v>2176</v>
      </c>
      <c r="F506" s="13" t="s">
        <v>2177</v>
      </c>
      <c r="G506" s="11" t="s">
        <v>27</v>
      </c>
      <c r="H506" s="359">
        <v>43635</v>
      </c>
      <c r="I506" s="13" t="s">
        <v>3276</v>
      </c>
      <c r="J506" s="13" t="s">
        <v>3263</v>
      </c>
      <c r="K506" s="13" t="s">
        <v>33</v>
      </c>
      <c r="L506" s="11">
        <v>10</v>
      </c>
      <c r="M506" s="11">
        <v>8</v>
      </c>
      <c r="N506" s="11">
        <v>2</v>
      </c>
      <c r="O506" s="27" t="s">
        <v>3269</v>
      </c>
      <c r="P506" s="28" t="s">
        <v>152</v>
      </c>
      <c r="Q506" s="28" t="s">
        <v>58</v>
      </c>
      <c r="R506" s="28" t="s">
        <v>58</v>
      </c>
      <c r="S506" s="28" t="s">
        <v>58</v>
      </c>
      <c r="T506" s="13" t="s">
        <v>74</v>
      </c>
      <c r="U506" s="13" t="s">
        <v>2807</v>
      </c>
      <c r="V506" s="13" t="s">
        <v>3265</v>
      </c>
      <c r="W506" s="13" t="s">
        <v>3266</v>
      </c>
      <c r="X506" s="13" t="s">
        <v>3031</v>
      </c>
      <c r="Y506" s="6" t="s">
        <v>2329</v>
      </c>
      <c r="Z506" s="372" t="s">
        <v>3268</v>
      </c>
      <c r="AA506" s="373" t="s">
        <v>3238</v>
      </c>
      <c r="AB506" s="374" t="s">
        <v>3239</v>
      </c>
      <c r="AC506" s="374" t="s">
        <v>27</v>
      </c>
      <c r="AD506" s="142"/>
    </row>
    <row r="507" spans="1:30" ht="21.75" customHeight="1" x14ac:dyDescent="0.2">
      <c r="A507" s="342"/>
      <c r="B507" s="11"/>
      <c r="C507" s="11" t="s">
        <v>27</v>
      </c>
      <c r="D507" s="13"/>
      <c r="E507" s="371" t="s">
        <v>2176</v>
      </c>
      <c r="F507" s="13"/>
      <c r="G507" s="11" t="s">
        <v>27</v>
      </c>
      <c r="H507" s="359"/>
      <c r="I507" s="13"/>
      <c r="J507" s="13"/>
      <c r="K507" s="13"/>
      <c r="L507" s="11"/>
      <c r="M507" s="11"/>
      <c r="N507" s="11"/>
      <c r="O507" s="32" t="s">
        <v>3270</v>
      </c>
      <c r="P507" s="33" t="s">
        <v>57</v>
      </c>
      <c r="Q507" s="33" t="s">
        <v>58</v>
      </c>
      <c r="R507" s="33" t="s">
        <v>58</v>
      </c>
      <c r="S507" s="33" t="s">
        <v>58</v>
      </c>
      <c r="T507" s="13"/>
      <c r="U507" s="13"/>
      <c r="V507" s="13"/>
      <c r="W507" s="13"/>
      <c r="X507" s="13"/>
      <c r="Y507" s="6"/>
      <c r="Z507" s="372"/>
      <c r="AA507" s="373"/>
      <c r="AB507" s="374"/>
      <c r="AC507" s="374" t="s">
        <v>27</v>
      </c>
      <c r="AD507" s="142"/>
    </row>
    <row r="508" spans="1:30" ht="21.75" customHeight="1" x14ac:dyDescent="0.2">
      <c r="A508" s="342"/>
      <c r="B508" s="11"/>
      <c r="C508" s="11" t="s">
        <v>27</v>
      </c>
      <c r="D508" s="13"/>
      <c r="E508" s="371" t="s">
        <v>2176</v>
      </c>
      <c r="F508" s="13"/>
      <c r="G508" s="11" t="s">
        <v>27</v>
      </c>
      <c r="H508" s="359"/>
      <c r="I508" s="13"/>
      <c r="J508" s="13"/>
      <c r="K508" s="13"/>
      <c r="L508" s="11"/>
      <c r="M508" s="11"/>
      <c r="N508" s="11"/>
      <c r="O508" s="32" t="s">
        <v>3000</v>
      </c>
      <c r="P508" s="33" t="s">
        <v>44</v>
      </c>
      <c r="Q508" s="33" t="s">
        <v>36</v>
      </c>
      <c r="R508" s="33" t="s">
        <v>74</v>
      </c>
      <c r="S508" s="33" t="s">
        <v>228</v>
      </c>
      <c r="T508" s="13"/>
      <c r="U508" s="13"/>
      <c r="V508" s="13"/>
      <c r="W508" s="13"/>
      <c r="X508" s="13"/>
      <c r="Y508" s="6"/>
      <c r="Z508" s="372"/>
      <c r="AA508" s="373"/>
      <c r="AB508" s="374"/>
      <c r="AC508" s="374" t="s">
        <v>27</v>
      </c>
      <c r="AD508" s="142"/>
    </row>
    <row r="509" spans="1:30" ht="21.75" customHeight="1" x14ac:dyDescent="0.2">
      <c r="A509" s="342"/>
      <c r="B509" s="11"/>
      <c r="C509" s="11" t="s">
        <v>27</v>
      </c>
      <c r="D509" s="13"/>
      <c r="E509" s="371" t="s">
        <v>2176</v>
      </c>
      <c r="F509" s="13"/>
      <c r="G509" s="11" t="s">
        <v>27</v>
      </c>
      <c r="H509" s="359"/>
      <c r="I509" s="13"/>
      <c r="J509" s="13"/>
      <c r="K509" s="13"/>
      <c r="L509" s="11"/>
      <c r="M509" s="11"/>
      <c r="N509" s="11"/>
      <c r="O509" s="32" t="s">
        <v>3271</v>
      </c>
      <c r="P509" s="33" t="s">
        <v>152</v>
      </c>
      <c r="Q509" s="33" t="s">
        <v>58</v>
      </c>
      <c r="R509" s="33" t="s">
        <v>58</v>
      </c>
      <c r="S509" s="33" t="s">
        <v>58</v>
      </c>
      <c r="T509" s="13"/>
      <c r="U509" s="13"/>
      <c r="V509" s="13"/>
      <c r="W509" s="13"/>
      <c r="X509" s="13"/>
      <c r="Y509" s="6"/>
      <c r="Z509" s="372"/>
      <c r="AA509" s="373"/>
      <c r="AB509" s="374"/>
      <c r="AC509" s="374" t="s">
        <v>27</v>
      </c>
      <c r="AD509" s="142"/>
    </row>
    <row r="510" spans="1:30" ht="21.75" customHeight="1" x14ac:dyDescent="0.2">
      <c r="A510" s="342"/>
      <c r="B510" s="11"/>
      <c r="C510" s="11" t="s">
        <v>27</v>
      </c>
      <c r="D510" s="13"/>
      <c r="E510" s="371" t="s">
        <v>2176</v>
      </c>
      <c r="F510" s="13"/>
      <c r="G510" s="11" t="s">
        <v>27</v>
      </c>
      <c r="H510" s="359"/>
      <c r="I510" s="13"/>
      <c r="J510" s="13"/>
      <c r="K510" s="13"/>
      <c r="L510" s="11"/>
      <c r="M510" s="11"/>
      <c r="N510" s="11"/>
      <c r="O510" s="32" t="s">
        <v>1189</v>
      </c>
      <c r="P510" s="33" t="s">
        <v>35</v>
      </c>
      <c r="Q510" s="33" t="s">
        <v>36</v>
      </c>
      <c r="R510" s="33" t="s">
        <v>74</v>
      </c>
      <c r="S510" s="33" t="s">
        <v>228</v>
      </c>
      <c r="T510" s="13"/>
      <c r="U510" s="13"/>
      <c r="V510" s="13"/>
      <c r="W510" s="13"/>
      <c r="X510" s="13"/>
      <c r="Y510" s="6"/>
      <c r="Z510" s="372"/>
      <c r="AA510" s="373"/>
      <c r="AB510" s="374"/>
      <c r="AC510" s="374" t="s">
        <v>27</v>
      </c>
      <c r="AD510" s="142"/>
    </row>
    <row r="511" spans="1:30" ht="21.75" customHeight="1" x14ac:dyDescent="0.2">
      <c r="A511" s="342"/>
      <c r="B511" s="11"/>
      <c r="C511" s="11" t="s">
        <v>27</v>
      </c>
      <c r="D511" s="13"/>
      <c r="E511" s="371" t="s">
        <v>2176</v>
      </c>
      <c r="F511" s="13"/>
      <c r="G511" s="11" t="s">
        <v>27</v>
      </c>
      <c r="H511" s="359"/>
      <c r="I511" s="13"/>
      <c r="J511" s="13"/>
      <c r="K511" s="13"/>
      <c r="L511" s="11"/>
      <c r="M511" s="11"/>
      <c r="N511" s="11"/>
      <c r="O511" s="32" t="s">
        <v>3277</v>
      </c>
      <c r="P511" s="33" t="s">
        <v>57</v>
      </c>
      <c r="Q511" s="33" t="s">
        <v>58</v>
      </c>
      <c r="R511" s="33" t="s">
        <v>58</v>
      </c>
      <c r="S511" s="33" t="s">
        <v>58</v>
      </c>
      <c r="T511" s="13"/>
      <c r="U511" s="13"/>
      <c r="V511" s="13"/>
      <c r="W511" s="13"/>
      <c r="X511" s="13"/>
      <c r="Y511" s="6"/>
      <c r="Z511" s="372"/>
      <c r="AA511" s="373"/>
      <c r="AB511" s="374"/>
      <c r="AC511" s="374" t="s">
        <v>27</v>
      </c>
      <c r="AD511" s="142"/>
    </row>
    <row r="512" spans="1:30" ht="21.75" customHeight="1" x14ac:dyDescent="0.2">
      <c r="A512" s="342"/>
      <c r="B512" s="11"/>
      <c r="C512" s="11" t="s">
        <v>27</v>
      </c>
      <c r="D512" s="13"/>
      <c r="E512" s="371" t="s">
        <v>2176</v>
      </c>
      <c r="F512" s="13"/>
      <c r="G512" s="11" t="s">
        <v>27</v>
      </c>
      <c r="H512" s="359"/>
      <c r="I512" s="13"/>
      <c r="J512" s="13"/>
      <c r="K512" s="13"/>
      <c r="L512" s="11"/>
      <c r="M512" s="11"/>
      <c r="N512" s="11"/>
      <c r="O512" s="32" t="s">
        <v>3278</v>
      </c>
      <c r="P512" s="33" t="s">
        <v>152</v>
      </c>
      <c r="Q512" s="33" t="s">
        <v>58</v>
      </c>
      <c r="R512" s="33" t="s">
        <v>58</v>
      </c>
      <c r="S512" s="33" t="s">
        <v>58</v>
      </c>
      <c r="T512" s="13"/>
      <c r="U512" s="13"/>
      <c r="V512" s="13"/>
      <c r="W512" s="13"/>
      <c r="X512" s="13"/>
      <c r="Y512" s="6"/>
      <c r="Z512" s="372"/>
      <c r="AA512" s="373"/>
      <c r="AB512" s="374"/>
      <c r="AC512" s="374" t="s">
        <v>27</v>
      </c>
      <c r="AD512" s="142"/>
    </row>
    <row r="513" spans="1:30" ht="21.75" customHeight="1" x14ac:dyDescent="0.2">
      <c r="A513" s="342"/>
      <c r="B513" s="11"/>
      <c r="C513" s="11" t="s">
        <v>27</v>
      </c>
      <c r="D513" s="13"/>
      <c r="E513" s="371" t="s">
        <v>2176</v>
      </c>
      <c r="F513" s="13"/>
      <c r="G513" s="11" t="s">
        <v>27</v>
      </c>
      <c r="H513" s="359"/>
      <c r="I513" s="13"/>
      <c r="J513" s="13"/>
      <c r="K513" s="13"/>
      <c r="L513" s="11"/>
      <c r="M513" s="11"/>
      <c r="N513" s="11"/>
      <c r="O513" s="32" t="s">
        <v>3272</v>
      </c>
      <c r="P513" s="33" t="s">
        <v>152</v>
      </c>
      <c r="Q513" s="33" t="s">
        <v>58</v>
      </c>
      <c r="R513" s="33" t="s">
        <v>58</v>
      </c>
      <c r="S513" s="33" t="s">
        <v>58</v>
      </c>
      <c r="T513" s="13"/>
      <c r="U513" s="13"/>
      <c r="V513" s="13"/>
      <c r="W513" s="13"/>
      <c r="X513" s="13"/>
      <c r="Y513" s="6"/>
      <c r="Z513" s="372"/>
      <c r="AA513" s="373"/>
      <c r="AB513" s="374"/>
      <c r="AC513" s="374" t="s">
        <v>27</v>
      </c>
      <c r="AD513" s="142"/>
    </row>
    <row r="514" spans="1:30" ht="21.75" customHeight="1" x14ac:dyDescent="0.2">
      <c r="A514" s="342"/>
      <c r="B514" s="11"/>
      <c r="C514" s="11" t="s">
        <v>27</v>
      </c>
      <c r="D514" s="13"/>
      <c r="E514" s="371" t="s">
        <v>2176</v>
      </c>
      <c r="F514" s="13"/>
      <c r="G514" s="11" t="s">
        <v>27</v>
      </c>
      <c r="H514" s="359"/>
      <c r="I514" s="13"/>
      <c r="J514" s="13"/>
      <c r="K514" s="13"/>
      <c r="L514" s="11"/>
      <c r="M514" s="11"/>
      <c r="N514" s="11"/>
      <c r="O514" s="32" t="s">
        <v>2889</v>
      </c>
      <c r="P514" s="33" t="s">
        <v>35</v>
      </c>
      <c r="Q514" s="33" t="s">
        <v>36</v>
      </c>
      <c r="R514" s="33" t="s">
        <v>74</v>
      </c>
      <c r="S514" s="33" t="s">
        <v>228</v>
      </c>
      <c r="T514" s="13"/>
      <c r="U514" s="13"/>
      <c r="V514" s="13"/>
      <c r="W514" s="13"/>
      <c r="X514" s="13"/>
      <c r="Y514" s="6"/>
      <c r="Z514" s="372"/>
      <c r="AA514" s="373"/>
      <c r="AB514" s="374"/>
      <c r="AC514" s="374" t="s">
        <v>27</v>
      </c>
      <c r="AD514" s="142"/>
    </row>
    <row r="515" spans="1:30" ht="21.75" customHeight="1" x14ac:dyDescent="0.2">
      <c r="A515" s="342"/>
      <c r="B515" s="11"/>
      <c r="C515" s="11" t="s">
        <v>27</v>
      </c>
      <c r="D515" s="13"/>
      <c r="E515" s="371" t="s">
        <v>2176</v>
      </c>
      <c r="F515" s="13"/>
      <c r="G515" s="11" t="s">
        <v>27</v>
      </c>
      <c r="H515" s="359"/>
      <c r="I515" s="13"/>
      <c r="J515" s="13"/>
      <c r="K515" s="13"/>
      <c r="L515" s="11"/>
      <c r="M515" s="11"/>
      <c r="N515" s="11"/>
      <c r="O515" s="43" t="s">
        <v>3279</v>
      </c>
      <c r="P515" s="44" t="s">
        <v>44</v>
      </c>
      <c r="Q515" s="44" t="s">
        <v>36</v>
      </c>
      <c r="R515" s="44" t="s">
        <v>74</v>
      </c>
      <c r="S515" s="44" t="s">
        <v>228</v>
      </c>
      <c r="T515" s="13"/>
      <c r="U515" s="13"/>
      <c r="V515" s="13"/>
      <c r="W515" s="13"/>
      <c r="X515" s="13"/>
      <c r="Y515" s="6"/>
      <c r="Z515" s="372"/>
      <c r="AA515" s="373"/>
      <c r="AB515" s="374"/>
      <c r="AC515" s="374" t="s">
        <v>27</v>
      </c>
      <c r="AD515" s="142"/>
    </row>
    <row r="516" spans="1:30" ht="21.75" customHeight="1" x14ac:dyDescent="0.2">
      <c r="A516" s="352">
        <v>153</v>
      </c>
      <c r="B516" s="286" t="s">
        <v>3280</v>
      </c>
      <c r="C516" s="286" t="s">
        <v>27</v>
      </c>
      <c r="D516" s="246" t="s">
        <v>3281</v>
      </c>
      <c r="E516" s="383" t="s">
        <v>2176</v>
      </c>
      <c r="F516" s="246" t="s">
        <v>2177</v>
      </c>
      <c r="G516" s="286" t="s">
        <v>27</v>
      </c>
      <c r="H516" s="379">
        <v>43635</v>
      </c>
      <c r="I516" s="246" t="s">
        <v>3282</v>
      </c>
      <c r="J516" s="246" t="s">
        <v>3263</v>
      </c>
      <c r="K516" s="246" t="s">
        <v>33</v>
      </c>
      <c r="L516" s="286">
        <v>10</v>
      </c>
      <c r="M516" s="286">
        <v>10</v>
      </c>
      <c r="N516" s="286">
        <v>0</v>
      </c>
      <c r="O516" s="61" t="s">
        <v>3269</v>
      </c>
      <c r="P516" s="62" t="s">
        <v>152</v>
      </c>
      <c r="Q516" s="62" t="s">
        <v>58</v>
      </c>
      <c r="R516" s="62" t="s">
        <v>58</v>
      </c>
      <c r="S516" s="62" t="s">
        <v>58</v>
      </c>
      <c r="T516" s="290" t="s">
        <v>74</v>
      </c>
      <c r="U516" s="290" t="s">
        <v>2807</v>
      </c>
      <c r="V516" s="246" t="s">
        <v>3283</v>
      </c>
      <c r="W516" s="246" t="s">
        <v>2717</v>
      </c>
      <c r="X516" s="246" t="s">
        <v>3284</v>
      </c>
      <c r="Y516" s="343" t="s">
        <v>27</v>
      </c>
      <c r="Z516" s="286" t="s">
        <v>27</v>
      </c>
      <c r="AA516" s="384" t="s">
        <v>3238</v>
      </c>
      <c r="AB516" s="385" t="s">
        <v>3239</v>
      </c>
      <c r="AC516" s="385" t="s">
        <v>27</v>
      </c>
      <c r="AD516" s="142"/>
    </row>
    <row r="517" spans="1:30" ht="21.75" customHeight="1" x14ac:dyDescent="0.2">
      <c r="A517" s="352"/>
      <c r="B517" s="286"/>
      <c r="C517" s="286" t="s">
        <v>27</v>
      </c>
      <c r="D517" s="246"/>
      <c r="E517" s="383" t="s">
        <v>2176</v>
      </c>
      <c r="F517" s="246"/>
      <c r="G517" s="286" t="s">
        <v>27</v>
      </c>
      <c r="H517" s="379"/>
      <c r="I517" s="246"/>
      <c r="J517" s="246"/>
      <c r="K517" s="246"/>
      <c r="L517" s="286"/>
      <c r="M517" s="286"/>
      <c r="N517" s="286"/>
      <c r="O517" s="32" t="s">
        <v>3000</v>
      </c>
      <c r="P517" s="33" t="s">
        <v>44</v>
      </c>
      <c r="Q517" s="33" t="s">
        <v>36</v>
      </c>
      <c r="R517" s="33" t="s">
        <v>74</v>
      </c>
      <c r="S517" s="33" t="s">
        <v>228</v>
      </c>
      <c r="T517" s="290"/>
      <c r="U517" s="290"/>
      <c r="V517" s="246"/>
      <c r="W517" s="246"/>
      <c r="X517" s="246"/>
      <c r="Y517" s="343"/>
      <c r="Z517" s="286"/>
      <c r="AA517" s="384"/>
      <c r="AB517" s="385"/>
      <c r="AC517" s="385" t="s">
        <v>27</v>
      </c>
      <c r="AD517" s="142"/>
    </row>
    <row r="518" spans="1:30" ht="21.75" customHeight="1" x14ac:dyDescent="0.2">
      <c r="A518" s="352"/>
      <c r="B518" s="286"/>
      <c r="C518" s="286" t="s">
        <v>27</v>
      </c>
      <c r="D518" s="246"/>
      <c r="E518" s="383" t="s">
        <v>2176</v>
      </c>
      <c r="F518" s="246"/>
      <c r="G518" s="286" t="s">
        <v>27</v>
      </c>
      <c r="H518" s="379"/>
      <c r="I518" s="246"/>
      <c r="J518" s="246"/>
      <c r="K518" s="246"/>
      <c r="L518" s="286"/>
      <c r="M518" s="286"/>
      <c r="N518" s="286"/>
      <c r="O518" s="32" t="s">
        <v>3271</v>
      </c>
      <c r="P518" s="33" t="s">
        <v>152</v>
      </c>
      <c r="Q518" s="33" t="s">
        <v>58</v>
      </c>
      <c r="R518" s="33" t="s">
        <v>58</v>
      </c>
      <c r="S518" s="33" t="s">
        <v>58</v>
      </c>
      <c r="T518" s="290"/>
      <c r="U518" s="290"/>
      <c r="V518" s="246"/>
      <c r="W518" s="246"/>
      <c r="X518" s="246"/>
      <c r="Y518" s="343"/>
      <c r="Z518" s="286"/>
      <c r="AA518" s="384"/>
      <c r="AB518" s="385"/>
      <c r="AC518" s="385" t="s">
        <v>27</v>
      </c>
      <c r="AD518" s="142"/>
    </row>
    <row r="519" spans="1:30" ht="21.75" customHeight="1" x14ac:dyDescent="0.2">
      <c r="A519" s="352"/>
      <c r="B519" s="286"/>
      <c r="C519" s="286" t="s">
        <v>27</v>
      </c>
      <c r="D519" s="246"/>
      <c r="E519" s="383" t="s">
        <v>2176</v>
      </c>
      <c r="F519" s="246"/>
      <c r="G519" s="286" t="s">
        <v>27</v>
      </c>
      <c r="H519" s="379"/>
      <c r="I519" s="246"/>
      <c r="J519" s="246"/>
      <c r="K519" s="246"/>
      <c r="L519" s="286"/>
      <c r="M519" s="286"/>
      <c r="N519" s="286"/>
      <c r="O519" s="32" t="s">
        <v>1189</v>
      </c>
      <c r="P519" s="33" t="s">
        <v>35</v>
      </c>
      <c r="Q519" s="33" t="s">
        <v>36</v>
      </c>
      <c r="R519" s="33" t="s">
        <v>74</v>
      </c>
      <c r="S519" s="33" t="s">
        <v>228</v>
      </c>
      <c r="T519" s="290"/>
      <c r="U519" s="290"/>
      <c r="V519" s="246"/>
      <c r="W519" s="246"/>
      <c r="X519" s="246"/>
      <c r="Y519" s="343"/>
      <c r="Z519" s="286"/>
      <c r="AA519" s="384"/>
      <c r="AB519" s="385"/>
      <c r="AC519" s="385" t="s">
        <v>27</v>
      </c>
      <c r="AD519" s="142"/>
    </row>
    <row r="520" spans="1:30" ht="21.75" customHeight="1" x14ac:dyDescent="0.2">
      <c r="A520" s="352"/>
      <c r="B520" s="286"/>
      <c r="C520" s="286" t="s">
        <v>27</v>
      </c>
      <c r="D520" s="246"/>
      <c r="E520" s="383" t="s">
        <v>2176</v>
      </c>
      <c r="F520" s="246"/>
      <c r="G520" s="286" t="s">
        <v>27</v>
      </c>
      <c r="H520" s="379"/>
      <c r="I520" s="246"/>
      <c r="J520" s="246"/>
      <c r="K520" s="246"/>
      <c r="L520" s="286"/>
      <c r="M520" s="286"/>
      <c r="N520" s="286"/>
      <c r="O520" s="32" t="s">
        <v>3285</v>
      </c>
      <c r="P520" s="33" t="s">
        <v>152</v>
      </c>
      <c r="Q520" s="33" t="s">
        <v>58</v>
      </c>
      <c r="R520" s="33" t="s">
        <v>58</v>
      </c>
      <c r="S520" s="33" t="s">
        <v>58</v>
      </c>
      <c r="T520" s="290"/>
      <c r="U520" s="290"/>
      <c r="V520" s="246"/>
      <c r="W520" s="246"/>
      <c r="X520" s="246"/>
      <c r="Y520" s="343"/>
      <c r="Z520" s="286"/>
      <c r="AA520" s="384"/>
      <c r="AB520" s="385"/>
      <c r="AC520" s="385" t="s">
        <v>27</v>
      </c>
      <c r="AD520" s="142"/>
    </row>
    <row r="521" spans="1:30" ht="21.75" customHeight="1" x14ac:dyDescent="0.2">
      <c r="A521" s="352"/>
      <c r="B521" s="286"/>
      <c r="C521" s="286" t="s">
        <v>27</v>
      </c>
      <c r="D521" s="246"/>
      <c r="E521" s="383" t="s">
        <v>2176</v>
      </c>
      <c r="F521" s="246"/>
      <c r="G521" s="286" t="s">
        <v>27</v>
      </c>
      <c r="H521" s="379"/>
      <c r="I521" s="246"/>
      <c r="J521" s="246"/>
      <c r="K521" s="246"/>
      <c r="L521" s="286"/>
      <c r="M521" s="286"/>
      <c r="N521" s="286"/>
      <c r="O521" s="32" t="s">
        <v>3272</v>
      </c>
      <c r="P521" s="33" t="s">
        <v>152</v>
      </c>
      <c r="Q521" s="33" t="s">
        <v>58</v>
      </c>
      <c r="R521" s="33" t="s">
        <v>58</v>
      </c>
      <c r="S521" s="33" t="s">
        <v>58</v>
      </c>
      <c r="T521" s="291" t="s">
        <v>74</v>
      </c>
      <c r="U521" s="291" t="s">
        <v>75</v>
      </c>
      <c r="V521" s="246"/>
      <c r="W521" s="246"/>
      <c r="X521" s="246"/>
      <c r="Y521" s="343"/>
      <c r="Z521" s="286"/>
      <c r="AA521" s="384"/>
      <c r="AB521" s="385"/>
      <c r="AC521" s="385" t="s">
        <v>27</v>
      </c>
      <c r="AD521" s="142"/>
    </row>
    <row r="522" spans="1:30" ht="21.75" customHeight="1" x14ac:dyDescent="0.2">
      <c r="A522" s="352"/>
      <c r="B522" s="286"/>
      <c r="C522" s="286" t="s">
        <v>27</v>
      </c>
      <c r="D522" s="246"/>
      <c r="E522" s="383" t="s">
        <v>2176</v>
      </c>
      <c r="F522" s="246"/>
      <c r="G522" s="286" t="s">
        <v>27</v>
      </c>
      <c r="H522" s="379"/>
      <c r="I522" s="246"/>
      <c r="J522" s="246"/>
      <c r="K522" s="246"/>
      <c r="L522" s="286"/>
      <c r="M522" s="286"/>
      <c r="N522" s="286"/>
      <c r="O522" s="32" t="s">
        <v>2889</v>
      </c>
      <c r="P522" s="33" t="s">
        <v>35</v>
      </c>
      <c r="Q522" s="33" t="s">
        <v>36</v>
      </c>
      <c r="R522" s="33" t="s">
        <v>74</v>
      </c>
      <c r="S522" s="33" t="s">
        <v>228</v>
      </c>
      <c r="T522" s="291"/>
      <c r="U522" s="291"/>
      <c r="V522" s="246"/>
      <c r="W522" s="246"/>
      <c r="X522" s="246"/>
      <c r="Y522" s="343"/>
      <c r="Z522" s="286"/>
      <c r="AA522" s="384"/>
      <c r="AB522" s="385"/>
      <c r="AC522" s="385" t="s">
        <v>27</v>
      </c>
      <c r="AD522" s="142"/>
    </row>
    <row r="523" spans="1:30" ht="21.75" customHeight="1" x14ac:dyDescent="0.2">
      <c r="A523" s="352"/>
      <c r="B523" s="286"/>
      <c r="C523" s="286" t="s">
        <v>27</v>
      </c>
      <c r="D523" s="246"/>
      <c r="E523" s="383" t="s">
        <v>2176</v>
      </c>
      <c r="F523" s="246"/>
      <c r="G523" s="286" t="s">
        <v>27</v>
      </c>
      <c r="H523" s="379"/>
      <c r="I523" s="246"/>
      <c r="J523" s="246"/>
      <c r="K523" s="246"/>
      <c r="L523" s="286"/>
      <c r="M523" s="286"/>
      <c r="N523" s="286"/>
      <c r="O523" s="32" t="s">
        <v>3286</v>
      </c>
      <c r="P523" s="33" t="s">
        <v>44</v>
      </c>
      <c r="Q523" s="33" t="s">
        <v>36</v>
      </c>
      <c r="R523" s="33" t="s">
        <v>74</v>
      </c>
      <c r="S523" s="33" t="s">
        <v>228</v>
      </c>
      <c r="T523" s="291"/>
      <c r="U523" s="291"/>
      <c r="V523" s="246"/>
      <c r="W523" s="246"/>
      <c r="X523" s="246"/>
      <c r="Y523" s="343"/>
      <c r="Z523" s="286"/>
      <c r="AA523" s="384"/>
      <c r="AB523" s="385"/>
      <c r="AC523" s="385" t="s">
        <v>27</v>
      </c>
      <c r="AD523" s="142"/>
    </row>
    <row r="524" spans="1:30" ht="21.75" customHeight="1" x14ac:dyDescent="0.2">
      <c r="A524" s="352"/>
      <c r="B524" s="286"/>
      <c r="C524" s="286" t="s">
        <v>27</v>
      </c>
      <c r="D524" s="246"/>
      <c r="E524" s="383" t="s">
        <v>2176</v>
      </c>
      <c r="F524" s="246"/>
      <c r="G524" s="286" t="s">
        <v>27</v>
      </c>
      <c r="H524" s="379"/>
      <c r="I524" s="246"/>
      <c r="J524" s="246"/>
      <c r="K524" s="246"/>
      <c r="L524" s="286"/>
      <c r="M524" s="286"/>
      <c r="N524" s="286"/>
      <c r="O524" s="32" t="s">
        <v>3287</v>
      </c>
      <c r="P524" s="33" t="s">
        <v>44</v>
      </c>
      <c r="Q524" s="33" t="s">
        <v>36</v>
      </c>
      <c r="R524" s="33" t="s">
        <v>74</v>
      </c>
      <c r="S524" s="33" t="s">
        <v>75</v>
      </c>
      <c r="T524" s="291"/>
      <c r="U524" s="291"/>
      <c r="V524" s="246"/>
      <c r="W524" s="246"/>
      <c r="X524" s="246"/>
      <c r="Y524" s="343"/>
      <c r="Z524" s="286"/>
      <c r="AA524" s="384"/>
      <c r="AB524" s="385"/>
      <c r="AC524" s="385" t="s">
        <v>27</v>
      </c>
      <c r="AD524" s="142"/>
    </row>
    <row r="525" spans="1:30" ht="21.75" customHeight="1" x14ac:dyDescent="0.2">
      <c r="A525" s="352"/>
      <c r="B525" s="286"/>
      <c r="C525" s="286" t="s">
        <v>27</v>
      </c>
      <c r="D525" s="246"/>
      <c r="E525" s="383" t="s">
        <v>2176</v>
      </c>
      <c r="F525" s="246"/>
      <c r="G525" s="286" t="s">
        <v>27</v>
      </c>
      <c r="H525" s="379"/>
      <c r="I525" s="246"/>
      <c r="J525" s="246"/>
      <c r="K525" s="246"/>
      <c r="L525" s="286"/>
      <c r="M525" s="286"/>
      <c r="N525" s="286"/>
      <c r="O525" s="36" t="s">
        <v>3288</v>
      </c>
      <c r="P525" s="37" t="s">
        <v>35</v>
      </c>
      <c r="Q525" s="37" t="s">
        <v>36</v>
      </c>
      <c r="R525" s="37" t="s">
        <v>74</v>
      </c>
      <c r="S525" s="37" t="s">
        <v>228</v>
      </c>
      <c r="T525" s="291"/>
      <c r="U525" s="291"/>
      <c r="V525" s="246"/>
      <c r="W525" s="246"/>
      <c r="X525" s="246"/>
      <c r="Y525" s="343"/>
      <c r="Z525" s="286"/>
      <c r="AA525" s="384"/>
      <c r="AB525" s="385"/>
      <c r="AC525" s="385" t="s">
        <v>27</v>
      </c>
      <c r="AD525" s="142"/>
    </row>
    <row r="526" spans="1:30" ht="21.75" customHeight="1" x14ac:dyDescent="0.2">
      <c r="A526" s="342">
        <v>154</v>
      </c>
      <c r="B526" s="11" t="s">
        <v>3289</v>
      </c>
      <c r="C526" s="11" t="s">
        <v>27</v>
      </c>
      <c r="D526" s="13" t="s">
        <v>3290</v>
      </c>
      <c r="E526" s="321" t="s">
        <v>2176</v>
      </c>
      <c r="F526" s="13" t="s">
        <v>2177</v>
      </c>
      <c r="G526" s="11" t="s">
        <v>27</v>
      </c>
      <c r="H526" s="359">
        <v>43635</v>
      </c>
      <c r="I526" s="13" t="s">
        <v>3291</v>
      </c>
      <c r="J526" s="13" t="s">
        <v>3056</v>
      </c>
      <c r="K526" s="13" t="s">
        <v>33</v>
      </c>
      <c r="L526" s="11">
        <v>14</v>
      </c>
      <c r="M526" s="11">
        <v>13</v>
      </c>
      <c r="N526" s="11">
        <v>1</v>
      </c>
      <c r="O526" s="27" t="s">
        <v>3086</v>
      </c>
      <c r="P526" s="28" t="s">
        <v>44</v>
      </c>
      <c r="Q526" s="28" t="s">
        <v>36</v>
      </c>
      <c r="R526" s="28" t="s">
        <v>74</v>
      </c>
      <c r="S526" s="28" t="s">
        <v>228</v>
      </c>
      <c r="T526" s="290" t="s">
        <v>74</v>
      </c>
      <c r="U526" s="290" t="s">
        <v>2807</v>
      </c>
      <c r="V526" s="13" t="s">
        <v>3292</v>
      </c>
      <c r="W526" s="13" t="s">
        <v>3293</v>
      </c>
      <c r="X526" s="13" t="s">
        <v>3294</v>
      </c>
      <c r="Y526" s="6" t="s">
        <v>27</v>
      </c>
      <c r="Z526" s="11" t="s">
        <v>27</v>
      </c>
      <c r="AA526" s="303" t="s">
        <v>3238</v>
      </c>
      <c r="AB526" s="306" t="s">
        <v>3239</v>
      </c>
      <c r="AC526" s="306" t="s">
        <v>27</v>
      </c>
      <c r="AD526" s="142"/>
    </row>
    <row r="527" spans="1:30" ht="21.75" customHeight="1" x14ac:dyDescent="0.2">
      <c r="A527" s="342"/>
      <c r="B527" s="11"/>
      <c r="C527" s="11" t="s">
        <v>27</v>
      </c>
      <c r="D527" s="13"/>
      <c r="E527" s="321" t="s">
        <v>2176</v>
      </c>
      <c r="F527" s="13"/>
      <c r="G527" s="11" t="s">
        <v>27</v>
      </c>
      <c r="H527" s="359"/>
      <c r="I527" s="13"/>
      <c r="J527" s="13"/>
      <c r="K527" s="13"/>
      <c r="L527" s="11"/>
      <c r="M527" s="11"/>
      <c r="N527" s="11"/>
      <c r="O527" s="32" t="s">
        <v>3249</v>
      </c>
      <c r="P527" s="33" t="s">
        <v>35</v>
      </c>
      <c r="Q527" s="33" t="s">
        <v>36</v>
      </c>
      <c r="R527" s="33" t="s">
        <v>2394</v>
      </c>
      <c r="S527" s="33" t="s">
        <v>2394</v>
      </c>
      <c r="T527" s="290"/>
      <c r="U527" s="290"/>
      <c r="V527" s="13"/>
      <c r="W527" s="13"/>
      <c r="X527" s="13"/>
      <c r="Y527" s="6"/>
      <c r="Z527" s="11"/>
      <c r="AA527" s="303"/>
      <c r="AB527" s="306"/>
      <c r="AC527" s="306" t="s">
        <v>27</v>
      </c>
      <c r="AD527" s="142"/>
    </row>
    <row r="528" spans="1:30" ht="21.75" customHeight="1" x14ac:dyDescent="0.2">
      <c r="A528" s="342"/>
      <c r="B528" s="11"/>
      <c r="C528" s="11" t="s">
        <v>27</v>
      </c>
      <c r="D528" s="13"/>
      <c r="E528" s="321" t="s">
        <v>2176</v>
      </c>
      <c r="F528" s="13"/>
      <c r="G528" s="11" t="s">
        <v>27</v>
      </c>
      <c r="H528" s="359"/>
      <c r="I528" s="13"/>
      <c r="J528" s="13"/>
      <c r="K528" s="13"/>
      <c r="L528" s="11"/>
      <c r="M528" s="11"/>
      <c r="N528" s="11"/>
      <c r="O528" s="32" t="s">
        <v>3061</v>
      </c>
      <c r="P528" s="33" t="s">
        <v>44</v>
      </c>
      <c r="Q528" s="33" t="s">
        <v>36</v>
      </c>
      <c r="R528" s="33" t="s">
        <v>2300</v>
      </c>
      <c r="S528" s="33" t="s">
        <v>2300</v>
      </c>
      <c r="T528" s="290"/>
      <c r="U528" s="290"/>
      <c r="V528" s="13"/>
      <c r="W528" s="13"/>
      <c r="X528" s="13"/>
      <c r="Y528" s="6"/>
      <c r="Z528" s="11"/>
      <c r="AA528" s="303"/>
      <c r="AB528" s="306"/>
      <c r="AC528" s="306" t="s">
        <v>27</v>
      </c>
      <c r="AD528" s="142"/>
    </row>
    <row r="529" spans="1:30" ht="21.75" customHeight="1" x14ac:dyDescent="0.2">
      <c r="A529" s="342"/>
      <c r="B529" s="11"/>
      <c r="C529" s="11" t="s">
        <v>27</v>
      </c>
      <c r="D529" s="13"/>
      <c r="E529" s="321" t="s">
        <v>2176</v>
      </c>
      <c r="F529" s="13"/>
      <c r="G529" s="11" t="s">
        <v>27</v>
      </c>
      <c r="H529" s="359"/>
      <c r="I529" s="13"/>
      <c r="J529" s="13"/>
      <c r="K529" s="13"/>
      <c r="L529" s="11"/>
      <c r="M529" s="11"/>
      <c r="N529" s="11"/>
      <c r="O529" s="32" t="s">
        <v>3064</v>
      </c>
      <c r="P529" s="33" t="s">
        <v>152</v>
      </c>
      <c r="Q529" s="33" t="s">
        <v>58</v>
      </c>
      <c r="R529" s="33" t="s">
        <v>58</v>
      </c>
      <c r="S529" s="33" t="s">
        <v>58</v>
      </c>
      <c r="T529" s="290"/>
      <c r="U529" s="290"/>
      <c r="V529" s="13"/>
      <c r="W529" s="13"/>
      <c r="X529" s="13"/>
      <c r="Y529" s="6"/>
      <c r="Z529" s="11"/>
      <c r="AA529" s="303"/>
      <c r="AB529" s="306"/>
      <c r="AC529" s="306" t="s">
        <v>27</v>
      </c>
      <c r="AD529" s="142"/>
    </row>
    <row r="530" spans="1:30" ht="21.75" customHeight="1" x14ac:dyDescent="0.2">
      <c r="A530" s="342"/>
      <c r="B530" s="11"/>
      <c r="C530" s="11" t="s">
        <v>27</v>
      </c>
      <c r="D530" s="13"/>
      <c r="E530" s="321" t="s">
        <v>2176</v>
      </c>
      <c r="F530" s="13"/>
      <c r="G530" s="11" t="s">
        <v>27</v>
      </c>
      <c r="H530" s="359"/>
      <c r="I530" s="13"/>
      <c r="J530" s="13"/>
      <c r="K530" s="13"/>
      <c r="L530" s="11"/>
      <c r="M530" s="11"/>
      <c r="N530" s="11"/>
      <c r="O530" s="32" t="s">
        <v>3295</v>
      </c>
      <c r="P530" s="33" t="s">
        <v>152</v>
      </c>
      <c r="Q530" s="33" t="s">
        <v>58</v>
      </c>
      <c r="R530" s="33" t="s">
        <v>58</v>
      </c>
      <c r="S530" s="33" t="s">
        <v>58</v>
      </c>
      <c r="T530" s="246" t="s">
        <v>2394</v>
      </c>
      <c r="U530" s="246" t="s">
        <v>2394</v>
      </c>
      <c r="V530" s="13"/>
      <c r="W530" s="13"/>
      <c r="X530" s="13"/>
      <c r="Y530" s="6"/>
      <c r="Z530" s="11"/>
      <c r="AA530" s="303"/>
      <c r="AB530" s="306"/>
      <c r="AC530" s="306" t="s">
        <v>27</v>
      </c>
      <c r="AD530" s="142"/>
    </row>
    <row r="531" spans="1:30" ht="21.75" customHeight="1" x14ac:dyDescent="0.2">
      <c r="A531" s="342"/>
      <c r="B531" s="11"/>
      <c r="C531" s="11" t="s">
        <v>27</v>
      </c>
      <c r="D531" s="13"/>
      <c r="E531" s="321" t="s">
        <v>2176</v>
      </c>
      <c r="F531" s="13"/>
      <c r="G531" s="11" t="s">
        <v>27</v>
      </c>
      <c r="H531" s="359"/>
      <c r="I531" s="13"/>
      <c r="J531" s="13"/>
      <c r="K531" s="13"/>
      <c r="L531" s="11"/>
      <c r="M531" s="11"/>
      <c r="N531" s="11"/>
      <c r="O531" s="32" t="s">
        <v>3000</v>
      </c>
      <c r="P531" s="33" t="s">
        <v>44</v>
      </c>
      <c r="Q531" s="33" t="s">
        <v>36</v>
      </c>
      <c r="R531" s="33" t="s">
        <v>74</v>
      </c>
      <c r="S531" s="33" t="s">
        <v>228</v>
      </c>
      <c r="T531" s="246"/>
      <c r="U531" s="246"/>
      <c r="V531" s="13"/>
      <c r="W531" s="13"/>
      <c r="X531" s="13"/>
      <c r="Y531" s="6"/>
      <c r="Z531" s="11"/>
      <c r="AA531" s="303"/>
      <c r="AB531" s="306"/>
      <c r="AC531" s="306" t="s">
        <v>27</v>
      </c>
      <c r="AD531" s="142"/>
    </row>
    <row r="532" spans="1:30" ht="21.75" customHeight="1" x14ac:dyDescent="0.2">
      <c r="A532" s="342"/>
      <c r="B532" s="11"/>
      <c r="C532" s="11" t="s">
        <v>27</v>
      </c>
      <c r="D532" s="13"/>
      <c r="E532" s="321" t="s">
        <v>2176</v>
      </c>
      <c r="F532" s="13"/>
      <c r="G532" s="11" t="s">
        <v>27</v>
      </c>
      <c r="H532" s="359"/>
      <c r="I532" s="13"/>
      <c r="J532" s="13"/>
      <c r="K532" s="13"/>
      <c r="L532" s="11"/>
      <c r="M532" s="11"/>
      <c r="N532" s="11"/>
      <c r="O532" s="32" t="s">
        <v>3080</v>
      </c>
      <c r="P532" s="33" t="s">
        <v>44</v>
      </c>
      <c r="Q532" s="33" t="s">
        <v>36</v>
      </c>
      <c r="R532" s="33" t="s">
        <v>74</v>
      </c>
      <c r="S532" s="33" t="s">
        <v>347</v>
      </c>
      <c r="T532" s="246"/>
      <c r="U532" s="246"/>
      <c r="V532" s="13"/>
      <c r="W532" s="13"/>
      <c r="X532" s="13"/>
      <c r="Y532" s="6"/>
      <c r="Z532" s="11"/>
      <c r="AA532" s="303"/>
      <c r="AB532" s="306"/>
      <c r="AC532" s="306" t="s">
        <v>27</v>
      </c>
      <c r="AD532" s="142"/>
    </row>
    <row r="533" spans="1:30" ht="21.75" customHeight="1" x14ac:dyDescent="0.2">
      <c r="A533" s="342"/>
      <c r="B533" s="11"/>
      <c r="C533" s="11" t="s">
        <v>27</v>
      </c>
      <c r="D533" s="13"/>
      <c r="E533" s="321" t="s">
        <v>2176</v>
      </c>
      <c r="F533" s="13"/>
      <c r="G533" s="11" t="s">
        <v>27</v>
      </c>
      <c r="H533" s="359"/>
      <c r="I533" s="13"/>
      <c r="J533" s="13"/>
      <c r="K533" s="13"/>
      <c r="L533" s="11"/>
      <c r="M533" s="11"/>
      <c r="N533" s="11"/>
      <c r="O533" s="32" t="s">
        <v>3081</v>
      </c>
      <c r="P533" s="33" t="s">
        <v>152</v>
      </c>
      <c r="Q533" s="33" t="s">
        <v>58</v>
      </c>
      <c r="R533" s="33" t="s">
        <v>58</v>
      </c>
      <c r="S533" s="33" t="s">
        <v>58</v>
      </c>
      <c r="T533" s="246"/>
      <c r="U533" s="246"/>
      <c r="V533" s="13"/>
      <c r="W533" s="13"/>
      <c r="X533" s="13"/>
      <c r="Y533" s="6"/>
      <c r="Z533" s="11"/>
      <c r="AA533" s="303"/>
      <c r="AB533" s="306"/>
      <c r="AC533" s="306" t="s">
        <v>27</v>
      </c>
      <c r="AD533" s="142"/>
    </row>
    <row r="534" spans="1:30" ht="21.75" customHeight="1" x14ac:dyDescent="0.2">
      <c r="A534" s="342"/>
      <c r="B534" s="11"/>
      <c r="C534" s="11" t="s">
        <v>27</v>
      </c>
      <c r="D534" s="13"/>
      <c r="E534" s="321" t="s">
        <v>2176</v>
      </c>
      <c r="F534" s="13"/>
      <c r="G534" s="11" t="s">
        <v>27</v>
      </c>
      <c r="H534" s="359"/>
      <c r="I534" s="13"/>
      <c r="J534" s="13"/>
      <c r="K534" s="13"/>
      <c r="L534" s="11"/>
      <c r="M534" s="11"/>
      <c r="N534" s="11"/>
      <c r="O534" s="32" t="s">
        <v>3082</v>
      </c>
      <c r="P534" s="33" t="s">
        <v>152</v>
      </c>
      <c r="Q534" s="33" t="s">
        <v>58</v>
      </c>
      <c r="R534" s="33" t="s">
        <v>58</v>
      </c>
      <c r="S534" s="33" t="s">
        <v>58</v>
      </c>
      <c r="T534" s="246"/>
      <c r="U534" s="246"/>
      <c r="V534" s="13"/>
      <c r="W534" s="13"/>
      <c r="X534" s="13"/>
      <c r="Y534" s="6"/>
      <c r="Z534" s="11"/>
      <c r="AA534" s="303"/>
      <c r="AB534" s="306"/>
      <c r="AC534" s="306" t="s">
        <v>27</v>
      </c>
      <c r="AD534" s="142"/>
    </row>
    <row r="535" spans="1:30" ht="21.75" customHeight="1" x14ac:dyDescent="0.2">
      <c r="A535" s="342"/>
      <c r="B535" s="11"/>
      <c r="C535" s="11" t="s">
        <v>27</v>
      </c>
      <c r="D535" s="13"/>
      <c r="E535" s="321" t="s">
        <v>2176</v>
      </c>
      <c r="F535" s="13"/>
      <c r="G535" s="11" t="s">
        <v>27</v>
      </c>
      <c r="H535" s="359"/>
      <c r="I535" s="13"/>
      <c r="J535" s="13"/>
      <c r="K535" s="13"/>
      <c r="L535" s="11"/>
      <c r="M535" s="11"/>
      <c r="N535" s="11"/>
      <c r="O535" s="32" t="s">
        <v>3256</v>
      </c>
      <c r="P535" s="33" t="s">
        <v>152</v>
      </c>
      <c r="Q535" s="33" t="s">
        <v>58</v>
      </c>
      <c r="R535" s="33" t="s">
        <v>58</v>
      </c>
      <c r="S535" s="33" t="s">
        <v>58</v>
      </c>
      <c r="T535" s="291" t="s">
        <v>74</v>
      </c>
      <c r="U535" s="291" t="s">
        <v>347</v>
      </c>
      <c r="V535" s="13"/>
      <c r="W535" s="13"/>
      <c r="X535" s="13"/>
      <c r="Y535" s="6"/>
      <c r="Z535" s="11"/>
      <c r="AA535" s="303"/>
      <c r="AB535" s="306"/>
      <c r="AC535" s="306" t="s">
        <v>27</v>
      </c>
      <c r="AD535" s="142"/>
    </row>
    <row r="536" spans="1:30" ht="21.75" customHeight="1" x14ac:dyDescent="0.2">
      <c r="A536" s="342"/>
      <c r="B536" s="11"/>
      <c r="C536" s="11" t="s">
        <v>27</v>
      </c>
      <c r="D536" s="13"/>
      <c r="E536" s="321" t="s">
        <v>2176</v>
      </c>
      <c r="F536" s="13"/>
      <c r="G536" s="11" t="s">
        <v>27</v>
      </c>
      <c r="H536" s="359"/>
      <c r="I536" s="13"/>
      <c r="J536" s="13"/>
      <c r="K536" s="13"/>
      <c r="L536" s="11"/>
      <c r="M536" s="11"/>
      <c r="N536" s="11"/>
      <c r="O536" s="32" t="s">
        <v>2889</v>
      </c>
      <c r="P536" s="33" t="s">
        <v>35</v>
      </c>
      <c r="Q536" s="33" t="s">
        <v>36</v>
      </c>
      <c r="R536" s="33" t="s">
        <v>74</v>
      </c>
      <c r="S536" s="33" t="s">
        <v>228</v>
      </c>
      <c r="T536" s="291"/>
      <c r="U536" s="291"/>
      <c r="V536" s="13"/>
      <c r="W536" s="13"/>
      <c r="X536" s="13"/>
      <c r="Y536" s="6"/>
      <c r="Z536" s="11"/>
      <c r="AA536" s="303"/>
      <c r="AB536" s="306"/>
      <c r="AC536" s="306" t="s">
        <v>27</v>
      </c>
      <c r="AD536" s="142"/>
    </row>
    <row r="537" spans="1:30" ht="21.75" customHeight="1" x14ac:dyDescent="0.2">
      <c r="A537" s="342"/>
      <c r="B537" s="11"/>
      <c r="C537" s="11" t="s">
        <v>27</v>
      </c>
      <c r="D537" s="13"/>
      <c r="E537" s="321" t="s">
        <v>2176</v>
      </c>
      <c r="F537" s="13"/>
      <c r="G537" s="11" t="s">
        <v>27</v>
      </c>
      <c r="H537" s="359"/>
      <c r="I537" s="13"/>
      <c r="J537" s="13"/>
      <c r="K537" s="13"/>
      <c r="L537" s="11"/>
      <c r="M537" s="11"/>
      <c r="N537" s="11"/>
      <c r="O537" s="32" t="s">
        <v>3296</v>
      </c>
      <c r="P537" s="33" t="s">
        <v>44</v>
      </c>
      <c r="Q537" s="33" t="s">
        <v>36</v>
      </c>
      <c r="R537" s="33" t="s">
        <v>74</v>
      </c>
      <c r="S537" s="33" t="s">
        <v>228</v>
      </c>
      <c r="T537" s="291"/>
      <c r="U537" s="291"/>
      <c r="V537" s="13"/>
      <c r="W537" s="13"/>
      <c r="X537" s="13"/>
      <c r="Y537" s="6"/>
      <c r="Z537" s="11"/>
      <c r="AA537" s="303"/>
      <c r="AB537" s="306"/>
      <c r="AC537" s="306" t="s">
        <v>27</v>
      </c>
      <c r="AD537" s="142"/>
    </row>
    <row r="538" spans="1:30" ht="21.75" customHeight="1" x14ac:dyDescent="0.2">
      <c r="A538" s="342"/>
      <c r="B538" s="11"/>
      <c r="C538" s="11" t="s">
        <v>27</v>
      </c>
      <c r="D538" s="13"/>
      <c r="E538" s="321" t="s">
        <v>2176</v>
      </c>
      <c r="F538" s="13"/>
      <c r="G538" s="11" t="s">
        <v>27</v>
      </c>
      <c r="H538" s="359"/>
      <c r="I538" s="13"/>
      <c r="J538" s="13"/>
      <c r="K538" s="13"/>
      <c r="L538" s="11"/>
      <c r="M538" s="11"/>
      <c r="N538" s="11"/>
      <c r="O538" s="32" t="s">
        <v>3297</v>
      </c>
      <c r="P538" s="33" t="s">
        <v>44</v>
      </c>
      <c r="Q538" s="33" t="s">
        <v>36</v>
      </c>
      <c r="R538" s="33" t="s">
        <v>74</v>
      </c>
      <c r="S538" s="33" t="s">
        <v>228</v>
      </c>
      <c r="T538" s="291"/>
      <c r="U538" s="291"/>
      <c r="V538" s="13"/>
      <c r="W538" s="13"/>
      <c r="X538" s="13"/>
      <c r="Y538" s="6"/>
      <c r="Z538" s="11"/>
      <c r="AA538" s="303"/>
      <c r="AB538" s="306"/>
      <c r="AC538" s="306" t="s">
        <v>27</v>
      </c>
      <c r="AD538" s="142"/>
    </row>
    <row r="539" spans="1:30" ht="21.75" customHeight="1" x14ac:dyDescent="0.2">
      <c r="A539" s="342"/>
      <c r="B539" s="11"/>
      <c r="C539" s="11" t="s">
        <v>27</v>
      </c>
      <c r="D539" s="13"/>
      <c r="E539" s="321" t="s">
        <v>2176</v>
      </c>
      <c r="F539" s="13"/>
      <c r="G539" s="11" t="s">
        <v>27</v>
      </c>
      <c r="H539" s="359"/>
      <c r="I539" s="13"/>
      <c r="J539" s="13"/>
      <c r="K539" s="13"/>
      <c r="L539" s="11"/>
      <c r="M539" s="11"/>
      <c r="N539" s="11"/>
      <c r="O539" s="43" t="s">
        <v>3071</v>
      </c>
      <c r="P539" s="44" t="s">
        <v>35</v>
      </c>
      <c r="Q539" s="44" t="s">
        <v>36</v>
      </c>
      <c r="R539" s="44" t="s">
        <v>74</v>
      </c>
      <c r="S539" s="44" t="s">
        <v>228</v>
      </c>
      <c r="T539" s="291"/>
      <c r="U539" s="291"/>
      <c r="V539" s="13"/>
      <c r="W539" s="13"/>
      <c r="X539" s="13"/>
      <c r="Y539" s="6"/>
      <c r="Z539" s="11"/>
      <c r="AA539" s="303"/>
      <c r="AB539" s="306"/>
      <c r="AC539" s="306" t="s">
        <v>27</v>
      </c>
      <c r="AD539" s="142"/>
    </row>
    <row r="540" spans="1:30" ht="21.75" customHeight="1" x14ac:dyDescent="0.2">
      <c r="A540" s="352">
        <v>155</v>
      </c>
      <c r="B540" s="286" t="s">
        <v>3298</v>
      </c>
      <c r="C540" s="286" t="s">
        <v>27</v>
      </c>
      <c r="D540" s="246" t="s">
        <v>3299</v>
      </c>
      <c r="E540" s="383" t="s">
        <v>2176</v>
      </c>
      <c r="F540" s="246" t="s">
        <v>2177</v>
      </c>
      <c r="G540" s="286" t="s">
        <v>27</v>
      </c>
      <c r="H540" s="379">
        <v>43635</v>
      </c>
      <c r="I540" s="246" t="s">
        <v>3300</v>
      </c>
      <c r="J540" s="246" t="s">
        <v>3056</v>
      </c>
      <c r="K540" s="246" t="s">
        <v>33</v>
      </c>
      <c r="L540" s="286">
        <v>20</v>
      </c>
      <c r="M540" s="286">
        <v>18</v>
      </c>
      <c r="N540" s="286">
        <v>2</v>
      </c>
      <c r="O540" s="61" t="s">
        <v>3249</v>
      </c>
      <c r="P540" s="62" t="s">
        <v>35</v>
      </c>
      <c r="Q540" s="62" t="s">
        <v>36</v>
      </c>
      <c r="R540" s="62" t="s">
        <v>2394</v>
      </c>
      <c r="S540" s="62" t="s">
        <v>2394</v>
      </c>
      <c r="T540" s="290" t="s">
        <v>74</v>
      </c>
      <c r="U540" s="290" t="s">
        <v>2807</v>
      </c>
      <c r="V540" s="246" t="s">
        <v>3301</v>
      </c>
      <c r="W540" s="246" t="s">
        <v>3302</v>
      </c>
      <c r="X540" s="246" t="s">
        <v>3303</v>
      </c>
      <c r="Y540" s="343" t="s">
        <v>27</v>
      </c>
      <c r="Z540" s="286" t="s">
        <v>27</v>
      </c>
      <c r="AA540" s="384" t="s">
        <v>3238</v>
      </c>
      <c r="AB540" s="385" t="s">
        <v>3239</v>
      </c>
      <c r="AC540" s="385" t="s">
        <v>27</v>
      </c>
      <c r="AD540" s="142"/>
    </row>
    <row r="541" spans="1:30" ht="21.75" customHeight="1" x14ac:dyDescent="0.2">
      <c r="A541" s="352"/>
      <c r="B541" s="286"/>
      <c r="C541" s="286" t="s">
        <v>27</v>
      </c>
      <c r="D541" s="246"/>
      <c r="E541" s="383" t="s">
        <v>2176</v>
      </c>
      <c r="F541" s="246"/>
      <c r="G541" s="286" t="s">
        <v>27</v>
      </c>
      <c r="H541" s="379"/>
      <c r="I541" s="246"/>
      <c r="J541" s="246"/>
      <c r="K541" s="246"/>
      <c r="L541" s="286"/>
      <c r="M541" s="286"/>
      <c r="N541" s="286"/>
      <c r="O541" s="32" t="s">
        <v>3057</v>
      </c>
      <c r="P541" s="33" t="s">
        <v>152</v>
      </c>
      <c r="Q541" s="33" t="s">
        <v>58</v>
      </c>
      <c r="R541" s="33" t="s">
        <v>58</v>
      </c>
      <c r="S541" s="33" t="s">
        <v>58</v>
      </c>
      <c r="T541" s="290"/>
      <c r="U541" s="290"/>
      <c r="V541" s="246"/>
      <c r="W541" s="246"/>
      <c r="X541" s="246"/>
      <c r="Y541" s="343"/>
      <c r="Z541" s="286"/>
      <c r="AA541" s="384"/>
      <c r="AB541" s="385"/>
      <c r="AC541" s="385" t="s">
        <v>27</v>
      </c>
      <c r="AD541" s="142"/>
    </row>
    <row r="542" spans="1:30" ht="21.75" customHeight="1" x14ac:dyDescent="0.2">
      <c r="A542" s="352"/>
      <c r="B542" s="286"/>
      <c r="C542" s="286" t="s">
        <v>27</v>
      </c>
      <c r="D542" s="246"/>
      <c r="E542" s="383" t="s">
        <v>2176</v>
      </c>
      <c r="F542" s="246"/>
      <c r="G542" s="286" t="s">
        <v>27</v>
      </c>
      <c r="H542" s="379"/>
      <c r="I542" s="246"/>
      <c r="J542" s="246"/>
      <c r="K542" s="246"/>
      <c r="L542" s="286"/>
      <c r="M542" s="286"/>
      <c r="N542" s="286"/>
      <c r="O542" s="32" t="s">
        <v>3061</v>
      </c>
      <c r="P542" s="33" t="s">
        <v>44</v>
      </c>
      <c r="Q542" s="33" t="s">
        <v>36</v>
      </c>
      <c r="R542" s="33" t="s">
        <v>2300</v>
      </c>
      <c r="S542" s="33" t="s">
        <v>2300</v>
      </c>
      <c r="T542" s="290"/>
      <c r="U542" s="290"/>
      <c r="V542" s="246"/>
      <c r="W542" s="246"/>
      <c r="X542" s="246"/>
      <c r="Y542" s="343"/>
      <c r="Z542" s="286"/>
      <c r="AA542" s="384"/>
      <c r="AB542" s="385"/>
      <c r="AC542" s="385" t="s">
        <v>27</v>
      </c>
      <c r="AD542" s="142"/>
    </row>
    <row r="543" spans="1:30" ht="21.75" customHeight="1" x14ac:dyDescent="0.2">
      <c r="A543" s="352"/>
      <c r="B543" s="286"/>
      <c r="C543" s="286" t="s">
        <v>27</v>
      </c>
      <c r="D543" s="246"/>
      <c r="E543" s="383" t="s">
        <v>2176</v>
      </c>
      <c r="F543" s="246"/>
      <c r="G543" s="286" t="s">
        <v>27</v>
      </c>
      <c r="H543" s="379"/>
      <c r="I543" s="246"/>
      <c r="J543" s="246"/>
      <c r="K543" s="246"/>
      <c r="L543" s="286"/>
      <c r="M543" s="286"/>
      <c r="N543" s="286"/>
      <c r="O543" s="32" t="s">
        <v>3062</v>
      </c>
      <c r="P543" s="33" t="s">
        <v>152</v>
      </c>
      <c r="Q543" s="33" t="s">
        <v>58</v>
      </c>
      <c r="R543" s="33" t="s">
        <v>58</v>
      </c>
      <c r="S543" s="33" t="s">
        <v>58</v>
      </c>
      <c r="T543" s="290"/>
      <c r="U543" s="290"/>
      <c r="V543" s="246"/>
      <c r="W543" s="246"/>
      <c r="X543" s="246"/>
      <c r="Y543" s="343"/>
      <c r="Z543" s="286"/>
      <c r="AA543" s="384"/>
      <c r="AB543" s="385"/>
      <c r="AC543" s="385" t="s">
        <v>27</v>
      </c>
      <c r="AD543" s="142"/>
    </row>
    <row r="544" spans="1:30" ht="21.75" customHeight="1" x14ac:dyDescent="0.2">
      <c r="A544" s="352"/>
      <c r="B544" s="286"/>
      <c r="C544" s="286" t="s">
        <v>27</v>
      </c>
      <c r="D544" s="246"/>
      <c r="E544" s="383" t="s">
        <v>2176</v>
      </c>
      <c r="F544" s="246"/>
      <c r="G544" s="286" t="s">
        <v>27</v>
      </c>
      <c r="H544" s="379"/>
      <c r="I544" s="246"/>
      <c r="J544" s="246"/>
      <c r="K544" s="246"/>
      <c r="L544" s="286"/>
      <c r="M544" s="286"/>
      <c r="N544" s="286"/>
      <c r="O544" s="32" t="s">
        <v>3064</v>
      </c>
      <c r="P544" s="33" t="s">
        <v>152</v>
      </c>
      <c r="Q544" s="33" t="s">
        <v>58</v>
      </c>
      <c r="R544" s="33" t="s">
        <v>58</v>
      </c>
      <c r="S544" s="33" t="s">
        <v>58</v>
      </c>
      <c r="T544" s="246" t="s">
        <v>2394</v>
      </c>
      <c r="U544" s="246" t="s">
        <v>2394</v>
      </c>
      <c r="V544" s="246"/>
      <c r="W544" s="246"/>
      <c r="X544" s="246"/>
      <c r="Y544" s="343"/>
      <c r="Z544" s="286"/>
      <c r="AA544" s="384"/>
      <c r="AB544" s="385"/>
      <c r="AC544" s="385" t="s">
        <v>27</v>
      </c>
      <c r="AD544" s="142"/>
    </row>
    <row r="545" spans="1:30" ht="21.75" customHeight="1" x14ac:dyDescent="0.2">
      <c r="A545" s="352"/>
      <c r="B545" s="286"/>
      <c r="C545" s="286" t="s">
        <v>27</v>
      </c>
      <c r="D545" s="246"/>
      <c r="E545" s="383" t="s">
        <v>2176</v>
      </c>
      <c r="F545" s="246"/>
      <c r="G545" s="286" t="s">
        <v>27</v>
      </c>
      <c r="H545" s="379"/>
      <c r="I545" s="246"/>
      <c r="J545" s="246"/>
      <c r="K545" s="246"/>
      <c r="L545" s="286"/>
      <c r="M545" s="286"/>
      <c r="N545" s="286"/>
      <c r="O545" s="32" t="s">
        <v>3065</v>
      </c>
      <c r="P545" s="33" t="s">
        <v>152</v>
      </c>
      <c r="Q545" s="33" t="s">
        <v>58</v>
      </c>
      <c r="R545" s="33" t="s">
        <v>58</v>
      </c>
      <c r="S545" s="33" t="s">
        <v>58</v>
      </c>
      <c r="T545" s="246"/>
      <c r="U545" s="246"/>
      <c r="V545" s="246"/>
      <c r="W545" s="246"/>
      <c r="X545" s="246"/>
      <c r="Y545" s="343"/>
      <c r="Z545" s="286"/>
      <c r="AA545" s="384"/>
      <c r="AB545" s="385"/>
      <c r="AC545" s="385" t="s">
        <v>27</v>
      </c>
      <c r="AD545" s="142"/>
    </row>
    <row r="546" spans="1:30" ht="21.75" customHeight="1" x14ac:dyDescent="0.2">
      <c r="A546" s="352"/>
      <c r="B546" s="286"/>
      <c r="C546" s="286" t="s">
        <v>27</v>
      </c>
      <c r="D546" s="246"/>
      <c r="E546" s="383" t="s">
        <v>2176</v>
      </c>
      <c r="F546" s="246"/>
      <c r="G546" s="286" t="s">
        <v>27</v>
      </c>
      <c r="H546" s="379"/>
      <c r="I546" s="246"/>
      <c r="J546" s="246"/>
      <c r="K546" s="246"/>
      <c r="L546" s="286"/>
      <c r="M546" s="286"/>
      <c r="N546" s="286"/>
      <c r="O546" s="32" t="s">
        <v>3253</v>
      </c>
      <c r="P546" s="33" t="s">
        <v>408</v>
      </c>
      <c r="Q546" s="33" t="s">
        <v>58</v>
      </c>
      <c r="R546" s="33" t="s">
        <v>58</v>
      </c>
      <c r="S546" s="33" t="s">
        <v>58</v>
      </c>
      <c r="T546" s="246"/>
      <c r="U546" s="246"/>
      <c r="V546" s="246"/>
      <c r="W546" s="246"/>
      <c r="X546" s="246"/>
      <c r="Y546" s="343"/>
      <c r="Z546" s="286"/>
      <c r="AA546" s="384"/>
      <c r="AB546" s="385"/>
      <c r="AC546" s="385" t="s">
        <v>27</v>
      </c>
      <c r="AD546" s="142"/>
    </row>
    <row r="547" spans="1:30" ht="21.75" customHeight="1" x14ac:dyDescent="0.2">
      <c r="A547" s="352"/>
      <c r="B547" s="286"/>
      <c r="C547" s="286" t="s">
        <v>27</v>
      </c>
      <c r="D547" s="246"/>
      <c r="E547" s="383" t="s">
        <v>2176</v>
      </c>
      <c r="F547" s="246"/>
      <c r="G547" s="286" t="s">
        <v>27</v>
      </c>
      <c r="H547" s="379"/>
      <c r="I547" s="246"/>
      <c r="J547" s="246"/>
      <c r="K547" s="246"/>
      <c r="L547" s="286"/>
      <c r="M547" s="286"/>
      <c r="N547" s="286"/>
      <c r="O547" s="32" t="s">
        <v>3000</v>
      </c>
      <c r="P547" s="33" t="s">
        <v>44</v>
      </c>
      <c r="Q547" s="33" t="s">
        <v>36</v>
      </c>
      <c r="R547" s="33" t="s">
        <v>74</v>
      </c>
      <c r="S547" s="33" t="s">
        <v>228</v>
      </c>
      <c r="T547" s="246"/>
      <c r="U547" s="246"/>
      <c r="V547" s="246"/>
      <c r="W547" s="246"/>
      <c r="X547" s="246"/>
      <c r="Y547" s="343"/>
      <c r="Z547" s="286"/>
      <c r="AA547" s="384"/>
      <c r="AB547" s="385"/>
      <c r="AC547" s="385" t="s">
        <v>27</v>
      </c>
      <c r="AD547" s="142"/>
    </row>
    <row r="548" spans="1:30" ht="21.75" customHeight="1" x14ac:dyDescent="0.2">
      <c r="A548" s="352"/>
      <c r="B548" s="286"/>
      <c r="C548" s="286" t="s">
        <v>27</v>
      </c>
      <c r="D548" s="246"/>
      <c r="E548" s="383" t="s">
        <v>2176</v>
      </c>
      <c r="F548" s="246"/>
      <c r="G548" s="286" t="s">
        <v>27</v>
      </c>
      <c r="H548" s="379"/>
      <c r="I548" s="246"/>
      <c r="J548" s="246"/>
      <c r="K548" s="246"/>
      <c r="L548" s="286"/>
      <c r="M548" s="286"/>
      <c r="N548" s="286"/>
      <c r="O548" s="32" t="s">
        <v>3066</v>
      </c>
      <c r="P548" s="33" t="s">
        <v>44</v>
      </c>
      <c r="Q548" s="33" t="s">
        <v>36</v>
      </c>
      <c r="R548" s="33" t="s">
        <v>2300</v>
      </c>
      <c r="S548" s="33" t="s">
        <v>228</v>
      </c>
      <c r="T548" s="246" t="s">
        <v>2300</v>
      </c>
      <c r="U548" s="246" t="s">
        <v>3078</v>
      </c>
      <c r="V548" s="246"/>
      <c r="W548" s="246"/>
      <c r="X548" s="246"/>
      <c r="Y548" s="343"/>
      <c r="Z548" s="286"/>
      <c r="AA548" s="384"/>
      <c r="AB548" s="385"/>
      <c r="AC548" s="385" t="s">
        <v>27</v>
      </c>
      <c r="AD548" s="142"/>
    </row>
    <row r="549" spans="1:30" ht="21.75" customHeight="1" x14ac:dyDescent="0.2">
      <c r="A549" s="352"/>
      <c r="B549" s="286"/>
      <c r="C549" s="286" t="s">
        <v>27</v>
      </c>
      <c r="D549" s="246"/>
      <c r="E549" s="383" t="s">
        <v>2176</v>
      </c>
      <c r="F549" s="246"/>
      <c r="G549" s="286" t="s">
        <v>27</v>
      </c>
      <c r="H549" s="379"/>
      <c r="I549" s="246"/>
      <c r="J549" s="246"/>
      <c r="K549" s="246"/>
      <c r="L549" s="286"/>
      <c r="M549" s="286"/>
      <c r="N549" s="286"/>
      <c r="O549" s="32" t="s">
        <v>3091</v>
      </c>
      <c r="P549" s="33" t="s">
        <v>44</v>
      </c>
      <c r="Q549" s="33" t="s">
        <v>36</v>
      </c>
      <c r="R549" s="33" t="s">
        <v>2300</v>
      </c>
      <c r="S549" s="33" t="s">
        <v>3078</v>
      </c>
      <c r="T549" s="246"/>
      <c r="U549" s="246"/>
      <c r="V549" s="246"/>
      <c r="W549" s="246"/>
      <c r="X549" s="246"/>
      <c r="Y549" s="343"/>
      <c r="Z549" s="286"/>
      <c r="AA549" s="384"/>
      <c r="AB549" s="385"/>
      <c r="AC549" s="385" t="s">
        <v>27</v>
      </c>
      <c r="AD549" s="142"/>
    </row>
    <row r="550" spans="1:30" ht="21.75" customHeight="1" x14ac:dyDescent="0.2">
      <c r="A550" s="352"/>
      <c r="B550" s="286"/>
      <c r="C550" s="286" t="s">
        <v>27</v>
      </c>
      <c r="D550" s="246"/>
      <c r="E550" s="383" t="s">
        <v>2176</v>
      </c>
      <c r="F550" s="246"/>
      <c r="G550" s="286" t="s">
        <v>27</v>
      </c>
      <c r="H550" s="379"/>
      <c r="I550" s="246"/>
      <c r="J550" s="246"/>
      <c r="K550" s="246"/>
      <c r="L550" s="286"/>
      <c r="M550" s="286"/>
      <c r="N550" s="286"/>
      <c r="O550" s="32" t="s">
        <v>3080</v>
      </c>
      <c r="P550" s="33" t="s">
        <v>44</v>
      </c>
      <c r="Q550" s="33" t="s">
        <v>36</v>
      </c>
      <c r="R550" s="33" t="s">
        <v>74</v>
      </c>
      <c r="S550" s="33" t="s">
        <v>347</v>
      </c>
      <c r="T550" s="246"/>
      <c r="U550" s="246"/>
      <c r="V550" s="246"/>
      <c r="W550" s="246"/>
      <c r="X550" s="246"/>
      <c r="Y550" s="343"/>
      <c r="Z550" s="286"/>
      <c r="AA550" s="384"/>
      <c r="AB550" s="385"/>
      <c r="AC550" s="385" t="s">
        <v>27</v>
      </c>
      <c r="AD550" s="142"/>
    </row>
    <row r="551" spans="1:30" ht="21.75" customHeight="1" x14ac:dyDescent="0.2">
      <c r="A551" s="352"/>
      <c r="B551" s="286"/>
      <c r="C551" s="286" t="s">
        <v>27</v>
      </c>
      <c r="D551" s="246"/>
      <c r="E551" s="383" t="s">
        <v>2176</v>
      </c>
      <c r="F551" s="246"/>
      <c r="G551" s="286" t="s">
        <v>27</v>
      </c>
      <c r="H551" s="379"/>
      <c r="I551" s="246"/>
      <c r="J551" s="246"/>
      <c r="K551" s="246"/>
      <c r="L551" s="286"/>
      <c r="M551" s="286"/>
      <c r="N551" s="286"/>
      <c r="O551" s="32" t="s">
        <v>3254</v>
      </c>
      <c r="P551" s="33" t="s">
        <v>44</v>
      </c>
      <c r="Q551" s="33" t="s">
        <v>36</v>
      </c>
      <c r="R551" s="33" t="s">
        <v>74</v>
      </c>
      <c r="S551" s="33" t="s">
        <v>347</v>
      </c>
      <c r="T551" s="246"/>
      <c r="U551" s="246"/>
      <c r="V551" s="246"/>
      <c r="W551" s="246"/>
      <c r="X551" s="246"/>
      <c r="Y551" s="343"/>
      <c r="Z551" s="286"/>
      <c r="AA551" s="384"/>
      <c r="AB551" s="385"/>
      <c r="AC551" s="385" t="s">
        <v>27</v>
      </c>
      <c r="AD551" s="142"/>
    </row>
    <row r="552" spans="1:30" ht="21.75" customHeight="1" x14ac:dyDescent="0.2">
      <c r="A552" s="352"/>
      <c r="B552" s="286"/>
      <c r="C552" s="286" t="s">
        <v>27</v>
      </c>
      <c r="D552" s="246"/>
      <c r="E552" s="383" t="s">
        <v>2176</v>
      </c>
      <c r="F552" s="246"/>
      <c r="G552" s="286" t="s">
        <v>27</v>
      </c>
      <c r="H552" s="379"/>
      <c r="I552" s="246"/>
      <c r="J552" s="246"/>
      <c r="K552" s="246"/>
      <c r="L552" s="286"/>
      <c r="M552" s="286"/>
      <c r="N552" s="286"/>
      <c r="O552" s="32" t="s">
        <v>3081</v>
      </c>
      <c r="P552" s="33" t="s">
        <v>152</v>
      </c>
      <c r="Q552" s="33" t="s">
        <v>58</v>
      </c>
      <c r="R552" s="33" t="s">
        <v>58</v>
      </c>
      <c r="S552" s="33" t="s">
        <v>58</v>
      </c>
      <c r="T552" s="246" t="s">
        <v>74</v>
      </c>
      <c r="U552" s="246" t="s">
        <v>347</v>
      </c>
      <c r="V552" s="246"/>
      <c r="W552" s="246"/>
      <c r="X552" s="246"/>
      <c r="Y552" s="343"/>
      <c r="Z552" s="286"/>
      <c r="AA552" s="384"/>
      <c r="AB552" s="385"/>
      <c r="AC552" s="385" t="s">
        <v>27</v>
      </c>
      <c r="AD552" s="142"/>
    </row>
    <row r="553" spans="1:30" ht="21.75" customHeight="1" x14ac:dyDescent="0.2">
      <c r="A553" s="352"/>
      <c r="B553" s="286"/>
      <c r="C553" s="286" t="s">
        <v>27</v>
      </c>
      <c r="D553" s="246"/>
      <c r="E553" s="383" t="s">
        <v>2176</v>
      </c>
      <c r="F553" s="246"/>
      <c r="G553" s="286" t="s">
        <v>27</v>
      </c>
      <c r="H553" s="379"/>
      <c r="I553" s="246"/>
      <c r="J553" s="246"/>
      <c r="K553" s="246"/>
      <c r="L553" s="286"/>
      <c r="M553" s="286"/>
      <c r="N553" s="286"/>
      <c r="O553" s="32" t="s">
        <v>3082</v>
      </c>
      <c r="P553" s="33" t="s">
        <v>152</v>
      </c>
      <c r="Q553" s="33" t="s">
        <v>58</v>
      </c>
      <c r="R553" s="33" t="s">
        <v>58</v>
      </c>
      <c r="S553" s="33" t="s">
        <v>58</v>
      </c>
      <c r="T553" s="246"/>
      <c r="U553" s="246"/>
      <c r="V553" s="246"/>
      <c r="W553" s="246"/>
      <c r="X553" s="246"/>
      <c r="Y553" s="343"/>
      <c r="Z553" s="286"/>
      <c r="AA553" s="384"/>
      <c r="AB553" s="385"/>
      <c r="AC553" s="385" t="s">
        <v>27</v>
      </c>
      <c r="AD553" s="142"/>
    </row>
    <row r="554" spans="1:30" ht="21.75" customHeight="1" x14ac:dyDescent="0.2">
      <c r="A554" s="352"/>
      <c r="B554" s="286"/>
      <c r="C554" s="286" t="s">
        <v>27</v>
      </c>
      <c r="D554" s="246"/>
      <c r="E554" s="383" t="s">
        <v>2176</v>
      </c>
      <c r="F554" s="246"/>
      <c r="G554" s="286" t="s">
        <v>27</v>
      </c>
      <c r="H554" s="379"/>
      <c r="I554" s="246"/>
      <c r="J554" s="246"/>
      <c r="K554" s="246"/>
      <c r="L554" s="286"/>
      <c r="M554" s="286"/>
      <c r="N554" s="286"/>
      <c r="O554" s="32" t="s">
        <v>3256</v>
      </c>
      <c r="P554" s="33" t="s">
        <v>152</v>
      </c>
      <c r="Q554" s="33" t="s">
        <v>58</v>
      </c>
      <c r="R554" s="33" t="s">
        <v>58</v>
      </c>
      <c r="S554" s="33" t="s">
        <v>58</v>
      </c>
      <c r="T554" s="246"/>
      <c r="U554" s="246"/>
      <c r="V554" s="246"/>
      <c r="W554" s="246"/>
      <c r="X554" s="246"/>
      <c r="Y554" s="343"/>
      <c r="Z554" s="286"/>
      <c r="AA554" s="384"/>
      <c r="AB554" s="385"/>
      <c r="AC554" s="385" t="s">
        <v>27</v>
      </c>
      <c r="AD554" s="142"/>
    </row>
    <row r="555" spans="1:30" ht="21.75" customHeight="1" x14ac:dyDescent="0.2">
      <c r="A555" s="352"/>
      <c r="B555" s="286"/>
      <c r="C555" s="286" t="s">
        <v>27</v>
      </c>
      <c r="D555" s="246"/>
      <c r="E555" s="383" t="s">
        <v>2176</v>
      </c>
      <c r="F555" s="246"/>
      <c r="G555" s="286" t="s">
        <v>27</v>
      </c>
      <c r="H555" s="379"/>
      <c r="I555" s="246"/>
      <c r="J555" s="246"/>
      <c r="K555" s="246"/>
      <c r="L555" s="286"/>
      <c r="M555" s="286"/>
      <c r="N555" s="286"/>
      <c r="O555" s="32" t="s">
        <v>2889</v>
      </c>
      <c r="P555" s="33" t="s">
        <v>35</v>
      </c>
      <c r="Q555" s="33" t="s">
        <v>36</v>
      </c>
      <c r="R555" s="33" t="s">
        <v>74</v>
      </c>
      <c r="S555" s="33" t="s">
        <v>228</v>
      </c>
      <c r="T555" s="246"/>
      <c r="U555" s="246"/>
      <c r="V555" s="246"/>
      <c r="W555" s="246"/>
      <c r="X555" s="246"/>
      <c r="Y555" s="343"/>
      <c r="Z555" s="286"/>
      <c r="AA555" s="384"/>
      <c r="AB555" s="385"/>
      <c r="AC555" s="385" t="s">
        <v>27</v>
      </c>
      <c r="AD555" s="142"/>
    </row>
    <row r="556" spans="1:30" ht="21.75" customHeight="1" x14ac:dyDescent="0.2">
      <c r="A556" s="352"/>
      <c r="B556" s="286"/>
      <c r="C556" s="286" t="s">
        <v>27</v>
      </c>
      <c r="D556" s="246"/>
      <c r="E556" s="383" t="s">
        <v>2176</v>
      </c>
      <c r="F556" s="246"/>
      <c r="G556" s="286" t="s">
        <v>27</v>
      </c>
      <c r="H556" s="379"/>
      <c r="I556" s="246"/>
      <c r="J556" s="246"/>
      <c r="K556" s="246"/>
      <c r="L556" s="286"/>
      <c r="M556" s="286"/>
      <c r="N556" s="286"/>
      <c r="O556" s="32" t="s">
        <v>3257</v>
      </c>
      <c r="P556" s="33" t="s">
        <v>35</v>
      </c>
      <c r="Q556" s="33" t="s">
        <v>36</v>
      </c>
      <c r="R556" s="33" t="s">
        <v>2300</v>
      </c>
      <c r="S556" s="33" t="s">
        <v>2300</v>
      </c>
      <c r="T556" s="291" t="s">
        <v>2300</v>
      </c>
      <c r="U556" s="291" t="s">
        <v>2300</v>
      </c>
      <c r="V556" s="246"/>
      <c r="W556" s="246"/>
      <c r="X556" s="246"/>
      <c r="Y556" s="343"/>
      <c r="Z556" s="286"/>
      <c r="AA556" s="384"/>
      <c r="AB556" s="385"/>
      <c r="AC556" s="385" t="s">
        <v>27</v>
      </c>
      <c r="AD556" s="142"/>
    </row>
    <row r="557" spans="1:30" ht="21.75" customHeight="1" x14ac:dyDescent="0.2">
      <c r="A557" s="352"/>
      <c r="B557" s="286"/>
      <c r="C557" s="286" t="s">
        <v>27</v>
      </c>
      <c r="D557" s="246"/>
      <c r="E557" s="383" t="s">
        <v>2176</v>
      </c>
      <c r="F557" s="246"/>
      <c r="G557" s="286" t="s">
        <v>27</v>
      </c>
      <c r="H557" s="379"/>
      <c r="I557" s="246"/>
      <c r="J557" s="246"/>
      <c r="K557" s="246"/>
      <c r="L557" s="286"/>
      <c r="M557" s="286"/>
      <c r="N557" s="286"/>
      <c r="O557" s="32" t="s">
        <v>3258</v>
      </c>
      <c r="P557" s="33" t="s">
        <v>35</v>
      </c>
      <c r="Q557" s="33" t="s">
        <v>36</v>
      </c>
      <c r="R557" s="33" t="s">
        <v>2300</v>
      </c>
      <c r="S557" s="33" t="s">
        <v>2300</v>
      </c>
      <c r="T557" s="291"/>
      <c r="U557" s="291"/>
      <c r="V557" s="246"/>
      <c r="W557" s="246"/>
      <c r="X557" s="246"/>
      <c r="Y557" s="343"/>
      <c r="Z557" s="286"/>
      <c r="AA557" s="384"/>
      <c r="AB557" s="385"/>
      <c r="AC557" s="385" t="s">
        <v>27</v>
      </c>
      <c r="AD557" s="142"/>
    </row>
    <row r="558" spans="1:30" ht="21.75" customHeight="1" x14ac:dyDescent="0.2">
      <c r="A558" s="352"/>
      <c r="B558" s="286"/>
      <c r="C558" s="286" t="s">
        <v>27</v>
      </c>
      <c r="D558" s="246"/>
      <c r="E558" s="383" t="s">
        <v>2176</v>
      </c>
      <c r="F558" s="246"/>
      <c r="G558" s="286" t="s">
        <v>27</v>
      </c>
      <c r="H558" s="379"/>
      <c r="I558" s="246"/>
      <c r="J558" s="246"/>
      <c r="K558" s="246"/>
      <c r="L558" s="286"/>
      <c r="M558" s="286"/>
      <c r="N558" s="286"/>
      <c r="O558" s="32" t="s">
        <v>3296</v>
      </c>
      <c r="P558" s="33" t="s">
        <v>44</v>
      </c>
      <c r="Q558" s="33" t="s">
        <v>36</v>
      </c>
      <c r="R558" s="33" t="s">
        <v>74</v>
      </c>
      <c r="S558" s="33" t="s">
        <v>228</v>
      </c>
      <c r="T558" s="291"/>
      <c r="U558" s="291"/>
      <c r="V558" s="246"/>
      <c r="W558" s="246"/>
      <c r="X558" s="246"/>
      <c r="Y558" s="343"/>
      <c r="Z558" s="286"/>
      <c r="AA558" s="384"/>
      <c r="AB558" s="385"/>
      <c r="AC558" s="385" t="s">
        <v>27</v>
      </c>
      <c r="AD558" s="142"/>
    </row>
    <row r="559" spans="1:30" ht="21.75" customHeight="1" x14ac:dyDescent="0.2">
      <c r="A559" s="352"/>
      <c r="B559" s="286"/>
      <c r="C559" s="286" t="s">
        <v>27</v>
      </c>
      <c r="D559" s="246"/>
      <c r="E559" s="383" t="s">
        <v>2176</v>
      </c>
      <c r="F559" s="246"/>
      <c r="G559" s="286" t="s">
        <v>27</v>
      </c>
      <c r="H559" s="379"/>
      <c r="I559" s="246"/>
      <c r="J559" s="246"/>
      <c r="K559" s="246"/>
      <c r="L559" s="286"/>
      <c r="M559" s="286"/>
      <c r="N559" s="286"/>
      <c r="O559" s="36" t="s">
        <v>3071</v>
      </c>
      <c r="P559" s="37" t="s">
        <v>35</v>
      </c>
      <c r="Q559" s="37" t="s">
        <v>36</v>
      </c>
      <c r="R559" s="37" t="s">
        <v>74</v>
      </c>
      <c r="S559" s="37" t="s">
        <v>228</v>
      </c>
      <c r="T559" s="291"/>
      <c r="U559" s="291"/>
      <c r="V559" s="246"/>
      <c r="W559" s="246"/>
      <c r="X559" s="246"/>
      <c r="Y559" s="343"/>
      <c r="Z559" s="286"/>
      <c r="AA559" s="384"/>
      <c r="AB559" s="385"/>
      <c r="AC559" s="385" t="s">
        <v>27</v>
      </c>
      <c r="AD559" s="142"/>
    </row>
    <row r="560" spans="1:30" ht="21.75" customHeight="1" x14ac:dyDescent="0.2">
      <c r="A560" s="342">
        <v>156</v>
      </c>
      <c r="B560" s="11" t="s">
        <v>3304</v>
      </c>
      <c r="C560" s="11" t="s">
        <v>27</v>
      </c>
      <c r="D560" s="13" t="s">
        <v>3305</v>
      </c>
      <c r="E560" s="321" t="s">
        <v>2176</v>
      </c>
      <c r="F560" s="13" t="s">
        <v>2177</v>
      </c>
      <c r="G560" s="11" t="s">
        <v>27</v>
      </c>
      <c r="H560" s="359">
        <v>43635</v>
      </c>
      <c r="I560" s="13" t="s">
        <v>3306</v>
      </c>
      <c r="J560" s="13" t="s">
        <v>3056</v>
      </c>
      <c r="K560" s="13" t="s">
        <v>33</v>
      </c>
      <c r="L560" s="11">
        <v>17</v>
      </c>
      <c r="M560" s="11">
        <v>15</v>
      </c>
      <c r="N560" s="11">
        <v>2</v>
      </c>
      <c r="O560" s="27" t="s">
        <v>3249</v>
      </c>
      <c r="P560" s="28" t="s">
        <v>35</v>
      </c>
      <c r="Q560" s="28" t="s">
        <v>36</v>
      </c>
      <c r="R560" s="28" t="s">
        <v>2394</v>
      </c>
      <c r="S560" s="28" t="s">
        <v>2394</v>
      </c>
      <c r="T560" s="290" t="s">
        <v>74</v>
      </c>
      <c r="U560" s="247" t="s">
        <v>2807</v>
      </c>
      <c r="V560" s="13" t="s">
        <v>3307</v>
      </c>
      <c r="W560" s="13" t="s">
        <v>3308</v>
      </c>
      <c r="X560" s="13" t="s">
        <v>3031</v>
      </c>
      <c r="Y560" s="6" t="s">
        <v>27</v>
      </c>
      <c r="Z560" s="11" t="s">
        <v>27</v>
      </c>
      <c r="AA560" s="303" t="s">
        <v>3238</v>
      </c>
      <c r="AB560" s="306" t="s">
        <v>3239</v>
      </c>
      <c r="AC560" s="306" t="s">
        <v>27</v>
      </c>
      <c r="AD560" s="142"/>
    </row>
    <row r="561" spans="1:30" ht="21.75" customHeight="1" x14ac:dyDescent="0.2">
      <c r="A561" s="342"/>
      <c r="B561" s="11"/>
      <c r="C561" s="11" t="s">
        <v>27</v>
      </c>
      <c r="D561" s="13"/>
      <c r="E561" s="321" t="s">
        <v>2176</v>
      </c>
      <c r="F561" s="13"/>
      <c r="G561" s="11" t="s">
        <v>27</v>
      </c>
      <c r="H561" s="359"/>
      <c r="I561" s="13"/>
      <c r="J561" s="13"/>
      <c r="K561" s="13"/>
      <c r="L561" s="11"/>
      <c r="M561" s="11"/>
      <c r="N561" s="11"/>
      <c r="O561" s="32" t="s">
        <v>3057</v>
      </c>
      <c r="P561" s="33" t="s">
        <v>152</v>
      </c>
      <c r="Q561" s="33" t="s">
        <v>58</v>
      </c>
      <c r="R561" s="33" t="s">
        <v>58</v>
      </c>
      <c r="S561" s="33" t="s">
        <v>58</v>
      </c>
      <c r="T561" s="290"/>
      <c r="U561" s="290"/>
      <c r="V561" s="13"/>
      <c r="W561" s="13"/>
      <c r="X561" s="13"/>
      <c r="Y561" s="6"/>
      <c r="Z561" s="11"/>
      <c r="AA561" s="303"/>
      <c r="AB561" s="306"/>
      <c r="AC561" s="306" t="s">
        <v>27</v>
      </c>
      <c r="AD561" s="142"/>
    </row>
    <row r="562" spans="1:30" ht="21.75" customHeight="1" x14ac:dyDescent="0.2">
      <c r="A562" s="342"/>
      <c r="B562" s="11"/>
      <c r="C562" s="11" t="s">
        <v>27</v>
      </c>
      <c r="D562" s="13"/>
      <c r="E562" s="321" t="s">
        <v>2176</v>
      </c>
      <c r="F562" s="13"/>
      <c r="G562" s="11" t="s">
        <v>27</v>
      </c>
      <c r="H562" s="359"/>
      <c r="I562" s="13"/>
      <c r="J562" s="13"/>
      <c r="K562" s="13"/>
      <c r="L562" s="11"/>
      <c r="M562" s="11"/>
      <c r="N562" s="11"/>
      <c r="O562" s="32" t="s">
        <v>3061</v>
      </c>
      <c r="P562" s="33" t="s">
        <v>44</v>
      </c>
      <c r="Q562" s="33" t="s">
        <v>36</v>
      </c>
      <c r="R562" s="33" t="s">
        <v>2300</v>
      </c>
      <c r="S562" s="33" t="s">
        <v>2300</v>
      </c>
      <c r="T562" s="290"/>
      <c r="U562" s="247"/>
      <c r="V562" s="13"/>
      <c r="W562" s="13"/>
      <c r="X562" s="13"/>
      <c r="Y562" s="6"/>
      <c r="Z562" s="11"/>
      <c r="AA562" s="303"/>
      <c r="AB562" s="306"/>
      <c r="AC562" s="306" t="s">
        <v>27</v>
      </c>
      <c r="AD562" s="142"/>
    </row>
    <row r="563" spans="1:30" ht="21.75" customHeight="1" x14ac:dyDescent="0.2">
      <c r="A563" s="342"/>
      <c r="B563" s="11"/>
      <c r="C563" s="11" t="s">
        <v>27</v>
      </c>
      <c r="D563" s="13"/>
      <c r="E563" s="321" t="s">
        <v>2176</v>
      </c>
      <c r="F563" s="13"/>
      <c r="G563" s="11" t="s">
        <v>27</v>
      </c>
      <c r="H563" s="359"/>
      <c r="I563" s="13"/>
      <c r="J563" s="13"/>
      <c r="K563" s="13"/>
      <c r="L563" s="11"/>
      <c r="M563" s="11"/>
      <c r="N563" s="11"/>
      <c r="O563" s="32" t="s">
        <v>3062</v>
      </c>
      <c r="P563" s="33" t="s">
        <v>152</v>
      </c>
      <c r="Q563" s="33" t="s">
        <v>58</v>
      </c>
      <c r="R563" s="33" t="s">
        <v>58</v>
      </c>
      <c r="S563" s="33" t="s">
        <v>58</v>
      </c>
      <c r="T563" s="270" t="s">
        <v>2394</v>
      </c>
      <c r="U563" s="246" t="s">
        <v>2394</v>
      </c>
      <c r="V563" s="13"/>
      <c r="W563" s="13"/>
      <c r="X563" s="13"/>
      <c r="Y563" s="6"/>
      <c r="Z563" s="11"/>
      <c r="AA563" s="303"/>
      <c r="AB563" s="306"/>
      <c r="AC563" s="306" t="s">
        <v>27</v>
      </c>
      <c r="AD563" s="142"/>
    </row>
    <row r="564" spans="1:30" ht="21.75" customHeight="1" x14ac:dyDescent="0.2">
      <c r="A564" s="342"/>
      <c r="B564" s="11"/>
      <c r="C564" s="11" t="s">
        <v>27</v>
      </c>
      <c r="D564" s="13"/>
      <c r="E564" s="321" t="s">
        <v>2176</v>
      </c>
      <c r="F564" s="13"/>
      <c r="G564" s="11" t="s">
        <v>27</v>
      </c>
      <c r="H564" s="359"/>
      <c r="I564" s="13"/>
      <c r="J564" s="13"/>
      <c r="K564" s="13"/>
      <c r="L564" s="11"/>
      <c r="M564" s="11"/>
      <c r="N564" s="11"/>
      <c r="O564" s="32" t="s">
        <v>3064</v>
      </c>
      <c r="P564" s="33" t="s">
        <v>152</v>
      </c>
      <c r="Q564" s="33" t="s">
        <v>58</v>
      </c>
      <c r="R564" s="33" t="s">
        <v>58</v>
      </c>
      <c r="S564" s="33" t="s">
        <v>58</v>
      </c>
      <c r="T564" s="270"/>
      <c r="U564" s="270"/>
      <c r="V564" s="13"/>
      <c r="W564" s="13"/>
      <c r="X564" s="13"/>
      <c r="Y564" s="6"/>
      <c r="Z564" s="11"/>
      <c r="AA564" s="303"/>
      <c r="AB564" s="306"/>
      <c r="AC564" s="306" t="s">
        <v>27</v>
      </c>
      <c r="AD564" s="142"/>
    </row>
    <row r="565" spans="1:30" ht="21.75" customHeight="1" x14ac:dyDescent="0.2">
      <c r="A565" s="342"/>
      <c r="B565" s="11"/>
      <c r="C565" s="11" t="s">
        <v>27</v>
      </c>
      <c r="D565" s="13"/>
      <c r="E565" s="321" t="s">
        <v>2176</v>
      </c>
      <c r="F565" s="13"/>
      <c r="G565" s="11" t="s">
        <v>27</v>
      </c>
      <c r="H565" s="359"/>
      <c r="I565" s="13"/>
      <c r="J565" s="13"/>
      <c r="K565" s="13"/>
      <c r="L565" s="11"/>
      <c r="M565" s="11"/>
      <c r="N565" s="11"/>
      <c r="O565" s="32" t="s">
        <v>3065</v>
      </c>
      <c r="P565" s="33" t="s">
        <v>152</v>
      </c>
      <c r="Q565" s="33" t="s">
        <v>58</v>
      </c>
      <c r="R565" s="33" t="s">
        <v>58</v>
      </c>
      <c r="S565" s="33" t="s">
        <v>58</v>
      </c>
      <c r="T565" s="270"/>
      <c r="U565" s="270"/>
      <c r="V565" s="13"/>
      <c r="W565" s="13"/>
      <c r="X565" s="13"/>
      <c r="Y565" s="6"/>
      <c r="Z565" s="11"/>
      <c r="AA565" s="303"/>
      <c r="AB565" s="306"/>
      <c r="AC565" s="306" t="s">
        <v>27</v>
      </c>
      <c r="AD565" s="142"/>
    </row>
    <row r="566" spans="1:30" ht="21.75" customHeight="1" x14ac:dyDescent="0.2">
      <c r="A566" s="342"/>
      <c r="B566" s="11"/>
      <c r="C566" s="11" t="s">
        <v>27</v>
      </c>
      <c r="D566" s="13"/>
      <c r="E566" s="321" t="s">
        <v>2176</v>
      </c>
      <c r="F566" s="13"/>
      <c r="G566" s="11" t="s">
        <v>27</v>
      </c>
      <c r="H566" s="359"/>
      <c r="I566" s="13"/>
      <c r="J566" s="13"/>
      <c r="K566" s="13"/>
      <c r="L566" s="11"/>
      <c r="M566" s="11"/>
      <c r="N566" s="11"/>
      <c r="O566" s="32" t="s">
        <v>3253</v>
      </c>
      <c r="P566" s="33" t="s">
        <v>408</v>
      </c>
      <c r="Q566" s="33" t="s">
        <v>58</v>
      </c>
      <c r="R566" s="33" t="s">
        <v>58</v>
      </c>
      <c r="S566" s="33" t="s">
        <v>58</v>
      </c>
      <c r="T566" s="246" t="s">
        <v>2300</v>
      </c>
      <c r="U566" s="246" t="s">
        <v>2300</v>
      </c>
      <c r="V566" s="13"/>
      <c r="W566" s="13"/>
      <c r="X566" s="13"/>
      <c r="Y566" s="6"/>
      <c r="Z566" s="11"/>
      <c r="AA566" s="303"/>
      <c r="AB566" s="306"/>
      <c r="AC566" s="306" t="s">
        <v>27</v>
      </c>
      <c r="AD566" s="142"/>
    </row>
    <row r="567" spans="1:30" ht="21.75" customHeight="1" x14ac:dyDescent="0.2">
      <c r="A567" s="342"/>
      <c r="B567" s="11"/>
      <c r="C567" s="11" t="s">
        <v>27</v>
      </c>
      <c r="D567" s="13"/>
      <c r="E567" s="321" t="s">
        <v>2176</v>
      </c>
      <c r="F567" s="13"/>
      <c r="G567" s="11" t="s">
        <v>27</v>
      </c>
      <c r="H567" s="359"/>
      <c r="I567" s="13"/>
      <c r="J567" s="13"/>
      <c r="K567" s="13"/>
      <c r="L567" s="11"/>
      <c r="M567" s="11"/>
      <c r="N567" s="11"/>
      <c r="O567" s="32" t="s">
        <v>3000</v>
      </c>
      <c r="P567" s="33" t="s">
        <v>44</v>
      </c>
      <c r="Q567" s="33" t="s">
        <v>36</v>
      </c>
      <c r="R567" s="33" t="s">
        <v>74</v>
      </c>
      <c r="S567" s="33" t="s">
        <v>228</v>
      </c>
      <c r="T567" s="246"/>
      <c r="U567" s="246"/>
      <c r="V567" s="13"/>
      <c r="W567" s="13"/>
      <c r="X567" s="13"/>
      <c r="Y567" s="6"/>
      <c r="Z567" s="11"/>
      <c r="AA567" s="303"/>
      <c r="AB567" s="306"/>
      <c r="AC567" s="306" t="s">
        <v>27</v>
      </c>
      <c r="AD567" s="142"/>
    </row>
    <row r="568" spans="1:30" ht="21.75" customHeight="1" x14ac:dyDescent="0.2">
      <c r="A568" s="342"/>
      <c r="B568" s="11"/>
      <c r="C568" s="11" t="s">
        <v>27</v>
      </c>
      <c r="D568" s="13"/>
      <c r="E568" s="321" t="s">
        <v>2176</v>
      </c>
      <c r="F568" s="13"/>
      <c r="G568" s="11" t="s">
        <v>27</v>
      </c>
      <c r="H568" s="359"/>
      <c r="I568" s="13"/>
      <c r="J568" s="13"/>
      <c r="K568" s="13"/>
      <c r="L568" s="11"/>
      <c r="M568" s="11"/>
      <c r="N568" s="11"/>
      <c r="O568" s="32" t="s">
        <v>3066</v>
      </c>
      <c r="P568" s="33" t="s">
        <v>44</v>
      </c>
      <c r="Q568" s="33" t="s">
        <v>36</v>
      </c>
      <c r="R568" s="33" t="s">
        <v>2300</v>
      </c>
      <c r="S568" s="33" t="s">
        <v>228</v>
      </c>
      <c r="T568" s="246"/>
      <c r="U568" s="246"/>
      <c r="V568" s="13"/>
      <c r="W568" s="13"/>
      <c r="X568" s="13"/>
      <c r="Y568" s="6"/>
      <c r="Z568" s="11"/>
      <c r="AA568" s="303"/>
      <c r="AB568" s="306"/>
      <c r="AC568" s="306" t="s">
        <v>27</v>
      </c>
      <c r="AD568" s="142"/>
    </row>
    <row r="569" spans="1:30" ht="21.75" customHeight="1" x14ac:dyDescent="0.2">
      <c r="A569" s="342"/>
      <c r="B569" s="11"/>
      <c r="C569" s="11" t="s">
        <v>27</v>
      </c>
      <c r="D569" s="13"/>
      <c r="E569" s="321" t="s">
        <v>2176</v>
      </c>
      <c r="F569" s="13"/>
      <c r="G569" s="11" t="s">
        <v>27</v>
      </c>
      <c r="H569" s="359"/>
      <c r="I569" s="13"/>
      <c r="J569" s="13"/>
      <c r="K569" s="13"/>
      <c r="L569" s="11"/>
      <c r="M569" s="11"/>
      <c r="N569" s="11"/>
      <c r="O569" s="32" t="s">
        <v>3091</v>
      </c>
      <c r="P569" s="33" t="s">
        <v>44</v>
      </c>
      <c r="Q569" s="33" t="s">
        <v>36</v>
      </c>
      <c r="R569" s="33" t="s">
        <v>2300</v>
      </c>
      <c r="S569" s="33" t="s">
        <v>3078</v>
      </c>
      <c r="T569" s="246" t="s">
        <v>74</v>
      </c>
      <c r="U569" s="246" t="s">
        <v>347</v>
      </c>
      <c r="V569" s="13"/>
      <c r="W569" s="13"/>
      <c r="X569" s="13"/>
      <c r="Y569" s="6"/>
      <c r="Z569" s="11"/>
      <c r="AA569" s="303"/>
      <c r="AB569" s="306"/>
      <c r="AC569" s="306" t="s">
        <v>27</v>
      </c>
      <c r="AD569" s="142"/>
    </row>
    <row r="570" spans="1:30" ht="21.75" customHeight="1" x14ac:dyDescent="0.2">
      <c r="A570" s="342"/>
      <c r="B570" s="11"/>
      <c r="C570" s="11" t="s">
        <v>27</v>
      </c>
      <c r="D570" s="13"/>
      <c r="E570" s="321" t="s">
        <v>2176</v>
      </c>
      <c r="F570" s="13"/>
      <c r="G570" s="11" t="s">
        <v>27</v>
      </c>
      <c r="H570" s="359"/>
      <c r="I570" s="13"/>
      <c r="J570" s="13"/>
      <c r="K570" s="13"/>
      <c r="L570" s="11"/>
      <c r="M570" s="11"/>
      <c r="N570" s="11"/>
      <c r="O570" s="32" t="s">
        <v>3080</v>
      </c>
      <c r="P570" s="33" t="s">
        <v>44</v>
      </c>
      <c r="Q570" s="33" t="s">
        <v>36</v>
      </c>
      <c r="R570" s="33" t="s">
        <v>74</v>
      </c>
      <c r="S570" s="33" t="s">
        <v>347</v>
      </c>
      <c r="T570" s="246"/>
      <c r="U570" s="246"/>
      <c r="V570" s="13"/>
      <c r="W570" s="13"/>
      <c r="X570" s="13"/>
      <c r="Y570" s="6"/>
      <c r="Z570" s="11"/>
      <c r="AA570" s="303"/>
      <c r="AB570" s="306"/>
      <c r="AC570" s="306" t="s">
        <v>27</v>
      </c>
      <c r="AD570" s="142"/>
    </row>
    <row r="571" spans="1:30" ht="21.75" customHeight="1" x14ac:dyDescent="0.2">
      <c r="A571" s="342"/>
      <c r="B571" s="11"/>
      <c r="C571" s="11" t="s">
        <v>27</v>
      </c>
      <c r="D571" s="13"/>
      <c r="E571" s="321" t="s">
        <v>2176</v>
      </c>
      <c r="F571" s="13"/>
      <c r="G571" s="11" t="s">
        <v>27</v>
      </c>
      <c r="H571" s="359"/>
      <c r="I571" s="13"/>
      <c r="J571" s="13"/>
      <c r="K571" s="13"/>
      <c r="L571" s="11"/>
      <c r="M571" s="11"/>
      <c r="N571" s="11"/>
      <c r="O571" s="32" t="s">
        <v>3256</v>
      </c>
      <c r="P571" s="33" t="s">
        <v>152</v>
      </c>
      <c r="Q571" s="33" t="s">
        <v>58</v>
      </c>
      <c r="R571" s="33" t="s">
        <v>58</v>
      </c>
      <c r="S571" s="33" t="s">
        <v>58</v>
      </c>
      <c r="T571" s="246"/>
      <c r="U571" s="246"/>
      <c r="V571" s="13"/>
      <c r="W571" s="13"/>
      <c r="X571" s="13"/>
      <c r="Y571" s="6"/>
      <c r="Z571" s="11"/>
      <c r="AA571" s="303"/>
      <c r="AB571" s="306"/>
      <c r="AC571" s="306" t="s">
        <v>27</v>
      </c>
      <c r="AD571" s="142"/>
    </row>
    <row r="572" spans="1:30" ht="21.75" customHeight="1" x14ac:dyDescent="0.2">
      <c r="A572" s="342"/>
      <c r="B572" s="11"/>
      <c r="C572" s="11" t="s">
        <v>27</v>
      </c>
      <c r="D572" s="13"/>
      <c r="E572" s="321" t="s">
        <v>2176</v>
      </c>
      <c r="F572" s="13"/>
      <c r="G572" s="11" t="s">
        <v>27</v>
      </c>
      <c r="H572" s="359"/>
      <c r="I572" s="13"/>
      <c r="J572" s="13"/>
      <c r="K572" s="13"/>
      <c r="L572" s="11"/>
      <c r="M572" s="11"/>
      <c r="N572" s="11"/>
      <c r="O572" s="32" t="s">
        <v>2889</v>
      </c>
      <c r="P572" s="33" t="s">
        <v>35</v>
      </c>
      <c r="Q572" s="33" t="s">
        <v>36</v>
      </c>
      <c r="R572" s="33" t="s">
        <v>74</v>
      </c>
      <c r="S572" s="33" t="s">
        <v>228</v>
      </c>
      <c r="T572" s="246"/>
      <c r="U572" s="246"/>
      <c r="V572" s="13"/>
      <c r="W572" s="13"/>
      <c r="X572" s="13"/>
      <c r="Y572" s="6"/>
      <c r="Z572" s="11"/>
      <c r="AA572" s="303"/>
      <c r="AB572" s="306"/>
      <c r="AC572" s="306" t="s">
        <v>27</v>
      </c>
      <c r="AD572" s="142"/>
    </row>
    <row r="573" spans="1:30" ht="21.75" customHeight="1" x14ac:dyDescent="0.2">
      <c r="A573" s="342"/>
      <c r="B573" s="11"/>
      <c r="C573" s="11" t="s">
        <v>27</v>
      </c>
      <c r="D573" s="13"/>
      <c r="E573" s="321" t="s">
        <v>2176</v>
      </c>
      <c r="F573" s="13"/>
      <c r="G573" s="11" t="s">
        <v>27</v>
      </c>
      <c r="H573" s="359"/>
      <c r="I573" s="13"/>
      <c r="J573" s="13"/>
      <c r="K573" s="13"/>
      <c r="L573" s="11"/>
      <c r="M573" s="11"/>
      <c r="N573" s="11"/>
      <c r="O573" s="32" t="s">
        <v>3257</v>
      </c>
      <c r="P573" s="33" t="s">
        <v>35</v>
      </c>
      <c r="Q573" s="33" t="s">
        <v>36</v>
      </c>
      <c r="R573" s="33" t="s">
        <v>2300</v>
      </c>
      <c r="S573" s="33" t="s">
        <v>2300</v>
      </c>
      <c r="T573" s="291" t="s">
        <v>2300</v>
      </c>
      <c r="U573" s="291" t="s">
        <v>3078</v>
      </c>
      <c r="V573" s="13"/>
      <c r="W573" s="13"/>
      <c r="X573" s="13"/>
      <c r="Y573" s="6"/>
      <c r="Z573" s="11"/>
      <c r="AA573" s="303"/>
      <c r="AB573" s="306"/>
      <c r="AC573" s="306" t="s">
        <v>27</v>
      </c>
      <c r="AD573" s="142"/>
    </row>
    <row r="574" spans="1:30" ht="21.75" customHeight="1" x14ac:dyDescent="0.2">
      <c r="A574" s="342"/>
      <c r="B574" s="11"/>
      <c r="C574" s="11" t="s">
        <v>27</v>
      </c>
      <c r="D574" s="13"/>
      <c r="E574" s="321" t="s">
        <v>2176</v>
      </c>
      <c r="F574" s="13"/>
      <c r="G574" s="11" t="s">
        <v>27</v>
      </c>
      <c r="H574" s="359"/>
      <c r="I574" s="13"/>
      <c r="J574" s="13"/>
      <c r="K574" s="13"/>
      <c r="L574" s="11"/>
      <c r="M574" s="11"/>
      <c r="N574" s="11"/>
      <c r="O574" s="32" t="s">
        <v>3258</v>
      </c>
      <c r="P574" s="33" t="s">
        <v>35</v>
      </c>
      <c r="Q574" s="33" t="s">
        <v>36</v>
      </c>
      <c r="R574" s="33" t="s">
        <v>2300</v>
      </c>
      <c r="S574" s="33" t="s">
        <v>2300</v>
      </c>
      <c r="T574" s="291"/>
      <c r="U574" s="291"/>
      <c r="V574" s="13"/>
      <c r="W574" s="13"/>
      <c r="X574" s="13"/>
      <c r="Y574" s="6"/>
      <c r="Z574" s="11"/>
      <c r="AA574" s="303"/>
      <c r="AB574" s="306"/>
      <c r="AC574" s="306" t="s">
        <v>27</v>
      </c>
      <c r="AD574" s="142"/>
    </row>
    <row r="575" spans="1:30" ht="21.75" customHeight="1" x14ac:dyDescent="0.2">
      <c r="A575" s="342"/>
      <c r="B575" s="11"/>
      <c r="C575" s="11" t="s">
        <v>27</v>
      </c>
      <c r="D575" s="13"/>
      <c r="E575" s="321" t="s">
        <v>2176</v>
      </c>
      <c r="F575" s="13"/>
      <c r="G575" s="11" t="s">
        <v>27</v>
      </c>
      <c r="H575" s="359"/>
      <c r="I575" s="13"/>
      <c r="J575" s="13"/>
      <c r="K575" s="13"/>
      <c r="L575" s="11"/>
      <c r="M575" s="11"/>
      <c r="N575" s="11"/>
      <c r="O575" s="32" t="s">
        <v>3309</v>
      </c>
      <c r="P575" s="33" t="s">
        <v>44</v>
      </c>
      <c r="Q575" s="33" t="s">
        <v>36</v>
      </c>
      <c r="R575" s="33" t="s">
        <v>74</v>
      </c>
      <c r="S575" s="33" t="s">
        <v>228</v>
      </c>
      <c r="T575" s="291"/>
      <c r="U575" s="291"/>
      <c r="V575" s="13"/>
      <c r="W575" s="13"/>
      <c r="X575" s="13"/>
      <c r="Y575" s="6"/>
      <c r="Z575" s="11"/>
      <c r="AA575" s="303"/>
      <c r="AB575" s="306"/>
      <c r="AC575" s="306" t="s">
        <v>27</v>
      </c>
      <c r="AD575" s="142"/>
    </row>
    <row r="576" spans="1:30" ht="21.75" customHeight="1" x14ac:dyDescent="0.2">
      <c r="A576" s="342"/>
      <c r="B576" s="11"/>
      <c r="C576" s="11" t="s">
        <v>27</v>
      </c>
      <c r="D576" s="13"/>
      <c r="E576" s="321" t="s">
        <v>2176</v>
      </c>
      <c r="F576" s="13"/>
      <c r="G576" s="11" t="s">
        <v>27</v>
      </c>
      <c r="H576" s="359"/>
      <c r="I576" s="13"/>
      <c r="J576" s="13"/>
      <c r="K576" s="13"/>
      <c r="L576" s="11"/>
      <c r="M576" s="11"/>
      <c r="N576" s="11"/>
      <c r="O576" s="43" t="s">
        <v>3071</v>
      </c>
      <c r="P576" s="44" t="s">
        <v>35</v>
      </c>
      <c r="Q576" s="44" t="s">
        <v>36</v>
      </c>
      <c r="R576" s="44" t="s">
        <v>74</v>
      </c>
      <c r="S576" s="44" t="s">
        <v>228</v>
      </c>
      <c r="T576" s="291"/>
      <c r="U576" s="291"/>
      <c r="V576" s="13"/>
      <c r="W576" s="13"/>
      <c r="X576" s="13"/>
      <c r="Y576" s="6"/>
      <c r="Z576" s="11"/>
      <c r="AA576" s="303"/>
      <c r="AB576" s="306"/>
      <c r="AC576" s="306" t="s">
        <v>27</v>
      </c>
      <c r="AD576" s="142"/>
    </row>
    <row r="577" spans="1:30" ht="21.75" customHeight="1" x14ac:dyDescent="0.2">
      <c r="A577" s="352">
        <v>157</v>
      </c>
      <c r="B577" s="286" t="s">
        <v>3310</v>
      </c>
      <c r="C577" s="286" t="s">
        <v>27</v>
      </c>
      <c r="D577" s="246" t="s">
        <v>3311</v>
      </c>
      <c r="E577" s="383" t="s">
        <v>2176</v>
      </c>
      <c r="F577" s="246" t="s">
        <v>2177</v>
      </c>
      <c r="G577" s="286" t="s">
        <v>27</v>
      </c>
      <c r="H577" s="379">
        <v>43635</v>
      </c>
      <c r="I577" s="246" t="s">
        <v>3312</v>
      </c>
      <c r="J577" s="246" t="s">
        <v>3056</v>
      </c>
      <c r="K577" s="246" t="s">
        <v>33</v>
      </c>
      <c r="L577" s="286">
        <v>14</v>
      </c>
      <c r="M577" s="286">
        <v>10</v>
      </c>
      <c r="N577" s="286">
        <v>4</v>
      </c>
      <c r="O577" s="61" t="s">
        <v>3249</v>
      </c>
      <c r="P577" s="62" t="s">
        <v>35</v>
      </c>
      <c r="Q577" s="62" t="s">
        <v>36</v>
      </c>
      <c r="R577" s="62" t="s">
        <v>2394</v>
      </c>
      <c r="S577" s="62" t="s">
        <v>2394</v>
      </c>
      <c r="T577" s="290" t="s">
        <v>2394</v>
      </c>
      <c r="U577" s="290" t="s">
        <v>2394</v>
      </c>
      <c r="V577" s="246" t="s">
        <v>3313</v>
      </c>
      <c r="W577" s="246" t="s">
        <v>3314</v>
      </c>
      <c r="X577" s="246" t="s">
        <v>3315</v>
      </c>
      <c r="Y577" s="343" t="s">
        <v>27</v>
      </c>
      <c r="Z577" s="286" t="s">
        <v>27</v>
      </c>
      <c r="AA577" s="384" t="s">
        <v>2225</v>
      </c>
      <c r="AB577" s="385" t="s">
        <v>2939</v>
      </c>
      <c r="AC577" s="385" t="s">
        <v>27</v>
      </c>
      <c r="AD577" s="142"/>
    </row>
    <row r="578" spans="1:30" ht="21.75" customHeight="1" x14ac:dyDescent="0.2">
      <c r="A578" s="352"/>
      <c r="B578" s="286"/>
      <c r="C578" s="286" t="s">
        <v>27</v>
      </c>
      <c r="D578" s="246"/>
      <c r="E578" s="383" t="s">
        <v>2176</v>
      </c>
      <c r="F578" s="246"/>
      <c r="G578" s="286" t="s">
        <v>27</v>
      </c>
      <c r="H578" s="379"/>
      <c r="I578" s="246"/>
      <c r="J578" s="246"/>
      <c r="K578" s="246"/>
      <c r="L578" s="286"/>
      <c r="M578" s="286"/>
      <c r="N578" s="286"/>
      <c r="O578" s="32" t="s">
        <v>3061</v>
      </c>
      <c r="P578" s="33" t="s">
        <v>44</v>
      </c>
      <c r="Q578" s="33" t="s">
        <v>36</v>
      </c>
      <c r="R578" s="33" t="s">
        <v>2300</v>
      </c>
      <c r="S578" s="33" t="s">
        <v>2300</v>
      </c>
      <c r="T578" s="290"/>
      <c r="U578" s="290"/>
      <c r="V578" s="246"/>
      <c r="W578" s="246"/>
      <c r="X578" s="246"/>
      <c r="Y578" s="343"/>
      <c r="Z578" s="286"/>
      <c r="AA578" s="384"/>
      <c r="AB578" s="385"/>
      <c r="AC578" s="385" t="s">
        <v>27</v>
      </c>
      <c r="AD578" s="142"/>
    </row>
    <row r="579" spans="1:30" ht="21.75" customHeight="1" x14ac:dyDescent="0.2">
      <c r="A579" s="352"/>
      <c r="B579" s="286"/>
      <c r="C579" s="286" t="s">
        <v>27</v>
      </c>
      <c r="D579" s="246"/>
      <c r="E579" s="383" t="s">
        <v>2176</v>
      </c>
      <c r="F579" s="246"/>
      <c r="G579" s="286" t="s">
        <v>27</v>
      </c>
      <c r="H579" s="379"/>
      <c r="I579" s="246"/>
      <c r="J579" s="246"/>
      <c r="K579" s="246"/>
      <c r="L579" s="286"/>
      <c r="M579" s="286"/>
      <c r="N579" s="286"/>
      <c r="O579" s="32" t="s">
        <v>3064</v>
      </c>
      <c r="P579" s="33" t="s">
        <v>152</v>
      </c>
      <c r="Q579" s="33" t="s">
        <v>58</v>
      </c>
      <c r="R579" s="33" t="s">
        <v>58</v>
      </c>
      <c r="S579" s="33" t="s">
        <v>58</v>
      </c>
      <c r="T579" s="246" t="s">
        <v>2300</v>
      </c>
      <c r="U579" s="246" t="s">
        <v>2300</v>
      </c>
      <c r="V579" s="246"/>
      <c r="W579" s="246"/>
      <c r="X579" s="246"/>
      <c r="Y579" s="343"/>
      <c r="Z579" s="286"/>
      <c r="AA579" s="384"/>
      <c r="AB579" s="385"/>
      <c r="AC579" s="385" t="s">
        <v>27</v>
      </c>
      <c r="AD579" s="142"/>
    </row>
    <row r="580" spans="1:30" ht="21.75" customHeight="1" x14ac:dyDescent="0.2">
      <c r="A580" s="352"/>
      <c r="B580" s="286"/>
      <c r="C580" s="286" t="s">
        <v>27</v>
      </c>
      <c r="D580" s="246"/>
      <c r="E580" s="383" t="s">
        <v>2176</v>
      </c>
      <c r="F580" s="246"/>
      <c r="G580" s="286" t="s">
        <v>27</v>
      </c>
      <c r="H580" s="379"/>
      <c r="I580" s="246"/>
      <c r="J580" s="246"/>
      <c r="K580" s="246"/>
      <c r="L580" s="286"/>
      <c r="M580" s="286"/>
      <c r="N580" s="286"/>
      <c r="O580" s="32" t="s">
        <v>3316</v>
      </c>
      <c r="P580" s="33" t="s">
        <v>152</v>
      </c>
      <c r="Q580" s="33" t="s">
        <v>58</v>
      </c>
      <c r="R580" s="33" t="s">
        <v>58</v>
      </c>
      <c r="S580" s="33" t="s">
        <v>58</v>
      </c>
      <c r="T580" s="246"/>
      <c r="U580" s="246"/>
      <c r="V580" s="246"/>
      <c r="W580" s="246"/>
      <c r="X580" s="246"/>
      <c r="Y580" s="343"/>
      <c r="Z580" s="286"/>
      <c r="AA580" s="384"/>
      <c r="AB580" s="385"/>
      <c r="AC580" s="385" t="s">
        <v>27</v>
      </c>
      <c r="AD580" s="142"/>
    </row>
    <row r="581" spans="1:30" ht="21.75" customHeight="1" x14ac:dyDescent="0.2">
      <c r="A581" s="352"/>
      <c r="B581" s="286"/>
      <c r="C581" s="286" t="s">
        <v>27</v>
      </c>
      <c r="D581" s="246"/>
      <c r="E581" s="383" t="s">
        <v>2176</v>
      </c>
      <c r="F581" s="246"/>
      <c r="G581" s="286" t="s">
        <v>27</v>
      </c>
      <c r="H581" s="379"/>
      <c r="I581" s="246"/>
      <c r="J581" s="246"/>
      <c r="K581" s="246"/>
      <c r="L581" s="286"/>
      <c r="M581" s="286"/>
      <c r="N581" s="286"/>
      <c r="O581" s="32" t="s">
        <v>3079</v>
      </c>
      <c r="P581" s="33" t="s">
        <v>152</v>
      </c>
      <c r="Q581" s="33" t="s">
        <v>58</v>
      </c>
      <c r="R581" s="33" t="s">
        <v>58</v>
      </c>
      <c r="S581" s="33" t="s">
        <v>58</v>
      </c>
      <c r="T581" s="246"/>
      <c r="U581" s="246"/>
      <c r="V581" s="246"/>
      <c r="W581" s="246"/>
      <c r="X581" s="246"/>
      <c r="Y581" s="343"/>
      <c r="Z581" s="286"/>
      <c r="AA581" s="384"/>
      <c r="AB581" s="385"/>
      <c r="AC581" s="385" t="s">
        <v>27</v>
      </c>
      <c r="AD581" s="142"/>
    </row>
    <row r="582" spans="1:30" ht="21.75" customHeight="1" x14ac:dyDescent="0.2">
      <c r="A582" s="352"/>
      <c r="B582" s="286"/>
      <c r="C582" s="286" t="s">
        <v>27</v>
      </c>
      <c r="D582" s="246"/>
      <c r="E582" s="383" t="s">
        <v>2176</v>
      </c>
      <c r="F582" s="246"/>
      <c r="G582" s="286" t="s">
        <v>27</v>
      </c>
      <c r="H582" s="379"/>
      <c r="I582" s="246"/>
      <c r="J582" s="246"/>
      <c r="K582" s="246"/>
      <c r="L582" s="286"/>
      <c r="M582" s="286"/>
      <c r="N582" s="286"/>
      <c r="O582" s="32" t="s">
        <v>3000</v>
      </c>
      <c r="P582" s="33" t="s">
        <v>44</v>
      </c>
      <c r="Q582" s="33" t="s">
        <v>36</v>
      </c>
      <c r="R582" s="33" t="s">
        <v>74</v>
      </c>
      <c r="S582" s="33" t="s">
        <v>228</v>
      </c>
      <c r="T582" s="246" t="s">
        <v>74</v>
      </c>
      <c r="U582" s="246" t="s">
        <v>347</v>
      </c>
      <c r="V582" s="246"/>
      <c r="W582" s="246"/>
      <c r="X582" s="246"/>
      <c r="Y582" s="343"/>
      <c r="Z582" s="286"/>
      <c r="AA582" s="384"/>
      <c r="AB582" s="385"/>
      <c r="AC582" s="385" t="s">
        <v>27</v>
      </c>
      <c r="AD582" s="142"/>
    </row>
    <row r="583" spans="1:30" ht="21.75" customHeight="1" x14ac:dyDescent="0.2">
      <c r="A583" s="352"/>
      <c r="B583" s="286"/>
      <c r="C583" s="286" t="s">
        <v>27</v>
      </c>
      <c r="D583" s="246"/>
      <c r="E583" s="383" t="s">
        <v>2176</v>
      </c>
      <c r="F583" s="246"/>
      <c r="G583" s="286" t="s">
        <v>27</v>
      </c>
      <c r="H583" s="379"/>
      <c r="I583" s="246"/>
      <c r="J583" s="246"/>
      <c r="K583" s="246"/>
      <c r="L583" s="286"/>
      <c r="M583" s="286"/>
      <c r="N583" s="286"/>
      <c r="O583" s="32" t="s">
        <v>3066</v>
      </c>
      <c r="P583" s="33" t="s">
        <v>44</v>
      </c>
      <c r="Q583" s="33" t="s">
        <v>36</v>
      </c>
      <c r="R583" s="33" t="s">
        <v>2300</v>
      </c>
      <c r="S583" s="33" t="s">
        <v>228</v>
      </c>
      <c r="T583" s="246"/>
      <c r="U583" s="246"/>
      <c r="V583" s="246"/>
      <c r="W583" s="246"/>
      <c r="X583" s="246"/>
      <c r="Y583" s="343"/>
      <c r="Z583" s="286"/>
      <c r="AA583" s="384"/>
      <c r="AB583" s="385"/>
      <c r="AC583" s="385" t="s">
        <v>27</v>
      </c>
      <c r="AD583" s="142"/>
    </row>
    <row r="584" spans="1:30" ht="21.75" customHeight="1" x14ac:dyDescent="0.2">
      <c r="A584" s="352"/>
      <c r="B584" s="286"/>
      <c r="C584" s="286" t="s">
        <v>27</v>
      </c>
      <c r="D584" s="246"/>
      <c r="E584" s="383" t="s">
        <v>2176</v>
      </c>
      <c r="F584" s="246"/>
      <c r="G584" s="286" t="s">
        <v>27</v>
      </c>
      <c r="H584" s="379"/>
      <c r="I584" s="246"/>
      <c r="J584" s="246"/>
      <c r="K584" s="246"/>
      <c r="L584" s="286"/>
      <c r="M584" s="286"/>
      <c r="N584" s="286"/>
      <c r="O584" s="32" t="s">
        <v>3317</v>
      </c>
      <c r="P584" s="33" t="s">
        <v>57</v>
      </c>
      <c r="Q584" s="33" t="s">
        <v>58</v>
      </c>
      <c r="R584" s="33" t="s">
        <v>58</v>
      </c>
      <c r="S584" s="33" t="s">
        <v>58</v>
      </c>
      <c r="T584" s="246"/>
      <c r="U584" s="246"/>
      <c r="V584" s="246"/>
      <c r="W584" s="246"/>
      <c r="X584" s="246"/>
      <c r="Y584" s="343"/>
      <c r="Z584" s="286"/>
      <c r="AA584" s="384"/>
      <c r="AB584" s="385"/>
      <c r="AC584" s="385" t="s">
        <v>27</v>
      </c>
      <c r="AD584" s="142"/>
    </row>
    <row r="585" spans="1:30" ht="21.75" customHeight="1" x14ac:dyDescent="0.2">
      <c r="A585" s="352"/>
      <c r="B585" s="286"/>
      <c r="C585" s="286" t="s">
        <v>27</v>
      </c>
      <c r="D585" s="246"/>
      <c r="E585" s="383" t="s">
        <v>2176</v>
      </c>
      <c r="F585" s="246"/>
      <c r="G585" s="286" t="s">
        <v>27</v>
      </c>
      <c r="H585" s="379"/>
      <c r="I585" s="246"/>
      <c r="J585" s="246"/>
      <c r="K585" s="246"/>
      <c r="L585" s="286"/>
      <c r="M585" s="286"/>
      <c r="N585" s="286"/>
      <c r="O585" s="32" t="s">
        <v>3080</v>
      </c>
      <c r="P585" s="33" t="s">
        <v>44</v>
      </c>
      <c r="Q585" s="33" t="s">
        <v>36</v>
      </c>
      <c r="R585" s="33" t="s">
        <v>74</v>
      </c>
      <c r="S585" s="33" t="s">
        <v>347</v>
      </c>
      <c r="T585" s="246" t="s">
        <v>74</v>
      </c>
      <c r="U585" s="246" t="s">
        <v>228</v>
      </c>
      <c r="V585" s="246"/>
      <c r="W585" s="246"/>
      <c r="X585" s="246"/>
      <c r="Y585" s="343"/>
      <c r="Z585" s="286"/>
      <c r="AA585" s="384"/>
      <c r="AB585" s="385"/>
      <c r="AC585" s="385" t="s">
        <v>27</v>
      </c>
      <c r="AD585" s="142"/>
    </row>
    <row r="586" spans="1:30" ht="21.75" customHeight="1" x14ac:dyDescent="0.2">
      <c r="A586" s="352"/>
      <c r="B586" s="286"/>
      <c r="C586" s="286" t="s">
        <v>27</v>
      </c>
      <c r="D586" s="246"/>
      <c r="E586" s="383" t="s">
        <v>2176</v>
      </c>
      <c r="F586" s="246"/>
      <c r="G586" s="286" t="s">
        <v>27</v>
      </c>
      <c r="H586" s="379"/>
      <c r="I586" s="246"/>
      <c r="J586" s="246"/>
      <c r="K586" s="246"/>
      <c r="L586" s="286"/>
      <c r="M586" s="286"/>
      <c r="N586" s="286"/>
      <c r="O586" s="32" t="s">
        <v>3318</v>
      </c>
      <c r="P586" s="33" t="s">
        <v>57</v>
      </c>
      <c r="Q586" s="33" t="s">
        <v>58</v>
      </c>
      <c r="R586" s="33" t="s">
        <v>58</v>
      </c>
      <c r="S586" s="33" t="s">
        <v>58</v>
      </c>
      <c r="T586" s="246"/>
      <c r="U586" s="246"/>
      <c r="V586" s="246"/>
      <c r="W586" s="246"/>
      <c r="X586" s="246"/>
      <c r="Y586" s="343"/>
      <c r="Z586" s="286"/>
      <c r="AA586" s="384"/>
      <c r="AB586" s="385"/>
      <c r="AC586" s="385" t="s">
        <v>27</v>
      </c>
      <c r="AD586" s="142"/>
    </row>
    <row r="587" spans="1:30" ht="21.75" customHeight="1" x14ac:dyDescent="0.2">
      <c r="A587" s="352"/>
      <c r="B587" s="286"/>
      <c r="C587" s="286" t="s">
        <v>27</v>
      </c>
      <c r="D587" s="246"/>
      <c r="E587" s="383" t="s">
        <v>2176</v>
      </c>
      <c r="F587" s="246"/>
      <c r="G587" s="286" t="s">
        <v>27</v>
      </c>
      <c r="H587" s="379"/>
      <c r="I587" s="246"/>
      <c r="J587" s="246"/>
      <c r="K587" s="246"/>
      <c r="L587" s="286"/>
      <c r="M587" s="286"/>
      <c r="N587" s="286"/>
      <c r="O587" s="32" t="s">
        <v>3256</v>
      </c>
      <c r="P587" s="33" t="s">
        <v>152</v>
      </c>
      <c r="Q587" s="33" t="s">
        <v>58</v>
      </c>
      <c r="R587" s="33" t="s">
        <v>58</v>
      </c>
      <c r="S587" s="33" t="s">
        <v>58</v>
      </c>
      <c r="T587" s="246"/>
      <c r="U587" s="246"/>
      <c r="V587" s="246"/>
      <c r="W587" s="246"/>
      <c r="X587" s="246"/>
      <c r="Y587" s="343"/>
      <c r="Z587" s="286"/>
      <c r="AA587" s="384"/>
      <c r="AB587" s="385"/>
      <c r="AC587" s="385" t="s">
        <v>27</v>
      </c>
      <c r="AD587" s="142"/>
    </row>
    <row r="588" spans="1:30" ht="21.75" customHeight="1" x14ac:dyDescent="0.2">
      <c r="A588" s="352"/>
      <c r="B588" s="286"/>
      <c r="C588" s="286" t="s">
        <v>27</v>
      </c>
      <c r="D588" s="246"/>
      <c r="E588" s="383" t="s">
        <v>2176</v>
      </c>
      <c r="F588" s="246"/>
      <c r="G588" s="286" t="s">
        <v>27</v>
      </c>
      <c r="H588" s="379"/>
      <c r="I588" s="246"/>
      <c r="J588" s="246"/>
      <c r="K588" s="246"/>
      <c r="L588" s="286"/>
      <c r="M588" s="286"/>
      <c r="N588" s="286"/>
      <c r="O588" s="32" t="s">
        <v>2889</v>
      </c>
      <c r="P588" s="33" t="s">
        <v>35</v>
      </c>
      <c r="Q588" s="33" t="s">
        <v>36</v>
      </c>
      <c r="R588" s="33" t="s">
        <v>74</v>
      </c>
      <c r="S588" s="33" t="s">
        <v>228</v>
      </c>
      <c r="T588" s="291" t="s">
        <v>2887</v>
      </c>
      <c r="U588" s="291" t="s">
        <v>2888</v>
      </c>
      <c r="V588" s="246"/>
      <c r="W588" s="246"/>
      <c r="X588" s="246"/>
      <c r="Y588" s="343"/>
      <c r="Z588" s="286"/>
      <c r="AA588" s="384"/>
      <c r="AB588" s="385"/>
      <c r="AC588" s="385" t="s">
        <v>27</v>
      </c>
      <c r="AD588" s="142"/>
    </row>
    <row r="589" spans="1:30" ht="21.75" customHeight="1" x14ac:dyDescent="0.2">
      <c r="A589" s="352"/>
      <c r="B589" s="286"/>
      <c r="C589" s="286" t="s">
        <v>27</v>
      </c>
      <c r="D589" s="246"/>
      <c r="E589" s="383" t="s">
        <v>2176</v>
      </c>
      <c r="F589" s="246"/>
      <c r="G589" s="286" t="s">
        <v>27</v>
      </c>
      <c r="H589" s="379"/>
      <c r="I589" s="246"/>
      <c r="J589" s="246"/>
      <c r="K589" s="246"/>
      <c r="L589" s="286"/>
      <c r="M589" s="286"/>
      <c r="N589" s="286"/>
      <c r="O589" s="32" t="s">
        <v>2890</v>
      </c>
      <c r="P589" s="33" t="s">
        <v>44</v>
      </c>
      <c r="Q589" s="33" t="s">
        <v>36</v>
      </c>
      <c r="R589" s="33" t="s">
        <v>2887</v>
      </c>
      <c r="S589" s="33" t="s">
        <v>2888</v>
      </c>
      <c r="T589" s="291"/>
      <c r="U589" s="291"/>
      <c r="V589" s="246"/>
      <c r="W589" s="246"/>
      <c r="X589" s="246"/>
      <c r="Y589" s="343"/>
      <c r="Z589" s="286"/>
      <c r="AA589" s="384"/>
      <c r="AB589" s="385"/>
      <c r="AC589" s="385" t="s">
        <v>27</v>
      </c>
      <c r="AD589" s="142"/>
    </row>
    <row r="590" spans="1:30" ht="21.75" customHeight="1" x14ac:dyDescent="0.2">
      <c r="A590" s="352"/>
      <c r="B590" s="286"/>
      <c r="C590" s="286" t="s">
        <v>27</v>
      </c>
      <c r="D590" s="246"/>
      <c r="E590" s="383" t="s">
        <v>2176</v>
      </c>
      <c r="F590" s="246"/>
      <c r="G590" s="286" t="s">
        <v>27</v>
      </c>
      <c r="H590" s="379"/>
      <c r="I590" s="246"/>
      <c r="J590" s="246"/>
      <c r="K590" s="246"/>
      <c r="L590" s="286"/>
      <c r="M590" s="286"/>
      <c r="N590" s="286"/>
      <c r="O590" s="36" t="s">
        <v>3071</v>
      </c>
      <c r="P590" s="37" t="s">
        <v>35</v>
      </c>
      <c r="Q590" s="37" t="s">
        <v>36</v>
      </c>
      <c r="R590" s="37" t="s">
        <v>74</v>
      </c>
      <c r="S590" s="37" t="s">
        <v>228</v>
      </c>
      <c r="T590" s="291"/>
      <c r="U590" s="291"/>
      <c r="V590" s="246"/>
      <c r="W590" s="246"/>
      <c r="X590" s="246"/>
      <c r="Y590" s="343"/>
      <c r="Z590" s="286"/>
      <c r="AA590" s="384"/>
      <c r="AB590" s="385"/>
      <c r="AC590" s="385" t="s">
        <v>27</v>
      </c>
      <c r="AD590" s="142"/>
    </row>
    <row r="591" spans="1:30" ht="21.75" customHeight="1" x14ac:dyDescent="0.2">
      <c r="A591" s="342">
        <v>158</v>
      </c>
      <c r="B591" s="11" t="s">
        <v>3319</v>
      </c>
      <c r="C591" s="11" t="s">
        <v>27</v>
      </c>
      <c r="D591" s="13" t="s">
        <v>3320</v>
      </c>
      <c r="E591" s="321" t="s">
        <v>2176</v>
      </c>
      <c r="F591" s="13" t="s">
        <v>2177</v>
      </c>
      <c r="G591" s="11" t="s">
        <v>27</v>
      </c>
      <c r="H591" s="359">
        <v>43642</v>
      </c>
      <c r="I591" s="13" t="s">
        <v>3321</v>
      </c>
      <c r="J591" s="13" t="s">
        <v>32</v>
      </c>
      <c r="K591" s="13" t="s">
        <v>33</v>
      </c>
      <c r="L591" s="11">
        <v>2</v>
      </c>
      <c r="M591" s="11">
        <v>2</v>
      </c>
      <c r="N591" s="11">
        <v>0</v>
      </c>
      <c r="O591" s="27" t="s">
        <v>1580</v>
      </c>
      <c r="P591" s="28" t="s">
        <v>152</v>
      </c>
      <c r="Q591" s="28" t="s">
        <v>58</v>
      </c>
      <c r="R591" s="28" t="s">
        <v>58</v>
      </c>
      <c r="S591" s="28" t="s">
        <v>58</v>
      </c>
      <c r="T591" s="13" t="s">
        <v>2434</v>
      </c>
      <c r="U591" s="13" t="s">
        <v>2434</v>
      </c>
      <c r="V591" s="13" t="s">
        <v>3322</v>
      </c>
      <c r="W591" s="13" t="s">
        <v>2435</v>
      </c>
      <c r="X591" s="13" t="s">
        <v>3323</v>
      </c>
      <c r="Y591" s="6" t="s">
        <v>27</v>
      </c>
      <c r="Z591" s="11" t="s">
        <v>27</v>
      </c>
      <c r="AA591" s="303" t="s">
        <v>131</v>
      </c>
      <c r="AB591" s="306" t="s">
        <v>132</v>
      </c>
      <c r="AC591" s="306" t="s">
        <v>27</v>
      </c>
      <c r="AD591" s="142"/>
    </row>
    <row r="592" spans="1:30" ht="21.75" customHeight="1" x14ac:dyDescent="0.2">
      <c r="A592" s="342"/>
      <c r="B592" s="11"/>
      <c r="C592" s="11" t="s">
        <v>27</v>
      </c>
      <c r="D592" s="13"/>
      <c r="E592" s="321" t="s">
        <v>2176</v>
      </c>
      <c r="F592" s="13"/>
      <c r="G592" s="11" t="s">
        <v>27</v>
      </c>
      <c r="H592" s="359"/>
      <c r="I592" s="13"/>
      <c r="J592" s="13"/>
      <c r="K592" s="13"/>
      <c r="L592" s="11"/>
      <c r="M592" s="11"/>
      <c r="N592" s="11"/>
      <c r="O592" s="43" t="s">
        <v>1581</v>
      </c>
      <c r="P592" s="44" t="s">
        <v>35</v>
      </c>
      <c r="Q592" s="44" t="s">
        <v>223</v>
      </c>
      <c r="R592" s="44" t="s">
        <v>224</v>
      </c>
      <c r="S592" s="44" t="s">
        <v>224</v>
      </c>
      <c r="T592" s="13"/>
      <c r="U592" s="13"/>
      <c r="V592" s="13"/>
      <c r="W592" s="13"/>
      <c r="X592" s="13"/>
      <c r="Y592" s="6"/>
      <c r="Z592" s="11"/>
      <c r="AA592" s="303"/>
      <c r="AB592" s="306"/>
      <c r="AC592" s="306" t="s">
        <v>27</v>
      </c>
      <c r="AD592" s="142"/>
    </row>
    <row r="593" spans="1:30" ht="21.75" customHeight="1" x14ac:dyDescent="0.2">
      <c r="A593" s="352">
        <v>159</v>
      </c>
      <c r="B593" s="286" t="s">
        <v>3324</v>
      </c>
      <c r="C593" s="286" t="s">
        <v>27</v>
      </c>
      <c r="D593" s="246" t="s">
        <v>3325</v>
      </c>
      <c r="E593" s="383" t="s">
        <v>2176</v>
      </c>
      <c r="F593" s="246" t="s">
        <v>2177</v>
      </c>
      <c r="G593" s="286" t="s">
        <v>27</v>
      </c>
      <c r="H593" s="379">
        <v>43642</v>
      </c>
      <c r="I593" s="246" t="s">
        <v>3326</v>
      </c>
      <c r="J593" s="246" t="s">
        <v>32</v>
      </c>
      <c r="K593" s="246" t="s">
        <v>33</v>
      </c>
      <c r="L593" s="286">
        <v>6</v>
      </c>
      <c r="M593" s="286">
        <v>4</v>
      </c>
      <c r="N593" s="286">
        <v>2</v>
      </c>
      <c r="O593" s="61" t="s">
        <v>1517</v>
      </c>
      <c r="P593" s="62" t="s">
        <v>57</v>
      </c>
      <c r="Q593" s="62" t="s">
        <v>58</v>
      </c>
      <c r="R593" s="62" t="s">
        <v>58</v>
      </c>
      <c r="S593" s="62" t="s">
        <v>58</v>
      </c>
      <c r="T593" s="290" t="s">
        <v>74</v>
      </c>
      <c r="U593" s="290" t="s">
        <v>2807</v>
      </c>
      <c r="V593" s="246" t="s">
        <v>2297</v>
      </c>
      <c r="W593" s="246" t="s">
        <v>3327</v>
      </c>
      <c r="X593" s="246" t="s">
        <v>2611</v>
      </c>
      <c r="Y593" s="343" t="s">
        <v>27</v>
      </c>
      <c r="Z593" s="286" t="s">
        <v>27</v>
      </c>
      <c r="AA593" s="384" t="s">
        <v>225</v>
      </c>
      <c r="AB593" s="385" t="s">
        <v>512</v>
      </c>
      <c r="AC593" s="385" t="s">
        <v>27</v>
      </c>
      <c r="AD593" s="142"/>
    </row>
    <row r="594" spans="1:30" ht="21.75" customHeight="1" x14ac:dyDescent="0.2">
      <c r="A594" s="352"/>
      <c r="B594" s="286"/>
      <c r="C594" s="286" t="s">
        <v>27</v>
      </c>
      <c r="D594" s="246"/>
      <c r="E594" s="383" t="s">
        <v>2176</v>
      </c>
      <c r="F594" s="246"/>
      <c r="G594" s="286" t="s">
        <v>27</v>
      </c>
      <c r="H594" s="379"/>
      <c r="I594" s="246"/>
      <c r="J594" s="246"/>
      <c r="K594" s="246"/>
      <c r="L594" s="286"/>
      <c r="M594" s="286"/>
      <c r="N594" s="286"/>
      <c r="O594" s="32" t="s">
        <v>3328</v>
      </c>
      <c r="P594" s="33" t="s">
        <v>35</v>
      </c>
      <c r="Q594" s="33" t="s">
        <v>36</v>
      </c>
      <c r="R594" s="33" t="s">
        <v>74</v>
      </c>
      <c r="S594" s="33" t="s">
        <v>228</v>
      </c>
      <c r="T594" s="290"/>
      <c r="U594" s="290"/>
      <c r="V594" s="246"/>
      <c r="W594" s="246"/>
      <c r="X594" s="246"/>
      <c r="Y594" s="343"/>
      <c r="Z594" s="286"/>
      <c r="AA594" s="384"/>
      <c r="AB594" s="385"/>
      <c r="AC594" s="385" t="s">
        <v>27</v>
      </c>
      <c r="AD594" s="142"/>
    </row>
    <row r="595" spans="1:30" ht="21.75" customHeight="1" x14ac:dyDescent="0.2">
      <c r="A595" s="352"/>
      <c r="B595" s="286"/>
      <c r="C595" s="286" t="s">
        <v>27</v>
      </c>
      <c r="D595" s="246"/>
      <c r="E595" s="383" t="s">
        <v>2176</v>
      </c>
      <c r="F595" s="246"/>
      <c r="G595" s="286" t="s">
        <v>27</v>
      </c>
      <c r="H595" s="379"/>
      <c r="I595" s="246"/>
      <c r="J595" s="246"/>
      <c r="K595" s="246"/>
      <c r="L595" s="286"/>
      <c r="M595" s="286"/>
      <c r="N595" s="286"/>
      <c r="O595" s="32" t="s">
        <v>3329</v>
      </c>
      <c r="P595" s="33" t="s">
        <v>44</v>
      </c>
      <c r="Q595" s="33" t="s">
        <v>36</v>
      </c>
      <c r="R595" s="33" t="s">
        <v>224</v>
      </c>
      <c r="S595" s="33" t="s">
        <v>224</v>
      </c>
      <c r="T595" s="290"/>
      <c r="U595" s="290"/>
      <c r="V595" s="246"/>
      <c r="W595" s="246"/>
      <c r="X595" s="246"/>
      <c r="Y595" s="343"/>
      <c r="Z595" s="286"/>
      <c r="AA595" s="384"/>
      <c r="AB595" s="385"/>
      <c r="AC595" s="385" t="s">
        <v>27</v>
      </c>
      <c r="AD595" s="142"/>
    </row>
    <row r="596" spans="1:30" ht="21.75" customHeight="1" x14ac:dyDescent="0.2">
      <c r="A596" s="352"/>
      <c r="B596" s="286"/>
      <c r="C596" s="286" t="s">
        <v>27</v>
      </c>
      <c r="D596" s="246"/>
      <c r="E596" s="383" t="s">
        <v>2176</v>
      </c>
      <c r="F596" s="246"/>
      <c r="G596" s="286" t="s">
        <v>27</v>
      </c>
      <c r="H596" s="379"/>
      <c r="I596" s="246"/>
      <c r="J596" s="246"/>
      <c r="K596" s="246"/>
      <c r="L596" s="286"/>
      <c r="M596" s="286"/>
      <c r="N596" s="286"/>
      <c r="O596" s="32" t="s">
        <v>1520</v>
      </c>
      <c r="P596" s="33" t="s">
        <v>44</v>
      </c>
      <c r="Q596" s="33" t="s">
        <v>36</v>
      </c>
      <c r="R596" s="33" t="s">
        <v>224</v>
      </c>
      <c r="S596" s="33" t="s">
        <v>224</v>
      </c>
      <c r="T596" s="291" t="s">
        <v>224</v>
      </c>
      <c r="U596" s="291" t="s">
        <v>224</v>
      </c>
      <c r="V596" s="246"/>
      <c r="W596" s="246"/>
      <c r="X596" s="246"/>
      <c r="Y596" s="343"/>
      <c r="Z596" s="286"/>
      <c r="AA596" s="384"/>
      <c r="AB596" s="385"/>
      <c r="AC596" s="385" t="s">
        <v>27</v>
      </c>
      <c r="AD596" s="142"/>
    </row>
    <row r="597" spans="1:30" ht="21.75" customHeight="1" x14ac:dyDescent="0.2">
      <c r="A597" s="352"/>
      <c r="B597" s="286"/>
      <c r="C597" s="286" t="s">
        <v>27</v>
      </c>
      <c r="D597" s="246"/>
      <c r="E597" s="383" t="s">
        <v>2176</v>
      </c>
      <c r="F597" s="246"/>
      <c r="G597" s="286" t="s">
        <v>27</v>
      </c>
      <c r="H597" s="379"/>
      <c r="I597" s="246"/>
      <c r="J597" s="246"/>
      <c r="K597" s="246"/>
      <c r="L597" s="286"/>
      <c r="M597" s="286"/>
      <c r="N597" s="286"/>
      <c r="O597" s="32" t="s">
        <v>1515</v>
      </c>
      <c r="P597" s="33" t="s">
        <v>35</v>
      </c>
      <c r="Q597" s="33" t="s">
        <v>36</v>
      </c>
      <c r="R597" s="33" t="s">
        <v>74</v>
      </c>
      <c r="S597" s="33" t="s">
        <v>228</v>
      </c>
      <c r="T597" s="291"/>
      <c r="U597" s="291"/>
      <c r="V597" s="246"/>
      <c r="W597" s="246"/>
      <c r="X597" s="246"/>
      <c r="Y597" s="343"/>
      <c r="Z597" s="286"/>
      <c r="AA597" s="384"/>
      <c r="AB597" s="385"/>
      <c r="AC597" s="385" t="s">
        <v>27</v>
      </c>
      <c r="AD597" s="142"/>
    </row>
    <row r="598" spans="1:30" ht="21.75" customHeight="1" x14ac:dyDescent="0.2">
      <c r="A598" s="352"/>
      <c r="B598" s="286"/>
      <c r="C598" s="286" t="s">
        <v>27</v>
      </c>
      <c r="D598" s="246"/>
      <c r="E598" s="383" t="s">
        <v>2176</v>
      </c>
      <c r="F598" s="246"/>
      <c r="G598" s="286" t="s">
        <v>27</v>
      </c>
      <c r="H598" s="379"/>
      <c r="I598" s="246"/>
      <c r="J598" s="246"/>
      <c r="K598" s="246"/>
      <c r="L598" s="286"/>
      <c r="M598" s="286"/>
      <c r="N598" s="286"/>
      <c r="O598" s="36" t="s">
        <v>1518</v>
      </c>
      <c r="P598" s="37" t="s">
        <v>57</v>
      </c>
      <c r="Q598" s="37" t="s">
        <v>58</v>
      </c>
      <c r="R598" s="37" t="s">
        <v>58</v>
      </c>
      <c r="S598" s="37" t="s">
        <v>58</v>
      </c>
      <c r="T598" s="291"/>
      <c r="U598" s="291"/>
      <c r="V598" s="246"/>
      <c r="W598" s="246"/>
      <c r="X598" s="246"/>
      <c r="Y598" s="343"/>
      <c r="Z598" s="286"/>
      <c r="AA598" s="384"/>
      <c r="AB598" s="385"/>
      <c r="AC598" s="385" t="s">
        <v>27</v>
      </c>
      <c r="AD598" s="142"/>
    </row>
    <row r="599" spans="1:30" ht="21.75" customHeight="1" x14ac:dyDescent="0.2">
      <c r="A599" s="342">
        <v>160</v>
      </c>
      <c r="B599" s="11" t="s">
        <v>3330</v>
      </c>
      <c r="C599" s="11" t="s">
        <v>27</v>
      </c>
      <c r="D599" s="13" t="s">
        <v>3331</v>
      </c>
      <c r="E599" s="321" t="s">
        <v>2176</v>
      </c>
      <c r="F599" s="13" t="s">
        <v>2177</v>
      </c>
      <c r="G599" s="11" t="s">
        <v>27</v>
      </c>
      <c r="H599" s="359">
        <v>43643</v>
      </c>
      <c r="I599" s="13" t="s">
        <v>3332</v>
      </c>
      <c r="J599" s="13" t="s">
        <v>3333</v>
      </c>
      <c r="K599" s="13" t="s">
        <v>33</v>
      </c>
      <c r="L599" s="11">
        <v>11</v>
      </c>
      <c r="M599" s="11">
        <v>9</v>
      </c>
      <c r="N599" s="11">
        <v>2</v>
      </c>
      <c r="O599" s="27" t="s">
        <v>3064</v>
      </c>
      <c r="P599" s="28" t="s">
        <v>152</v>
      </c>
      <c r="Q599" s="28" t="s">
        <v>58</v>
      </c>
      <c r="R599" s="28" t="s">
        <v>58</v>
      </c>
      <c r="S599" s="28" t="s">
        <v>58</v>
      </c>
      <c r="T599" s="290" t="s">
        <v>74</v>
      </c>
      <c r="U599" s="290" t="s">
        <v>2807</v>
      </c>
      <c r="V599" s="13" t="s">
        <v>3334</v>
      </c>
      <c r="W599" s="13" t="s">
        <v>3335</v>
      </c>
      <c r="X599" s="13" t="s">
        <v>3336</v>
      </c>
      <c r="Y599" s="6" t="s">
        <v>27</v>
      </c>
      <c r="Z599" s="11" t="s">
        <v>27</v>
      </c>
      <c r="AA599" s="303" t="s">
        <v>3238</v>
      </c>
      <c r="AB599" s="306" t="s">
        <v>3239</v>
      </c>
      <c r="AC599" s="306" t="s">
        <v>27</v>
      </c>
      <c r="AD599" s="142"/>
    </row>
    <row r="600" spans="1:30" ht="21.75" customHeight="1" x14ac:dyDescent="0.2">
      <c r="A600" s="342"/>
      <c r="B600" s="11"/>
      <c r="C600" s="11" t="s">
        <v>27</v>
      </c>
      <c r="D600" s="13"/>
      <c r="E600" s="321" t="s">
        <v>2176</v>
      </c>
      <c r="F600" s="13"/>
      <c r="G600" s="11" t="s">
        <v>27</v>
      </c>
      <c r="H600" s="359"/>
      <c r="I600" s="13"/>
      <c r="J600" s="13"/>
      <c r="K600" s="13"/>
      <c r="L600" s="11"/>
      <c r="M600" s="11"/>
      <c r="N600" s="11"/>
      <c r="O600" s="32" t="s">
        <v>3337</v>
      </c>
      <c r="P600" s="33" t="s">
        <v>44</v>
      </c>
      <c r="Q600" s="33" t="s">
        <v>36</v>
      </c>
      <c r="R600" s="33" t="s">
        <v>1085</v>
      </c>
      <c r="S600" s="33" t="s">
        <v>447</v>
      </c>
      <c r="T600" s="290"/>
      <c r="U600" s="290"/>
      <c r="V600" s="13"/>
      <c r="W600" s="13"/>
      <c r="X600" s="13"/>
      <c r="Y600" s="6"/>
      <c r="Z600" s="11"/>
      <c r="AA600" s="303"/>
      <c r="AB600" s="306"/>
      <c r="AC600" s="306" t="s">
        <v>27</v>
      </c>
      <c r="AD600" s="142"/>
    </row>
    <row r="601" spans="1:30" ht="21.75" customHeight="1" x14ac:dyDescent="0.2">
      <c r="A601" s="342"/>
      <c r="B601" s="11"/>
      <c r="C601" s="11" t="s">
        <v>27</v>
      </c>
      <c r="D601" s="13"/>
      <c r="E601" s="321" t="s">
        <v>2176</v>
      </c>
      <c r="F601" s="13"/>
      <c r="G601" s="11" t="s">
        <v>27</v>
      </c>
      <c r="H601" s="359"/>
      <c r="I601" s="13"/>
      <c r="J601" s="13"/>
      <c r="K601" s="13"/>
      <c r="L601" s="11"/>
      <c r="M601" s="11"/>
      <c r="N601" s="11"/>
      <c r="O601" s="32" t="s">
        <v>3000</v>
      </c>
      <c r="P601" s="33" t="s">
        <v>44</v>
      </c>
      <c r="Q601" s="33" t="s">
        <v>36</v>
      </c>
      <c r="R601" s="33" t="s">
        <v>74</v>
      </c>
      <c r="S601" s="33" t="s">
        <v>228</v>
      </c>
      <c r="T601" s="290"/>
      <c r="U601" s="290"/>
      <c r="V601" s="13"/>
      <c r="W601" s="13"/>
      <c r="X601" s="13"/>
      <c r="Y601" s="6"/>
      <c r="Z601" s="11"/>
      <c r="AA601" s="303"/>
      <c r="AB601" s="306"/>
      <c r="AC601" s="306" t="s">
        <v>27</v>
      </c>
      <c r="AD601" s="142"/>
    </row>
    <row r="602" spans="1:30" ht="21.75" customHeight="1" x14ac:dyDescent="0.2">
      <c r="A602" s="342"/>
      <c r="B602" s="11"/>
      <c r="C602" s="11" t="s">
        <v>27</v>
      </c>
      <c r="D602" s="13"/>
      <c r="E602" s="321" t="s">
        <v>2176</v>
      </c>
      <c r="F602" s="13"/>
      <c r="G602" s="11" t="s">
        <v>27</v>
      </c>
      <c r="H602" s="359"/>
      <c r="I602" s="13"/>
      <c r="J602" s="13"/>
      <c r="K602" s="13"/>
      <c r="L602" s="11"/>
      <c r="M602" s="11"/>
      <c r="N602" s="11"/>
      <c r="O602" s="32" t="s">
        <v>3338</v>
      </c>
      <c r="P602" s="33" t="s">
        <v>152</v>
      </c>
      <c r="Q602" s="33" t="s">
        <v>58</v>
      </c>
      <c r="R602" s="33" t="s">
        <v>58</v>
      </c>
      <c r="S602" s="33" t="s">
        <v>58</v>
      </c>
      <c r="T602" s="290"/>
      <c r="U602" s="290"/>
      <c r="V602" s="13"/>
      <c r="W602" s="13"/>
      <c r="X602" s="13"/>
      <c r="Y602" s="6"/>
      <c r="Z602" s="11"/>
      <c r="AA602" s="303"/>
      <c r="AB602" s="306"/>
      <c r="AC602" s="306" t="s">
        <v>27</v>
      </c>
      <c r="AD602" s="142"/>
    </row>
    <row r="603" spans="1:30" ht="21.75" customHeight="1" x14ac:dyDescent="0.2">
      <c r="A603" s="342"/>
      <c r="B603" s="11"/>
      <c r="C603" s="11" t="s">
        <v>27</v>
      </c>
      <c r="D603" s="13"/>
      <c r="E603" s="321" t="s">
        <v>2176</v>
      </c>
      <c r="F603" s="13"/>
      <c r="G603" s="11" t="s">
        <v>27</v>
      </c>
      <c r="H603" s="359"/>
      <c r="I603" s="13"/>
      <c r="J603" s="13"/>
      <c r="K603" s="13"/>
      <c r="L603" s="11"/>
      <c r="M603" s="11"/>
      <c r="N603" s="11"/>
      <c r="O603" s="32" t="s">
        <v>3339</v>
      </c>
      <c r="P603" s="33" t="s">
        <v>152</v>
      </c>
      <c r="Q603" s="33" t="s">
        <v>58</v>
      </c>
      <c r="R603" s="33" t="s">
        <v>58</v>
      </c>
      <c r="S603" s="33" t="s">
        <v>58</v>
      </c>
      <c r="T603" s="290"/>
      <c r="U603" s="290"/>
      <c r="V603" s="13"/>
      <c r="W603" s="13"/>
      <c r="X603" s="13"/>
      <c r="Y603" s="6"/>
      <c r="Z603" s="11"/>
      <c r="AA603" s="303"/>
      <c r="AB603" s="306"/>
      <c r="AC603" s="306" t="s">
        <v>27</v>
      </c>
      <c r="AD603" s="142"/>
    </row>
    <row r="604" spans="1:30" ht="21.75" customHeight="1" x14ac:dyDescent="0.2">
      <c r="A604" s="342"/>
      <c r="B604" s="11"/>
      <c r="C604" s="11" t="s">
        <v>27</v>
      </c>
      <c r="D604" s="13"/>
      <c r="E604" s="321" t="s">
        <v>2176</v>
      </c>
      <c r="F604" s="13"/>
      <c r="G604" s="11" t="s">
        <v>27</v>
      </c>
      <c r="H604" s="359"/>
      <c r="I604" s="13"/>
      <c r="J604" s="13"/>
      <c r="K604" s="13"/>
      <c r="L604" s="11"/>
      <c r="M604" s="11"/>
      <c r="N604" s="11"/>
      <c r="O604" s="32" t="s">
        <v>3256</v>
      </c>
      <c r="P604" s="33" t="s">
        <v>152</v>
      </c>
      <c r="Q604" s="33" t="s">
        <v>58</v>
      </c>
      <c r="R604" s="33" t="s">
        <v>58</v>
      </c>
      <c r="S604" s="33" t="s">
        <v>58</v>
      </c>
      <c r="T604" s="291" t="s">
        <v>1085</v>
      </c>
      <c r="U604" s="291" t="s">
        <v>447</v>
      </c>
      <c r="V604" s="13"/>
      <c r="W604" s="13"/>
      <c r="X604" s="13"/>
      <c r="Y604" s="6"/>
      <c r="Z604" s="11"/>
      <c r="AA604" s="303"/>
      <c r="AB604" s="306"/>
      <c r="AC604" s="306" t="s">
        <v>27</v>
      </c>
      <c r="AD604" s="142"/>
    </row>
    <row r="605" spans="1:30" ht="21.75" customHeight="1" x14ac:dyDescent="0.2">
      <c r="A605" s="342"/>
      <c r="B605" s="11"/>
      <c r="C605" s="11" t="s">
        <v>27</v>
      </c>
      <c r="D605" s="13"/>
      <c r="E605" s="321" t="s">
        <v>2176</v>
      </c>
      <c r="F605" s="13"/>
      <c r="G605" s="11" t="s">
        <v>27</v>
      </c>
      <c r="H605" s="359"/>
      <c r="I605" s="13"/>
      <c r="J605" s="13"/>
      <c r="K605" s="13"/>
      <c r="L605" s="11"/>
      <c r="M605" s="11"/>
      <c r="N605" s="11"/>
      <c r="O605" s="32" t="s">
        <v>3340</v>
      </c>
      <c r="P605" s="33" t="s">
        <v>44</v>
      </c>
      <c r="Q605" s="33" t="s">
        <v>36</v>
      </c>
      <c r="R605" s="33" t="s">
        <v>74</v>
      </c>
      <c r="S605" s="33" t="s">
        <v>228</v>
      </c>
      <c r="T605" s="291"/>
      <c r="U605" s="291"/>
      <c r="V605" s="13"/>
      <c r="W605" s="13"/>
      <c r="X605" s="13"/>
      <c r="Y605" s="6"/>
      <c r="Z605" s="11"/>
      <c r="AA605" s="303"/>
      <c r="AB605" s="306"/>
      <c r="AC605" s="306" t="s">
        <v>27</v>
      </c>
      <c r="AD605" s="142"/>
    </row>
    <row r="606" spans="1:30" ht="21.75" customHeight="1" x14ac:dyDescent="0.2">
      <c r="A606" s="342"/>
      <c r="B606" s="11"/>
      <c r="C606" s="11" t="s">
        <v>27</v>
      </c>
      <c r="D606" s="13"/>
      <c r="E606" s="321" t="s">
        <v>2176</v>
      </c>
      <c r="F606" s="13"/>
      <c r="G606" s="11" t="s">
        <v>27</v>
      </c>
      <c r="H606" s="359"/>
      <c r="I606" s="13"/>
      <c r="J606" s="13"/>
      <c r="K606" s="13"/>
      <c r="L606" s="11"/>
      <c r="M606" s="11"/>
      <c r="N606" s="11"/>
      <c r="O606" s="32" t="s">
        <v>2889</v>
      </c>
      <c r="P606" s="33" t="s">
        <v>35</v>
      </c>
      <c r="Q606" s="33" t="s">
        <v>36</v>
      </c>
      <c r="R606" s="33" t="s">
        <v>74</v>
      </c>
      <c r="S606" s="33" t="s">
        <v>228</v>
      </c>
      <c r="T606" s="291"/>
      <c r="U606" s="291"/>
      <c r="V606" s="13"/>
      <c r="W606" s="13"/>
      <c r="X606" s="13"/>
      <c r="Y606" s="6"/>
      <c r="Z606" s="11"/>
      <c r="AA606" s="303"/>
      <c r="AB606" s="306"/>
      <c r="AC606" s="306" t="s">
        <v>27</v>
      </c>
      <c r="AD606" s="142"/>
    </row>
    <row r="607" spans="1:30" ht="21.75" customHeight="1" x14ac:dyDescent="0.2">
      <c r="A607" s="342"/>
      <c r="B607" s="11"/>
      <c r="C607" s="11" t="s">
        <v>27</v>
      </c>
      <c r="D607" s="13"/>
      <c r="E607" s="321" t="s">
        <v>2176</v>
      </c>
      <c r="F607" s="13"/>
      <c r="G607" s="11" t="s">
        <v>27</v>
      </c>
      <c r="H607" s="359"/>
      <c r="I607" s="13"/>
      <c r="J607" s="13"/>
      <c r="K607" s="13"/>
      <c r="L607" s="11"/>
      <c r="M607" s="11"/>
      <c r="N607" s="11"/>
      <c r="O607" s="32" t="s">
        <v>3341</v>
      </c>
      <c r="P607" s="33" t="s">
        <v>44</v>
      </c>
      <c r="Q607" s="33" t="s">
        <v>36</v>
      </c>
      <c r="R607" s="33" t="s">
        <v>74</v>
      </c>
      <c r="S607" s="33" t="s">
        <v>228</v>
      </c>
      <c r="T607" s="291"/>
      <c r="U607" s="291"/>
      <c r="V607" s="13"/>
      <c r="W607" s="13"/>
      <c r="X607" s="13"/>
      <c r="Y607" s="6"/>
      <c r="Z607" s="11"/>
      <c r="AA607" s="303"/>
      <c r="AB607" s="306"/>
      <c r="AC607" s="306" t="s">
        <v>27</v>
      </c>
      <c r="AD607" s="142"/>
    </row>
    <row r="608" spans="1:30" ht="21.75" customHeight="1" x14ac:dyDescent="0.2">
      <c r="A608" s="342"/>
      <c r="B608" s="11"/>
      <c r="C608" s="11" t="s">
        <v>27</v>
      </c>
      <c r="D608" s="13"/>
      <c r="E608" s="321" t="s">
        <v>2176</v>
      </c>
      <c r="F608" s="13"/>
      <c r="G608" s="11" t="s">
        <v>27</v>
      </c>
      <c r="H608" s="359"/>
      <c r="I608" s="13"/>
      <c r="J608" s="13"/>
      <c r="K608" s="13"/>
      <c r="L608" s="11"/>
      <c r="M608" s="11"/>
      <c r="N608" s="11"/>
      <c r="O608" s="32" t="s">
        <v>3342</v>
      </c>
      <c r="P608" s="33" t="s">
        <v>44</v>
      </c>
      <c r="Q608" s="33" t="s">
        <v>36</v>
      </c>
      <c r="R608" s="33" t="s">
        <v>74</v>
      </c>
      <c r="S608" s="33" t="s">
        <v>228</v>
      </c>
      <c r="T608" s="291"/>
      <c r="U608" s="291"/>
      <c r="V608" s="13"/>
      <c r="W608" s="13"/>
      <c r="X608" s="13"/>
      <c r="Y608" s="6"/>
      <c r="Z608" s="11"/>
      <c r="AA608" s="303"/>
      <c r="AB608" s="306"/>
      <c r="AC608" s="306" t="s">
        <v>27</v>
      </c>
      <c r="AD608" s="142"/>
    </row>
    <row r="609" spans="1:30" ht="21.75" customHeight="1" x14ac:dyDescent="0.2">
      <c r="A609" s="342"/>
      <c r="B609" s="11"/>
      <c r="C609" s="11" t="s">
        <v>27</v>
      </c>
      <c r="D609" s="13"/>
      <c r="E609" s="321" t="s">
        <v>2176</v>
      </c>
      <c r="F609" s="13"/>
      <c r="G609" s="11" t="s">
        <v>27</v>
      </c>
      <c r="H609" s="359"/>
      <c r="I609" s="13"/>
      <c r="J609" s="13"/>
      <c r="K609" s="13"/>
      <c r="L609" s="11"/>
      <c r="M609" s="11"/>
      <c r="N609" s="11"/>
      <c r="O609" s="43" t="s">
        <v>3296</v>
      </c>
      <c r="P609" s="44" t="s">
        <v>44</v>
      </c>
      <c r="Q609" s="44" t="s">
        <v>36</v>
      </c>
      <c r="R609" s="44" t="s">
        <v>74</v>
      </c>
      <c r="S609" s="44" t="s">
        <v>228</v>
      </c>
      <c r="T609" s="291"/>
      <c r="U609" s="291"/>
      <c r="V609" s="13"/>
      <c r="W609" s="13"/>
      <c r="X609" s="13"/>
      <c r="Y609" s="6"/>
      <c r="Z609" s="11"/>
      <c r="AA609" s="303"/>
      <c r="AB609" s="306"/>
      <c r="AC609" s="306" t="s">
        <v>27</v>
      </c>
      <c r="AD609" s="142"/>
    </row>
    <row r="610" spans="1:30" ht="21.75" customHeight="1" x14ac:dyDescent="0.2">
      <c r="A610" s="352">
        <v>161</v>
      </c>
      <c r="B610" s="286" t="s">
        <v>3343</v>
      </c>
      <c r="C610" s="286" t="s">
        <v>27</v>
      </c>
      <c r="D610" s="246" t="s">
        <v>3344</v>
      </c>
      <c r="E610" s="383" t="s">
        <v>2176</v>
      </c>
      <c r="F610" s="246" t="s">
        <v>2177</v>
      </c>
      <c r="G610" s="286" t="s">
        <v>27</v>
      </c>
      <c r="H610" s="379">
        <v>43643</v>
      </c>
      <c r="I610" s="246" t="s">
        <v>3345</v>
      </c>
      <c r="J610" s="246" t="s">
        <v>3333</v>
      </c>
      <c r="K610" s="246" t="s">
        <v>33</v>
      </c>
      <c r="L610" s="286">
        <v>16</v>
      </c>
      <c r="M610" s="286">
        <v>14</v>
      </c>
      <c r="N610" s="286">
        <v>2</v>
      </c>
      <c r="O610" s="61" t="s">
        <v>3086</v>
      </c>
      <c r="P610" s="62" t="s">
        <v>44</v>
      </c>
      <c r="Q610" s="62" t="s">
        <v>36</v>
      </c>
      <c r="R610" s="62" t="s">
        <v>74</v>
      </c>
      <c r="S610" s="62" t="s">
        <v>228</v>
      </c>
      <c r="T610" s="290" t="s">
        <v>74</v>
      </c>
      <c r="U610" s="290" t="s">
        <v>2807</v>
      </c>
      <c r="V610" s="246" t="s">
        <v>3346</v>
      </c>
      <c r="W610" s="246" t="s">
        <v>3347</v>
      </c>
      <c r="X610" s="246" t="s">
        <v>3348</v>
      </c>
      <c r="Y610" s="343" t="s">
        <v>27</v>
      </c>
      <c r="Z610" s="286" t="s">
        <v>27</v>
      </c>
      <c r="AA610" s="384" t="s">
        <v>3238</v>
      </c>
      <c r="AB610" s="385" t="s">
        <v>3239</v>
      </c>
      <c r="AC610" s="385" t="s">
        <v>27</v>
      </c>
      <c r="AD610" s="142"/>
    </row>
    <row r="611" spans="1:30" ht="21.75" customHeight="1" x14ac:dyDescent="0.2">
      <c r="A611" s="352"/>
      <c r="B611" s="286"/>
      <c r="C611" s="286" t="s">
        <v>27</v>
      </c>
      <c r="D611" s="246"/>
      <c r="E611" s="383" t="s">
        <v>2176</v>
      </c>
      <c r="F611" s="246"/>
      <c r="G611" s="286" t="s">
        <v>27</v>
      </c>
      <c r="H611" s="379"/>
      <c r="I611" s="246"/>
      <c r="J611" s="246"/>
      <c r="K611" s="246"/>
      <c r="L611" s="286"/>
      <c r="M611" s="286"/>
      <c r="N611" s="286"/>
      <c r="O611" s="32" t="s">
        <v>3064</v>
      </c>
      <c r="P611" s="33" t="s">
        <v>152</v>
      </c>
      <c r="Q611" s="33" t="s">
        <v>58</v>
      </c>
      <c r="R611" s="33" t="s">
        <v>58</v>
      </c>
      <c r="S611" s="33" t="s">
        <v>3349</v>
      </c>
      <c r="T611" s="290"/>
      <c r="U611" s="290"/>
      <c r="V611" s="246"/>
      <c r="W611" s="246"/>
      <c r="X611" s="246"/>
      <c r="Y611" s="343"/>
      <c r="Z611" s="286"/>
      <c r="AA611" s="384"/>
      <c r="AB611" s="385"/>
      <c r="AC611" s="385" t="s">
        <v>27</v>
      </c>
      <c r="AD611" s="142"/>
    </row>
    <row r="612" spans="1:30" ht="21.75" customHeight="1" x14ac:dyDescent="0.2">
      <c r="A612" s="352"/>
      <c r="B612" s="286"/>
      <c r="C612" s="286" t="s">
        <v>27</v>
      </c>
      <c r="D612" s="246"/>
      <c r="E612" s="383" t="s">
        <v>2176</v>
      </c>
      <c r="F612" s="246"/>
      <c r="G612" s="286" t="s">
        <v>27</v>
      </c>
      <c r="H612" s="379"/>
      <c r="I612" s="246"/>
      <c r="J612" s="246"/>
      <c r="K612" s="246"/>
      <c r="L612" s="286"/>
      <c r="M612" s="286"/>
      <c r="N612" s="286"/>
      <c r="O612" s="32" t="s">
        <v>3065</v>
      </c>
      <c r="P612" s="33" t="s">
        <v>152</v>
      </c>
      <c r="Q612" s="33" t="s">
        <v>58</v>
      </c>
      <c r="R612" s="33" t="s">
        <v>58</v>
      </c>
      <c r="S612" s="33" t="s">
        <v>58</v>
      </c>
      <c r="T612" s="290"/>
      <c r="U612" s="290"/>
      <c r="V612" s="246"/>
      <c r="W612" s="246"/>
      <c r="X612" s="246"/>
      <c r="Y612" s="343"/>
      <c r="Z612" s="286"/>
      <c r="AA612" s="384"/>
      <c r="AB612" s="385"/>
      <c r="AC612" s="385" t="s">
        <v>27</v>
      </c>
      <c r="AD612" s="142"/>
    </row>
    <row r="613" spans="1:30" ht="21.75" customHeight="1" x14ac:dyDescent="0.2">
      <c r="A613" s="352"/>
      <c r="B613" s="286"/>
      <c r="C613" s="286" t="s">
        <v>27</v>
      </c>
      <c r="D613" s="246"/>
      <c r="E613" s="383" t="s">
        <v>2176</v>
      </c>
      <c r="F613" s="246"/>
      <c r="G613" s="286" t="s">
        <v>27</v>
      </c>
      <c r="H613" s="379"/>
      <c r="I613" s="246"/>
      <c r="J613" s="246"/>
      <c r="K613" s="246"/>
      <c r="L613" s="286"/>
      <c r="M613" s="286"/>
      <c r="N613" s="286"/>
      <c r="O613" s="32" t="s">
        <v>3337</v>
      </c>
      <c r="P613" s="33" t="s">
        <v>44</v>
      </c>
      <c r="Q613" s="33" t="s">
        <v>36</v>
      </c>
      <c r="R613" s="33" t="s">
        <v>1085</v>
      </c>
      <c r="S613" s="33" t="s">
        <v>447</v>
      </c>
      <c r="T613" s="290"/>
      <c r="U613" s="290"/>
      <c r="V613" s="246"/>
      <c r="W613" s="246"/>
      <c r="X613" s="246"/>
      <c r="Y613" s="343"/>
      <c r="Z613" s="286"/>
      <c r="AA613" s="384"/>
      <c r="AB613" s="385"/>
      <c r="AC613" s="385" t="s">
        <v>27</v>
      </c>
      <c r="AD613" s="142"/>
    </row>
    <row r="614" spans="1:30" ht="21.75" customHeight="1" x14ac:dyDescent="0.2">
      <c r="A614" s="352"/>
      <c r="B614" s="286"/>
      <c r="C614" s="286" t="s">
        <v>27</v>
      </c>
      <c r="D614" s="246"/>
      <c r="E614" s="383" t="s">
        <v>2176</v>
      </c>
      <c r="F614" s="246"/>
      <c r="G614" s="286" t="s">
        <v>27</v>
      </c>
      <c r="H614" s="379"/>
      <c r="I614" s="246"/>
      <c r="J614" s="246"/>
      <c r="K614" s="246"/>
      <c r="L614" s="286"/>
      <c r="M614" s="286"/>
      <c r="N614" s="286"/>
      <c r="O614" s="32" t="s">
        <v>3000</v>
      </c>
      <c r="P614" s="33" t="s">
        <v>44</v>
      </c>
      <c r="Q614" s="33" t="s">
        <v>36</v>
      </c>
      <c r="R614" s="33" t="s">
        <v>74</v>
      </c>
      <c r="S614" s="33" t="s">
        <v>228</v>
      </c>
      <c r="T614" s="290"/>
      <c r="U614" s="290"/>
      <c r="V614" s="246"/>
      <c r="W614" s="246"/>
      <c r="X614" s="246"/>
      <c r="Y614" s="343"/>
      <c r="Z614" s="286"/>
      <c r="AA614" s="384"/>
      <c r="AB614" s="385"/>
      <c r="AC614" s="385" t="s">
        <v>27</v>
      </c>
      <c r="AD614" s="142"/>
    </row>
    <row r="615" spans="1:30" ht="21.75" customHeight="1" x14ac:dyDescent="0.2">
      <c r="A615" s="352"/>
      <c r="B615" s="286"/>
      <c r="C615" s="286" t="s">
        <v>27</v>
      </c>
      <c r="D615" s="246"/>
      <c r="E615" s="383" t="s">
        <v>2176</v>
      </c>
      <c r="F615" s="246"/>
      <c r="G615" s="286" t="s">
        <v>27</v>
      </c>
      <c r="H615" s="379"/>
      <c r="I615" s="246"/>
      <c r="J615" s="246"/>
      <c r="K615" s="246"/>
      <c r="L615" s="286"/>
      <c r="M615" s="286"/>
      <c r="N615" s="286"/>
      <c r="O615" s="32" t="s">
        <v>3338</v>
      </c>
      <c r="P615" s="33" t="s">
        <v>152</v>
      </c>
      <c r="Q615" s="33" t="s">
        <v>58</v>
      </c>
      <c r="R615" s="33" t="s">
        <v>58</v>
      </c>
      <c r="S615" s="33" t="s">
        <v>58</v>
      </c>
      <c r="T615" s="290"/>
      <c r="U615" s="290"/>
      <c r="V615" s="246"/>
      <c r="W615" s="246"/>
      <c r="X615" s="246"/>
      <c r="Y615" s="343"/>
      <c r="Z615" s="286"/>
      <c r="AA615" s="384"/>
      <c r="AB615" s="385"/>
      <c r="AC615" s="385" t="s">
        <v>27</v>
      </c>
      <c r="AD615" s="142"/>
    </row>
    <row r="616" spans="1:30" ht="21.75" customHeight="1" x14ac:dyDescent="0.2">
      <c r="A616" s="352"/>
      <c r="B616" s="286"/>
      <c r="C616" s="286" t="s">
        <v>27</v>
      </c>
      <c r="D616" s="246"/>
      <c r="E616" s="383" t="s">
        <v>2176</v>
      </c>
      <c r="F616" s="246"/>
      <c r="G616" s="286" t="s">
        <v>27</v>
      </c>
      <c r="H616" s="379"/>
      <c r="I616" s="246"/>
      <c r="J616" s="246"/>
      <c r="K616" s="246"/>
      <c r="L616" s="286"/>
      <c r="M616" s="286"/>
      <c r="N616" s="286"/>
      <c r="O616" s="32" t="s">
        <v>3216</v>
      </c>
      <c r="P616" s="33" t="s">
        <v>44</v>
      </c>
      <c r="Q616" s="33" t="s">
        <v>36</v>
      </c>
      <c r="R616" s="33" t="s">
        <v>74</v>
      </c>
      <c r="S616" s="33" t="s">
        <v>228</v>
      </c>
      <c r="T616" s="290"/>
      <c r="U616" s="290"/>
      <c r="V616" s="246"/>
      <c r="W616" s="246"/>
      <c r="X616" s="246"/>
      <c r="Y616" s="343"/>
      <c r="Z616" s="286"/>
      <c r="AA616" s="384"/>
      <c r="AB616" s="385"/>
      <c r="AC616" s="385" t="s">
        <v>27</v>
      </c>
      <c r="AD616" s="142"/>
    </row>
    <row r="617" spans="1:30" ht="21.75" customHeight="1" x14ac:dyDescent="0.2">
      <c r="A617" s="352"/>
      <c r="B617" s="286"/>
      <c r="C617" s="286" t="s">
        <v>27</v>
      </c>
      <c r="D617" s="246"/>
      <c r="E617" s="383" t="s">
        <v>2176</v>
      </c>
      <c r="F617" s="246"/>
      <c r="G617" s="286" t="s">
        <v>27</v>
      </c>
      <c r="H617" s="379"/>
      <c r="I617" s="246"/>
      <c r="J617" s="246"/>
      <c r="K617" s="246"/>
      <c r="L617" s="286"/>
      <c r="M617" s="286"/>
      <c r="N617" s="286"/>
      <c r="O617" s="32" t="s">
        <v>3339</v>
      </c>
      <c r="P617" s="33" t="s">
        <v>57</v>
      </c>
      <c r="Q617" s="33" t="s">
        <v>58</v>
      </c>
      <c r="R617" s="33" t="s">
        <v>58</v>
      </c>
      <c r="S617" s="33" t="s">
        <v>58</v>
      </c>
      <c r="T617" s="290"/>
      <c r="U617" s="290"/>
      <c r="V617" s="246"/>
      <c r="W617" s="246"/>
      <c r="X617" s="246"/>
      <c r="Y617" s="343"/>
      <c r="Z617" s="286"/>
      <c r="AA617" s="384"/>
      <c r="AB617" s="385"/>
      <c r="AC617" s="385" t="s">
        <v>27</v>
      </c>
      <c r="AD617" s="142"/>
    </row>
    <row r="618" spans="1:30" ht="21.75" customHeight="1" x14ac:dyDescent="0.2">
      <c r="A618" s="352"/>
      <c r="B618" s="286"/>
      <c r="C618" s="286" t="s">
        <v>27</v>
      </c>
      <c r="D618" s="246"/>
      <c r="E618" s="383" t="s">
        <v>2176</v>
      </c>
      <c r="F618" s="246"/>
      <c r="G618" s="286" t="s">
        <v>27</v>
      </c>
      <c r="H618" s="379"/>
      <c r="I618" s="246"/>
      <c r="J618" s="246"/>
      <c r="K618" s="246"/>
      <c r="L618" s="286"/>
      <c r="M618" s="286"/>
      <c r="N618" s="286"/>
      <c r="O618" s="32" t="s">
        <v>3082</v>
      </c>
      <c r="P618" s="33" t="s">
        <v>152</v>
      </c>
      <c r="Q618" s="33" t="s">
        <v>58</v>
      </c>
      <c r="R618" s="33" t="s">
        <v>58</v>
      </c>
      <c r="S618" s="33" t="s">
        <v>58</v>
      </c>
      <c r="T618" s="291" t="s">
        <v>1085</v>
      </c>
      <c r="U618" s="291" t="s">
        <v>447</v>
      </c>
      <c r="V618" s="246"/>
      <c r="W618" s="246"/>
      <c r="X618" s="246"/>
      <c r="Y618" s="343"/>
      <c r="Z618" s="286"/>
      <c r="AA618" s="384"/>
      <c r="AB618" s="385"/>
      <c r="AC618" s="385" t="s">
        <v>27</v>
      </c>
      <c r="AD618" s="142"/>
    </row>
    <row r="619" spans="1:30" ht="21.75" customHeight="1" x14ac:dyDescent="0.2">
      <c r="A619" s="352"/>
      <c r="B619" s="286"/>
      <c r="C619" s="286" t="s">
        <v>27</v>
      </c>
      <c r="D619" s="246"/>
      <c r="E619" s="383" t="s">
        <v>2176</v>
      </c>
      <c r="F619" s="246"/>
      <c r="G619" s="286" t="s">
        <v>27</v>
      </c>
      <c r="H619" s="379"/>
      <c r="I619" s="246"/>
      <c r="J619" s="246"/>
      <c r="K619" s="246"/>
      <c r="L619" s="286"/>
      <c r="M619" s="286"/>
      <c r="N619" s="286"/>
      <c r="O619" s="32" t="s">
        <v>3256</v>
      </c>
      <c r="P619" s="33" t="s">
        <v>152</v>
      </c>
      <c r="Q619" s="33" t="s">
        <v>58</v>
      </c>
      <c r="R619" s="33" t="s">
        <v>58</v>
      </c>
      <c r="S619" s="33" t="s">
        <v>58</v>
      </c>
      <c r="T619" s="291"/>
      <c r="U619" s="291"/>
      <c r="V619" s="246"/>
      <c r="W619" s="246"/>
      <c r="X619" s="246"/>
      <c r="Y619" s="343"/>
      <c r="Z619" s="286"/>
      <c r="AA619" s="384"/>
      <c r="AB619" s="385"/>
      <c r="AC619" s="385" t="s">
        <v>27</v>
      </c>
      <c r="AD619" s="142"/>
    </row>
    <row r="620" spans="1:30" ht="21.75" customHeight="1" x14ac:dyDescent="0.2">
      <c r="A620" s="352"/>
      <c r="B620" s="286"/>
      <c r="C620" s="286" t="s">
        <v>27</v>
      </c>
      <c r="D620" s="246"/>
      <c r="E620" s="383" t="s">
        <v>2176</v>
      </c>
      <c r="F620" s="246"/>
      <c r="G620" s="286" t="s">
        <v>27</v>
      </c>
      <c r="H620" s="379"/>
      <c r="I620" s="246"/>
      <c r="J620" s="246"/>
      <c r="K620" s="246"/>
      <c r="L620" s="286"/>
      <c r="M620" s="286"/>
      <c r="N620" s="286"/>
      <c r="O620" s="32" t="s">
        <v>3340</v>
      </c>
      <c r="P620" s="33" t="s">
        <v>44</v>
      </c>
      <c r="Q620" s="33" t="s">
        <v>36</v>
      </c>
      <c r="R620" s="33" t="s">
        <v>74</v>
      </c>
      <c r="S620" s="33" t="s">
        <v>228</v>
      </c>
      <c r="T620" s="291"/>
      <c r="U620" s="291"/>
      <c r="V620" s="246"/>
      <c r="W620" s="246"/>
      <c r="X620" s="246"/>
      <c r="Y620" s="343"/>
      <c r="Z620" s="286"/>
      <c r="AA620" s="384"/>
      <c r="AB620" s="385"/>
      <c r="AC620" s="385" t="s">
        <v>27</v>
      </c>
      <c r="AD620" s="142"/>
    </row>
    <row r="621" spans="1:30" ht="21.75" customHeight="1" x14ac:dyDescent="0.2">
      <c r="A621" s="352"/>
      <c r="B621" s="286"/>
      <c r="C621" s="286" t="s">
        <v>27</v>
      </c>
      <c r="D621" s="246"/>
      <c r="E621" s="383" t="s">
        <v>2176</v>
      </c>
      <c r="F621" s="246"/>
      <c r="G621" s="286" t="s">
        <v>27</v>
      </c>
      <c r="H621" s="379"/>
      <c r="I621" s="246"/>
      <c r="J621" s="246"/>
      <c r="K621" s="246"/>
      <c r="L621" s="286"/>
      <c r="M621" s="286"/>
      <c r="N621" s="286"/>
      <c r="O621" s="32" t="s">
        <v>2889</v>
      </c>
      <c r="P621" s="33" t="s">
        <v>35</v>
      </c>
      <c r="Q621" s="33" t="s">
        <v>36</v>
      </c>
      <c r="R621" s="33" t="s">
        <v>74</v>
      </c>
      <c r="S621" s="33" t="s">
        <v>228</v>
      </c>
      <c r="T621" s="291"/>
      <c r="U621" s="291"/>
      <c r="V621" s="246"/>
      <c r="W621" s="246"/>
      <c r="X621" s="246"/>
      <c r="Y621" s="343"/>
      <c r="Z621" s="286"/>
      <c r="AA621" s="384"/>
      <c r="AB621" s="385"/>
      <c r="AC621" s="385" t="s">
        <v>27</v>
      </c>
      <c r="AD621" s="142"/>
    </row>
    <row r="622" spans="1:30" ht="21.75" customHeight="1" x14ac:dyDescent="0.2">
      <c r="A622" s="352"/>
      <c r="B622" s="286"/>
      <c r="C622" s="286" t="s">
        <v>27</v>
      </c>
      <c r="D622" s="246"/>
      <c r="E622" s="383" t="s">
        <v>2176</v>
      </c>
      <c r="F622" s="246"/>
      <c r="G622" s="286" t="s">
        <v>27</v>
      </c>
      <c r="H622" s="379"/>
      <c r="I622" s="246"/>
      <c r="J622" s="246"/>
      <c r="K622" s="246"/>
      <c r="L622" s="286"/>
      <c r="M622" s="286"/>
      <c r="N622" s="286"/>
      <c r="O622" s="32" t="s">
        <v>3341</v>
      </c>
      <c r="P622" s="33" t="s">
        <v>44</v>
      </c>
      <c r="Q622" s="33" t="s">
        <v>36</v>
      </c>
      <c r="R622" s="33" t="s">
        <v>74</v>
      </c>
      <c r="S622" s="33" t="s">
        <v>228</v>
      </c>
      <c r="T622" s="291"/>
      <c r="U622" s="291"/>
      <c r="V622" s="246"/>
      <c r="W622" s="246"/>
      <c r="X622" s="246"/>
      <c r="Y622" s="343"/>
      <c r="Z622" s="286"/>
      <c r="AA622" s="384"/>
      <c r="AB622" s="385"/>
      <c r="AC622" s="385" t="s">
        <v>27</v>
      </c>
      <c r="AD622" s="142"/>
    </row>
    <row r="623" spans="1:30" ht="21.75" customHeight="1" x14ac:dyDescent="0.2">
      <c r="A623" s="352"/>
      <c r="B623" s="286"/>
      <c r="C623" s="286" t="s">
        <v>27</v>
      </c>
      <c r="D623" s="246"/>
      <c r="E623" s="383" t="s">
        <v>2176</v>
      </c>
      <c r="F623" s="246"/>
      <c r="G623" s="286" t="s">
        <v>27</v>
      </c>
      <c r="H623" s="379"/>
      <c r="I623" s="246"/>
      <c r="J623" s="246"/>
      <c r="K623" s="246"/>
      <c r="L623" s="286"/>
      <c r="M623" s="286"/>
      <c r="N623" s="286"/>
      <c r="O623" s="32" t="s">
        <v>3342</v>
      </c>
      <c r="P623" s="33" t="s">
        <v>44</v>
      </c>
      <c r="Q623" s="33" t="s">
        <v>36</v>
      </c>
      <c r="R623" s="33" t="s">
        <v>74</v>
      </c>
      <c r="S623" s="33" t="s">
        <v>228</v>
      </c>
      <c r="T623" s="291"/>
      <c r="U623" s="291"/>
      <c r="V623" s="246"/>
      <c r="W623" s="246"/>
      <c r="X623" s="246"/>
      <c r="Y623" s="343"/>
      <c r="Z623" s="286"/>
      <c r="AA623" s="384"/>
      <c r="AB623" s="385"/>
      <c r="AC623" s="385" t="s">
        <v>27</v>
      </c>
      <c r="AD623" s="142"/>
    </row>
    <row r="624" spans="1:30" ht="21.75" customHeight="1" x14ac:dyDescent="0.2">
      <c r="A624" s="352"/>
      <c r="B624" s="286"/>
      <c r="C624" s="286" t="s">
        <v>27</v>
      </c>
      <c r="D624" s="246"/>
      <c r="E624" s="383" t="s">
        <v>2176</v>
      </c>
      <c r="F624" s="246"/>
      <c r="G624" s="286" t="s">
        <v>27</v>
      </c>
      <c r="H624" s="379"/>
      <c r="I624" s="246"/>
      <c r="J624" s="246"/>
      <c r="K624" s="246"/>
      <c r="L624" s="286"/>
      <c r="M624" s="286"/>
      <c r="N624" s="286"/>
      <c r="O624" s="32" t="s">
        <v>3350</v>
      </c>
      <c r="P624" s="33" t="s">
        <v>35</v>
      </c>
      <c r="Q624" s="33" t="s">
        <v>36</v>
      </c>
      <c r="R624" s="33" t="s">
        <v>74</v>
      </c>
      <c r="S624" s="33" t="s">
        <v>228</v>
      </c>
      <c r="T624" s="291"/>
      <c r="U624" s="291"/>
      <c r="V624" s="246"/>
      <c r="W624" s="246"/>
      <c r="X624" s="246"/>
      <c r="Y624" s="343"/>
      <c r="Z624" s="286"/>
      <c r="AA624" s="384"/>
      <c r="AB624" s="385"/>
      <c r="AC624" s="385" t="s">
        <v>27</v>
      </c>
      <c r="AD624" s="142"/>
    </row>
    <row r="625" spans="1:30" ht="21.75" customHeight="1" x14ac:dyDescent="0.2">
      <c r="A625" s="352"/>
      <c r="B625" s="286"/>
      <c r="C625" s="286" t="s">
        <v>27</v>
      </c>
      <c r="D625" s="246"/>
      <c r="E625" s="383" t="s">
        <v>2176</v>
      </c>
      <c r="F625" s="246"/>
      <c r="G625" s="286" t="s">
        <v>27</v>
      </c>
      <c r="H625" s="379"/>
      <c r="I625" s="246"/>
      <c r="J625" s="246"/>
      <c r="K625" s="246"/>
      <c r="L625" s="286"/>
      <c r="M625" s="286"/>
      <c r="N625" s="286"/>
      <c r="O625" s="36" t="s">
        <v>3296</v>
      </c>
      <c r="P625" s="37" t="s">
        <v>44</v>
      </c>
      <c r="Q625" s="37" t="s">
        <v>36</v>
      </c>
      <c r="R625" s="37" t="s">
        <v>74</v>
      </c>
      <c r="S625" s="37" t="s">
        <v>228</v>
      </c>
      <c r="T625" s="291"/>
      <c r="U625" s="291"/>
      <c r="V625" s="246"/>
      <c r="W625" s="246"/>
      <c r="X625" s="246"/>
      <c r="Y625" s="343"/>
      <c r="Z625" s="286"/>
      <c r="AA625" s="384"/>
      <c r="AB625" s="385"/>
      <c r="AC625" s="385" t="s">
        <v>27</v>
      </c>
      <c r="AD625" s="142"/>
    </row>
    <row r="626" spans="1:30" ht="21.75" customHeight="1" x14ac:dyDescent="0.2">
      <c r="A626" s="342">
        <v>162</v>
      </c>
      <c r="B626" s="11" t="s">
        <v>3351</v>
      </c>
      <c r="C626" s="11" t="s">
        <v>27</v>
      </c>
      <c r="D626" s="13" t="s">
        <v>3352</v>
      </c>
      <c r="E626" s="321" t="s">
        <v>2176</v>
      </c>
      <c r="F626" s="13" t="s">
        <v>2177</v>
      </c>
      <c r="G626" s="11" t="s">
        <v>27</v>
      </c>
      <c r="H626" s="359">
        <v>43643</v>
      </c>
      <c r="I626" s="13" t="s">
        <v>3353</v>
      </c>
      <c r="J626" s="13" t="s">
        <v>3263</v>
      </c>
      <c r="K626" s="13" t="s">
        <v>33</v>
      </c>
      <c r="L626" s="11">
        <v>15</v>
      </c>
      <c r="M626" s="11">
        <v>15</v>
      </c>
      <c r="N626" s="11">
        <v>0</v>
      </c>
      <c r="O626" s="27" t="s">
        <v>3354</v>
      </c>
      <c r="P626" s="28" t="s">
        <v>152</v>
      </c>
      <c r="Q626" s="28" t="s">
        <v>58</v>
      </c>
      <c r="R626" s="28" t="s">
        <v>58</v>
      </c>
      <c r="S626" s="28" t="s">
        <v>58</v>
      </c>
      <c r="T626" s="13" t="s">
        <v>74</v>
      </c>
      <c r="U626" s="13" t="s">
        <v>2807</v>
      </c>
      <c r="V626" s="13" t="s">
        <v>3265</v>
      </c>
      <c r="W626" s="13" t="s">
        <v>3266</v>
      </c>
      <c r="X626" s="13" t="s">
        <v>3355</v>
      </c>
      <c r="Y626" s="6" t="s">
        <v>27</v>
      </c>
      <c r="Z626" s="11" t="s">
        <v>27</v>
      </c>
      <c r="AA626" s="303" t="s">
        <v>3238</v>
      </c>
      <c r="AB626" s="306" t="s">
        <v>3239</v>
      </c>
      <c r="AC626" s="306" t="s">
        <v>27</v>
      </c>
      <c r="AD626" s="142"/>
    </row>
    <row r="627" spans="1:30" ht="21.75" customHeight="1" x14ac:dyDescent="0.2">
      <c r="A627" s="342"/>
      <c r="B627" s="11"/>
      <c r="C627" s="11" t="s">
        <v>27</v>
      </c>
      <c r="D627" s="13"/>
      <c r="E627" s="321" t="s">
        <v>2176</v>
      </c>
      <c r="F627" s="13"/>
      <c r="G627" s="11" t="s">
        <v>27</v>
      </c>
      <c r="H627" s="359"/>
      <c r="I627" s="13"/>
      <c r="J627" s="13"/>
      <c r="K627" s="13"/>
      <c r="L627" s="11"/>
      <c r="M627" s="11"/>
      <c r="N627" s="11"/>
      <c r="O627" s="32" t="s">
        <v>3356</v>
      </c>
      <c r="P627" s="33" t="s">
        <v>152</v>
      </c>
      <c r="Q627" s="33" t="s">
        <v>58</v>
      </c>
      <c r="R627" s="33" t="s">
        <v>58</v>
      </c>
      <c r="S627" s="33" t="s">
        <v>58</v>
      </c>
      <c r="T627" s="13"/>
      <c r="U627" s="13"/>
      <c r="V627" s="13"/>
      <c r="W627" s="13"/>
      <c r="X627" s="13"/>
      <c r="Y627" s="6"/>
      <c r="Z627" s="11"/>
      <c r="AA627" s="303"/>
      <c r="AB627" s="306"/>
      <c r="AC627" s="306" t="s">
        <v>27</v>
      </c>
      <c r="AD627" s="142"/>
    </row>
    <row r="628" spans="1:30" ht="21.75" customHeight="1" x14ac:dyDescent="0.2">
      <c r="A628" s="342"/>
      <c r="B628" s="11"/>
      <c r="C628" s="11" t="s">
        <v>27</v>
      </c>
      <c r="D628" s="13"/>
      <c r="E628" s="321" t="s">
        <v>2176</v>
      </c>
      <c r="F628" s="13"/>
      <c r="G628" s="11" t="s">
        <v>27</v>
      </c>
      <c r="H628" s="359"/>
      <c r="I628" s="13"/>
      <c r="J628" s="13"/>
      <c r="K628" s="13"/>
      <c r="L628" s="11"/>
      <c r="M628" s="11"/>
      <c r="N628" s="11"/>
      <c r="O628" s="32" t="s">
        <v>3357</v>
      </c>
      <c r="P628" s="33" t="s">
        <v>152</v>
      </c>
      <c r="Q628" s="33" t="s">
        <v>58</v>
      </c>
      <c r="R628" s="33" t="s">
        <v>58</v>
      </c>
      <c r="S628" s="33" t="s">
        <v>58</v>
      </c>
      <c r="T628" s="13"/>
      <c r="U628" s="13"/>
      <c r="V628" s="13"/>
      <c r="W628" s="13"/>
      <c r="X628" s="13"/>
      <c r="Y628" s="6"/>
      <c r="Z628" s="11"/>
      <c r="AA628" s="303"/>
      <c r="AB628" s="306"/>
      <c r="AC628" s="306" t="s">
        <v>27</v>
      </c>
      <c r="AD628" s="142"/>
    </row>
    <row r="629" spans="1:30" ht="21.75" customHeight="1" x14ac:dyDescent="0.2">
      <c r="A629" s="342"/>
      <c r="B629" s="11"/>
      <c r="C629" s="11" t="s">
        <v>27</v>
      </c>
      <c r="D629" s="13"/>
      <c r="E629" s="321" t="s">
        <v>2176</v>
      </c>
      <c r="F629" s="13"/>
      <c r="G629" s="11" t="s">
        <v>27</v>
      </c>
      <c r="H629" s="359"/>
      <c r="I629" s="13"/>
      <c r="J629" s="13"/>
      <c r="K629" s="13"/>
      <c r="L629" s="11"/>
      <c r="M629" s="11"/>
      <c r="N629" s="11"/>
      <c r="O629" s="32" t="s">
        <v>3269</v>
      </c>
      <c r="P629" s="33" t="s">
        <v>152</v>
      </c>
      <c r="Q629" s="33" t="s">
        <v>58</v>
      </c>
      <c r="R629" s="33" t="s">
        <v>58</v>
      </c>
      <c r="S629" s="33" t="s">
        <v>58</v>
      </c>
      <c r="T629" s="13"/>
      <c r="U629" s="13"/>
      <c r="V629" s="13"/>
      <c r="W629" s="13"/>
      <c r="X629" s="13"/>
      <c r="Y629" s="6"/>
      <c r="Z629" s="11"/>
      <c r="AA629" s="303"/>
      <c r="AB629" s="306"/>
      <c r="AC629" s="306" t="s">
        <v>27</v>
      </c>
      <c r="AD629" s="142"/>
    </row>
    <row r="630" spans="1:30" ht="21.75" customHeight="1" x14ac:dyDescent="0.2">
      <c r="A630" s="342"/>
      <c r="B630" s="11"/>
      <c r="C630" s="11" t="s">
        <v>27</v>
      </c>
      <c r="D630" s="13"/>
      <c r="E630" s="321" t="s">
        <v>2176</v>
      </c>
      <c r="F630" s="13"/>
      <c r="G630" s="11" t="s">
        <v>27</v>
      </c>
      <c r="H630" s="359"/>
      <c r="I630" s="13"/>
      <c r="J630" s="13"/>
      <c r="K630" s="13"/>
      <c r="L630" s="11"/>
      <c r="M630" s="11"/>
      <c r="N630" s="11"/>
      <c r="O630" s="32" t="s">
        <v>3064</v>
      </c>
      <c r="P630" s="33" t="s">
        <v>152</v>
      </c>
      <c r="Q630" s="33" t="s">
        <v>58</v>
      </c>
      <c r="R630" s="33" t="s">
        <v>58</v>
      </c>
      <c r="S630" s="33" t="s">
        <v>58</v>
      </c>
      <c r="T630" s="13"/>
      <c r="U630" s="13"/>
      <c r="V630" s="13"/>
      <c r="W630" s="13"/>
      <c r="X630" s="13"/>
      <c r="Y630" s="6"/>
      <c r="Z630" s="11"/>
      <c r="AA630" s="303"/>
      <c r="AB630" s="306"/>
      <c r="AC630" s="306" t="s">
        <v>27</v>
      </c>
      <c r="AD630" s="142"/>
    </row>
    <row r="631" spans="1:30" ht="21.75" customHeight="1" x14ac:dyDescent="0.2">
      <c r="A631" s="342"/>
      <c r="B631" s="11"/>
      <c r="C631" s="11" t="s">
        <v>27</v>
      </c>
      <c r="D631" s="13"/>
      <c r="E631" s="321" t="s">
        <v>2176</v>
      </c>
      <c r="F631" s="13"/>
      <c r="G631" s="11" t="s">
        <v>27</v>
      </c>
      <c r="H631" s="359"/>
      <c r="I631" s="13"/>
      <c r="J631" s="13"/>
      <c r="K631" s="13"/>
      <c r="L631" s="11"/>
      <c r="M631" s="11"/>
      <c r="N631" s="11"/>
      <c r="O631" s="32" t="s">
        <v>3000</v>
      </c>
      <c r="P631" s="33" t="s">
        <v>44</v>
      </c>
      <c r="Q631" s="33" t="s">
        <v>36</v>
      </c>
      <c r="R631" s="33" t="s">
        <v>74</v>
      </c>
      <c r="S631" s="33" t="s">
        <v>228</v>
      </c>
      <c r="T631" s="13"/>
      <c r="U631" s="13"/>
      <c r="V631" s="13"/>
      <c r="W631" s="13"/>
      <c r="X631" s="13"/>
      <c r="Y631" s="6"/>
      <c r="Z631" s="11"/>
      <c r="AA631" s="303"/>
      <c r="AB631" s="306"/>
      <c r="AC631" s="306" t="s">
        <v>27</v>
      </c>
      <c r="AD631" s="142"/>
    </row>
    <row r="632" spans="1:30" ht="21.75" customHeight="1" x14ac:dyDescent="0.2">
      <c r="A632" s="342"/>
      <c r="B632" s="11"/>
      <c r="C632" s="11" t="s">
        <v>27</v>
      </c>
      <c r="D632" s="13"/>
      <c r="E632" s="321" t="s">
        <v>2176</v>
      </c>
      <c r="F632" s="13"/>
      <c r="G632" s="11" t="s">
        <v>27</v>
      </c>
      <c r="H632" s="359"/>
      <c r="I632" s="13"/>
      <c r="J632" s="13"/>
      <c r="K632" s="13"/>
      <c r="L632" s="11"/>
      <c r="M632" s="11"/>
      <c r="N632" s="11"/>
      <c r="O632" s="32" t="s">
        <v>3271</v>
      </c>
      <c r="P632" s="33" t="s">
        <v>408</v>
      </c>
      <c r="Q632" s="33" t="s">
        <v>58</v>
      </c>
      <c r="R632" s="33" t="s">
        <v>58</v>
      </c>
      <c r="S632" s="33" t="s">
        <v>58</v>
      </c>
      <c r="T632" s="13"/>
      <c r="U632" s="13"/>
      <c r="V632" s="13"/>
      <c r="W632" s="13"/>
      <c r="X632" s="13"/>
      <c r="Y632" s="6"/>
      <c r="Z632" s="11"/>
      <c r="AA632" s="303"/>
      <c r="AB632" s="306"/>
      <c r="AC632" s="306" t="s">
        <v>27</v>
      </c>
      <c r="AD632" s="142"/>
    </row>
    <row r="633" spans="1:30" ht="21.75" customHeight="1" x14ac:dyDescent="0.2">
      <c r="A633" s="342"/>
      <c r="B633" s="11"/>
      <c r="C633" s="11" t="s">
        <v>27</v>
      </c>
      <c r="D633" s="13"/>
      <c r="E633" s="321" t="s">
        <v>2176</v>
      </c>
      <c r="F633" s="13"/>
      <c r="G633" s="11" t="s">
        <v>27</v>
      </c>
      <c r="H633" s="359"/>
      <c r="I633" s="13"/>
      <c r="J633" s="13"/>
      <c r="K633" s="13"/>
      <c r="L633" s="11"/>
      <c r="M633" s="11"/>
      <c r="N633" s="11"/>
      <c r="O633" s="32" t="s">
        <v>1189</v>
      </c>
      <c r="P633" s="33" t="s">
        <v>35</v>
      </c>
      <c r="Q633" s="33" t="s">
        <v>36</v>
      </c>
      <c r="R633" s="33" t="s">
        <v>74</v>
      </c>
      <c r="S633" s="33" t="s">
        <v>228</v>
      </c>
      <c r="T633" s="13"/>
      <c r="U633" s="13"/>
      <c r="V633" s="13"/>
      <c r="W633" s="13"/>
      <c r="X633" s="13"/>
      <c r="Y633" s="6"/>
      <c r="Z633" s="11"/>
      <c r="AA633" s="303"/>
      <c r="AB633" s="306"/>
      <c r="AC633" s="306" t="s">
        <v>27</v>
      </c>
      <c r="AD633" s="142"/>
    </row>
    <row r="634" spans="1:30" ht="21.75" customHeight="1" x14ac:dyDescent="0.2">
      <c r="A634" s="342"/>
      <c r="B634" s="11"/>
      <c r="C634" s="11" t="s">
        <v>27</v>
      </c>
      <c r="D634" s="13"/>
      <c r="E634" s="321" t="s">
        <v>2176</v>
      </c>
      <c r="F634" s="13"/>
      <c r="G634" s="11" t="s">
        <v>27</v>
      </c>
      <c r="H634" s="359"/>
      <c r="I634" s="13"/>
      <c r="J634" s="13"/>
      <c r="K634" s="13"/>
      <c r="L634" s="11"/>
      <c r="M634" s="11"/>
      <c r="N634" s="11"/>
      <c r="O634" s="32" t="s">
        <v>3358</v>
      </c>
      <c r="P634" s="33" t="s">
        <v>44</v>
      </c>
      <c r="Q634" s="33" t="s">
        <v>36</v>
      </c>
      <c r="R634" s="33" t="s">
        <v>74</v>
      </c>
      <c r="S634" s="33" t="s">
        <v>228</v>
      </c>
      <c r="T634" s="13"/>
      <c r="U634" s="13"/>
      <c r="V634" s="13"/>
      <c r="W634" s="13"/>
      <c r="X634" s="13"/>
      <c r="Y634" s="6"/>
      <c r="Z634" s="11"/>
      <c r="AA634" s="303"/>
      <c r="AB634" s="306"/>
      <c r="AC634" s="306" t="s">
        <v>27</v>
      </c>
      <c r="AD634" s="142"/>
    </row>
    <row r="635" spans="1:30" ht="21.75" customHeight="1" x14ac:dyDescent="0.2">
      <c r="A635" s="342"/>
      <c r="B635" s="11"/>
      <c r="C635" s="11" t="s">
        <v>27</v>
      </c>
      <c r="D635" s="13"/>
      <c r="E635" s="321" t="s">
        <v>2176</v>
      </c>
      <c r="F635" s="13"/>
      <c r="G635" s="11" t="s">
        <v>27</v>
      </c>
      <c r="H635" s="359"/>
      <c r="I635" s="13"/>
      <c r="J635" s="13"/>
      <c r="K635" s="13"/>
      <c r="L635" s="11"/>
      <c r="M635" s="11"/>
      <c r="N635" s="11"/>
      <c r="O635" s="32" t="s">
        <v>3359</v>
      </c>
      <c r="P635" s="33" t="s">
        <v>152</v>
      </c>
      <c r="Q635" s="33" t="s">
        <v>58</v>
      </c>
      <c r="R635" s="33" t="s">
        <v>58</v>
      </c>
      <c r="S635" s="33" t="s">
        <v>58</v>
      </c>
      <c r="T635" s="13"/>
      <c r="U635" s="13"/>
      <c r="V635" s="13"/>
      <c r="W635" s="13"/>
      <c r="X635" s="13"/>
      <c r="Y635" s="6"/>
      <c r="Z635" s="11"/>
      <c r="AA635" s="303"/>
      <c r="AB635" s="306"/>
      <c r="AC635" s="306" t="s">
        <v>27</v>
      </c>
      <c r="AD635" s="142"/>
    </row>
    <row r="636" spans="1:30" ht="21.75" customHeight="1" x14ac:dyDescent="0.2">
      <c r="A636" s="342"/>
      <c r="B636" s="11"/>
      <c r="C636" s="11" t="s">
        <v>27</v>
      </c>
      <c r="D636" s="13"/>
      <c r="E636" s="321" t="s">
        <v>2176</v>
      </c>
      <c r="F636" s="13"/>
      <c r="G636" s="11" t="s">
        <v>27</v>
      </c>
      <c r="H636" s="359"/>
      <c r="I636" s="13"/>
      <c r="J636" s="13"/>
      <c r="K636" s="13"/>
      <c r="L636" s="11"/>
      <c r="M636" s="11"/>
      <c r="N636" s="11"/>
      <c r="O636" s="32" t="s">
        <v>3360</v>
      </c>
      <c r="P636" s="33" t="s">
        <v>152</v>
      </c>
      <c r="Q636" s="33" t="s">
        <v>58</v>
      </c>
      <c r="R636" s="33" t="s">
        <v>58</v>
      </c>
      <c r="S636" s="33" t="s">
        <v>58</v>
      </c>
      <c r="T636" s="13"/>
      <c r="U636" s="13"/>
      <c r="V636" s="13"/>
      <c r="W636" s="13"/>
      <c r="X636" s="13"/>
      <c r="Y636" s="6"/>
      <c r="Z636" s="11"/>
      <c r="AA636" s="303"/>
      <c r="AB636" s="306"/>
      <c r="AC636" s="306" t="s">
        <v>27</v>
      </c>
      <c r="AD636" s="142"/>
    </row>
    <row r="637" spans="1:30" ht="21.75" customHeight="1" x14ac:dyDescent="0.2">
      <c r="A637" s="342"/>
      <c r="B637" s="11"/>
      <c r="C637" s="11" t="s">
        <v>27</v>
      </c>
      <c r="D637" s="13"/>
      <c r="E637" s="321" t="s">
        <v>2176</v>
      </c>
      <c r="F637" s="13"/>
      <c r="G637" s="11" t="s">
        <v>27</v>
      </c>
      <c r="H637" s="359"/>
      <c r="I637" s="13"/>
      <c r="J637" s="13"/>
      <c r="K637" s="13"/>
      <c r="L637" s="11"/>
      <c r="M637" s="11"/>
      <c r="N637" s="11"/>
      <c r="O637" s="32" t="s">
        <v>3272</v>
      </c>
      <c r="P637" s="33" t="s">
        <v>152</v>
      </c>
      <c r="Q637" s="33" t="s">
        <v>58</v>
      </c>
      <c r="R637" s="33" t="s">
        <v>58</v>
      </c>
      <c r="S637" s="33" t="s">
        <v>58</v>
      </c>
      <c r="T637" s="13"/>
      <c r="U637" s="13"/>
      <c r="V637" s="13"/>
      <c r="W637" s="13"/>
      <c r="X637" s="13"/>
      <c r="Y637" s="6"/>
      <c r="Z637" s="11"/>
      <c r="AA637" s="303"/>
      <c r="AB637" s="306"/>
      <c r="AC637" s="306" t="s">
        <v>27</v>
      </c>
      <c r="AD637" s="142"/>
    </row>
    <row r="638" spans="1:30" ht="21.75" customHeight="1" x14ac:dyDescent="0.2">
      <c r="A638" s="342"/>
      <c r="B638" s="11"/>
      <c r="C638" s="11" t="s">
        <v>27</v>
      </c>
      <c r="D638" s="13"/>
      <c r="E638" s="321" t="s">
        <v>2176</v>
      </c>
      <c r="F638" s="13"/>
      <c r="G638" s="11" t="s">
        <v>27</v>
      </c>
      <c r="H638" s="359"/>
      <c r="I638" s="13"/>
      <c r="J638" s="13"/>
      <c r="K638" s="13"/>
      <c r="L638" s="11"/>
      <c r="M638" s="11"/>
      <c r="N638" s="11"/>
      <c r="O638" s="32" t="s">
        <v>2889</v>
      </c>
      <c r="P638" s="33" t="s">
        <v>35</v>
      </c>
      <c r="Q638" s="33" t="s">
        <v>36</v>
      </c>
      <c r="R638" s="33" t="s">
        <v>74</v>
      </c>
      <c r="S638" s="33" t="s">
        <v>228</v>
      </c>
      <c r="T638" s="13"/>
      <c r="U638" s="13"/>
      <c r="V638" s="13"/>
      <c r="W638" s="13"/>
      <c r="X638" s="13"/>
      <c r="Y638" s="6"/>
      <c r="Z638" s="11"/>
      <c r="AA638" s="303"/>
      <c r="AB638" s="306"/>
      <c r="AC638" s="306" t="s">
        <v>27</v>
      </c>
      <c r="AD638" s="142"/>
    </row>
    <row r="639" spans="1:30" ht="21.75" customHeight="1" x14ac:dyDescent="0.2">
      <c r="A639" s="342"/>
      <c r="B639" s="11"/>
      <c r="C639" s="11" t="s">
        <v>27</v>
      </c>
      <c r="D639" s="13"/>
      <c r="E639" s="321" t="s">
        <v>2176</v>
      </c>
      <c r="F639" s="13"/>
      <c r="G639" s="11" t="s">
        <v>27</v>
      </c>
      <c r="H639" s="359"/>
      <c r="I639" s="13"/>
      <c r="J639" s="13"/>
      <c r="K639" s="13"/>
      <c r="L639" s="11"/>
      <c r="M639" s="11"/>
      <c r="N639" s="11"/>
      <c r="O639" s="32" t="s">
        <v>3361</v>
      </c>
      <c r="P639" s="33" t="s">
        <v>152</v>
      </c>
      <c r="Q639" s="33" t="s">
        <v>58</v>
      </c>
      <c r="R639" s="33" t="s">
        <v>58</v>
      </c>
      <c r="S639" s="33" t="s">
        <v>58</v>
      </c>
      <c r="T639" s="13"/>
      <c r="U639" s="13"/>
      <c r="V639" s="13"/>
      <c r="W639" s="13"/>
      <c r="X639" s="13"/>
      <c r="Y639" s="6"/>
      <c r="Z639" s="11"/>
      <c r="AA639" s="303"/>
      <c r="AB639" s="306"/>
      <c r="AC639" s="306" t="s">
        <v>27</v>
      </c>
      <c r="AD639" s="142"/>
    </row>
    <row r="640" spans="1:30" ht="21.75" customHeight="1" x14ac:dyDescent="0.2">
      <c r="A640" s="342"/>
      <c r="B640" s="11"/>
      <c r="C640" s="11" t="s">
        <v>27</v>
      </c>
      <c r="D640" s="13"/>
      <c r="E640" s="321" t="s">
        <v>2176</v>
      </c>
      <c r="F640" s="13"/>
      <c r="G640" s="11" t="s">
        <v>27</v>
      </c>
      <c r="H640" s="359"/>
      <c r="I640" s="13"/>
      <c r="J640" s="13"/>
      <c r="K640" s="13"/>
      <c r="L640" s="11"/>
      <c r="M640" s="11"/>
      <c r="N640" s="11"/>
      <c r="O640" s="43" t="s">
        <v>3362</v>
      </c>
      <c r="P640" s="44" t="s">
        <v>152</v>
      </c>
      <c r="Q640" s="44" t="s">
        <v>58</v>
      </c>
      <c r="R640" s="44" t="s">
        <v>58</v>
      </c>
      <c r="S640" s="44" t="s">
        <v>58</v>
      </c>
      <c r="T640" s="13"/>
      <c r="U640" s="13"/>
      <c r="V640" s="13"/>
      <c r="W640" s="13"/>
      <c r="X640" s="13"/>
      <c r="Y640" s="6"/>
      <c r="Z640" s="11"/>
      <c r="AA640" s="303"/>
      <c r="AB640" s="306"/>
      <c r="AC640" s="306" t="s">
        <v>27</v>
      </c>
      <c r="AD640" s="142"/>
    </row>
    <row r="641" spans="1:30" ht="21.75" customHeight="1" x14ac:dyDescent="0.2">
      <c r="A641" s="352">
        <v>163</v>
      </c>
      <c r="B641" s="286" t="s">
        <v>3363</v>
      </c>
      <c r="C641" s="286" t="s">
        <v>27</v>
      </c>
      <c r="D641" s="246" t="s">
        <v>3364</v>
      </c>
      <c r="E641" s="383" t="s">
        <v>2176</v>
      </c>
      <c r="F641" s="246" t="s">
        <v>2177</v>
      </c>
      <c r="G641" s="286" t="s">
        <v>27</v>
      </c>
      <c r="H641" s="379">
        <v>43643</v>
      </c>
      <c r="I641" s="246" t="s">
        <v>3365</v>
      </c>
      <c r="J641" s="246" t="s">
        <v>32</v>
      </c>
      <c r="K641" s="246" t="s">
        <v>33</v>
      </c>
      <c r="L641" s="286">
        <v>2</v>
      </c>
      <c r="M641" s="286">
        <v>2</v>
      </c>
      <c r="N641" s="286">
        <v>0</v>
      </c>
      <c r="O641" s="61" t="s">
        <v>3366</v>
      </c>
      <c r="P641" s="62" t="s">
        <v>44</v>
      </c>
      <c r="Q641" s="62" t="s">
        <v>36</v>
      </c>
      <c r="R641" s="62" t="s">
        <v>224</v>
      </c>
      <c r="S641" s="62" t="s">
        <v>224</v>
      </c>
      <c r="T641" s="62" t="s">
        <v>224</v>
      </c>
      <c r="U641" s="62" t="s">
        <v>224</v>
      </c>
      <c r="V641" s="246" t="s">
        <v>3367</v>
      </c>
      <c r="W641" s="246" t="s">
        <v>3368</v>
      </c>
      <c r="X641" s="246" t="s">
        <v>2896</v>
      </c>
      <c r="Y641" s="343" t="s">
        <v>27</v>
      </c>
      <c r="Z641" s="286" t="s">
        <v>27</v>
      </c>
      <c r="AA641" s="384" t="s">
        <v>185</v>
      </c>
      <c r="AB641" s="385" t="s">
        <v>361</v>
      </c>
      <c r="AC641" s="385" t="s">
        <v>27</v>
      </c>
      <c r="AD641" s="142"/>
    </row>
    <row r="642" spans="1:30" ht="21.75" customHeight="1" x14ac:dyDescent="0.2">
      <c r="A642" s="352"/>
      <c r="B642" s="286"/>
      <c r="C642" s="286" t="s">
        <v>27</v>
      </c>
      <c r="D642" s="246"/>
      <c r="E642" s="383" t="s">
        <v>2176</v>
      </c>
      <c r="F642" s="246"/>
      <c r="G642" s="286" t="s">
        <v>27</v>
      </c>
      <c r="H642" s="379"/>
      <c r="I642" s="246"/>
      <c r="J642" s="246"/>
      <c r="K642" s="246"/>
      <c r="L642" s="286"/>
      <c r="M642" s="286"/>
      <c r="N642" s="286"/>
      <c r="O642" s="36" t="s">
        <v>2071</v>
      </c>
      <c r="P642" s="37" t="s">
        <v>35</v>
      </c>
      <c r="Q642" s="37" t="s">
        <v>36</v>
      </c>
      <c r="R642" s="37" t="s">
        <v>37</v>
      </c>
      <c r="S642" s="37" t="s">
        <v>770</v>
      </c>
      <c r="T642" s="37" t="s">
        <v>37</v>
      </c>
      <c r="U642" s="37" t="s">
        <v>770</v>
      </c>
      <c r="V642" s="246"/>
      <c r="W642" s="246"/>
      <c r="X642" s="246"/>
      <c r="Y642" s="343"/>
      <c r="Z642" s="286"/>
      <c r="AA642" s="384"/>
      <c r="AB642" s="385"/>
      <c r="AC642" s="385" t="s">
        <v>27</v>
      </c>
      <c r="AD642" s="142"/>
    </row>
    <row r="643" spans="1:30" ht="21.75" customHeight="1" x14ac:dyDescent="0.2">
      <c r="A643" s="342">
        <v>164</v>
      </c>
      <c r="B643" s="11" t="s">
        <v>3369</v>
      </c>
      <c r="C643" s="11" t="s">
        <v>27</v>
      </c>
      <c r="D643" s="13" t="s">
        <v>3370</v>
      </c>
      <c r="E643" s="321" t="s">
        <v>2176</v>
      </c>
      <c r="F643" s="13" t="s">
        <v>2177</v>
      </c>
      <c r="G643" s="11" t="s">
        <v>27</v>
      </c>
      <c r="H643" s="359">
        <v>43643</v>
      </c>
      <c r="I643" s="13" t="s">
        <v>3371</v>
      </c>
      <c r="J643" s="13" t="s">
        <v>32</v>
      </c>
      <c r="K643" s="13" t="s">
        <v>33</v>
      </c>
      <c r="L643" s="11">
        <v>4</v>
      </c>
      <c r="M643" s="11">
        <v>4</v>
      </c>
      <c r="N643" s="11">
        <v>0</v>
      </c>
      <c r="O643" s="27" t="s">
        <v>3372</v>
      </c>
      <c r="P643" s="28" t="s">
        <v>44</v>
      </c>
      <c r="Q643" s="28" t="s">
        <v>36</v>
      </c>
      <c r="R643" s="28" t="s">
        <v>74</v>
      </c>
      <c r="S643" s="28" t="s">
        <v>228</v>
      </c>
      <c r="T643" s="13" t="s">
        <v>74</v>
      </c>
      <c r="U643" s="13" t="s">
        <v>2807</v>
      </c>
      <c r="V643" s="13" t="s">
        <v>3373</v>
      </c>
      <c r="W643" s="13" t="s">
        <v>2562</v>
      </c>
      <c r="X643" s="13" t="s">
        <v>3374</v>
      </c>
      <c r="Y643" s="6" t="s">
        <v>27</v>
      </c>
      <c r="Z643" s="11" t="s">
        <v>27</v>
      </c>
      <c r="AA643" s="303" t="s">
        <v>140</v>
      </c>
      <c r="AB643" s="306" t="s">
        <v>2575</v>
      </c>
      <c r="AC643" s="306" t="s">
        <v>27</v>
      </c>
      <c r="AD643" s="142"/>
    </row>
    <row r="644" spans="1:30" ht="21.75" customHeight="1" x14ac:dyDescent="0.2">
      <c r="A644" s="342"/>
      <c r="B644" s="11"/>
      <c r="C644" s="11" t="s">
        <v>27</v>
      </c>
      <c r="D644" s="13"/>
      <c r="E644" s="321" t="s">
        <v>2176</v>
      </c>
      <c r="F644" s="13"/>
      <c r="G644" s="11" t="s">
        <v>27</v>
      </c>
      <c r="H644" s="359"/>
      <c r="I644" s="13"/>
      <c r="J644" s="13"/>
      <c r="K644" s="13"/>
      <c r="L644" s="11"/>
      <c r="M644" s="11"/>
      <c r="N644" s="11"/>
      <c r="O644" s="32" t="s">
        <v>3375</v>
      </c>
      <c r="P644" s="33" t="s">
        <v>44</v>
      </c>
      <c r="Q644" s="33" t="s">
        <v>36</v>
      </c>
      <c r="R644" s="33" t="s">
        <v>74</v>
      </c>
      <c r="S644" s="33" t="s">
        <v>228</v>
      </c>
      <c r="T644" s="13"/>
      <c r="U644" s="13"/>
      <c r="V644" s="13"/>
      <c r="W644" s="13"/>
      <c r="X644" s="13"/>
      <c r="Y644" s="6"/>
      <c r="Z644" s="11"/>
      <c r="AA644" s="303"/>
      <c r="AB644" s="306"/>
      <c r="AC644" s="306" t="s">
        <v>27</v>
      </c>
      <c r="AD644" s="142"/>
    </row>
    <row r="645" spans="1:30" ht="21.75" customHeight="1" x14ac:dyDescent="0.2">
      <c r="A645" s="342"/>
      <c r="B645" s="11"/>
      <c r="C645" s="11" t="s">
        <v>27</v>
      </c>
      <c r="D645" s="13"/>
      <c r="E645" s="321" t="s">
        <v>2176</v>
      </c>
      <c r="F645" s="13"/>
      <c r="G645" s="11" t="s">
        <v>27</v>
      </c>
      <c r="H645" s="359"/>
      <c r="I645" s="13"/>
      <c r="J645" s="13"/>
      <c r="K645" s="13"/>
      <c r="L645" s="11"/>
      <c r="M645" s="11"/>
      <c r="N645" s="11"/>
      <c r="O645" s="32" t="s">
        <v>3376</v>
      </c>
      <c r="P645" s="33" t="s">
        <v>44</v>
      </c>
      <c r="Q645" s="33" t="s">
        <v>36</v>
      </c>
      <c r="R645" s="33" t="s">
        <v>74</v>
      </c>
      <c r="S645" s="33" t="s">
        <v>228</v>
      </c>
      <c r="T645" s="13"/>
      <c r="U645" s="13"/>
      <c r="V645" s="13"/>
      <c r="W645" s="13"/>
      <c r="X645" s="13"/>
      <c r="Y645" s="6"/>
      <c r="Z645" s="11"/>
      <c r="AA645" s="303"/>
      <c r="AB645" s="306"/>
      <c r="AC645" s="306" t="s">
        <v>27</v>
      </c>
      <c r="AD645" s="142"/>
    </row>
    <row r="646" spans="1:30" ht="21.75" customHeight="1" x14ac:dyDescent="0.2">
      <c r="A646" s="342"/>
      <c r="B646" s="11"/>
      <c r="C646" s="11" t="s">
        <v>27</v>
      </c>
      <c r="D646" s="13"/>
      <c r="E646" s="321" t="s">
        <v>2176</v>
      </c>
      <c r="F646" s="13"/>
      <c r="G646" s="11" t="s">
        <v>27</v>
      </c>
      <c r="H646" s="359"/>
      <c r="I646" s="13"/>
      <c r="J646" s="13"/>
      <c r="K646" s="13"/>
      <c r="L646" s="11"/>
      <c r="M646" s="11"/>
      <c r="N646" s="11"/>
      <c r="O646" s="43" t="s">
        <v>2889</v>
      </c>
      <c r="P646" s="44" t="s">
        <v>35</v>
      </c>
      <c r="Q646" s="44" t="s">
        <v>36</v>
      </c>
      <c r="R646" s="44" t="s">
        <v>74</v>
      </c>
      <c r="S646" s="44" t="s">
        <v>228</v>
      </c>
      <c r="T646" s="13"/>
      <c r="U646" s="13"/>
      <c r="V646" s="13"/>
      <c r="W646" s="13"/>
      <c r="X646" s="13"/>
      <c r="Y646" s="6"/>
      <c r="Z646" s="11"/>
      <c r="AA646" s="303"/>
      <c r="AB646" s="306"/>
      <c r="AC646" s="306" t="s">
        <v>27</v>
      </c>
      <c r="AD646" s="142"/>
    </row>
    <row r="647" spans="1:30" ht="21.75" customHeight="1" x14ac:dyDescent="0.2">
      <c r="A647" s="352">
        <v>165</v>
      </c>
      <c r="B647" s="286" t="s">
        <v>3377</v>
      </c>
      <c r="C647" s="286" t="s">
        <v>27</v>
      </c>
      <c r="D647" s="246" t="s">
        <v>3378</v>
      </c>
      <c r="E647" s="383" t="s">
        <v>2176</v>
      </c>
      <c r="F647" s="246" t="s">
        <v>2177</v>
      </c>
      <c r="G647" s="286" t="s">
        <v>27</v>
      </c>
      <c r="H647" s="379">
        <v>43643</v>
      </c>
      <c r="I647" s="246" t="s">
        <v>3379</v>
      </c>
      <c r="J647" s="246" t="s">
        <v>32</v>
      </c>
      <c r="K647" s="246" t="s">
        <v>33</v>
      </c>
      <c r="L647" s="286">
        <v>8</v>
      </c>
      <c r="M647" s="286">
        <v>7</v>
      </c>
      <c r="N647" s="286">
        <v>1</v>
      </c>
      <c r="O647" s="61" t="s">
        <v>3372</v>
      </c>
      <c r="P647" s="62" t="s">
        <v>44</v>
      </c>
      <c r="Q647" s="62" t="s">
        <v>36</v>
      </c>
      <c r="R647" s="62" t="s">
        <v>74</v>
      </c>
      <c r="S647" s="62" t="s">
        <v>228</v>
      </c>
      <c r="T647" s="290" t="s">
        <v>74</v>
      </c>
      <c r="U647" s="290" t="s">
        <v>2807</v>
      </c>
      <c r="V647" s="246" t="s">
        <v>3145</v>
      </c>
      <c r="W647" s="246" t="s">
        <v>3380</v>
      </c>
      <c r="X647" s="246" t="s">
        <v>3381</v>
      </c>
      <c r="Y647" s="343" t="s">
        <v>27</v>
      </c>
      <c r="Z647" s="286" t="s">
        <v>27</v>
      </c>
      <c r="AA647" s="384" t="s">
        <v>140</v>
      </c>
      <c r="AB647" s="385" t="s">
        <v>2575</v>
      </c>
      <c r="AC647" s="385" t="s">
        <v>27</v>
      </c>
      <c r="AD647" s="142"/>
    </row>
    <row r="648" spans="1:30" ht="21.75" customHeight="1" x14ac:dyDescent="0.2">
      <c r="A648" s="352"/>
      <c r="B648" s="286"/>
      <c r="C648" s="286" t="s">
        <v>27</v>
      </c>
      <c r="D648" s="246"/>
      <c r="E648" s="383" t="s">
        <v>2176</v>
      </c>
      <c r="F648" s="246"/>
      <c r="G648" s="286" t="s">
        <v>27</v>
      </c>
      <c r="H648" s="379"/>
      <c r="I648" s="246"/>
      <c r="J648" s="246"/>
      <c r="K648" s="246"/>
      <c r="L648" s="286"/>
      <c r="M648" s="286"/>
      <c r="N648" s="286"/>
      <c r="O648" s="32" t="s">
        <v>3382</v>
      </c>
      <c r="P648" s="33" t="s">
        <v>44</v>
      </c>
      <c r="Q648" s="33" t="s">
        <v>36</v>
      </c>
      <c r="R648" s="33" t="s">
        <v>1085</v>
      </c>
      <c r="S648" s="33" t="s">
        <v>447</v>
      </c>
      <c r="T648" s="290"/>
      <c r="U648" s="290"/>
      <c r="V648" s="246"/>
      <c r="W648" s="246"/>
      <c r="X648" s="246"/>
      <c r="Y648" s="343"/>
      <c r="Z648" s="286"/>
      <c r="AA648" s="384"/>
      <c r="AB648" s="385"/>
      <c r="AC648" s="385" t="s">
        <v>27</v>
      </c>
      <c r="AD648" s="142"/>
    </row>
    <row r="649" spans="1:30" ht="21.75" customHeight="1" x14ac:dyDescent="0.2">
      <c r="A649" s="352"/>
      <c r="B649" s="286"/>
      <c r="C649" s="286" t="s">
        <v>27</v>
      </c>
      <c r="D649" s="246"/>
      <c r="E649" s="383" t="s">
        <v>2176</v>
      </c>
      <c r="F649" s="246"/>
      <c r="G649" s="286" t="s">
        <v>27</v>
      </c>
      <c r="H649" s="379"/>
      <c r="I649" s="246"/>
      <c r="J649" s="246"/>
      <c r="K649" s="246"/>
      <c r="L649" s="286"/>
      <c r="M649" s="286"/>
      <c r="N649" s="286"/>
      <c r="O649" s="32" t="s">
        <v>3375</v>
      </c>
      <c r="P649" s="33" t="s">
        <v>44</v>
      </c>
      <c r="Q649" s="33" t="s">
        <v>36</v>
      </c>
      <c r="R649" s="33" t="s">
        <v>74</v>
      </c>
      <c r="S649" s="33" t="s">
        <v>228</v>
      </c>
      <c r="T649" s="290"/>
      <c r="U649" s="290"/>
      <c r="V649" s="246"/>
      <c r="W649" s="246"/>
      <c r="X649" s="246"/>
      <c r="Y649" s="343"/>
      <c r="Z649" s="286"/>
      <c r="AA649" s="384"/>
      <c r="AB649" s="385"/>
      <c r="AC649" s="385" t="s">
        <v>27</v>
      </c>
      <c r="AD649" s="142"/>
    </row>
    <row r="650" spans="1:30" ht="21.75" customHeight="1" x14ac:dyDescent="0.2">
      <c r="A650" s="352"/>
      <c r="B650" s="286"/>
      <c r="C650" s="286" t="s">
        <v>27</v>
      </c>
      <c r="D650" s="246"/>
      <c r="E650" s="383" t="s">
        <v>2176</v>
      </c>
      <c r="F650" s="246"/>
      <c r="G650" s="286" t="s">
        <v>27</v>
      </c>
      <c r="H650" s="379"/>
      <c r="I650" s="246"/>
      <c r="J650" s="246"/>
      <c r="K650" s="246"/>
      <c r="L650" s="286"/>
      <c r="M650" s="286"/>
      <c r="N650" s="286"/>
      <c r="O650" s="32" t="s">
        <v>3383</v>
      </c>
      <c r="P650" s="33" t="s">
        <v>44</v>
      </c>
      <c r="Q650" s="33" t="s">
        <v>36</v>
      </c>
      <c r="R650" s="33" t="s">
        <v>74</v>
      </c>
      <c r="S650" s="33" t="s">
        <v>228</v>
      </c>
      <c r="T650" s="290"/>
      <c r="U650" s="290"/>
      <c r="V650" s="246"/>
      <c r="W650" s="246"/>
      <c r="X650" s="246"/>
      <c r="Y650" s="343"/>
      <c r="Z650" s="286"/>
      <c r="AA650" s="384"/>
      <c r="AB650" s="385"/>
      <c r="AC650" s="385" t="s">
        <v>27</v>
      </c>
      <c r="AD650" s="142"/>
    </row>
    <row r="651" spans="1:30" ht="21.75" customHeight="1" x14ac:dyDescent="0.2">
      <c r="A651" s="352"/>
      <c r="B651" s="286"/>
      <c r="C651" s="286" t="s">
        <v>27</v>
      </c>
      <c r="D651" s="246"/>
      <c r="E651" s="383" t="s">
        <v>2176</v>
      </c>
      <c r="F651" s="246"/>
      <c r="G651" s="286" t="s">
        <v>27</v>
      </c>
      <c r="H651" s="379"/>
      <c r="I651" s="246"/>
      <c r="J651" s="246"/>
      <c r="K651" s="246"/>
      <c r="L651" s="286"/>
      <c r="M651" s="286"/>
      <c r="N651" s="286"/>
      <c r="O651" s="32" t="s">
        <v>3358</v>
      </c>
      <c r="P651" s="33" t="s">
        <v>44</v>
      </c>
      <c r="Q651" s="33" t="s">
        <v>36</v>
      </c>
      <c r="R651" s="33" t="s">
        <v>74</v>
      </c>
      <c r="S651" s="33" t="s">
        <v>228</v>
      </c>
      <c r="T651" s="291" t="s">
        <v>1085</v>
      </c>
      <c r="U651" s="291" t="s">
        <v>447</v>
      </c>
      <c r="V651" s="246"/>
      <c r="W651" s="246"/>
      <c r="X651" s="246"/>
      <c r="Y651" s="343"/>
      <c r="Z651" s="286"/>
      <c r="AA651" s="384"/>
      <c r="AB651" s="385"/>
      <c r="AC651" s="385" t="s">
        <v>27</v>
      </c>
      <c r="AD651" s="142"/>
    </row>
    <row r="652" spans="1:30" ht="21.75" customHeight="1" x14ac:dyDescent="0.2">
      <c r="A652" s="352"/>
      <c r="B652" s="286"/>
      <c r="C652" s="286" t="s">
        <v>27</v>
      </c>
      <c r="D652" s="246"/>
      <c r="E652" s="383" t="s">
        <v>2176</v>
      </c>
      <c r="F652" s="246"/>
      <c r="G652" s="286" t="s">
        <v>27</v>
      </c>
      <c r="H652" s="379"/>
      <c r="I652" s="246"/>
      <c r="J652" s="246"/>
      <c r="K652" s="246"/>
      <c r="L652" s="286"/>
      <c r="M652" s="286"/>
      <c r="N652" s="286"/>
      <c r="O652" s="32" t="s">
        <v>2889</v>
      </c>
      <c r="P652" s="33" t="s">
        <v>35</v>
      </c>
      <c r="Q652" s="33" t="s">
        <v>36</v>
      </c>
      <c r="R652" s="33" t="s">
        <v>74</v>
      </c>
      <c r="S652" s="33" t="s">
        <v>228</v>
      </c>
      <c r="T652" s="291"/>
      <c r="U652" s="291"/>
      <c r="V652" s="246"/>
      <c r="W652" s="246"/>
      <c r="X652" s="246"/>
      <c r="Y652" s="343"/>
      <c r="Z652" s="286"/>
      <c r="AA652" s="384"/>
      <c r="AB652" s="385"/>
      <c r="AC652" s="385" t="s">
        <v>27</v>
      </c>
      <c r="AD652" s="142"/>
    </row>
    <row r="653" spans="1:30" ht="21.75" customHeight="1" x14ac:dyDescent="0.2">
      <c r="A653" s="352"/>
      <c r="B653" s="286"/>
      <c r="C653" s="286" t="s">
        <v>27</v>
      </c>
      <c r="D653" s="246"/>
      <c r="E653" s="383" t="s">
        <v>2176</v>
      </c>
      <c r="F653" s="246"/>
      <c r="G653" s="286" t="s">
        <v>27</v>
      </c>
      <c r="H653" s="379"/>
      <c r="I653" s="246"/>
      <c r="J653" s="246"/>
      <c r="K653" s="246"/>
      <c r="L653" s="286"/>
      <c r="M653" s="286"/>
      <c r="N653" s="286"/>
      <c r="O653" s="32" t="s">
        <v>3384</v>
      </c>
      <c r="P653" s="33" t="s">
        <v>152</v>
      </c>
      <c r="Q653" s="33" t="s">
        <v>58</v>
      </c>
      <c r="R653" s="33" t="s">
        <v>58</v>
      </c>
      <c r="S653" s="33" t="s">
        <v>58</v>
      </c>
      <c r="T653" s="291"/>
      <c r="U653" s="291"/>
      <c r="V653" s="246"/>
      <c r="W653" s="246"/>
      <c r="X653" s="246"/>
      <c r="Y653" s="343"/>
      <c r="Z653" s="286"/>
      <c r="AA653" s="384"/>
      <c r="AB653" s="385"/>
      <c r="AC653" s="385" t="s">
        <v>27</v>
      </c>
      <c r="AD653" s="142"/>
    </row>
    <row r="654" spans="1:30" ht="21.75" customHeight="1" x14ac:dyDescent="0.2">
      <c r="A654" s="352"/>
      <c r="B654" s="286"/>
      <c r="C654" s="286" t="s">
        <v>27</v>
      </c>
      <c r="D654" s="246"/>
      <c r="E654" s="383" t="s">
        <v>2176</v>
      </c>
      <c r="F654" s="246"/>
      <c r="G654" s="286" t="s">
        <v>27</v>
      </c>
      <c r="H654" s="379"/>
      <c r="I654" s="246"/>
      <c r="J654" s="246"/>
      <c r="K654" s="246"/>
      <c r="L654" s="286"/>
      <c r="M654" s="286"/>
      <c r="N654" s="286"/>
      <c r="O654" s="36" t="s">
        <v>3385</v>
      </c>
      <c r="P654" s="37" t="s">
        <v>152</v>
      </c>
      <c r="Q654" s="37" t="s">
        <v>58</v>
      </c>
      <c r="R654" s="37" t="s">
        <v>58</v>
      </c>
      <c r="S654" s="37" t="s">
        <v>58</v>
      </c>
      <c r="T654" s="291"/>
      <c r="U654" s="291"/>
      <c r="V654" s="246"/>
      <c r="W654" s="246"/>
      <c r="X654" s="246"/>
      <c r="Y654" s="343"/>
      <c r="Z654" s="286"/>
      <c r="AA654" s="384"/>
      <c r="AB654" s="385"/>
      <c r="AC654" s="385" t="s">
        <v>27</v>
      </c>
      <c r="AD654" s="142"/>
    </row>
    <row r="655" spans="1:30" ht="21.75" customHeight="1" x14ac:dyDescent="0.2">
      <c r="A655" s="342">
        <v>166</v>
      </c>
      <c r="B655" s="11" t="s">
        <v>3386</v>
      </c>
      <c r="C655" s="11" t="s">
        <v>27</v>
      </c>
      <c r="D655" s="13" t="s">
        <v>3387</v>
      </c>
      <c r="E655" s="321" t="s">
        <v>2176</v>
      </c>
      <c r="F655" s="13" t="s">
        <v>2177</v>
      </c>
      <c r="G655" s="11" t="s">
        <v>27</v>
      </c>
      <c r="H655" s="359">
        <v>43643</v>
      </c>
      <c r="I655" s="13" t="s">
        <v>3388</v>
      </c>
      <c r="J655" s="13" t="s">
        <v>32</v>
      </c>
      <c r="K655" s="13" t="s">
        <v>33</v>
      </c>
      <c r="L655" s="11">
        <v>3</v>
      </c>
      <c r="M655" s="11">
        <v>3</v>
      </c>
      <c r="N655" s="11">
        <v>0</v>
      </c>
      <c r="O655" s="27" t="s">
        <v>3375</v>
      </c>
      <c r="P655" s="28" t="s">
        <v>44</v>
      </c>
      <c r="Q655" s="28" t="s">
        <v>36</v>
      </c>
      <c r="R655" s="28" t="s">
        <v>74</v>
      </c>
      <c r="S655" s="28" t="s">
        <v>228</v>
      </c>
      <c r="T655" s="13" t="s">
        <v>74</v>
      </c>
      <c r="U655" s="13" t="s">
        <v>2807</v>
      </c>
      <c r="V655" s="13" t="s">
        <v>3145</v>
      </c>
      <c r="W655" s="13" t="s">
        <v>3380</v>
      </c>
      <c r="X655" s="13" t="s">
        <v>3389</v>
      </c>
      <c r="Y655" s="6" t="s">
        <v>27</v>
      </c>
      <c r="Z655" s="11" t="s">
        <v>27</v>
      </c>
      <c r="AA655" s="303" t="s">
        <v>140</v>
      </c>
      <c r="AB655" s="306" t="s">
        <v>2575</v>
      </c>
      <c r="AC655" s="306" t="s">
        <v>27</v>
      </c>
      <c r="AD655" s="142"/>
    </row>
    <row r="656" spans="1:30" ht="21.75" customHeight="1" x14ac:dyDescent="0.2">
      <c r="A656" s="342"/>
      <c r="B656" s="11"/>
      <c r="C656" s="11" t="s">
        <v>27</v>
      </c>
      <c r="D656" s="13"/>
      <c r="E656" s="321" t="s">
        <v>2176</v>
      </c>
      <c r="F656" s="13"/>
      <c r="G656" s="11" t="s">
        <v>27</v>
      </c>
      <c r="H656" s="359"/>
      <c r="I656" s="13"/>
      <c r="J656" s="13"/>
      <c r="K656" s="13"/>
      <c r="L656" s="11"/>
      <c r="M656" s="11"/>
      <c r="N656" s="11"/>
      <c r="O656" s="32" t="s">
        <v>3358</v>
      </c>
      <c r="P656" s="33" t="s">
        <v>44</v>
      </c>
      <c r="Q656" s="33" t="s">
        <v>36</v>
      </c>
      <c r="R656" s="33" t="s">
        <v>74</v>
      </c>
      <c r="S656" s="33" t="s">
        <v>228</v>
      </c>
      <c r="T656" s="13"/>
      <c r="U656" s="13"/>
      <c r="V656" s="13"/>
      <c r="W656" s="13"/>
      <c r="X656" s="13"/>
      <c r="Y656" s="6"/>
      <c r="Z656" s="11"/>
      <c r="AA656" s="303"/>
      <c r="AB656" s="306"/>
      <c r="AC656" s="306" t="s">
        <v>27</v>
      </c>
      <c r="AD656" s="142"/>
    </row>
    <row r="657" spans="1:30" ht="21.75" customHeight="1" x14ac:dyDescent="0.2">
      <c r="A657" s="342"/>
      <c r="B657" s="11"/>
      <c r="C657" s="11" t="s">
        <v>27</v>
      </c>
      <c r="D657" s="13"/>
      <c r="E657" s="321" t="s">
        <v>2176</v>
      </c>
      <c r="F657" s="13"/>
      <c r="G657" s="11" t="s">
        <v>27</v>
      </c>
      <c r="H657" s="359"/>
      <c r="I657" s="13"/>
      <c r="J657" s="13"/>
      <c r="K657" s="13"/>
      <c r="L657" s="11"/>
      <c r="M657" s="11"/>
      <c r="N657" s="11"/>
      <c r="O657" s="43" t="s">
        <v>2889</v>
      </c>
      <c r="P657" s="44" t="s">
        <v>35</v>
      </c>
      <c r="Q657" s="44" t="s">
        <v>36</v>
      </c>
      <c r="R657" s="44" t="s">
        <v>74</v>
      </c>
      <c r="S657" s="44" t="s">
        <v>228</v>
      </c>
      <c r="T657" s="13"/>
      <c r="U657" s="13"/>
      <c r="V657" s="13"/>
      <c r="W657" s="13"/>
      <c r="X657" s="13"/>
      <c r="Y657" s="6"/>
      <c r="Z657" s="11"/>
      <c r="AA657" s="303"/>
      <c r="AB657" s="306"/>
      <c r="AC657" s="306" t="s">
        <v>27</v>
      </c>
      <c r="AD657" s="142"/>
    </row>
    <row r="658" spans="1:30" ht="21.75" customHeight="1" x14ac:dyDescent="0.2">
      <c r="A658" s="352">
        <v>167</v>
      </c>
      <c r="B658" s="286" t="s">
        <v>3390</v>
      </c>
      <c r="C658" s="286" t="s">
        <v>27</v>
      </c>
      <c r="D658" s="246" t="s">
        <v>3391</v>
      </c>
      <c r="E658" s="383" t="s">
        <v>2176</v>
      </c>
      <c r="F658" s="246" t="s">
        <v>2177</v>
      </c>
      <c r="G658" s="286" t="s">
        <v>27</v>
      </c>
      <c r="H658" s="379">
        <v>43643</v>
      </c>
      <c r="I658" s="246" t="s">
        <v>3392</v>
      </c>
      <c r="J658" s="246" t="s">
        <v>32</v>
      </c>
      <c r="K658" s="246" t="s">
        <v>33</v>
      </c>
      <c r="L658" s="286">
        <v>12</v>
      </c>
      <c r="M658" s="286">
        <v>11</v>
      </c>
      <c r="N658" s="286">
        <v>1</v>
      </c>
      <c r="O658" s="61" t="s">
        <v>3393</v>
      </c>
      <c r="P658" s="62" t="s">
        <v>44</v>
      </c>
      <c r="Q658" s="62" t="s">
        <v>36</v>
      </c>
      <c r="R658" s="62" t="s">
        <v>74</v>
      </c>
      <c r="S658" s="62" t="s">
        <v>228</v>
      </c>
      <c r="T658" s="290" t="s">
        <v>74</v>
      </c>
      <c r="U658" s="290" t="s">
        <v>2807</v>
      </c>
      <c r="V658" s="246" t="s">
        <v>3145</v>
      </c>
      <c r="W658" s="246" t="s">
        <v>3394</v>
      </c>
      <c r="X658" s="246" t="s">
        <v>3389</v>
      </c>
      <c r="Y658" s="343" t="s">
        <v>27</v>
      </c>
      <c r="Z658" s="286" t="s">
        <v>27</v>
      </c>
      <c r="AA658" s="384" t="s">
        <v>140</v>
      </c>
      <c r="AB658" s="385" t="s">
        <v>2575</v>
      </c>
      <c r="AC658" s="385" t="s">
        <v>27</v>
      </c>
      <c r="AD658" s="142"/>
    </row>
    <row r="659" spans="1:30" ht="21.75" customHeight="1" x14ac:dyDescent="0.2">
      <c r="A659" s="352"/>
      <c r="B659" s="286"/>
      <c r="C659" s="286" t="s">
        <v>27</v>
      </c>
      <c r="D659" s="246"/>
      <c r="E659" s="383" t="s">
        <v>2176</v>
      </c>
      <c r="F659" s="246"/>
      <c r="G659" s="286" t="s">
        <v>27</v>
      </c>
      <c r="H659" s="379"/>
      <c r="I659" s="246"/>
      <c r="J659" s="246"/>
      <c r="K659" s="246"/>
      <c r="L659" s="286"/>
      <c r="M659" s="286"/>
      <c r="N659" s="286"/>
      <c r="O659" s="32" t="s">
        <v>3382</v>
      </c>
      <c r="P659" s="33" t="s">
        <v>44</v>
      </c>
      <c r="Q659" s="33" t="s">
        <v>36</v>
      </c>
      <c r="R659" s="33" t="s">
        <v>1085</v>
      </c>
      <c r="S659" s="33" t="s">
        <v>447</v>
      </c>
      <c r="T659" s="290"/>
      <c r="U659" s="290"/>
      <c r="V659" s="246"/>
      <c r="W659" s="246"/>
      <c r="X659" s="246"/>
      <c r="Y659" s="343"/>
      <c r="Z659" s="286"/>
      <c r="AA659" s="384"/>
      <c r="AB659" s="385"/>
      <c r="AC659" s="385" t="s">
        <v>27</v>
      </c>
      <c r="AD659" s="142"/>
    </row>
    <row r="660" spans="1:30" ht="21.75" customHeight="1" x14ac:dyDescent="0.2">
      <c r="A660" s="352"/>
      <c r="B660" s="286"/>
      <c r="C660" s="286" t="s">
        <v>27</v>
      </c>
      <c r="D660" s="246"/>
      <c r="E660" s="383" t="s">
        <v>2176</v>
      </c>
      <c r="F660" s="246"/>
      <c r="G660" s="286" t="s">
        <v>27</v>
      </c>
      <c r="H660" s="379"/>
      <c r="I660" s="246"/>
      <c r="J660" s="246"/>
      <c r="K660" s="246"/>
      <c r="L660" s="286"/>
      <c r="M660" s="286"/>
      <c r="N660" s="286"/>
      <c r="O660" s="32" t="s">
        <v>3375</v>
      </c>
      <c r="P660" s="33" t="s">
        <v>44</v>
      </c>
      <c r="Q660" s="33" t="s">
        <v>36</v>
      </c>
      <c r="R660" s="33" t="s">
        <v>74</v>
      </c>
      <c r="S660" s="33" t="s">
        <v>228</v>
      </c>
      <c r="T660" s="290"/>
      <c r="U660" s="290"/>
      <c r="V660" s="246"/>
      <c r="W660" s="246"/>
      <c r="X660" s="246"/>
      <c r="Y660" s="343"/>
      <c r="Z660" s="286"/>
      <c r="AA660" s="384"/>
      <c r="AB660" s="385"/>
      <c r="AC660" s="385" t="s">
        <v>27</v>
      </c>
      <c r="AD660" s="142"/>
    </row>
    <row r="661" spans="1:30" ht="21.75" customHeight="1" x14ac:dyDescent="0.2">
      <c r="A661" s="352"/>
      <c r="B661" s="286"/>
      <c r="C661" s="286" t="s">
        <v>27</v>
      </c>
      <c r="D661" s="246"/>
      <c r="E661" s="383" t="s">
        <v>2176</v>
      </c>
      <c r="F661" s="246"/>
      <c r="G661" s="286" t="s">
        <v>27</v>
      </c>
      <c r="H661" s="379"/>
      <c r="I661" s="246"/>
      <c r="J661" s="246"/>
      <c r="K661" s="246"/>
      <c r="L661" s="286"/>
      <c r="M661" s="286"/>
      <c r="N661" s="286"/>
      <c r="O661" s="32" t="s">
        <v>3000</v>
      </c>
      <c r="P661" s="33" t="s">
        <v>44</v>
      </c>
      <c r="Q661" s="33" t="s">
        <v>36</v>
      </c>
      <c r="R661" s="33" t="s">
        <v>74</v>
      </c>
      <c r="S661" s="33" t="s">
        <v>228</v>
      </c>
      <c r="T661" s="290"/>
      <c r="U661" s="290"/>
      <c r="V661" s="246"/>
      <c r="W661" s="246"/>
      <c r="X661" s="246"/>
      <c r="Y661" s="343"/>
      <c r="Z661" s="286"/>
      <c r="AA661" s="384"/>
      <c r="AB661" s="385"/>
      <c r="AC661" s="385" t="s">
        <v>27</v>
      </c>
      <c r="AD661" s="142"/>
    </row>
    <row r="662" spans="1:30" ht="21.75" customHeight="1" x14ac:dyDescent="0.2">
      <c r="A662" s="352"/>
      <c r="B662" s="286"/>
      <c r="C662" s="286" t="s">
        <v>27</v>
      </c>
      <c r="D662" s="246"/>
      <c r="E662" s="383" t="s">
        <v>2176</v>
      </c>
      <c r="F662" s="246"/>
      <c r="G662" s="286" t="s">
        <v>27</v>
      </c>
      <c r="H662" s="379"/>
      <c r="I662" s="246"/>
      <c r="J662" s="246"/>
      <c r="K662" s="246"/>
      <c r="L662" s="286"/>
      <c r="M662" s="286"/>
      <c r="N662" s="286"/>
      <c r="O662" s="32" t="s">
        <v>3383</v>
      </c>
      <c r="P662" s="33" t="s">
        <v>44</v>
      </c>
      <c r="Q662" s="33" t="s">
        <v>36</v>
      </c>
      <c r="R662" s="33" t="s">
        <v>74</v>
      </c>
      <c r="S662" s="33" t="s">
        <v>228</v>
      </c>
      <c r="T662" s="290"/>
      <c r="U662" s="290"/>
      <c r="V662" s="246"/>
      <c r="W662" s="246"/>
      <c r="X662" s="246"/>
      <c r="Y662" s="343"/>
      <c r="Z662" s="286"/>
      <c r="AA662" s="384"/>
      <c r="AB662" s="385"/>
      <c r="AC662" s="385" t="s">
        <v>27</v>
      </c>
      <c r="AD662" s="142"/>
    </row>
    <row r="663" spans="1:30" ht="21.75" customHeight="1" x14ac:dyDescent="0.2">
      <c r="A663" s="352"/>
      <c r="B663" s="286"/>
      <c r="C663" s="286" t="s">
        <v>27</v>
      </c>
      <c r="D663" s="246"/>
      <c r="E663" s="383" t="s">
        <v>2176</v>
      </c>
      <c r="F663" s="246"/>
      <c r="G663" s="286" t="s">
        <v>27</v>
      </c>
      <c r="H663" s="379"/>
      <c r="I663" s="246"/>
      <c r="J663" s="246"/>
      <c r="K663" s="246"/>
      <c r="L663" s="286"/>
      <c r="M663" s="286"/>
      <c r="N663" s="286"/>
      <c r="O663" s="32" t="s">
        <v>3376</v>
      </c>
      <c r="P663" s="33" t="s">
        <v>44</v>
      </c>
      <c r="Q663" s="33" t="s">
        <v>36</v>
      </c>
      <c r="R663" s="33" t="s">
        <v>74</v>
      </c>
      <c r="S663" s="33" t="s">
        <v>228</v>
      </c>
      <c r="T663" s="290"/>
      <c r="U663" s="290"/>
      <c r="V663" s="246"/>
      <c r="W663" s="246"/>
      <c r="X663" s="246"/>
      <c r="Y663" s="343"/>
      <c r="Z663" s="286"/>
      <c r="AA663" s="384"/>
      <c r="AB663" s="385"/>
      <c r="AC663" s="385" t="s">
        <v>27</v>
      </c>
      <c r="AD663" s="142"/>
    </row>
    <row r="664" spans="1:30" ht="21.75" customHeight="1" x14ac:dyDescent="0.2">
      <c r="A664" s="352"/>
      <c r="B664" s="286"/>
      <c r="C664" s="286" t="s">
        <v>27</v>
      </c>
      <c r="D664" s="246"/>
      <c r="E664" s="383" t="s">
        <v>2176</v>
      </c>
      <c r="F664" s="246"/>
      <c r="G664" s="286" t="s">
        <v>27</v>
      </c>
      <c r="H664" s="379"/>
      <c r="I664" s="246"/>
      <c r="J664" s="246"/>
      <c r="K664" s="246"/>
      <c r="L664" s="286"/>
      <c r="M664" s="286"/>
      <c r="N664" s="286"/>
      <c r="O664" s="32" t="s">
        <v>3358</v>
      </c>
      <c r="P664" s="33" t="s">
        <v>44</v>
      </c>
      <c r="Q664" s="33" t="s">
        <v>36</v>
      </c>
      <c r="R664" s="33" t="s">
        <v>74</v>
      </c>
      <c r="S664" s="33" t="s">
        <v>228</v>
      </c>
      <c r="T664" s="291" t="s">
        <v>1085</v>
      </c>
      <c r="U664" s="291" t="s">
        <v>447</v>
      </c>
      <c r="V664" s="246"/>
      <c r="W664" s="246"/>
      <c r="X664" s="246"/>
      <c r="Y664" s="343"/>
      <c r="Z664" s="286"/>
      <c r="AA664" s="384"/>
      <c r="AB664" s="385"/>
      <c r="AC664" s="385" t="s">
        <v>27</v>
      </c>
      <c r="AD664" s="142"/>
    </row>
    <row r="665" spans="1:30" ht="21.75" customHeight="1" x14ac:dyDescent="0.2">
      <c r="A665" s="352"/>
      <c r="B665" s="286"/>
      <c r="C665" s="286" t="s">
        <v>27</v>
      </c>
      <c r="D665" s="246"/>
      <c r="E665" s="383" t="s">
        <v>2176</v>
      </c>
      <c r="F665" s="246"/>
      <c r="G665" s="286" t="s">
        <v>27</v>
      </c>
      <c r="H665" s="379"/>
      <c r="I665" s="246"/>
      <c r="J665" s="246"/>
      <c r="K665" s="246"/>
      <c r="L665" s="286"/>
      <c r="M665" s="286"/>
      <c r="N665" s="286"/>
      <c r="O665" s="32" t="s">
        <v>3395</v>
      </c>
      <c r="P665" s="33" t="s">
        <v>152</v>
      </c>
      <c r="Q665" s="33" t="s">
        <v>58</v>
      </c>
      <c r="R665" s="33" t="s">
        <v>58</v>
      </c>
      <c r="S665" s="33" t="s">
        <v>58</v>
      </c>
      <c r="T665" s="291"/>
      <c r="U665" s="291"/>
      <c r="V665" s="246"/>
      <c r="W665" s="246"/>
      <c r="X665" s="246"/>
      <c r="Y665" s="343"/>
      <c r="Z665" s="286"/>
      <c r="AA665" s="384"/>
      <c r="AB665" s="385"/>
      <c r="AC665" s="385" t="s">
        <v>27</v>
      </c>
      <c r="AD665" s="142"/>
    </row>
    <row r="666" spans="1:30" ht="21.75" customHeight="1" x14ac:dyDescent="0.2">
      <c r="A666" s="352"/>
      <c r="B666" s="286"/>
      <c r="C666" s="286" t="s">
        <v>27</v>
      </c>
      <c r="D666" s="246"/>
      <c r="E666" s="383" t="s">
        <v>2176</v>
      </c>
      <c r="F666" s="246"/>
      <c r="G666" s="286" t="s">
        <v>27</v>
      </c>
      <c r="H666" s="379"/>
      <c r="I666" s="246"/>
      <c r="J666" s="246"/>
      <c r="K666" s="246"/>
      <c r="L666" s="286"/>
      <c r="M666" s="286"/>
      <c r="N666" s="286"/>
      <c r="O666" s="32" t="s">
        <v>3396</v>
      </c>
      <c r="P666" s="33" t="s">
        <v>44</v>
      </c>
      <c r="Q666" s="33" t="s">
        <v>36</v>
      </c>
      <c r="R666" s="33" t="s">
        <v>74</v>
      </c>
      <c r="S666" s="33" t="s">
        <v>228</v>
      </c>
      <c r="T666" s="291"/>
      <c r="U666" s="291"/>
      <c r="V666" s="246"/>
      <c r="W666" s="246"/>
      <c r="X666" s="246"/>
      <c r="Y666" s="343"/>
      <c r="Z666" s="286"/>
      <c r="AA666" s="384"/>
      <c r="AB666" s="385"/>
      <c r="AC666" s="385" t="s">
        <v>27</v>
      </c>
      <c r="AD666" s="142"/>
    </row>
    <row r="667" spans="1:30" ht="21.75" customHeight="1" x14ac:dyDescent="0.2">
      <c r="A667" s="352"/>
      <c r="B667" s="286"/>
      <c r="C667" s="286" t="s">
        <v>27</v>
      </c>
      <c r="D667" s="246"/>
      <c r="E667" s="383" t="s">
        <v>2176</v>
      </c>
      <c r="F667" s="246"/>
      <c r="G667" s="286" t="s">
        <v>27</v>
      </c>
      <c r="H667" s="379"/>
      <c r="I667" s="246"/>
      <c r="J667" s="246"/>
      <c r="K667" s="246"/>
      <c r="L667" s="286"/>
      <c r="M667" s="286"/>
      <c r="N667" s="286"/>
      <c r="O667" s="32" t="s">
        <v>3397</v>
      </c>
      <c r="P667" s="33" t="s">
        <v>44</v>
      </c>
      <c r="Q667" s="33" t="s">
        <v>36</v>
      </c>
      <c r="R667" s="33" t="s">
        <v>74</v>
      </c>
      <c r="S667" s="33" t="s">
        <v>228</v>
      </c>
      <c r="T667" s="291"/>
      <c r="U667" s="291"/>
      <c r="V667" s="246"/>
      <c r="W667" s="246"/>
      <c r="X667" s="246"/>
      <c r="Y667" s="343"/>
      <c r="Z667" s="286"/>
      <c r="AA667" s="384"/>
      <c r="AB667" s="385"/>
      <c r="AC667" s="385" t="s">
        <v>27</v>
      </c>
      <c r="AD667" s="142"/>
    </row>
    <row r="668" spans="1:30" ht="21.75" customHeight="1" x14ac:dyDescent="0.2">
      <c r="A668" s="352"/>
      <c r="B668" s="286"/>
      <c r="C668" s="286" t="s">
        <v>27</v>
      </c>
      <c r="D668" s="246"/>
      <c r="E668" s="383" t="s">
        <v>2176</v>
      </c>
      <c r="F668" s="246"/>
      <c r="G668" s="286" t="s">
        <v>27</v>
      </c>
      <c r="H668" s="379"/>
      <c r="I668" s="246"/>
      <c r="J668" s="246"/>
      <c r="K668" s="246"/>
      <c r="L668" s="286"/>
      <c r="M668" s="286"/>
      <c r="N668" s="286"/>
      <c r="O668" s="32" t="s">
        <v>2889</v>
      </c>
      <c r="P668" s="33" t="s">
        <v>35</v>
      </c>
      <c r="Q668" s="33" t="s">
        <v>36</v>
      </c>
      <c r="R668" s="33" t="s">
        <v>74</v>
      </c>
      <c r="S668" s="33" t="s">
        <v>228</v>
      </c>
      <c r="T668" s="291"/>
      <c r="U668" s="291"/>
      <c r="V668" s="246"/>
      <c r="W668" s="246"/>
      <c r="X668" s="246"/>
      <c r="Y668" s="343"/>
      <c r="Z668" s="286"/>
      <c r="AA668" s="384"/>
      <c r="AB668" s="385"/>
      <c r="AC668" s="385" t="s">
        <v>27</v>
      </c>
      <c r="AD668" s="142"/>
    </row>
    <row r="669" spans="1:30" ht="21.75" customHeight="1" x14ac:dyDescent="0.2">
      <c r="A669" s="352"/>
      <c r="B669" s="286"/>
      <c r="C669" s="286" t="s">
        <v>27</v>
      </c>
      <c r="D669" s="246"/>
      <c r="E669" s="383" t="s">
        <v>2176</v>
      </c>
      <c r="F669" s="246"/>
      <c r="G669" s="286" t="s">
        <v>27</v>
      </c>
      <c r="H669" s="379"/>
      <c r="I669" s="246"/>
      <c r="J669" s="246"/>
      <c r="K669" s="246"/>
      <c r="L669" s="286"/>
      <c r="M669" s="286"/>
      <c r="N669" s="286"/>
      <c r="O669" s="36" t="s">
        <v>3385</v>
      </c>
      <c r="P669" s="37" t="s">
        <v>152</v>
      </c>
      <c r="Q669" s="37" t="s">
        <v>58</v>
      </c>
      <c r="R669" s="37" t="s">
        <v>58</v>
      </c>
      <c r="S669" s="37" t="s">
        <v>58</v>
      </c>
      <c r="T669" s="291"/>
      <c r="U669" s="291"/>
      <c r="V669" s="246"/>
      <c r="W669" s="246"/>
      <c r="X669" s="246"/>
      <c r="Y669" s="343"/>
      <c r="Z669" s="286"/>
      <c r="AA669" s="384"/>
      <c r="AB669" s="385"/>
      <c r="AC669" s="385" t="s">
        <v>27</v>
      </c>
      <c r="AD669" s="142"/>
    </row>
    <row r="670" spans="1:30" ht="21.75" customHeight="1" x14ac:dyDescent="0.2">
      <c r="A670" s="342">
        <v>168</v>
      </c>
      <c r="B670" s="11" t="s">
        <v>3398</v>
      </c>
      <c r="C670" s="11" t="s">
        <v>27</v>
      </c>
      <c r="D670" s="13" t="s">
        <v>3399</v>
      </c>
      <c r="E670" s="321" t="s">
        <v>2176</v>
      </c>
      <c r="F670" s="13" t="s">
        <v>2177</v>
      </c>
      <c r="G670" s="11" t="s">
        <v>27</v>
      </c>
      <c r="H670" s="359">
        <v>43706</v>
      </c>
      <c r="I670" s="13" t="s">
        <v>3400</v>
      </c>
      <c r="J670" s="13" t="s">
        <v>32</v>
      </c>
      <c r="K670" s="13" t="s">
        <v>33</v>
      </c>
      <c r="L670" s="11">
        <v>2</v>
      </c>
      <c r="M670" s="11">
        <v>2</v>
      </c>
      <c r="N670" s="11">
        <v>0</v>
      </c>
      <c r="O670" s="27" t="s">
        <v>1741</v>
      </c>
      <c r="P670" s="28" t="s">
        <v>44</v>
      </c>
      <c r="Q670" s="28" t="s">
        <v>36</v>
      </c>
      <c r="R670" s="28" t="s">
        <v>74</v>
      </c>
      <c r="S670" s="28" t="s">
        <v>347</v>
      </c>
      <c r="T670" s="13" t="s">
        <v>74</v>
      </c>
      <c r="U670" s="13" t="s">
        <v>347</v>
      </c>
      <c r="V670" s="13" t="s">
        <v>3401</v>
      </c>
      <c r="W670" s="13" t="s">
        <v>2290</v>
      </c>
      <c r="X670" s="13" t="s">
        <v>2214</v>
      </c>
      <c r="Y670" s="6" t="s">
        <v>27</v>
      </c>
      <c r="Z670" s="11" t="s">
        <v>27</v>
      </c>
      <c r="AA670" s="303" t="s">
        <v>348</v>
      </c>
      <c r="AB670" s="306" t="s">
        <v>3206</v>
      </c>
      <c r="AC670" s="306" t="s">
        <v>27</v>
      </c>
      <c r="AD670" s="142"/>
    </row>
    <row r="671" spans="1:30" ht="21.75" customHeight="1" x14ac:dyDescent="0.2">
      <c r="A671" s="342"/>
      <c r="B671" s="11"/>
      <c r="C671" s="11" t="s">
        <v>27</v>
      </c>
      <c r="D671" s="13"/>
      <c r="E671" s="321" t="s">
        <v>2176</v>
      </c>
      <c r="F671" s="13"/>
      <c r="G671" s="11" t="s">
        <v>27</v>
      </c>
      <c r="H671" s="359"/>
      <c r="I671" s="13"/>
      <c r="J671" s="13"/>
      <c r="K671" s="13"/>
      <c r="L671" s="11"/>
      <c r="M671" s="11"/>
      <c r="N671" s="11"/>
      <c r="O671" s="43" t="s">
        <v>1739</v>
      </c>
      <c r="P671" s="44" t="s">
        <v>35</v>
      </c>
      <c r="Q671" s="44" t="s">
        <v>36</v>
      </c>
      <c r="R671" s="44" t="s">
        <v>74</v>
      </c>
      <c r="S671" s="44" t="s">
        <v>347</v>
      </c>
      <c r="T671" s="13"/>
      <c r="U671" s="13"/>
      <c r="V671" s="13"/>
      <c r="W671" s="13"/>
      <c r="X671" s="13"/>
      <c r="Y671" s="6"/>
      <c r="Z671" s="11"/>
      <c r="AA671" s="303"/>
      <c r="AB671" s="306"/>
      <c r="AC671" s="306" t="s">
        <v>27</v>
      </c>
      <c r="AD671" s="142"/>
    </row>
    <row r="672" spans="1:30" ht="21.75" customHeight="1" x14ac:dyDescent="0.2">
      <c r="A672" s="342">
        <v>169</v>
      </c>
      <c r="B672" s="11" t="s">
        <v>3402</v>
      </c>
      <c r="C672" s="11" t="s">
        <v>27</v>
      </c>
      <c r="D672" s="13" t="s">
        <v>3403</v>
      </c>
      <c r="E672" s="321" t="s">
        <v>2176</v>
      </c>
      <c r="F672" s="13" t="s">
        <v>2177</v>
      </c>
      <c r="G672" s="11" t="s">
        <v>27</v>
      </c>
      <c r="H672" s="359">
        <v>43706</v>
      </c>
      <c r="I672" s="13" t="s">
        <v>3404</v>
      </c>
      <c r="J672" s="13" t="s">
        <v>32</v>
      </c>
      <c r="K672" s="13" t="s">
        <v>33</v>
      </c>
      <c r="L672" s="11">
        <v>6</v>
      </c>
      <c r="M672" s="11">
        <v>6</v>
      </c>
      <c r="N672" s="11">
        <v>0</v>
      </c>
      <c r="O672" s="27" t="s">
        <v>3405</v>
      </c>
      <c r="P672" s="28" t="s">
        <v>44</v>
      </c>
      <c r="Q672" s="28" t="s">
        <v>36</v>
      </c>
      <c r="R672" s="28" t="s">
        <v>74</v>
      </c>
      <c r="S672" s="28" t="s">
        <v>228</v>
      </c>
      <c r="T672" s="13" t="s">
        <v>74</v>
      </c>
      <c r="U672" s="13" t="s">
        <v>2807</v>
      </c>
      <c r="V672" s="13" t="s">
        <v>2180</v>
      </c>
      <c r="W672" s="13" t="s">
        <v>3406</v>
      </c>
      <c r="X672" s="13" t="s">
        <v>2591</v>
      </c>
      <c r="Y672" s="6" t="s">
        <v>27</v>
      </c>
      <c r="Z672" s="11" t="s">
        <v>27</v>
      </c>
      <c r="AA672" s="303" t="s">
        <v>348</v>
      </c>
      <c r="AB672" s="306" t="s">
        <v>3206</v>
      </c>
      <c r="AC672" s="306" t="s">
        <v>27</v>
      </c>
      <c r="AD672" s="142"/>
    </row>
    <row r="673" spans="1:30" ht="21.75" customHeight="1" x14ac:dyDescent="0.2">
      <c r="A673" s="342"/>
      <c r="B673" s="11"/>
      <c r="C673" s="11" t="s">
        <v>27</v>
      </c>
      <c r="D673" s="13"/>
      <c r="E673" s="321" t="s">
        <v>2176</v>
      </c>
      <c r="F673" s="13"/>
      <c r="G673" s="11" t="s">
        <v>27</v>
      </c>
      <c r="H673" s="359"/>
      <c r="I673" s="13"/>
      <c r="J673" s="13"/>
      <c r="K673" s="13"/>
      <c r="L673" s="11"/>
      <c r="M673" s="11"/>
      <c r="N673" s="11"/>
      <c r="O673" s="32" t="s">
        <v>3375</v>
      </c>
      <c r="P673" s="33" t="s">
        <v>44</v>
      </c>
      <c r="Q673" s="33" t="s">
        <v>36</v>
      </c>
      <c r="R673" s="33" t="s">
        <v>74</v>
      </c>
      <c r="S673" s="33" t="s">
        <v>228</v>
      </c>
      <c r="T673" s="13"/>
      <c r="U673" s="13"/>
      <c r="V673" s="13"/>
      <c r="W673" s="13"/>
      <c r="X673" s="13"/>
      <c r="Y673" s="6"/>
      <c r="Z673" s="11"/>
      <c r="AA673" s="303"/>
      <c r="AB673" s="306"/>
      <c r="AC673" s="306" t="s">
        <v>27</v>
      </c>
      <c r="AD673" s="142"/>
    </row>
    <row r="674" spans="1:30" ht="21.75" customHeight="1" x14ac:dyDescent="0.2">
      <c r="A674" s="342"/>
      <c r="B674" s="11"/>
      <c r="C674" s="11" t="s">
        <v>27</v>
      </c>
      <c r="D674" s="13"/>
      <c r="E674" s="321" t="s">
        <v>2176</v>
      </c>
      <c r="F674" s="13"/>
      <c r="G674" s="11" t="s">
        <v>27</v>
      </c>
      <c r="H674" s="359"/>
      <c r="I674" s="13"/>
      <c r="J674" s="13"/>
      <c r="K674" s="13"/>
      <c r="L674" s="11"/>
      <c r="M674" s="11"/>
      <c r="N674" s="11"/>
      <c r="O674" s="32" t="s">
        <v>3000</v>
      </c>
      <c r="P674" s="33" t="s">
        <v>44</v>
      </c>
      <c r="Q674" s="33" t="s">
        <v>36</v>
      </c>
      <c r="R674" s="33" t="s">
        <v>74</v>
      </c>
      <c r="S674" s="33" t="s">
        <v>228</v>
      </c>
      <c r="T674" s="13"/>
      <c r="U674" s="13"/>
      <c r="V674" s="13"/>
      <c r="W674" s="13"/>
      <c r="X674" s="13"/>
      <c r="Y674" s="6"/>
      <c r="Z674" s="11"/>
      <c r="AA674" s="303"/>
      <c r="AB674" s="306"/>
      <c r="AC674" s="306" t="s">
        <v>27</v>
      </c>
      <c r="AD674" s="142"/>
    </row>
    <row r="675" spans="1:30" ht="21.75" customHeight="1" x14ac:dyDescent="0.2">
      <c r="A675" s="342"/>
      <c r="B675" s="11"/>
      <c r="C675" s="11" t="s">
        <v>27</v>
      </c>
      <c r="D675" s="13"/>
      <c r="E675" s="321" t="s">
        <v>2176</v>
      </c>
      <c r="F675" s="13"/>
      <c r="G675" s="11" t="s">
        <v>27</v>
      </c>
      <c r="H675" s="359"/>
      <c r="I675" s="13"/>
      <c r="J675" s="13"/>
      <c r="K675" s="13"/>
      <c r="L675" s="11"/>
      <c r="M675" s="11"/>
      <c r="N675" s="11"/>
      <c r="O675" s="32" t="s">
        <v>2889</v>
      </c>
      <c r="P675" s="33" t="s">
        <v>35</v>
      </c>
      <c r="Q675" s="33" t="s">
        <v>36</v>
      </c>
      <c r="R675" s="33" t="s">
        <v>74</v>
      </c>
      <c r="S675" s="33" t="s">
        <v>228</v>
      </c>
      <c r="T675" s="13"/>
      <c r="U675" s="13"/>
      <c r="V675" s="13"/>
      <c r="W675" s="13"/>
      <c r="X675" s="13"/>
      <c r="Y675" s="6"/>
      <c r="Z675" s="11"/>
      <c r="AA675" s="303"/>
      <c r="AB675" s="306"/>
      <c r="AC675" s="306" t="s">
        <v>27</v>
      </c>
      <c r="AD675" s="142"/>
    </row>
    <row r="676" spans="1:30" ht="21.75" customHeight="1" x14ac:dyDescent="0.2">
      <c r="A676" s="342"/>
      <c r="B676" s="11"/>
      <c r="C676" s="11" t="s">
        <v>27</v>
      </c>
      <c r="D676" s="13"/>
      <c r="E676" s="321" t="s">
        <v>2176</v>
      </c>
      <c r="F676" s="13"/>
      <c r="G676" s="11" t="s">
        <v>27</v>
      </c>
      <c r="H676" s="359"/>
      <c r="I676" s="13"/>
      <c r="J676" s="13"/>
      <c r="K676" s="13"/>
      <c r="L676" s="11"/>
      <c r="M676" s="11"/>
      <c r="N676" s="11"/>
      <c r="O676" s="32" t="s">
        <v>2962</v>
      </c>
      <c r="P676" s="33" t="s">
        <v>44</v>
      </c>
      <c r="Q676" s="33" t="s">
        <v>36</v>
      </c>
      <c r="R676" s="33" t="s">
        <v>74</v>
      </c>
      <c r="S676" s="33" t="s">
        <v>228</v>
      </c>
      <c r="T676" s="13"/>
      <c r="U676" s="13"/>
      <c r="V676" s="13"/>
      <c r="W676" s="13"/>
      <c r="X676" s="13"/>
      <c r="Y676" s="6"/>
      <c r="Z676" s="11"/>
      <c r="AA676" s="303"/>
      <c r="AB676" s="306"/>
      <c r="AC676" s="306" t="s">
        <v>27</v>
      </c>
      <c r="AD676" s="142"/>
    </row>
    <row r="677" spans="1:30" ht="21.75" customHeight="1" x14ac:dyDescent="0.2">
      <c r="A677" s="342"/>
      <c r="B677" s="11"/>
      <c r="C677" s="11" t="s">
        <v>27</v>
      </c>
      <c r="D677" s="13"/>
      <c r="E677" s="321" t="s">
        <v>2176</v>
      </c>
      <c r="F677" s="13"/>
      <c r="G677" s="11" t="s">
        <v>27</v>
      </c>
      <c r="H677" s="359"/>
      <c r="I677" s="13"/>
      <c r="J677" s="13"/>
      <c r="K677" s="13"/>
      <c r="L677" s="11"/>
      <c r="M677" s="11"/>
      <c r="N677" s="11"/>
      <c r="O677" s="43" t="s">
        <v>3407</v>
      </c>
      <c r="P677" s="44" t="s">
        <v>44</v>
      </c>
      <c r="Q677" s="44" t="s">
        <v>36</v>
      </c>
      <c r="R677" s="44" t="s">
        <v>74</v>
      </c>
      <c r="S677" s="44" t="s">
        <v>228</v>
      </c>
      <c r="T677" s="13"/>
      <c r="U677" s="13"/>
      <c r="V677" s="13"/>
      <c r="W677" s="13"/>
      <c r="X677" s="13"/>
      <c r="Y677" s="6"/>
      <c r="Z677" s="11"/>
      <c r="AA677" s="303"/>
      <c r="AB677" s="306"/>
      <c r="AC677" s="306" t="s">
        <v>27</v>
      </c>
      <c r="AD677" s="142"/>
    </row>
    <row r="678" spans="1:30" ht="21.75" customHeight="1" x14ac:dyDescent="0.2">
      <c r="A678" s="352">
        <v>170</v>
      </c>
      <c r="B678" s="286" t="s">
        <v>3408</v>
      </c>
      <c r="C678" s="286" t="s">
        <v>27</v>
      </c>
      <c r="D678" s="246" t="s">
        <v>3409</v>
      </c>
      <c r="E678" s="383" t="s">
        <v>2176</v>
      </c>
      <c r="F678" s="246" t="s">
        <v>2177</v>
      </c>
      <c r="G678" s="286" t="s">
        <v>27</v>
      </c>
      <c r="H678" s="379">
        <v>43706</v>
      </c>
      <c r="I678" s="246" t="s">
        <v>3410</v>
      </c>
      <c r="J678" s="246" t="s">
        <v>32</v>
      </c>
      <c r="K678" s="246" t="s">
        <v>33</v>
      </c>
      <c r="L678" s="286">
        <v>3</v>
      </c>
      <c r="M678" s="286">
        <v>3</v>
      </c>
      <c r="N678" s="286">
        <v>0</v>
      </c>
      <c r="O678" s="61" t="s">
        <v>3216</v>
      </c>
      <c r="P678" s="62" t="s">
        <v>44</v>
      </c>
      <c r="Q678" s="62" t="s">
        <v>36</v>
      </c>
      <c r="R678" s="62" t="s">
        <v>74</v>
      </c>
      <c r="S678" s="62" t="s">
        <v>228</v>
      </c>
      <c r="T678" s="246" t="s">
        <v>74</v>
      </c>
      <c r="U678" s="246" t="s">
        <v>2807</v>
      </c>
      <c r="V678" s="246" t="s">
        <v>2297</v>
      </c>
      <c r="W678" s="246" t="s">
        <v>3411</v>
      </c>
      <c r="X678" s="246" t="s">
        <v>3412</v>
      </c>
      <c r="Y678" s="343" t="s">
        <v>27</v>
      </c>
      <c r="Z678" s="286" t="s">
        <v>27</v>
      </c>
      <c r="AA678" s="384" t="s">
        <v>3238</v>
      </c>
      <c r="AB678" s="385" t="s">
        <v>3239</v>
      </c>
      <c r="AC678" s="385" t="s">
        <v>27</v>
      </c>
      <c r="AD678" s="142"/>
    </row>
    <row r="679" spans="1:30" ht="21.75" customHeight="1" x14ac:dyDescent="0.2">
      <c r="A679" s="352"/>
      <c r="B679" s="286"/>
      <c r="C679" s="286" t="s">
        <v>27</v>
      </c>
      <c r="D679" s="246"/>
      <c r="E679" s="383" t="s">
        <v>2176</v>
      </c>
      <c r="F679" s="246"/>
      <c r="G679" s="286" t="s">
        <v>27</v>
      </c>
      <c r="H679" s="379"/>
      <c r="I679" s="246"/>
      <c r="J679" s="246"/>
      <c r="K679" s="246"/>
      <c r="L679" s="286"/>
      <c r="M679" s="286"/>
      <c r="N679" s="286"/>
      <c r="O679" s="32" t="s">
        <v>3413</v>
      </c>
      <c r="P679" s="33" t="s">
        <v>408</v>
      </c>
      <c r="Q679" s="33" t="s">
        <v>58</v>
      </c>
      <c r="R679" s="33" t="s">
        <v>58</v>
      </c>
      <c r="S679" s="33" t="s">
        <v>58</v>
      </c>
      <c r="T679" s="246"/>
      <c r="U679" s="246"/>
      <c r="V679" s="246"/>
      <c r="W679" s="246"/>
      <c r="X679" s="246"/>
      <c r="Y679" s="343"/>
      <c r="Z679" s="286"/>
      <c r="AA679" s="384"/>
      <c r="AB679" s="385"/>
      <c r="AC679" s="385" t="s">
        <v>27</v>
      </c>
      <c r="AD679" s="142"/>
    </row>
    <row r="680" spans="1:30" ht="21.75" customHeight="1" x14ac:dyDescent="0.2">
      <c r="A680" s="352"/>
      <c r="B680" s="286"/>
      <c r="C680" s="286" t="s">
        <v>27</v>
      </c>
      <c r="D680" s="246"/>
      <c r="E680" s="383" t="s">
        <v>2176</v>
      </c>
      <c r="F680" s="246"/>
      <c r="G680" s="286" t="s">
        <v>27</v>
      </c>
      <c r="H680" s="379"/>
      <c r="I680" s="246"/>
      <c r="J680" s="246"/>
      <c r="K680" s="246"/>
      <c r="L680" s="286"/>
      <c r="M680" s="286"/>
      <c r="N680" s="286"/>
      <c r="O680" s="36" t="s">
        <v>2889</v>
      </c>
      <c r="P680" s="37" t="s">
        <v>35</v>
      </c>
      <c r="Q680" s="37" t="s">
        <v>36</v>
      </c>
      <c r="R680" s="37" t="s">
        <v>74</v>
      </c>
      <c r="S680" s="37" t="s">
        <v>228</v>
      </c>
      <c r="T680" s="246"/>
      <c r="U680" s="246"/>
      <c r="V680" s="246"/>
      <c r="W680" s="246"/>
      <c r="X680" s="246"/>
      <c r="Y680" s="343"/>
      <c r="Z680" s="286"/>
      <c r="AA680" s="384"/>
      <c r="AB680" s="385"/>
      <c r="AC680" s="385" t="s">
        <v>27</v>
      </c>
      <c r="AD680" s="142"/>
    </row>
    <row r="681" spans="1:30" ht="21.75" customHeight="1" x14ac:dyDescent="0.2">
      <c r="A681" s="342">
        <v>171</v>
      </c>
      <c r="B681" s="11" t="s">
        <v>3414</v>
      </c>
      <c r="C681" s="11" t="s">
        <v>27</v>
      </c>
      <c r="D681" s="13" t="s">
        <v>3415</v>
      </c>
      <c r="E681" s="321" t="s">
        <v>2176</v>
      </c>
      <c r="F681" s="13" t="s">
        <v>2177</v>
      </c>
      <c r="G681" s="11" t="s">
        <v>27</v>
      </c>
      <c r="H681" s="359">
        <v>43707</v>
      </c>
      <c r="I681" s="13" t="s">
        <v>3416</v>
      </c>
      <c r="J681" s="13" t="s">
        <v>32</v>
      </c>
      <c r="K681" s="13" t="s">
        <v>33</v>
      </c>
      <c r="L681" s="11">
        <v>3</v>
      </c>
      <c r="M681" s="11">
        <v>3</v>
      </c>
      <c r="N681" s="11">
        <v>0</v>
      </c>
      <c r="O681" s="27" t="s">
        <v>3417</v>
      </c>
      <c r="P681" s="28" t="s">
        <v>152</v>
      </c>
      <c r="Q681" s="28" t="s">
        <v>58</v>
      </c>
      <c r="R681" s="28" t="s">
        <v>58</v>
      </c>
      <c r="S681" s="28" t="s">
        <v>58</v>
      </c>
      <c r="T681" s="13" t="s">
        <v>3418</v>
      </c>
      <c r="U681" s="13" t="s">
        <v>3418</v>
      </c>
      <c r="V681" s="13" t="s">
        <v>3419</v>
      </c>
      <c r="W681" s="13" t="s">
        <v>3420</v>
      </c>
      <c r="X681" s="13" t="s">
        <v>2273</v>
      </c>
      <c r="Y681" s="6" t="s">
        <v>27</v>
      </c>
      <c r="Z681" s="11" t="s">
        <v>27</v>
      </c>
      <c r="AA681" s="303" t="s">
        <v>131</v>
      </c>
      <c r="AB681" s="306" t="s">
        <v>3421</v>
      </c>
      <c r="AC681" s="306" t="s">
        <v>27</v>
      </c>
      <c r="AD681" s="142"/>
    </row>
    <row r="682" spans="1:30" ht="21.75" customHeight="1" x14ac:dyDescent="0.2">
      <c r="A682" s="342"/>
      <c r="B682" s="11"/>
      <c r="C682" s="11" t="s">
        <v>27</v>
      </c>
      <c r="D682" s="13"/>
      <c r="E682" s="321" t="s">
        <v>2176</v>
      </c>
      <c r="F682" s="13"/>
      <c r="G682" s="11" t="s">
        <v>27</v>
      </c>
      <c r="H682" s="359"/>
      <c r="I682" s="13"/>
      <c r="J682" s="13"/>
      <c r="K682" s="13"/>
      <c r="L682" s="11"/>
      <c r="M682" s="11"/>
      <c r="N682" s="11"/>
      <c r="O682" s="32" t="s">
        <v>3422</v>
      </c>
      <c r="P682" s="33" t="s">
        <v>35</v>
      </c>
      <c r="Q682" s="33" t="s">
        <v>36</v>
      </c>
      <c r="R682" s="33" t="s">
        <v>954</v>
      </c>
      <c r="S682" s="33" t="s">
        <v>954</v>
      </c>
      <c r="T682" s="13"/>
      <c r="U682" s="13"/>
      <c r="V682" s="13"/>
      <c r="W682" s="13"/>
      <c r="X682" s="13"/>
      <c r="Y682" s="6"/>
      <c r="Z682" s="11"/>
      <c r="AA682" s="303"/>
      <c r="AB682" s="306"/>
      <c r="AC682" s="306" t="s">
        <v>27</v>
      </c>
      <c r="AD682" s="142"/>
    </row>
    <row r="683" spans="1:30" ht="21.75" customHeight="1" x14ac:dyDescent="0.2">
      <c r="A683" s="342"/>
      <c r="B683" s="11"/>
      <c r="C683" s="11" t="s">
        <v>27</v>
      </c>
      <c r="D683" s="13"/>
      <c r="E683" s="321" t="s">
        <v>2176</v>
      </c>
      <c r="F683" s="13"/>
      <c r="G683" s="11" t="s">
        <v>27</v>
      </c>
      <c r="H683" s="359"/>
      <c r="I683" s="13"/>
      <c r="J683" s="13"/>
      <c r="K683" s="13"/>
      <c r="L683" s="11"/>
      <c r="M683" s="11"/>
      <c r="N683" s="11"/>
      <c r="O683" s="43" t="s">
        <v>3423</v>
      </c>
      <c r="P683" s="44" t="s">
        <v>44</v>
      </c>
      <c r="Q683" s="44" t="s">
        <v>36</v>
      </c>
      <c r="R683" s="44" t="s">
        <v>954</v>
      </c>
      <c r="S683" s="44" t="s">
        <v>954</v>
      </c>
      <c r="T683" s="13"/>
      <c r="U683" s="13"/>
      <c r="V683" s="13"/>
      <c r="W683" s="13"/>
      <c r="X683" s="13"/>
      <c r="Y683" s="6"/>
      <c r="Z683" s="11"/>
      <c r="AA683" s="303"/>
      <c r="AB683" s="306"/>
      <c r="AC683" s="306" t="s">
        <v>27</v>
      </c>
      <c r="AD683" s="142"/>
    </row>
    <row r="684" spans="1:30" ht="21.75" customHeight="1" x14ac:dyDescent="0.2">
      <c r="A684" s="352">
        <v>172</v>
      </c>
      <c r="B684" s="286" t="s">
        <v>3424</v>
      </c>
      <c r="C684" s="286" t="s">
        <v>27</v>
      </c>
      <c r="D684" s="246" t="s">
        <v>3425</v>
      </c>
      <c r="E684" s="378" t="s">
        <v>2176</v>
      </c>
      <c r="F684" s="246" t="s">
        <v>2177</v>
      </c>
      <c r="G684" s="286" t="s">
        <v>27</v>
      </c>
      <c r="H684" s="379">
        <v>43714</v>
      </c>
      <c r="I684" s="246" t="s">
        <v>3426</v>
      </c>
      <c r="J684" s="246" t="s">
        <v>32</v>
      </c>
      <c r="K684" s="246" t="s">
        <v>33</v>
      </c>
      <c r="L684" s="286">
        <v>2</v>
      </c>
      <c r="M684" s="286">
        <v>1</v>
      </c>
      <c r="N684" s="286">
        <v>1</v>
      </c>
      <c r="O684" s="61" t="s">
        <v>3427</v>
      </c>
      <c r="P684" s="62" t="s">
        <v>57</v>
      </c>
      <c r="Q684" s="62" t="s">
        <v>58</v>
      </c>
      <c r="R684" s="62" t="s">
        <v>58</v>
      </c>
      <c r="S684" s="62" t="s">
        <v>58</v>
      </c>
      <c r="T684" s="246" t="s">
        <v>1085</v>
      </c>
      <c r="U684" s="246" t="s">
        <v>447</v>
      </c>
      <c r="V684" s="246" t="s">
        <v>2326</v>
      </c>
      <c r="W684" s="246" t="s">
        <v>2327</v>
      </c>
      <c r="X684" s="246" t="s">
        <v>2954</v>
      </c>
      <c r="Y684" s="343" t="s">
        <v>27</v>
      </c>
      <c r="Z684" s="380" t="s">
        <v>2789</v>
      </c>
      <c r="AA684" s="381" t="s">
        <v>2225</v>
      </c>
      <c r="AB684" s="382" t="s">
        <v>2939</v>
      </c>
      <c r="AC684" s="382" t="s">
        <v>27</v>
      </c>
      <c r="AD684" s="142"/>
    </row>
    <row r="685" spans="1:30" ht="21.75" customHeight="1" x14ac:dyDescent="0.2">
      <c r="A685" s="352"/>
      <c r="B685" s="286"/>
      <c r="C685" s="286" t="s">
        <v>27</v>
      </c>
      <c r="D685" s="246"/>
      <c r="E685" s="378" t="s">
        <v>2176</v>
      </c>
      <c r="F685" s="246"/>
      <c r="G685" s="286" t="s">
        <v>27</v>
      </c>
      <c r="H685" s="379"/>
      <c r="I685" s="246"/>
      <c r="J685" s="246"/>
      <c r="K685" s="246"/>
      <c r="L685" s="286"/>
      <c r="M685" s="286"/>
      <c r="N685" s="286"/>
      <c r="O685" s="36" t="s">
        <v>2332</v>
      </c>
      <c r="P685" s="37" t="s">
        <v>35</v>
      </c>
      <c r="Q685" s="37" t="s">
        <v>36</v>
      </c>
      <c r="R685" s="37" t="s">
        <v>1085</v>
      </c>
      <c r="S685" s="37" t="s">
        <v>447</v>
      </c>
      <c r="T685" s="246"/>
      <c r="U685" s="246"/>
      <c r="V685" s="246"/>
      <c r="W685" s="246"/>
      <c r="X685" s="246"/>
      <c r="Y685" s="343"/>
      <c r="Z685" s="380"/>
      <c r="AA685" s="381"/>
      <c r="AB685" s="382"/>
      <c r="AC685" s="382" t="s">
        <v>27</v>
      </c>
      <c r="AD685" s="142"/>
    </row>
    <row r="686" spans="1:30" ht="21.75" customHeight="1" x14ac:dyDescent="0.2">
      <c r="A686" s="342">
        <v>173</v>
      </c>
      <c r="B686" s="11" t="s">
        <v>3428</v>
      </c>
      <c r="C686" s="11" t="s">
        <v>27</v>
      </c>
      <c r="D686" s="13" t="s">
        <v>3429</v>
      </c>
      <c r="E686" s="371" t="s">
        <v>2176</v>
      </c>
      <c r="F686" s="13" t="s">
        <v>2177</v>
      </c>
      <c r="G686" s="11" t="s">
        <v>27</v>
      </c>
      <c r="H686" s="359">
        <v>43714</v>
      </c>
      <c r="I686" s="13" t="s">
        <v>3430</v>
      </c>
      <c r="J686" s="13" t="s">
        <v>32</v>
      </c>
      <c r="K686" s="13" t="s">
        <v>33</v>
      </c>
      <c r="L686" s="11">
        <v>2</v>
      </c>
      <c r="M686" s="11">
        <v>1</v>
      </c>
      <c r="N686" s="11">
        <v>1</v>
      </c>
      <c r="O686" s="27" t="s">
        <v>3427</v>
      </c>
      <c r="P686" s="28" t="s">
        <v>57</v>
      </c>
      <c r="Q686" s="28" t="s">
        <v>58</v>
      </c>
      <c r="R686" s="28" t="s">
        <v>58</v>
      </c>
      <c r="S686" s="28" t="s">
        <v>58</v>
      </c>
      <c r="T686" s="13" t="s">
        <v>1085</v>
      </c>
      <c r="U686" s="13" t="s">
        <v>447</v>
      </c>
      <c r="V686" s="13" t="s">
        <v>2326</v>
      </c>
      <c r="W686" s="13" t="s">
        <v>2327</v>
      </c>
      <c r="X686" s="13" t="s">
        <v>2954</v>
      </c>
      <c r="Y686" s="6" t="s">
        <v>27</v>
      </c>
      <c r="Z686" s="372" t="s">
        <v>3431</v>
      </c>
      <c r="AA686" s="373" t="s">
        <v>2225</v>
      </c>
      <c r="AB686" s="374" t="s">
        <v>2939</v>
      </c>
      <c r="AC686" s="374" t="s">
        <v>27</v>
      </c>
      <c r="AD686" s="142"/>
    </row>
    <row r="687" spans="1:30" ht="21.75" customHeight="1" x14ac:dyDescent="0.2">
      <c r="A687" s="342"/>
      <c r="B687" s="11"/>
      <c r="C687" s="11" t="s">
        <v>27</v>
      </c>
      <c r="D687" s="13"/>
      <c r="E687" s="371" t="s">
        <v>2176</v>
      </c>
      <c r="F687" s="13"/>
      <c r="G687" s="11" t="s">
        <v>27</v>
      </c>
      <c r="H687" s="359"/>
      <c r="I687" s="13"/>
      <c r="J687" s="13"/>
      <c r="K687" s="13"/>
      <c r="L687" s="11"/>
      <c r="M687" s="11"/>
      <c r="N687" s="11"/>
      <c r="O687" s="43" t="s">
        <v>2332</v>
      </c>
      <c r="P687" s="44" t="s">
        <v>35</v>
      </c>
      <c r="Q687" s="44" t="s">
        <v>36</v>
      </c>
      <c r="R687" s="44" t="s">
        <v>1085</v>
      </c>
      <c r="S687" s="44" t="s">
        <v>447</v>
      </c>
      <c r="T687" s="13"/>
      <c r="U687" s="13"/>
      <c r="V687" s="13"/>
      <c r="W687" s="13"/>
      <c r="X687" s="13"/>
      <c r="Y687" s="6"/>
      <c r="Z687" s="372"/>
      <c r="AA687" s="373"/>
      <c r="AB687" s="374"/>
      <c r="AC687" s="374" t="s">
        <v>27</v>
      </c>
      <c r="AD687" s="142"/>
    </row>
    <row r="688" spans="1:30" ht="21.75" customHeight="1" x14ac:dyDescent="0.2">
      <c r="A688" s="352">
        <v>174</v>
      </c>
      <c r="B688" s="286" t="s">
        <v>3432</v>
      </c>
      <c r="C688" s="286" t="s">
        <v>27</v>
      </c>
      <c r="D688" s="246" t="s">
        <v>3433</v>
      </c>
      <c r="E688" s="378" t="s">
        <v>2176</v>
      </c>
      <c r="F688" s="246" t="s">
        <v>2177</v>
      </c>
      <c r="G688" s="286" t="s">
        <v>27</v>
      </c>
      <c r="H688" s="379">
        <v>43714</v>
      </c>
      <c r="I688" s="246" t="s">
        <v>3434</v>
      </c>
      <c r="J688" s="246" t="s">
        <v>32</v>
      </c>
      <c r="K688" s="246" t="s">
        <v>33</v>
      </c>
      <c r="L688" s="286">
        <v>2</v>
      </c>
      <c r="M688" s="286">
        <v>1</v>
      </c>
      <c r="N688" s="286">
        <v>1</v>
      </c>
      <c r="O688" s="61" t="s">
        <v>3427</v>
      </c>
      <c r="P688" s="62" t="s">
        <v>57</v>
      </c>
      <c r="Q688" s="62" t="s">
        <v>58</v>
      </c>
      <c r="R688" s="62" t="s">
        <v>58</v>
      </c>
      <c r="S688" s="62" t="s">
        <v>58</v>
      </c>
      <c r="T688" s="246" t="s">
        <v>1085</v>
      </c>
      <c r="U688" s="246" t="s">
        <v>447</v>
      </c>
      <c r="V688" s="246" t="s">
        <v>2326</v>
      </c>
      <c r="W688" s="246" t="s">
        <v>2327</v>
      </c>
      <c r="X688" s="246" t="s">
        <v>2954</v>
      </c>
      <c r="Y688" s="343" t="s">
        <v>27</v>
      </c>
      <c r="Z688" s="380" t="s">
        <v>2686</v>
      </c>
      <c r="AA688" s="381" t="s">
        <v>2225</v>
      </c>
      <c r="AB688" s="382" t="s">
        <v>2939</v>
      </c>
      <c r="AC688" s="382" t="s">
        <v>27</v>
      </c>
      <c r="AD688" s="142"/>
    </row>
    <row r="689" spans="1:30" ht="21.75" customHeight="1" x14ac:dyDescent="0.2">
      <c r="A689" s="352"/>
      <c r="B689" s="286"/>
      <c r="C689" s="286" t="s">
        <v>27</v>
      </c>
      <c r="D689" s="246"/>
      <c r="E689" s="378" t="s">
        <v>2176</v>
      </c>
      <c r="F689" s="246"/>
      <c r="G689" s="286" t="s">
        <v>27</v>
      </c>
      <c r="H689" s="379"/>
      <c r="I689" s="246"/>
      <c r="J689" s="246"/>
      <c r="K689" s="246"/>
      <c r="L689" s="286"/>
      <c r="M689" s="286"/>
      <c r="N689" s="286"/>
      <c r="O689" s="36" t="s">
        <v>2332</v>
      </c>
      <c r="P689" s="37" t="s">
        <v>35</v>
      </c>
      <c r="Q689" s="37" t="s">
        <v>36</v>
      </c>
      <c r="R689" s="37" t="s">
        <v>1085</v>
      </c>
      <c r="S689" s="37" t="s">
        <v>447</v>
      </c>
      <c r="T689" s="246"/>
      <c r="U689" s="246"/>
      <c r="V689" s="246"/>
      <c r="W689" s="246"/>
      <c r="X689" s="246"/>
      <c r="Y689" s="343"/>
      <c r="Z689" s="380"/>
      <c r="AA689" s="381"/>
      <c r="AB689" s="382"/>
      <c r="AC689" s="382" t="s">
        <v>27</v>
      </c>
      <c r="AD689" s="142"/>
    </row>
    <row r="690" spans="1:30" ht="21.75" customHeight="1" x14ac:dyDescent="0.2">
      <c r="A690" s="342">
        <v>175</v>
      </c>
      <c r="B690" s="11" t="s">
        <v>3435</v>
      </c>
      <c r="C690" s="11" t="s">
        <v>27</v>
      </c>
      <c r="D690" s="13" t="s">
        <v>3436</v>
      </c>
      <c r="E690" s="371" t="s">
        <v>2176</v>
      </c>
      <c r="F690" s="13" t="s">
        <v>2177</v>
      </c>
      <c r="G690" s="11" t="s">
        <v>27</v>
      </c>
      <c r="H690" s="359">
        <v>43714</v>
      </c>
      <c r="I690" s="13" t="s">
        <v>3437</v>
      </c>
      <c r="J690" s="13" t="s">
        <v>32</v>
      </c>
      <c r="K690" s="13" t="s">
        <v>33</v>
      </c>
      <c r="L690" s="11">
        <v>2</v>
      </c>
      <c r="M690" s="11">
        <v>1</v>
      </c>
      <c r="N690" s="11">
        <v>1</v>
      </c>
      <c r="O690" s="27" t="s">
        <v>3427</v>
      </c>
      <c r="P690" s="28" t="s">
        <v>57</v>
      </c>
      <c r="Q690" s="28" t="s">
        <v>58</v>
      </c>
      <c r="R690" s="28" t="s">
        <v>58</v>
      </c>
      <c r="S690" s="28" t="s">
        <v>58</v>
      </c>
      <c r="T690" s="13" t="s">
        <v>1085</v>
      </c>
      <c r="U690" s="13" t="s">
        <v>447</v>
      </c>
      <c r="V690" s="13" t="s">
        <v>2326</v>
      </c>
      <c r="W690" s="13" t="s">
        <v>2327</v>
      </c>
      <c r="X690" s="13" t="s">
        <v>2954</v>
      </c>
      <c r="Y690" s="6" t="s">
        <v>27</v>
      </c>
      <c r="Z690" s="372" t="s">
        <v>2568</v>
      </c>
      <c r="AA690" s="373" t="s">
        <v>2225</v>
      </c>
      <c r="AB690" s="374" t="s">
        <v>2939</v>
      </c>
      <c r="AC690" s="374" t="s">
        <v>27</v>
      </c>
      <c r="AD690" s="142"/>
    </row>
    <row r="691" spans="1:30" ht="21.75" customHeight="1" x14ac:dyDescent="0.2">
      <c r="A691" s="342"/>
      <c r="B691" s="11"/>
      <c r="C691" s="11" t="s">
        <v>27</v>
      </c>
      <c r="D691" s="13"/>
      <c r="E691" s="371" t="s">
        <v>2176</v>
      </c>
      <c r="F691" s="13"/>
      <c r="G691" s="11" t="s">
        <v>27</v>
      </c>
      <c r="H691" s="359"/>
      <c r="I691" s="13"/>
      <c r="J691" s="13"/>
      <c r="K691" s="13"/>
      <c r="L691" s="11"/>
      <c r="M691" s="11"/>
      <c r="N691" s="11"/>
      <c r="O691" s="43" t="s">
        <v>2332</v>
      </c>
      <c r="P691" s="44" t="s">
        <v>35</v>
      </c>
      <c r="Q691" s="44" t="s">
        <v>36</v>
      </c>
      <c r="R691" s="44" t="s">
        <v>1085</v>
      </c>
      <c r="S691" s="44" t="s">
        <v>447</v>
      </c>
      <c r="T691" s="13"/>
      <c r="U691" s="13"/>
      <c r="V691" s="13"/>
      <c r="W691" s="13"/>
      <c r="X691" s="13"/>
      <c r="Y691" s="6"/>
      <c r="Z691" s="372"/>
      <c r="AA691" s="373"/>
      <c r="AB691" s="374"/>
      <c r="AC691" s="374" t="s">
        <v>27</v>
      </c>
      <c r="AD691" s="142"/>
    </row>
    <row r="692" spans="1:30" ht="21.75" customHeight="1" x14ac:dyDescent="0.2">
      <c r="A692" s="352">
        <v>176</v>
      </c>
      <c r="B692" s="286" t="s">
        <v>3438</v>
      </c>
      <c r="C692" s="286" t="s">
        <v>27</v>
      </c>
      <c r="D692" s="246" t="s">
        <v>3439</v>
      </c>
      <c r="E692" s="378" t="s">
        <v>2176</v>
      </c>
      <c r="F692" s="246" t="s">
        <v>2177</v>
      </c>
      <c r="G692" s="286" t="s">
        <v>27</v>
      </c>
      <c r="H692" s="379">
        <v>43714</v>
      </c>
      <c r="I692" s="246" t="s">
        <v>3440</v>
      </c>
      <c r="J692" s="246" t="s">
        <v>32</v>
      </c>
      <c r="K692" s="246" t="s">
        <v>33</v>
      </c>
      <c r="L692" s="286">
        <v>2</v>
      </c>
      <c r="M692" s="286">
        <v>1</v>
      </c>
      <c r="N692" s="286">
        <v>1</v>
      </c>
      <c r="O692" s="61" t="s">
        <v>3427</v>
      </c>
      <c r="P692" s="62" t="s">
        <v>57</v>
      </c>
      <c r="Q692" s="62" t="s">
        <v>58</v>
      </c>
      <c r="R692" s="62" t="s">
        <v>58</v>
      </c>
      <c r="S692" s="62" t="s">
        <v>58</v>
      </c>
      <c r="T692" s="246" t="s">
        <v>1085</v>
      </c>
      <c r="U692" s="246" t="s">
        <v>447</v>
      </c>
      <c r="V692" s="246" t="s">
        <v>2326</v>
      </c>
      <c r="W692" s="246" t="s">
        <v>2327</v>
      </c>
      <c r="X692" s="246" t="s">
        <v>2954</v>
      </c>
      <c r="Y692" s="343" t="s">
        <v>27</v>
      </c>
      <c r="Z692" s="380" t="s">
        <v>3441</v>
      </c>
      <c r="AA692" s="381" t="s">
        <v>2225</v>
      </c>
      <c r="AB692" s="382" t="s">
        <v>2939</v>
      </c>
      <c r="AC692" s="382" t="s">
        <v>27</v>
      </c>
      <c r="AD692" s="142"/>
    </row>
    <row r="693" spans="1:30" ht="21.75" customHeight="1" x14ac:dyDescent="0.2">
      <c r="A693" s="352"/>
      <c r="B693" s="286"/>
      <c r="C693" s="286" t="s">
        <v>27</v>
      </c>
      <c r="D693" s="246"/>
      <c r="E693" s="378" t="s">
        <v>2176</v>
      </c>
      <c r="F693" s="246"/>
      <c r="G693" s="286" t="s">
        <v>27</v>
      </c>
      <c r="H693" s="379"/>
      <c r="I693" s="246"/>
      <c r="J693" s="246"/>
      <c r="K693" s="246"/>
      <c r="L693" s="286"/>
      <c r="M693" s="286"/>
      <c r="N693" s="286"/>
      <c r="O693" s="36" t="s">
        <v>2332</v>
      </c>
      <c r="P693" s="37" t="s">
        <v>35</v>
      </c>
      <c r="Q693" s="37" t="s">
        <v>36</v>
      </c>
      <c r="R693" s="37" t="s">
        <v>1085</v>
      </c>
      <c r="S693" s="37" t="s">
        <v>447</v>
      </c>
      <c r="T693" s="246"/>
      <c r="U693" s="246"/>
      <c r="V693" s="246"/>
      <c r="W693" s="246"/>
      <c r="X693" s="246"/>
      <c r="Y693" s="343"/>
      <c r="Z693" s="380"/>
      <c r="AA693" s="381"/>
      <c r="AB693" s="382"/>
      <c r="AC693" s="382" t="s">
        <v>27</v>
      </c>
      <c r="AD693" s="142"/>
    </row>
    <row r="694" spans="1:30" ht="21.75" customHeight="1" x14ac:dyDescent="0.2">
      <c r="A694" s="342">
        <v>177</v>
      </c>
      <c r="B694" s="11" t="s">
        <v>3442</v>
      </c>
      <c r="C694" s="11" t="s">
        <v>27</v>
      </c>
      <c r="D694" s="13" t="s">
        <v>3443</v>
      </c>
      <c r="E694" s="321" t="s">
        <v>2176</v>
      </c>
      <c r="F694" s="13" t="s">
        <v>2177</v>
      </c>
      <c r="G694" s="11" t="s">
        <v>27</v>
      </c>
      <c r="H694" s="359">
        <v>43805</v>
      </c>
      <c r="I694" s="13" t="s">
        <v>3444</v>
      </c>
      <c r="J694" s="13" t="s">
        <v>851</v>
      </c>
      <c r="K694" s="13" t="s">
        <v>33</v>
      </c>
      <c r="L694" s="11">
        <v>5</v>
      </c>
      <c r="M694" s="11">
        <v>4</v>
      </c>
      <c r="N694" s="11">
        <v>1</v>
      </c>
      <c r="O694" s="27" t="s">
        <v>3445</v>
      </c>
      <c r="P694" s="28" t="s">
        <v>408</v>
      </c>
      <c r="Q694" s="28" t="s">
        <v>58</v>
      </c>
      <c r="R694" s="28" t="s">
        <v>58</v>
      </c>
      <c r="S694" s="28" t="s">
        <v>58</v>
      </c>
      <c r="T694" s="290" t="s">
        <v>521</v>
      </c>
      <c r="U694" s="290" t="s">
        <v>521</v>
      </c>
      <c r="V694" s="13" t="s">
        <v>2652</v>
      </c>
      <c r="W694" s="13" t="s">
        <v>3205</v>
      </c>
      <c r="X694" s="13" t="s">
        <v>2896</v>
      </c>
      <c r="Y694" s="6" t="s">
        <v>27</v>
      </c>
      <c r="Z694" s="11" t="s">
        <v>27</v>
      </c>
      <c r="AA694" s="303" t="s">
        <v>185</v>
      </c>
      <c r="AB694" s="306" t="s">
        <v>555</v>
      </c>
      <c r="AC694" s="306" t="s">
        <v>27</v>
      </c>
      <c r="AD694" s="142"/>
    </row>
    <row r="695" spans="1:30" ht="21.75" customHeight="1" x14ac:dyDescent="0.2">
      <c r="A695" s="342"/>
      <c r="B695" s="11"/>
      <c r="C695" s="11" t="s">
        <v>27</v>
      </c>
      <c r="D695" s="13"/>
      <c r="E695" s="321" t="s">
        <v>2176</v>
      </c>
      <c r="F695" s="13"/>
      <c r="G695" s="11" t="s">
        <v>27</v>
      </c>
      <c r="H695" s="359"/>
      <c r="I695" s="13"/>
      <c r="J695" s="13"/>
      <c r="K695" s="13"/>
      <c r="L695" s="11"/>
      <c r="M695" s="11"/>
      <c r="N695" s="11"/>
      <c r="O695" s="32" t="s">
        <v>3446</v>
      </c>
      <c r="P695" s="33" t="s">
        <v>44</v>
      </c>
      <c r="Q695" s="33" t="s">
        <v>36</v>
      </c>
      <c r="R695" s="33" t="s">
        <v>954</v>
      </c>
      <c r="S695" s="33" t="s">
        <v>954</v>
      </c>
      <c r="T695" s="290"/>
      <c r="U695" s="290"/>
      <c r="V695" s="13"/>
      <c r="W695" s="13"/>
      <c r="X695" s="13"/>
      <c r="Y695" s="6"/>
      <c r="Z695" s="11"/>
      <c r="AA695" s="303"/>
      <c r="AB695" s="306"/>
      <c r="AC695" s="306" t="s">
        <v>27</v>
      </c>
      <c r="AD695" s="142"/>
    </row>
    <row r="696" spans="1:30" ht="21.75" customHeight="1" x14ac:dyDescent="0.2">
      <c r="A696" s="342"/>
      <c r="B696" s="11"/>
      <c r="C696" s="11" t="s">
        <v>27</v>
      </c>
      <c r="D696" s="13"/>
      <c r="E696" s="321" t="s">
        <v>2176</v>
      </c>
      <c r="F696" s="13"/>
      <c r="G696" s="11" t="s">
        <v>27</v>
      </c>
      <c r="H696" s="359"/>
      <c r="I696" s="13"/>
      <c r="J696" s="13"/>
      <c r="K696" s="13"/>
      <c r="L696" s="11"/>
      <c r="M696" s="11"/>
      <c r="N696" s="11"/>
      <c r="O696" s="32" t="s">
        <v>1102</v>
      </c>
      <c r="P696" s="33" t="s">
        <v>35</v>
      </c>
      <c r="Q696" s="33" t="s">
        <v>520</v>
      </c>
      <c r="R696" s="33" t="s">
        <v>521</v>
      </c>
      <c r="S696" s="33" t="s">
        <v>521</v>
      </c>
      <c r="T696" s="291" t="s">
        <v>954</v>
      </c>
      <c r="U696" s="291" t="s">
        <v>954</v>
      </c>
      <c r="V696" s="13"/>
      <c r="W696" s="13"/>
      <c r="X696" s="13"/>
      <c r="Y696" s="6"/>
      <c r="Z696" s="11"/>
      <c r="AA696" s="303"/>
      <c r="AB696" s="306"/>
      <c r="AC696" s="306" t="s">
        <v>27</v>
      </c>
      <c r="AD696" s="142"/>
    </row>
    <row r="697" spans="1:30" ht="21.75" customHeight="1" x14ac:dyDescent="0.2">
      <c r="A697" s="342"/>
      <c r="B697" s="11"/>
      <c r="C697" s="11" t="s">
        <v>27</v>
      </c>
      <c r="D697" s="13"/>
      <c r="E697" s="321" t="s">
        <v>2176</v>
      </c>
      <c r="F697" s="13"/>
      <c r="G697" s="11" t="s">
        <v>27</v>
      </c>
      <c r="H697" s="359"/>
      <c r="I697" s="13"/>
      <c r="J697" s="13"/>
      <c r="K697" s="13"/>
      <c r="L697" s="11"/>
      <c r="M697" s="11"/>
      <c r="N697" s="11"/>
      <c r="O697" s="32" t="s">
        <v>1310</v>
      </c>
      <c r="P697" s="33" t="s">
        <v>152</v>
      </c>
      <c r="Q697" s="33" t="s">
        <v>58</v>
      </c>
      <c r="R697" s="33" t="s">
        <v>58</v>
      </c>
      <c r="S697" s="33" t="s">
        <v>58</v>
      </c>
      <c r="T697" s="291"/>
      <c r="U697" s="291"/>
      <c r="V697" s="13"/>
      <c r="W697" s="13"/>
      <c r="X697" s="13"/>
      <c r="Y697" s="6"/>
      <c r="Z697" s="11"/>
      <c r="AA697" s="303"/>
      <c r="AB697" s="306"/>
      <c r="AC697" s="306" t="s">
        <v>27</v>
      </c>
      <c r="AD697" s="142"/>
    </row>
    <row r="698" spans="1:30" ht="21.75" customHeight="1" x14ac:dyDescent="0.2">
      <c r="A698" s="342"/>
      <c r="B698" s="11"/>
      <c r="C698" s="11" t="s">
        <v>27</v>
      </c>
      <c r="D698" s="13"/>
      <c r="E698" s="321" t="s">
        <v>2176</v>
      </c>
      <c r="F698" s="13"/>
      <c r="G698" s="11" t="s">
        <v>27</v>
      </c>
      <c r="H698" s="359"/>
      <c r="I698" s="13"/>
      <c r="J698" s="13"/>
      <c r="K698" s="13"/>
      <c r="L698" s="11"/>
      <c r="M698" s="11"/>
      <c r="N698" s="11"/>
      <c r="O698" s="43" t="s">
        <v>3447</v>
      </c>
      <c r="P698" s="44" t="s">
        <v>57</v>
      </c>
      <c r="Q698" s="44" t="s">
        <v>58</v>
      </c>
      <c r="R698" s="44" t="s">
        <v>58</v>
      </c>
      <c r="S698" s="44" t="s">
        <v>58</v>
      </c>
      <c r="T698" s="291"/>
      <c r="U698" s="291"/>
      <c r="V698" s="13"/>
      <c r="W698" s="13"/>
      <c r="X698" s="13"/>
      <c r="Y698" s="6"/>
      <c r="Z698" s="11"/>
      <c r="AA698" s="303"/>
      <c r="AB698" s="306"/>
      <c r="AC698" s="306" t="s">
        <v>27</v>
      </c>
      <c r="AD698" s="142"/>
    </row>
    <row r="699" spans="1:30" ht="21.75" customHeight="1" x14ac:dyDescent="0.2">
      <c r="A699" s="352">
        <v>178</v>
      </c>
      <c r="B699" s="286" t="s">
        <v>3448</v>
      </c>
      <c r="C699" s="286" t="s">
        <v>27</v>
      </c>
      <c r="D699" s="246" t="s">
        <v>3449</v>
      </c>
      <c r="E699" s="383" t="s">
        <v>2176</v>
      </c>
      <c r="F699" s="246" t="s">
        <v>2177</v>
      </c>
      <c r="G699" s="286" t="s">
        <v>27</v>
      </c>
      <c r="H699" s="379">
        <v>43812</v>
      </c>
      <c r="I699" s="246" t="s">
        <v>3450</v>
      </c>
      <c r="J699" s="246" t="s">
        <v>32</v>
      </c>
      <c r="K699" s="246" t="s">
        <v>33</v>
      </c>
      <c r="L699" s="286">
        <v>4</v>
      </c>
      <c r="M699" s="286">
        <v>3</v>
      </c>
      <c r="N699" s="286">
        <v>1</v>
      </c>
      <c r="O699" s="61" t="s">
        <v>3451</v>
      </c>
      <c r="P699" s="62" t="s">
        <v>35</v>
      </c>
      <c r="Q699" s="62" t="s">
        <v>36</v>
      </c>
      <c r="R699" s="62" t="s">
        <v>48</v>
      </c>
      <c r="S699" s="62" t="s">
        <v>48</v>
      </c>
      <c r="T699" s="246" t="s">
        <v>3452</v>
      </c>
      <c r="U699" s="246" t="s">
        <v>3452</v>
      </c>
      <c r="V699" s="246" t="s">
        <v>2462</v>
      </c>
      <c r="W699" s="246" t="s">
        <v>2327</v>
      </c>
      <c r="X699" s="246" t="s">
        <v>2896</v>
      </c>
      <c r="Y699" s="343" t="s">
        <v>27</v>
      </c>
      <c r="Z699" s="286" t="s">
        <v>27</v>
      </c>
      <c r="AA699" s="384" t="s">
        <v>185</v>
      </c>
      <c r="AB699" s="385" t="s">
        <v>361</v>
      </c>
      <c r="AC699" s="385" t="s">
        <v>27</v>
      </c>
      <c r="AD699" s="142"/>
    </row>
    <row r="700" spans="1:30" ht="21.75" customHeight="1" x14ac:dyDescent="0.2">
      <c r="A700" s="352"/>
      <c r="B700" s="286"/>
      <c r="C700" s="286" t="s">
        <v>27</v>
      </c>
      <c r="D700" s="246"/>
      <c r="E700" s="383" t="s">
        <v>2176</v>
      </c>
      <c r="F700" s="246"/>
      <c r="G700" s="286" t="s">
        <v>27</v>
      </c>
      <c r="H700" s="379"/>
      <c r="I700" s="246"/>
      <c r="J700" s="246"/>
      <c r="K700" s="246"/>
      <c r="L700" s="286"/>
      <c r="M700" s="286"/>
      <c r="N700" s="286"/>
      <c r="O700" s="32" t="s">
        <v>3453</v>
      </c>
      <c r="P700" s="33" t="s">
        <v>44</v>
      </c>
      <c r="Q700" s="33" t="s">
        <v>36</v>
      </c>
      <c r="R700" s="33" t="s">
        <v>48</v>
      </c>
      <c r="S700" s="33" t="s">
        <v>48</v>
      </c>
      <c r="T700" s="246"/>
      <c r="U700" s="246"/>
      <c r="V700" s="246"/>
      <c r="W700" s="246"/>
      <c r="X700" s="246"/>
      <c r="Y700" s="343"/>
      <c r="Z700" s="286"/>
      <c r="AA700" s="384"/>
      <c r="AB700" s="385"/>
      <c r="AC700" s="385" t="s">
        <v>27</v>
      </c>
      <c r="AD700" s="142"/>
    </row>
    <row r="701" spans="1:30" ht="21.75" customHeight="1" x14ac:dyDescent="0.2">
      <c r="A701" s="352"/>
      <c r="B701" s="286"/>
      <c r="C701" s="286" t="s">
        <v>27</v>
      </c>
      <c r="D701" s="246"/>
      <c r="E701" s="383" t="s">
        <v>2176</v>
      </c>
      <c r="F701" s="246"/>
      <c r="G701" s="286" t="s">
        <v>27</v>
      </c>
      <c r="H701" s="379"/>
      <c r="I701" s="246"/>
      <c r="J701" s="246"/>
      <c r="K701" s="246"/>
      <c r="L701" s="286"/>
      <c r="M701" s="286"/>
      <c r="N701" s="286"/>
      <c r="O701" s="32" t="s">
        <v>3454</v>
      </c>
      <c r="P701" s="33" t="s">
        <v>152</v>
      </c>
      <c r="Q701" s="33" t="s">
        <v>58</v>
      </c>
      <c r="R701" s="33" t="s">
        <v>58</v>
      </c>
      <c r="S701" s="33" t="s">
        <v>58</v>
      </c>
      <c r="T701" s="246"/>
      <c r="U701" s="246"/>
      <c r="V701" s="246"/>
      <c r="W701" s="246"/>
      <c r="X701" s="246"/>
      <c r="Y701" s="343"/>
      <c r="Z701" s="286"/>
      <c r="AA701" s="384"/>
      <c r="AB701" s="385"/>
      <c r="AC701" s="385" t="s">
        <v>27</v>
      </c>
      <c r="AD701" s="142"/>
    </row>
    <row r="702" spans="1:30" ht="21.75" customHeight="1" x14ac:dyDescent="0.2">
      <c r="A702" s="352"/>
      <c r="B702" s="286"/>
      <c r="C702" s="286" t="s">
        <v>27</v>
      </c>
      <c r="D702" s="246"/>
      <c r="E702" s="383" t="s">
        <v>2176</v>
      </c>
      <c r="F702" s="246"/>
      <c r="G702" s="286" t="s">
        <v>27</v>
      </c>
      <c r="H702" s="379"/>
      <c r="I702" s="246"/>
      <c r="J702" s="246"/>
      <c r="K702" s="246"/>
      <c r="L702" s="286"/>
      <c r="M702" s="286"/>
      <c r="N702" s="286"/>
      <c r="O702" s="36" t="s">
        <v>3455</v>
      </c>
      <c r="P702" s="37" t="s">
        <v>152</v>
      </c>
      <c r="Q702" s="37" t="s">
        <v>58</v>
      </c>
      <c r="R702" s="37" t="s">
        <v>58</v>
      </c>
      <c r="S702" s="37" t="s">
        <v>58</v>
      </c>
      <c r="T702" s="246"/>
      <c r="U702" s="246"/>
      <c r="V702" s="246"/>
      <c r="W702" s="246"/>
      <c r="X702" s="246"/>
      <c r="Y702" s="343"/>
      <c r="Z702" s="286"/>
      <c r="AA702" s="384"/>
      <c r="AB702" s="385"/>
      <c r="AC702" s="385" t="s">
        <v>27</v>
      </c>
      <c r="AD702" s="142"/>
    </row>
    <row r="703" spans="1:30" ht="21.75" customHeight="1" x14ac:dyDescent="0.2">
      <c r="A703" s="342">
        <v>179</v>
      </c>
      <c r="B703" s="11" t="s">
        <v>3456</v>
      </c>
      <c r="C703" s="11" t="s">
        <v>27</v>
      </c>
      <c r="D703" s="13" t="s">
        <v>3457</v>
      </c>
      <c r="E703" s="321" t="s">
        <v>2176</v>
      </c>
      <c r="F703" s="13" t="s">
        <v>2177</v>
      </c>
      <c r="G703" s="11" t="s">
        <v>27</v>
      </c>
      <c r="H703" s="359">
        <v>43812</v>
      </c>
      <c r="I703" s="13" t="s">
        <v>3458</v>
      </c>
      <c r="J703" s="13" t="s">
        <v>851</v>
      </c>
      <c r="K703" s="13" t="s">
        <v>33</v>
      </c>
      <c r="L703" s="11">
        <v>5</v>
      </c>
      <c r="M703" s="11">
        <v>4</v>
      </c>
      <c r="N703" s="11">
        <v>1</v>
      </c>
      <c r="O703" s="27" t="s">
        <v>1102</v>
      </c>
      <c r="P703" s="28" t="s">
        <v>35</v>
      </c>
      <c r="Q703" s="28" t="s">
        <v>520</v>
      </c>
      <c r="R703" s="28" t="s">
        <v>521</v>
      </c>
      <c r="S703" s="28" t="s">
        <v>521</v>
      </c>
      <c r="T703" s="13" t="s">
        <v>521</v>
      </c>
      <c r="U703" s="13" t="s">
        <v>521</v>
      </c>
      <c r="V703" s="13" t="s">
        <v>2652</v>
      </c>
      <c r="W703" s="13" t="s">
        <v>3205</v>
      </c>
      <c r="X703" s="13" t="s">
        <v>3459</v>
      </c>
      <c r="Y703" s="6" t="s">
        <v>27</v>
      </c>
      <c r="Z703" s="11" t="s">
        <v>27</v>
      </c>
      <c r="AA703" s="303" t="s">
        <v>185</v>
      </c>
      <c r="AB703" s="306" t="s">
        <v>555</v>
      </c>
      <c r="AC703" s="306" t="s">
        <v>27</v>
      </c>
      <c r="AD703" s="142"/>
    </row>
    <row r="704" spans="1:30" ht="21.75" customHeight="1" x14ac:dyDescent="0.2">
      <c r="A704" s="342"/>
      <c r="B704" s="11"/>
      <c r="C704" s="11" t="s">
        <v>27</v>
      </c>
      <c r="D704" s="13"/>
      <c r="E704" s="321" t="s">
        <v>2176</v>
      </c>
      <c r="F704" s="13"/>
      <c r="G704" s="11" t="s">
        <v>27</v>
      </c>
      <c r="H704" s="359"/>
      <c r="I704" s="13"/>
      <c r="J704" s="13"/>
      <c r="K704" s="13"/>
      <c r="L704" s="11"/>
      <c r="M704" s="11"/>
      <c r="N704" s="11"/>
      <c r="O704" s="32" t="s">
        <v>1310</v>
      </c>
      <c r="P704" s="33" t="s">
        <v>152</v>
      </c>
      <c r="Q704" s="33" t="s">
        <v>58</v>
      </c>
      <c r="R704" s="33" t="s">
        <v>58</v>
      </c>
      <c r="S704" s="33" t="s">
        <v>58</v>
      </c>
      <c r="T704" s="13"/>
      <c r="U704" s="13"/>
      <c r="V704" s="13"/>
      <c r="W704" s="13"/>
      <c r="X704" s="13"/>
      <c r="Y704" s="6"/>
      <c r="Z704" s="11"/>
      <c r="AA704" s="303"/>
      <c r="AB704" s="306"/>
      <c r="AC704" s="306" t="s">
        <v>27</v>
      </c>
      <c r="AD704" s="142"/>
    </row>
    <row r="705" spans="1:30" ht="21.75" customHeight="1" x14ac:dyDescent="0.2">
      <c r="A705" s="342"/>
      <c r="B705" s="11"/>
      <c r="C705" s="11" t="s">
        <v>27</v>
      </c>
      <c r="D705" s="13"/>
      <c r="E705" s="321" t="s">
        <v>2176</v>
      </c>
      <c r="F705" s="13"/>
      <c r="G705" s="11" t="s">
        <v>27</v>
      </c>
      <c r="H705" s="359"/>
      <c r="I705" s="13"/>
      <c r="J705" s="13"/>
      <c r="K705" s="13"/>
      <c r="L705" s="11"/>
      <c r="M705" s="11"/>
      <c r="N705" s="11"/>
      <c r="O705" s="32" t="s">
        <v>3447</v>
      </c>
      <c r="P705" s="33" t="s">
        <v>57</v>
      </c>
      <c r="Q705" s="33" t="s">
        <v>58</v>
      </c>
      <c r="R705" s="33" t="s">
        <v>58</v>
      </c>
      <c r="S705" s="33" t="s">
        <v>58</v>
      </c>
      <c r="T705" s="13"/>
      <c r="U705" s="13"/>
      <c r="V705" s="13"/>
      <c r="W705" s="13"/>
      <c r="X705" s="13"/>
      <c r="Y705" s="6"/>
      <c r="Z705" s="11"/>
      <c r="AA705" s="303"/>
      <c r="AB705" s="306"/>
      <c r="AC705" s="306" t="s">
        <v>27</v>
      </c>
      <c r="AD705" s="142"/>
    </row>
    <row r="706" spans="1:30" ht="21.75" customHeight="1" x14ac:dyDescent="0.2">
      <c r="A706" s="342"/>
      <c r="B706" s="11"/>
      <c r="C706" s="11" t="s">
        <v>27</v>
      </c>
      <c r="D706" s="13"/>
      <c r="E706" s="321" t="s">
        <v>2176</v>
      </c>
      <c r="F706" s="13"/>
      <c r="G706" s="11" t="s">
        <v>27</v>
      </c>
      <c r="H706" s="359"/>
      <c r="I706" s="13"/>
      <c r="J706" s="13"/>
      <c r="K706" s="13"/>
      <c r="L706" s="11"/>
      <c r="M706" s="11"/>
      <c r="N706" s="11"/>
      <c r="O706" s="32" t="s">
        <v>3460</v>
      </c>
      <c r="P706" s="33" t="s">
        <v>57</v>
      </c>
      <c r="Q706" s="33" t="s">
        <v>58</v>
      </c>
      <c r="R706" s="33" t="s">
        <v>58</v>
      </c>
      <c r="S706" s="33" t="s">
        <v>58</v>
      </c>
      <c r="T706" s="13"/>
      <c r="U706" s="13"/>
      <c r="V706" s="13"/>
      <c r="W706" s="13"/>
      <c r="X706" s="13"/>
      <c r="Y706" s="6"/>
      <c r="Z706" s="11"/>
      <c r="AA706" s="303"/>
      <c r="AB706" s="306"/>
      <c r="AC706" s="306" t="s">
        <v>27</v>
      </c>
      <c r="AD706" s="142"/>
    </row>
    <row r="707" spans="1:30" ht="21.75" customHeight="1" x14ac:dyDescent="0.2">
      <c r="A707" s="342"/>
      <c r="B707" s="11"/>
      <c r="C707" s="11" t="s">
        <v>27</v>
      </c>
      <c r="D707" s="13"/>
      <c r="E707" s="321" t="s">
        <v>2176</v>
      </c>
      <c r="F707" s="13"/>
      <c r="G707" s="11" t="s">
        <v>27</v>
      </c>
      <c r="H707" s="359"/>
      <c r="I707" s="13"/>
      <c r="J707" s="13"/>
      <c r="K707" s="13"/>
      <c r="L707" s="11"/>
      <c r="M707" s="11"/>
      <c r="N707" s="11"/>
      <c r="O707" s="43" t="s">
        <v>3461</v>
      </c>
      <c r="P707" s="44" t="s">
        <v>152</v>
      </c>
      <c r="Q707" s="44" t="s">
        <v>58</v>
      </c>
      <c r="R707" s="44" t="s">
        <v>58</v>
      </c>
      <c r="S707" s="44" t="s">
        <v>58</v>
      </c>
      <c r="T707" s="13"/>
      <c r="U707" s="13"/>
      <c r="V707" s="13"/>
      <c r="W707" s="13"/>
      <c r="X707" s="13"/>
      <c r="Y707" s="6"/>
      <c r="Z707" s="11"/>
      <c r="AA707" s="303"/>
      <c r="AB707" s="306"/>
      <c r="AC707" s="306" t="s">
        <v>27</v>
      </c>
      <c r="AD707" s="142"/>
    </row>
    <row r="708" spans="1:30" ht="21.75" customHeight="1" x14ac:dyDescent="0.2">
      <c r="A708" s="352">
        <v>180</v>
      </c>
      <c r="B708" s="286" t="s">
        <v>3462</v>
      </c>
      <c r="C708" s="286" t="s">
        <v>27</v>
      </c>
      <c r="D708" s="246" t="s">
        <v>3463</v>
      </c>
      <c r="E708" s="383" t="s">
        <v>2176</v>
      </c>
      <c r="F708" s="246" t="s">
        <v>2177</v>
      </c>
      <c r="G708" s="286" t="s">
        <v>27</v>
      </c>
      <c r="H708" s="379">
        <v>43812</v>
      </c>
      <c r="I708" s="246" t="s">
        <v>3464</v>
      </c>
      <c r="J708" s="246" t="s">
        <v>851</v>
      </c>
      <c r="K708" s="246" t="s">
        <v>33</v>
      </c>
      <c r="L708" s="286">
        <v>6</v>
      </c>
      <c r="M708" s="286">
        <v>4</v>
      </c>
      <c r="N708" s="286">
        <v>2</v>
      </c>
      <c r="O708" s="61" t="s">
        <v>3465</v>
      </c>
      <c r="P708" s="62" t="s">
        <v>35</v>
      </c>
      <c r="Q708" s="62" t="s">
        <v>520</v>
      </c>
      <c r="R708" s="62" t="s">
        <v>521</v>
      </c>
      <c r="S708" s="62" t="s">
        <v>521</v>
      </c>
      <c r="T708" s="290" t="s">
        <v>521</v>
      </c>
      <c r="U708" s="290" t="s">
        <v>521</v>
      </c>
      <c r="V708" s="246" t="s">
        <v>2652</v>
      </c>
      <c r="W708" s="246" t="s">
        <v>3205</v>
      </c>
      <c r="X708" s="246" t="s">
        <v>3459</v>
      </c>
      <c r="Y708" s="343" t="s">
        <v>27</v>
      </c>
      <c r="Z708" s="286" t="s">
        <v>27</v>
      </c>
      <c r="AA708" s="384" t="s">
        <v>185</v>
      </c>
      <c r="AB708" s="385" t="s">
        <v>3466</v>
      </c>
      <c r="AC708" s="385" t="s">
        <v>27</v>
      </c>
      <c r="AD708" s="142"/>
    </row>
    <row r="709" spans="1:30" ht="21.75" customHeight="1" x14ac:dyDescent="0.2">
      <c r="A709" s="352"/>
      <c r="B709" s="286"/>
      <c r="C709" s="286" t="s">
        <v>27</v>
      </c>
      <c r="D709" s="246"/>
      <c r="E709" s="383" t="s">
        <v>2176</v>
      </c>
      <c r="F709" s="246"/>
      <c r="G709" s="286" t="s">
        <v>27</v>
      </c>
      <c r="H709" s="379"/>
      <c r="I709" s="246"/>
      <c r="J709" s="246"/>
      <c r="K709" s="246"/>
      <c r="L709" s="286"/>
      <c r="M709" s="286"/>
      <c r="N709" s="286"/>
      <c r="O709" s="32" t="s">
        <v>1102</v>
      </c>
      <c r="P709" s="33" t="s">
        <v>35</v>
      </c>
      <c r="Q709" s="33" t="s">
        <v>520</v>
      </c>
      <c r="R709" s="33" t="s">
        <v>521</v>
      </c>
      <c r="S709" s="33" t="s">
        <v>521</v>
      </c>
      <c r="T709" s="290"/>
      <c r="U709" s="290"/>
      <c r="V709" s="246"/>
      <c r="W709" s="246"/>
      <c r="X709" s="246"/>
      <c r="Y709" s="343"/>
      <c r="Z709" s="286"/>
      <c r="AA709" s="384"/>
      <c r="AB709" s="385"/>
      <c r="AC709" s="385" t="s">
        <v>27</v>
      </c>
      <c r="AD709" s="142"/>
    </row>
    <row r="710" spans="1:30" ht="21.75" customHeight="1" x14ac:dyDescent="0.2">
      <c r="A710" s="352"/>
      <c r="B710" s="286"/>
      <c r="C710" s="286" t="s">
        <v>27</v>
      </c>
      <c r="D710" s="246"/>
      <c r="E710" s="383" t="s">
        <v>2176</v>
      </c>
      <c r="F710" s="246"/>
      <c r="G710" s="286" t="s">
        <v>27</v>
      </c>
      <c r="H710" s="379"/>
      <c r="I710" s="246"/>
      <c r="J710" s="246"/>
      <c r="K710" s="246"/>
      <c r="L710" s="286"/>
      <c r="M710" s="286"/>
      <c r="N710" s="286"/>
      <c r="O710" s="32" t="s">
        <v>1310</v>
      </c>
      <c r="P710" s="33" t="s">
        <v>152</v>
      </c>
      <c r="Q710" s="33" t="s">
        <v>58</v>
      </c>
      <c r="R710" s="33" t="s">
        <v>58</v>
      </c>
      <c r="S710" s="33" t="s">
        <v>58</v>
      </c>
      <c r="T710" s="290"/>
      <c r="U710" s="290"/>
      <c r="V710" s="246"/>
      <c r="W710" s="246"/>
      <c r="X710" s="246"/>
      <c r="Y710" s="343"/>
      <c r="Z710" s="286"/>
      <c r="AA710" s="384"/>
      <c r="AB710" s="385"/>
      <c r="AC710" s="385" t="s">
        <v>27</v>
      </c>
      <c r="AD710" s="142"/>
    </row>
    <row r="711" spans="1:30" ht="21.75" customHeight="1" x14ac:dyDescent="0.2">
      <c r="A711" s="352"/>
      <c r="B711" s="286"/>
      <c r="C711" s="286" t="s">
        <v>27</v>
      </c>
      <c r="D711" s="246"/>
      <c r="E711" s="383" t="s">
        <v>2176</v>
      </c>
      <c r="F711" s="246"/>
      <c r="G711" s="286" t="s">
        <v>27</v>
      </c>
      <c r="H711" s="379"/>
      <c r="I711" s="246"/>
      <c r="J711" s="246"/>
      <c r="K711" s="246"/>
      <c r="L711" s="286"/>
      <c r="M711" s="286"/>
      <c r="N711" s="286"/>
      <c r="O711" s="32" t="s">
        <v>3467</v>
      </c>
      <c r="P711" s="33" t="s">
        <v>408</v>
      </c>
      <c r="Q711" s="33" t="s">
        <v>58</v>
      </c>
      <c r="R711" s="33" t="s">
        <v>58</v>
      </c>
      <c r="S711" s="33" t="s">
        <v>58</v>
      </c>
      <c r="T711" s="291" t="s">
        <v>37</v>
      </c>
      <c r="U711" s="291" t="s">
        <v>38</v>
      </c>
      <c r="V711" s="246"/>
      <c r="W711" s="246"/>
      <c r="X711" s="246"/>
      <c r="Y711" s="343"/>
      <c r="Z711" s="286"/>
      <c r="AA711" s="384"/>
      <c r="AB711" s="385"/>
      <c r="AC711" s="385" t="s">
        <v>27</v>
      </c>
      <c r="AD711" s="142"/>
    </row>
    <row r="712" spans="1:30" ht="21.75" customHeight="1" x14ac:dyDescent="0.2">
      <c r="A712" s="352"/>
      <c r="B712" s="286"/>
      <c r="C712" s="286" t="s">
        <v>27</v>
      </c>
      <c r="D712" s="246"/>
      <c r="E712" s="383" t="s">
        <v>2176</v>
      </c>
      <c r="F712" s="246"/>
      <c r="G712" s="286" t="s">
        <v>27</v>
      </c>
      <c r="H712" s="379"/>
      <c r="I712" s="246"/>
      <c r="J712" s="246"/>
      <c r="K712" s="246"/>
      <c r="L712" s="286"/>
      <c r="M712" s="286"/>
      <c r="N712" s="286"/>
      <c r="O712" s="32" t="s">
        <v>3468</v>
      </c>
      <c r="P712" s="33" t="s">
        <v>35</v>
      </c>
      <c r="Q712" s="33" t="s">
        <v>36</v>
      </c>
      <c r="R712" s="33" t="s">
        <v>37</v>
      </c>
      <c r="S712" s="33" t="s">
        <v>38</v>
      </c>
      <c r="T712" s="291"/>
      <c r="U712" s="291"/>
      <c r="V712" s="246"/>
      <c r="W712" s="246"/>
      <c r="X712" s="246"/>
      <c r="Y712" s="343"/>
      <c r="Z712" s="286"/>
      <c r="AA712" s="384"/>
      <c r="AB712" s="385"/>
      <c r="AC712" s="385" t="s">
        <v>27</v>
      </c>
      <c r="AD712" s="142"/>
    </row>
    <row r="713" spans="1:30" ht="21.75" customHeight="1" x14ac:dyDescent="0.2">
      <c r="A713" s="352"/>
      <c r="B713" s="286"/>
      <c r="C713" s="286" t="s">
        <v>27</v>
      </c>
      <c r="D713" s="246"/>
      <c r="E713" s="383" t="s">
        <v>2176</v>
      </c>
      <c r="F713" s="246"/>
      <c r="G713" s="286" t="s">
        <v>27</v>
      </c>
      <c r="H713" s="379"/>
      <c r="I713" s="246"/>
      <c r="J713" s="246"/>
      <c r="K713" s="246"/>
      <c r="L713" s="286"/>
      <c r="M713" s="286"/>
      <c r="N713" s="286"/>
      <c r="O713" s="36" t="s">
        <v>3461</v>
      </c>
      <c r="P713" s="37" t="s">
        <v>152</v>
      </c>
      <c r="Q713" s="37" t="s">
        <v>58</v>
      </c>
      <c r="R713" s="37" t="s">
        <v>58</v>
      </c>
      <c r="S713" s="37" t="s">
        <v>58</v>
      </c>
      <c r="T713" s="291"/>
      <c r="U713" s="291"/>
      <c r="V713" s="246"/>
      <c r="W713" s="246"/>
      <c r="X713" s="246"/>
      <c r="Y713" s="343"/>
      <c r="Z713" s="286"/>
      <c r="AA713" s="384"/>
      <c r="AB713" s="385"/>
      <c r="AC713" s="385" t="s">
        <v>27</v>
      </c>
      <c r="AD713" s="142"/>
    </row>
    <row r="714" spans="1:30" ht="21.75" customHeight="1" x14ac:dyDescent="0.2">
      <c r="A714" s="342">
        <v>181</v>
      </c>
      <c r="B714" s="11" t="s">
        <v>3469</v>
      </c>
      <c r="C714" s="11" t="s">
        <v>27</v>
      </c>
      <c r="D714" s="13" t="s">
        <v>3470</v>
      </c>
      <c r="E714" s="321" t="s">
        <v>2176</v>
      </c>
      <c r="F714" s="13" t="s">
        <v>2177</v>
      </c>
      <c r="G714" s="11" t="s">
        <v>27</v>
      </c>
      <c r="H714" s="359">
        <v>43812</v>
      </c>
      <c r="I714" s="13" t="s">
        <v>3471</v>
      </c>
      <c r="J714" s="13" t="s">
        <v>851</v>
      </c>
      <c r="K714" s="13" t="s">
        <v>33</v>
      </c>
      <c r="L714" s="11">
        <v>5</v>
      </c>
      <c r="M714" s="11">
        <v>4</v>
      </c>
      <c r="N714" s="11">
        <v>1</v>
      </c>
      <c r="O714" s="27" t="s">
        <v>3445</v>
      </c>
      <c r="P714" s="28" t="s">
        <v>408</v>
      </c>
      <c r="Q714" s="28" t="s">
        <v>58</v>
      </c>
      <c r="R714" s="28" t="s">
        <v>58</v>
      </c>
      <c r="S714" s="28" t="s">
        <v>58</v>
      </c>
      <c r="T714" s="13" t="s">
        <v>521</v>
      </c>
      <c r="U714" s="13" t="s">
        <v>521</v>
      </c>
      <c r="V714" s="13" t="s">
        <v>2652</v>
      </c>
      <c r="W714" s="13" t="s">
        <v>3205</v>
      </c>
      <c r="X714" s="13" t="s">
        <v>3459</v>
      </c>
      <c r="Y714" s="6" t="s">
        <v>27</v>
      </c>
      <c r="Z714" s="11" t="s">
        <v>27</v>
      </c>
      <c r="AA714" s="303" t="s">
        <v>185</v>
      </c>
      <c r="AB714" s="306" t="s">
        <v>3466</v>
      </c>
      <c r="AC714" s="306" t="s">
        <v>27</v>
      </c>
      <c r="AD714" s="142"/>
    </row>
    <row r="715" spans="1:30" ht="21.75" customHeight="1" x14ac:dyDescent="0.2">
      <c r="A715" s="342"/>
      <c r="B715" s="11"/>
      <c r="C715" s="11" t="s">
        <v>27</v>
      </c>
      <c r="D715" s="13"/>
      <c r="E715" s="321" t="s">
        <v>2176</v>
      </c>
      <c r="F715" s="13"/>
      <c r="G715" s="11" t="s">
        <v>27</v>
      </c>
      <c r="H715" s="359"/>
      <c r="I715" s="13"/>
      <c r="J715" s="13"/>
      <c r="K715" s="13"/>
      <c r="L715" s="11"/>
      <c r="M715" s="11"/>
      <c r="N715" s="11"/>
      <c r="O715" s="32" t="s">
        <v>1102</v>
      </c>
      <c r="P715" s="33" t="s">
        <v>35</v>
      </c>
      <c r="Q715" s="33" t="s">
        <v>520</v>
      </c>
      <c r="R715" s="33" t="s">
        <v>521</v>
      </c>
      <c r="S715" s="33" t="s">
        <v>521</v>
      </c>
      <c r="T715" s="13"/>
      <c r="U715" s="13"/>
      <c r="V715" s="13"/>
      <c r="W715" s="13"/>
      <c r="X715" s="13"/>
      <c r="Y715" s="6"/>
      <c r="Z715" s="11"/>
      <c r="AA715" s="303"/>
      <c r="AB715" s="306"/>
      <c r="AC715" s="306" t="s">
        <v>27</v>
      </c>
      <c r="AD715" s="142"/>
    </row>
    <row r="716" spans="1:30" ht="21.75" customHeight="1" x14ac:dyDescent="0.2">
      <c r="A716" s="342"/>
      <c r="B716" s="11"/>
      <c r="C716" s="11" t="s">
        <v>27</v>
      </c>
      <c r="D716" s="13"/>
      <c r="E716" s="321" t="s">
        <v>2176</v>
      </c>
      <c r="F716" s="13"/>
      <c r="G716" s="11" t="s">
        <v>27</v>
      </c>
      <c r="H716" s="359"/>
      <c r="I716" s="13"/>
      <c r="J716" s="13"/>
      <c r="K716" s="13"/>
      <c r="L716" s="11"/>
      <c r="M716" s="11"/>
      <c r="N716" s="11"/>
      <c r="O716" s="32" t="s">
        <v>1310</v>
      </c>
      <c r="P716" s="33" t="s">
        <v>152</v>
      </c>
      <c r="Q716" s="33" t="s">
        <v>58</v>
      </c>
      <c r="R716" s="33" t="s">
        <v>58</v>
      </c>
      <c r="S716" s="33" t="s">
        <v>58</v>
      </c>
      <c r="T716" s="13"/>
      <c r="U716" s="13"/>
      <c r="V716" s="13"/>
      <c r="W716" s="13"/>
      <c r="X716" s="13"/>
      <c r="Y716" s="6"/>
      <c r="Z716" s="11"/>
      <c r="AA716" s="303"/>
      <c r="AB716" s="306"/>
      <c r="AC716" s="306" t="s">
        <v>27</v>
      </c>
      <c r="AD716" s="142"/>
    </row>
    <row r="717" spans="1:30" ht="21.75" customHeight="1" x14ac:dyDescent="0.2">
      <c r="A717" s="342"/>
      <c r="B717" s="11"/>
      <c r="C717" s="11" t="s">
        <v>27</v>
      </c>
      <c r="D717" s="13"/>
      <c r="E717" s="321" t="s">
        <v>2176</v>
      </c>
      <c r="F717" s="13"/>
      <c r="G717" s="11" t="s">
        <v>27</v>
      </c>
      <c r="H717" s="359"/>
      <c r="I717" s="13"/>
      <c r="J717" s="13"/>
      <c r="K717" s="13"/>
      <c r="L717" s="11"/>
      <c r="M717" s="11"/>
      <c r="N717" s="11"/>
      <c r="O717" s="32" t="s">
        <v>3447</v>
      </c>
      <c r="P717" s="33" t="s">
        <v>57</v>
      </c>
      <c r="Q717" s="33" t="s">
        <v>58</v>
      </c>
      <c r="R717" s="33" t="s">
        <v>58</v>
      </c>
      <c r="S717" s="33" t="s">
        <v>58</v>
      </c>
      <c r="T717" s="13"/>
      <c r="U717" s="13"/>
      <c r="V717" s="13"/>
      <c r="W717" s="13"/>
      <c r="X717" s="13"/>
      <c r="Y717" s="6"/>
      <c r="Z717" s="11"/>
      <c r="AA717" s="303"/>
      <c r="AB717" s="306"/>
      <c r="AC717" s="306" t="s">
        <v>27</v>
      </c>
      <c r="AD717" s="142"/>
    </row>
    <row r="718" spans="1:30" ht="21.75" customHeight="1" x14ac:dyDescent="0.2">
      <c r="A718" s="342"/>
      <c r="B718" s="11"/>
      <c r="C718" s="11" t="s">
        <v>27</v>
      </c>
      <c r="D718" s="13"/>
      <c r="E718" s="321" t="s">
        <v>2176</v>
      </c>
      <c r="F718" s="13"/>
      <c r="G718" s="11" t="s">
        <v>27</v>
      </c>
      <c r="H718" s="359"/>
      <c r="I718" s="13"/>
      <c r="J718" s="13"/>
      <c r="K718" s="13"/>
      <c r="L718" s="11"/>
      <c r="M718" s="11"/>
      <c r="N718" s="11"/>
      <c r="O718" s="43" t="s">
        <v>3461</v>
      </c>
      <c r="P718" s="44" t="s">
        <v>152</v>
      </c>
      <c r="Q718" s="44" t="s">
        <v>58</v>
      </c>
      <c r="R718" s="44" t="s">
        <v>58</v>
      </c>
      <c r="S718" s="44" t="s">
        <v>58</v>
      </c>
      <c r="T718" s="13"/>
      <c r="U718" s="13"/>
      <c r="V718" s="13"/>
      <c r="W718" s="13"/>
      <c r="X718" s="13"/>
      <c r="Y718" s="6"/>
      <c r="Z718" s="11"/>
      <c r="AA718" s="303"/>
      <c r="AB718" s="306"/>
      <c r="AC718" s="306" t="s">
        <v>27</v>
      </c>
      <c r="AD718" s="142"/>
    </row>
    <row r="719" spans="1:30" ht="21.75" customHeight="1" x14ac:dyDescent="0.2">
      <c r="A719" s="352">
        <v>182</v>
      </c>
      <c r="B719" s="286" t="s">
        <v>3472</v>
      </c>
      <c r="C719" s="286" t="s">
        <v>27</v>
      </c>
      <c r="D719" s="246" t="s">
        <v>3473</v>
      </c>
      <c r="E719" s="383" t="s">
        <v>2176</v>
      </c>
      <c r="F719" s="246" t="s">
        <v>2177</v>
      </c>
      <c r="G719" s="286" t="s">
        <v>27</v>
      </c>
      <c r="H719" s="379">
        <v>43817</v>
      </c>
      <c r="I719" s="246" t="s">
        <v>3474</v>
      </c>
      <c r="J719" s="246" t="s">
        <v>32</v>
      </c>
      <c r="K719" s="246" t="s">
        <v>33</v>
      </c>
      <c r="L719" s="286">
        <v>4</v>
      </c>
      <c r="M719" s="286">
        <v>3</v>
      </c>
      <c r="N719" s="286">
        <v>1</v>
      </c>
      <c r="O719" s="61" t="s">
        <v>3475</v>
      </c>
      <c r="P719" s="62" t="s">
        <v>44</v>
      </c>
      <c r="Q719" s="62" t="s">
        <v>36</v>
      </c>
      <c r="R719" s="62" t="s">
        <v>1085</v>
      </c>
      <c r="S719" s="62" t="s">
        <v>447</v>
      </c>
      <c r="T719" s="246" t="s">
        <v>1085</v>
      </c>
      <c r="U719" s="246" t="s">
        <v>447</v>
      </c>
      <c r="V719" s="246" t="s">
        <v>3307</v>
      </c>
      <c r="W719" s="246" t="s">
        <v>3411</v>
      </c>
      <c r="X719" s="246" t="s">
        <v>2591</v>
      </c>
      <c r="Y719" s="286" t="s">
        <v>27</v>
      </c>
      <c r="Z719" s="286" t="s">
        <v>27</v>
      </c>
      <c r="AA719" s="384" t="s">
        <v>225</v>
      </c>
      <c r="AB719" s="385" t="s">
        <v>512</v>
      </c>
      <c r="AC719" s="385" t="s">
        <v>27</v>
      </c>
      <c r="AD719" s="142"/>
    </row>
    <row r="720" spans="1:30" ht="21.75" customHeight="1" x14ac:dyDescent="0.2">
      <c r="A720" s="352"/>
      <c r="B720" s="286"/>
      <c r="C720" s="286" t="s">
        <v>27</v>
      </c>
      <c r="D720" s="246"/>
      <c r="E720" s="383" t="s">
        <v>2176</v>
      </c>
      <c r="F720" s="246"/>
      <c r="G720" s="286" t="s">
        <v>27</v>
      </c>
      <c r="H720" s="379"/>
      <c r="I720" s="246"/>
      <c r="J720" s="246"/>
      <c r="K720" s="246"/>
      <c r="L720" s="286"/>
      <c r="M720" s="286"/>
      <c r="N720" s="286"/>
      <c r="O720" s="32" t="s">
        <v>3476</v>
      </c>
      <c r="P720" s="33" t="s">
        <v>35</v>
      </c>
      <c r="Q720" s="33" t="s">
        <v>36</v>
      </c>
      <c r="R720" s="33" t="s">
        <v>1085</v>
      </c>
      <c r="S720" s="33" t="s">
        <v>447</v>
      </c>
      <c r="T720" s="246"/>
      <c r="U720" s="246"/>
      <c r="V720" s="246"/>
      <c r="W720" s="246"/>
      <c r="X720" s="246"/>
      <c r="Y720" s="286"/>
      <c r="Z720" s="286"/>
      <c r="AA720" s="384"/>
      <c r="AB720" s="385"/>
      <c r="AC720" s="385" t="s">
        <v>27</v>
      </c>
      <c r="AD720" s="142"/>
    </row>
    <row r="721" spans="1:30" ht="21.75" customHeight="1" x14ac:dyDescent="0.2">
      <c r="A721" s="352"/>
      <c r="B721" s="286"/>
      <c r="C721" s="286" t="s">
        <v>27</v>
      </c>
      <c r="D721" s="246"/>
      <c r="E721" s="383" t="s">
        <v>2176</v>
      </c>
      <c r="F721" s="246"/>
      <c r="G721" s="286" t="s">
        <v>27</v>
      </c>
      <c r="H721" s="379"/>
      <c r="I721" s="246"/>
      <c r="J721" s="246"/>
      <c r="K721" s="246"/>
      <c r="L721" s="286"/>
      <c r="M721" s="286"/>
      <c r="N721" s="286"/>
      <c r="O721" s="32" t="s">
        <v>3477</v>
      </c>
      <c r="P721" s="33" t="s">
        <v>35</v>
      </c>
      <c r="Q721" s="33" t="s">
        <v>36</v>
      </c>
      <c r="R721" s="33" t="s">
        <v>1085</v>
      </c>
      <c r="S721" s="33" t="s">
        <v>447</v>
      </c>
      <c r="T721" s="246"/>
      <c r="U721" s="246"/>
      <c r="V721" s="246"/>
      <c r="W721" s="246"/>
      <c r="X721" s="246"/>
      <c r="Y721" s="286"/>
      <c r="Z721" s="286"/>
      <c r="AA721" s="384"/>
      <c r="AB721" s="385"/>
      <c r="AC721" s="385" t="s">
        <v>27</v>
      </c>
      <c r="AD721" s="142"/>
    </row>
    <row r="722" spans="1:30" ht="21.75" customHeight="1" x14ac:dyDescent="0.2">
      <c r="A722" s="352"/>
      <c r="B722" s="286"/>
      <c r="C722" s="286" t="s">
        <v>27</v>
      </c>
      <c r="D722" s="246"/>
      <c r="E722" s="383" t="s">
        <v>2176</v>
      </c>
      <c r="F722" s="246"/>
      <c r="G722" s="286" t="s">
        <v>27</v>
      </c>
      <c r="H722" s="379"/>
      <c r="I722" s="246"/>
      <c r="J722" s="246"/>
      <c r="K722" s="246"/>
      <c r="L722" s="286"/>
      <c r="M722" s="286"/>
      <c r="N722" s="286"/>
      <c r="O722" s="36" t="s">
        <v>3478</v>
      </c>
      <c r="P722" s="37" t="s">
        <v>35</v>
      </c>
      <c r="Q722" s="37" t="s">
        <v>36</v>
      </c>
      <c r="R722" s="37" t="s">
        <v>1085</v>
      </c>
      <c r="S722" s="37" t="s">
        <v>447</v>
      </c>
      <c r="T722" s="246"/>
      <c r="U722" s="246"/>
      <c r="V722" s="246"/>
      <c r="W722" s="246"/>
      <c r="X722" s="246"/>
      <c r="Y722" s="286"/>
      <c r="Z722" s="286"/>
      <c r="AA722" s="384"/>
      <c r="AB722" s="385"/>
      <c r="AC722" s="385" t="s">
        <v>27</v>
      </c>
      <c r="AD722" s="142"/>
    </row>
    <row r="723" spans="1:30" ht="21.75" customHeight="1" x14ac:dyDescent="0.2">
      <c r="A723" s="342">
        <v>183</v>
      </c>
      <c r="B723" s="11" t="s">
        <v>3479</v>
      </c>
      <c r="C723" s="11" t="s">
        <v>27</v>
      </c>
      <c r="D723" s="13" t="s">
        <v>3480</v>
      </c>
      <c r="E723" s="321" t="s">
        <v>2176</v>
      </c>
      <c r="F723" s="13" t="s">
        <v>2177</v>
      </c>
      <c r="G723" s="11" t="s">
        <v>27</v>
      </c>
      <c r="H723" s="359">
        <v>43817</v>
      </c>
      <c r="I723" s="13" t="s">
        <v>3481</v>
      </c>
      <c r="J723" s="13" t="s">
        <v>32</v>
      </c>
      <c r="K723" s="13" t="s">
        <v>33</v>
      </c>
      <c r="L723" s="11">
        <v>3</v>
      </c>
      <c r="M723" s="11">
        <v>2</v>
      </c>
      <c r="N723" s="11">
        <v>1</v>
      </c>
      <c r="O723" s="27" t="s">
        <v>3482</v>
      </c>
      <c r="P723" s="28" t="s">
        <v>44</v>
      </c>
      <c r="Q723" s="28" t="s">
        <v>36</v>
      </c>
      <c r="R723" s="28" t="s">
        <v>74</v>
      </c>
      <c r="S723" s="28" t="s">
        <v>228</v>
      </c>
      <c r="T723" s="13" t="s">
        <v>74</v>
      </c>
      <c r="U723" s="13" t="s">
        <v>2807</v>
      </c>
      <c r="V723" s="13" t="s">
        <v>3483</v>
      </c>
      <c r="W723" s="13" t="s">
        <v>3484</v>
      </c>
      <c r="X723" s="13" t="s">
        <v>2587</v>
      </c>
      <c r="Y723" s="6" t="s">
        <v>27</v>
      </c>
      <c r="Z723" s="11" t="s">
        <v>27</v>
      </c>
      <c r="AA723" s="303" t="s">
        <v>225</v>
      </c>
      <c r="AB723" s="306" t="s">
        <v>512</v>
      </c>
      <c r="AC723" s="306" t="s">
        <v>27</v>
      </c>
      <c r="AD723" s="142"/>
    </row>
    <row r="724" spans="1:30" ht="21.75" customHeight="1" x14ac:dyDescent="0.2">
      <c r="A724" s="342"/>
      <c r="B724" s="11"/>
      <c r="C724" s="11" t="s">
        <v>27</v>
      </c>
      <c r="D724" s="13"/>
      <c r="E724" s="321" t="s">
        <v>2176</v>
      </c>
      <c r="F724" s="13"/>
      <c r="G724" s="11" t="s">
        <v>27</v>
      </c>
      <c r="H724" s="359"/>
      <c r="I724" s="13"/>
      <c r="J724" s="13"/>
      <c r="K724" s="13"/>
      <c r="L724" s="11"/>
      <c r="M724" s="11"/>
      <c r="N724" s="11"/>
      <c r="O724" s="32" t="s">
        <v>3485</v>
      </c>
      <c r="P724" s="33" t="s">
        <v>35</v>
      </c>
      <c r="Q724" s="33" t="s">
        <v>36</v>
      </c>
      <c r="R724" s="33" t="s">
        <v>74</v>
      </c>
      <c r="S724" s="33" t="s">
        <v>228</v>
      </c>
      <c r="T724" s="13"/>
      <c r="U724" s="13"/>
      <c r="V724" s="13"/>
      <c r="W724" s="13"/>
      <c r="X724" s="13"/>
      <c r="Y724" s="6"/>
      <c r="Z724" s="11"/>
      <c r="AA724" s="303"/>
      <c r="AB724" s="306"/>
      <c r="AC724" s="306" t="s">
        <v>27</v>
      </c>
      <c r="AD724" s="142"/>
    </row>
    <row r="725" spans="1:30" ht="21.75" customHeight="1" x14ac:dyDescent="0.2">
      <c r="A725" s="342"/>
      <c r="B725" s="11"/>
      <c r="C725" s="11" t="s">
        <v>27</v>
      </c>
      <c r="D725" s="13"/>
      <c r="E725" s="321" t="s">
        <v>2176</v>
      </c>
      <c r="F725" s="13"/>
      <c r="G725" s="11" t="s">
        <v>27</v>
      </c>
      <c r="H725" s="359"/>
      <c r="I725" s="13"/>
      <c r="J725" s="13"/>
      <c r="K725" s="13"/>
      <c r="L725" s="11"/>
      <c r="M725" s="11"/>
      <c r="N725" s="11"/>
      <c r="O725" s="43" t="s">
        <v>1515</v>
      </c>
      <c r="P725" s="44" t="s">
        <v>35</v>
      </c>
      <c r="Q725" s="44" t="s">
        <v>36</v>
      </c>
      <c r="R725" s="44" t="s">
        <v>74</v>
      </c>
      <c r="S725" s="44" t="s">
        <v>228</v>
      </c>
      <c r="T725" s="13"/>
      <c r="U725" s="13"/>
      <c r="V725" s="13"/>
      <c r="W725" s="13"/>
      <c r="X725" s="13"/>
      <c r="Y725" s="6"/>
      <c r="Z725" s="11"/>
      <c r="AA725" s="303"/>
      <c r="AB725" s="306"/>
      <c r="AC725" s="306" t="s">
        <v>27</v>
      </c>
      <c r="AD725" s="142"/>
    </row>
    <row r="726" spans="1:30" ht="21.75" customHeight="1" x14ac:dyDescent="0.2">
      <c r="A726" s="352">
        <v>184</v>
      </c>
      <c r="B726" s="286" t="s">
        <v>3486</v>
      </c>
      <c r="C726" s="286" t="s">
        <v>27</v>
      </c>
      <c r="D726" s="246" t="s">
        <v>3487</v>
      </c>
      <c r="E726" s="383" t="s">
        <v>2176</v>
      </c>
      <c r="F726" s="246" t="s">
        <v>2177</v>
      </c>
      <c r="G726" s="286" t="s">
        <v>27</v>
      </c>
      <c r="H726" s="379">
        <v>43817</v>
      </c>
      <c r="I726" s="246" t="s">
        <v>3488</v>
      </c>
      <c r="J726" s="246" t="s">
        <v>32</v>
      </c>
      <c r="K726" s="246" t="s">
        <v>33</v>
      </c>
      <c r="L726" s="286">
        <v>4</v>
      </c>
      <c r="M726" s="286">
        <v>4</v>
      </c>
      <c r="N726" s="286">
        <v>0</v>
      </c>
      <c r="O726" s="61" t="s">
        <v>2889</v>
      </c>
      <c r="P726" s="62" t="s">
        <v>35</v>
      </c>
      <c r="Q726" s="62" t="s">
        <v>36</v>
      </c>
      <c r="R726" s="62" t="s">
        <v>74</v>
      </c>
      <c r="S726" s="62" t="s">
        <v>228</v>
      </c>
      <c r="T726" s="246" t="s">
        <v>74</v>
      </c>
      <c r="U726" s="246" t="s">
        <v>2807</v>
      </c>
      <c r="V726" s="246" t="s">
        <v>3307</v>
      </c>
      <c r="W726" s="246" t="s">
        <v>3489</v>
      </c>
      <c r="X726" s="246" t="s">
        <v>2896</v>
      </c>
      <c r="Y726" s="343" t="s">
        <v>27</v>
      </c>
      <c r="Z726" s="286" t="s">
        <v>27</v>
      </c>
      <c r="AA726" s="384" t="s">
        <v>297</v>
      </c>
      <c r="AB726" s="385" t="s">
        <v>3152</v>
      </c>
      <c r="AC726" s="385" t="s">
        <v>27</v>
      </c>
      <c r="AD726" s="142"/>
    </row>
    <row r="727" spans="1:30" ht="21.75" customHeight="1" x14ac:dyDescent="0.2">
      <c r="A727" s="352"/>
      <c r="B727" s="286"/>
      <c r="C727" s="286" t="s">
        <v>27</v>
      </c>
      <c r="D727" s="246"/>
      <c r="E727" s="383" t="s">
        <v>2176</v>
      </c>
      <c r="F727" s="246"/>
      <c r="G727" s="286" t="s">
        <v>27</v>
      </c>
      <c r="H727" s="379"/>
      <c r="I727" s="246"/>
      <c r="J727" s="246"/>
      <c r="K727" s="246"/>
      <c r="L727" s="286"/>
      <c r="M727" s="286"/>
      <c r="N727" s="286"/>
      <c r="O727" s="32" t="s">
        <v>2962</v>
      </c>
      <c r="P727" s="33" t="s">
        <v>44</v>
      </c>
      <c r="Q727" s="33" t="s">
        <v>36</v>
      </c>
      <c r="R727" s="33" t="s">
        <v>74</v>
      </c>
      <c r="S727" s="33" t="s">
        <v>228</v>
      </c>
      <c r="T727" s="246"/>
      <c r="U727" s="246"/>
      <c r="V727" s="246"/>
      <c r="W727" s="246"/>
      <c r="X727" s="246"/>
      <c r="Y727" s="343"/>
      <c r="Z727" s="286"/>
      <c r="AA727" s="384"/>
      <c r="AB727" s="385"/>
      <c r="AC727" s="385" t="s">
        <v>27</v>
      </c>
      <c r="AD727" s="142"/>
    </row>
    <row r="728" spans="1:30" ht="21.75" customHeight="1" x14ac:dyDescent="0.2">
      <c r="A728" s="352"/>
      <c r="B728" s="286"/>
      <c r="C728" s="286" t="s">
        <v>27</v>
      </c>
      <c r="D728" s="246"/>
      <c r="E728" s="383" t="s">
        <v>2176</v>
      </c>
      <c r="F728" s="246"/>
      <c r="G728" s="286" t="s">
        <v>27</v>
      </c>
      <c r="H728" s="379"/>
      <c r="I728" s="246"/>
      <c r="J728" s="246"/>
      <c r="K728" s="246"/>
      <c r="L728" s="286"/>
      <c r="M728" s="286"/>
      <c r="N728" s="286"/>
      <c r="O728" s="32" t="s">
        <v>3279</v>
      </c>
      <c r="P728" s="33" t="s">
        <v>44</v>
      </c>
      <c r="Q728" s="33" t="s">
        <v>36</v>
      </c>
      <c r="R728" s="33" t="s">
        <v>74</v>
      </c>
      <c r="S728" s="33" t="s">
        <v>228</v>
      </c>
      <c r="T728" s="246"/>
      <c r="U728" s="246"/>
      <c r="V728" s="246"/>
      <c r="W728" s="246"/>
      <c r="X728" s="246"/>
      <c r="Y728" s="343"/>
      <c r="Z728" s="286"/>
      <c r="AA728" s="384"/>
      <c r="AB728" s="385"/>
      <c r="AC728" s="385" t="s">
        <v>27</v>
      </c>
      <c r="AD728" s="142"/>
    </row>
    <row r="729" spans="1:30" ht="21.75" customHeight="1" x14ac:dyDescent="0.2">
      <c r="A729" s="352"/>
      <c r="B729" s="286"/>
      <c r="C729" s="286" t="s">
        <v>27</v>
      </c>
      <c r="D729" s="246"/>
      <c r="E729" s="383" t="s">
        <v>2176</v>
      </c>
      <c r="F729" s="246"/>
      <c r="G729" s="286" t="s">
        <v>27</v>
      </c>
      <c r="H729" s="379"/>
      <c r="I729" s="246"/>
      <c r="J729" s="246"/>
      <c r="K729" s="246"/>
      <c r="L729" s="286"/>
      <c r="M729" s="286"/>
      <c r="N729" s="286"/>
      <c r="O729" s="36" t="s">
        <v>3071</v>
      </c>
      <c r="P729" s="37" t="s">
        <v>35</v>
      </c>
      <c r="Q729" s="37" t="s">
        <v>36</v>
      </c>
      <c r="R729" s="37" t="s">
        <v>74</v>
      </c>
      <c r="S729" s="37" t="s">
        <v>228</v>
      </c>
      <c r="T729" s="246"/>
      <c r="U729" s="246"/>
      <c r="V729" s="246"/>
      <c r="W729" s="246"/>
      <c r="X729" s="246"/>
      <c r="Y729" s="343"/>
      <c r="Z729" s="286"/>
      <c r="AA729" s="384"/>
      <c r="AB729" s="385"/>
      <c r="AC729" s="385" t="s">
        <v>27</v>
      </c>
      <c r="AD729" s="142"/>
    </row>
    <row r="730" spans="1:30" ht="21.75" customHeight="1" x14ac:dyDescent="0.2">
      <c r="A730" s="342">
        <v>185</v>
      </c>
      <c r="B730" s="11" t="s">
        <v>3490</v>
      </c>
      <c r="C730" s="11" t="s">
        <v>27</v>
      </c>
      <c r="D730" s="13" t="s">
        <v>3491</v>
      </c>
      <c r="E730" s="321" t="s">
        <v>2176</v>
      </c>
      <c r="F730" s="13" t="s">
        <v>2177</v>
      </c>
      <c r="G730" s="11" t="s">
        <v>27</v>
      </c>
      <c r="H730" s="359">
        <v>43871</v>
      </c>
      <c r="I730" s="13" t="s">
        <v>3492</v>
      </c>
      <c r="J730" s="13" t="s">
        <v>100</v>
      </c>
      <c r="K730" s="13" t="s">
        <v>101</v>
      </c>
      <c r="L730" s="11">
        <v>4</v>
      </c>
      <c r="M730" s="11">
        <v>4</v>
      </c>
      <c r="N730" s="11">
        <v>0</v>
      </c>
      <c r="O730" s="27" t="s">
        <v>1378</v>
      </c>
      <c r="P730" s="28" t="s">
        <v>44</v>
      </c>
      <c r="Q730" s="28" t="s">
        <v>36</v>
      </c>
      <c r="R730" s="28" t="s">
        <v>37</v>
      </c>
      <c r="S730" s="28" t="s">
        <v>37</v>
      </c>
      <c r="T730" s="290" t="s">
        <v>37</v>
      </c>
      <c r="U730" s="290" t="s">
        <v>37</v>
      </c>
      <c r="V730" s="13" t="s">
        <v>3493</v>
      </c>
      <c r="W730" s="13" t="s">
        <v>3494</v>
      </c>
      <c r="X730" s="13" t="s">
        <v>2273</v>
      </c>
      <c r="Y730" s="6" t="s">
        <v>27</v>
      </c>
      <c r="Z730" s="11" t="s">
        <v>27</v>
      </c>
      <c r="AA730" s="303" t="s">
        <v>76</v>
      </c>
      <c r="AB730" s="306" t="s">
        <v>306</v>
      </c>
      <c r="AC730" s="306" t="s">
        <v>27</v>
      </c>
      <c r="AD730" s="142"/>
    </row>
    <row r="731" spans="1:30" ht="21.75" customHeight="1" x14ac:dyDescent="0.2">
      <c r="A731" s="342"/>
      <c r="B731" s="11"/>
      <c r="C731" s="11" t="s">
        <v>27</v>
      </c>
      <c r="D731" s="13"/>
      <c r="E731" s="321" t="s">
        <v>2176</v>
      </c>
      <c r="F731" s="13"/>
      <c r="G731" s="11" t="s">
        <v>27</v>
      </c>
      <c r="H731" s="359"/>
      <c r="I731" s="13"/>
      <c r="J731" s="13"/>
      <c r="K731" s="13"/>
      <c r="L731" s="11"/>
      <c r="M731" s="11"/>
      <c r="N731" s="11"/>
      <c r="O731" s="32" t="s">
        <v>121</v>
      </c>
      <c r="P731" s="33" t="s">
        <v>35</v>
      </c>
      <c r="Q731" s="33" t="s">
        <v>36</v>
      </c>
      <c r="R731" s="33" t="s">
        <v>37</v>
      </c>
      <c r="S731" s="33" t="s">
        <v>37</v>
      </c>
      <c r="T731" s="290"/>
      <c r="U731" s="290"/>
      <c r="V731" s="13"/>
      <c r="W731" s="13"/>
      <c r="X731" s="13"/>
      <c r="Y731" s="6"/>
      <c r="Z731" s="11"/>
      <c r="AA731" s="303"/>
      <c r="AB731" s="306"/>
      <c r="AC731" s="306" t="s">
        <v>27</v>
      </c>
      <c r="AD731" s="142"/>
    </row>
    <row r="732" spans="1:30" ht="21.75" customHeight="1" x14ac:dyDescent="0.2">
      <c r="A732" s="342"/>
      <c r="B732" s="11"/>
      <c r="C732" s="11" t="s">
        <v>27</v>
      </c>
      <c r="D732" s="13"/>
      <c r="E732" s="321" t="s">
        <v>2176</v>
      </c>
      <c r="F732" s="13"/>
      <c r="G732" s="11" t="s">
        <v>27</v>
      </c>
      <c r="H732" s="359"/>
      <c r="I732" s="13"/>
      <c r="J732" s="13"/>
      <c r="K732" s="13"/>
      <c r="L732" s="11"/>
      <c r="M732" s="11"/>
      <c r="N732" s="11"/>
      <c r="O732" s="32" t="s">
        <v>1235</v>
      </c>
      <c r="P732" s="33" t="s">
        <v>35</v>
      </c>
      <c r="Q732" s="33" t="s">
        <v>36</v>
      </c>
      <c r="R732" s="33" t="s">
        <v>84</v>
      </c>
      <c r="S732" s="33" t="s">
        <v>84</v>
      </c>
      <c r="T732" s="291" t="s">
        <v>84</v>
      </c>
      <c r="U732" s="291" t="s">
        <v>84</v>
      </c>
      <c r="V732" s="13"/>
      <c r="W732" s="13"/>
      <c r="X732" s="13"/>
      <c r="Y732" s="6"/>
      <c r="Z732" s="11"/>
      <c r="AA732" s="303"/>
      <c r="AB732" s="306"/>
      <c r="AC732" s="306" t="s">
        <v>27</v>
      </c>
      <c r="AD732" s="142"/>
    </row>
    <row r="733" spans="1:30" ht="21.75" customHeight="1" x14ac:dyDescent="0.2">
      <c r="A733" s="342"/>
      <c r="B733" s="11"/>
      <c r="C733" s="11" t="s">
        <v>27</v>
      </c>
      <c r="D733" s="13"/>
      <c r="E733" s="321" t="s">
        <v>2176</v>
      </c>
      <c r="F733" s="13"/>
      <c r="G733" s="11" t="s">
        <v>27</v>
      </c>
      <c r="H733" s="359"/>
      <c r="I733" s="13"/>
      <c r="J733" s="13"/>
      <c r="K733" s="13"/>
      <c r="L733" s="11"/>
      <c r="M733" s="11"/>
      <c r="N733" s="11"/>
      <c r="O733" s="43" t="s">
        <v>3495</v>
      </c>
      <c r="P733" s="44" t="s">
        <v>44</v>
      </c>
      <c r="Q733" s="44" t="s">
        <v>36</v>
      </c>
      <c r="R733" s="44" t="s">
        <v>37</v>
      </c>
      <c r="S733" s="44" t="s">
        <v>37</v>
      </c>
      <c r="T733" s="291"/>
      <c r="U733" s="291"/>
      <c r="V733" s="13"/>
      <c r="W733" s="13"/>
      <c r="X733" s="13"/>
      <c r="Y733" s="6"/>
      <c r="Z733" s="11"/>
      <c r="AA733" s="303"/>
      <c r="AB733" s="306"/>
      <c r="AC733" s="306" t="s">
        <v>27</v>
      </c>
      <c r="AD733" s="142"/>
    </row>
    <row r="734" spans="1:30" ht="33.75" customHeight="1" x14ac:dyDescent="0.2">
      <c r="A734" s="352">
        <v>186</v>
      </c>
      <c r="B734" s="286" t="s">
        <v>3496</v>
      </c>
      <c r="C734" s="286" t="s">
        <v>27</v>
      </c>
      <c r="D734" s="246" t="s">
        <v>3497</v>
      </c>
      <c r="E734" s="383" t="s">
        <v>2176</v>
      </c>
      <c r="F734" s="246" t="s">
        <v>2177</v>
      </c>
      <c r="G734" s="286" t="s">
        <v>27</v>
      </c>
      <c r="H734" s="379">
        <v>43894</v>
      </c>
      <c r="I734" s="246" t="s">
        <v>3498</v>
      </c>
      <c r="J734" s="246" t="s">
        <v>32</v>
      </c>
      <c r="K734" s="246" t="s">
        <v>33</v>
      </c>
      <c r="L734" s="286">
        <v>4</v>
      </c>
      <c r="M734" s="286">
        <v>1</v>
      </c>
      <c r="N734" s="286">
        <v>3</v>
      </c>
      <c r="O734" s="61" t="s">
        <v>3499</v>
      </c>
      <c r="P734" s="62" t="s">
        <v>35</v>
      </c>
      <c r="Q734" s="62" t="s">
        <v>520</v>
      </c>
      <c r="R734" s="62" t="s">
        <v>521</v>
      </c>
      <c r="S734" s="62" t="s">
        <v>521</v>
      </c>
      <c r="T734" s="246" t="s">
        <v>521</v>
      </c>
      <c r="U734" s="246" t="s">
        <v>521</v>
      </c>
      <c r="V734" s="246" t="s">
        <v>2665</v>
      </c>
      <c r="W734" s="246" t="s">
        <v>3500</v>
      </c>
      <c r="X734" s="246" t="s">
        <v>3501</v>
      </c>
      <c r="Y734" s="343" t="s">
        <v>2698</v>
      </c>
      <c r="Z734" s="286" t="s">
        <v>27</v>
      </c>
      <c r="AA734" s="384" t="s">
        <v>185</v>
      </c>
      <c r="AB734" s="385" t="s">
        <v>361</v>
      </c>
      <c r="AC734" s="385" t="s">
        <v>27</v>
      </c>
      <c r="AD734" s="142"/>
    </row>
    <row r="735" spans="1:30" ht="21.75" customHeight="1" x14ac:dyDescent="0.2">
      <c r="A735" s="352"/>
      <c r="B735" s="286"/>
      <c r="C735" s="286" t="s">
        <v>27</v>
      </c>
      <c r="D735" s="246"/>
      <c r="E735" s="383" t="s">
        <v>2176</v>
      </c>
      <c r="F735" s="246"/>
      <c r="G735" s="286" t="s">
        <v>27</v>
      </c>
      <c r="H735" s="379"/>
      <c r="I735" s="246"/>
      <c r="J735" s="246"/>
      <c r="K735" s="246"/>
      <c r="L735" s="286"/>
      <c r="M735" s="286"/>
      <c r="N735" s="286"/>
      <c r="O735" s="32" t="s">
        <v>3502</v>
      </c>
      <c r="P735" s="33" t="s">
        <v>44</v>
      </c>
      <c r="Q735" s="33" t="s">
        <v>520</v>
      </c>
      <c r="R735" s="33" t="s">
        <v>521</v>
      </c>
      <c r="S735" s="33" t="s">
        <v>521</v>
      </c>
      <c r="T735" s="246"/>
      <c r="U735" s="246"/>
      <c r="V735" s="246"/>
      <c r="W735" s="246"/>
      <c r="X735" s="246"/>
      <c r="Y735" s="343"/>
      <c r="Z735" s="286"/>
      <c r="AA735" s="384"/>
      <c r="AB735" s="385"/>
      <c r="AC735" s="385" t="s">
        <v>27</v>
      </c>
      <c r="AD735" s="142"/>
    </row>
    <row r="736" spans="1:30" ht="21.75" customHeight="1" x14ac:dyDescent="0.2">
      <c r="A736" s="352"/>
      <c r="B736" s="286"/>
      <c r="C736" s="286" t="s">
        <v>27</v>
      </c>
      <c r="D736" s="246"/>
      <c r="E736" s="383" t="s">
        <v>2176</v>
      </c>
      <c r="F736" s="246"/>
      <c r="G736" s="286" t="s">
        <v>27</v>
      </c>
      <c r="H736" s="379"/>
      <c r="I736" s="246"/>
      <c r="J736" s="246"/>
      <c r="K736" s="246"/>
      <c r="L736" s="286"/>
      <c r="M736" s="286"/>
      <c r="N736" s="286"/>
      <c r="O736" s="32" t="s">
        <v>3503</v>
      </c>
      <c r="P736" s="33" t="s">
        <v>35</v>
      </c>
      <c r="Q736" s="33" t="s">
        <v>520</v>
      </c>
      <c r="R736" s="33" t="s">
        <v>521</v>
      </c>
      <c r="S736" s="33" t="s">
        <v>521</v>
      </c>
      <c r="T736" s="246"/>
      <c r="U736" s="246"/>
      <c r="V736" s="246"/>
      <c r="W736" s="246"/>
      <c r="X736" s="246"/>
      <c r="Y736" s="343"/>
      <c r="Z736" s="286"/>
      <c r="AA736" s="384"/>
      <c r="AB736" s="385"/>
      <c r="AC736" s="385" t="s">
        <v>27</v>
      </c>
      <c r="AD736" s="142"/>
    </row>
    <row r="737" spans="1:30" ht="21.75" customHeight="1" x14ac:dyDescent="0.2">
      <c r="A737" s="352"/>
      <c r="B737" s="286"/>
      <c r="C737" s="286" t="s">
        <v>27</v>
      </c>
      <c r="D737" s="246"/>
      <c r="E737" s="383" t="s">
        <v>2176</v>
      </c>
      <c r="F737" s="246"/>
      <c r="G737" s="286" t="s">
        <v>27</v>
      </c>
      <c r="H737" s="379"/>
      <c r="I737" s="246"/>
      <c r="J737" s="246"/>
      <c r="K737" s="246"/>
      <c r="L737" s="286"/>
      <c r="M737" s="286"/>
      <c r="N737" s="286"/>
      <c r="O737" s="36" t="s">
        <v>3504</v>
      </c>
      <c r="P737" s="37" t="s">
        <v>35</v>
      </c>
      <c r="Q737" s="37" t="s">
        <v>520</v>
      </c>
      <c r="R737" s="37" t="s">
        <v>521</v>
      </c>
      <c r="S737" s="37" t="s">
        <v>521</v>
      </c>
      <c r="T737" s="246"/>
      <c r="U737" s="246"/>
      <c r="V737" s="246"/>
      <c r="W737" s="246"/>
      <c r="X737" s="246"/>
      <c r="Y737" s="343"/>
      <c r="Z737" s="286"/>
      <c r="AA737" s="384"/>
      <c r="AB737" s="385"/>
      <c r="AC737" s="385" t="s">
        <v>27</v>
      </c>
      <c r="AD737" s="142"/>
    </row>
    <row r="738" spans="1:30" ht="21.75" customHeight="1" x14ac:dyDescent="0.2">
      <c r="A738" s="342">
        <v>187</v>
      </c>
      <c r="B738" s="11" t="s">
        <v>3505</v>
      </c>
      <c r="C738" s="11" t="s">
        <v>27</v>
      </c>
      <c r="D738" s="13" t="s">
        <v>3506</v>
      </c>
      <c r="E738" s="321" t="s">
        <v>2176</v>
      </c>
      <c r="F738" s="13" t="s">
        <v>2177</v>
      </c>
      <c r="G738" s="11" t="s">
        <v>27</v>
      </c>
      <c r="H738" s="359">
        <v>43894</v>
      </c>
      <c r="I738" s="13" t="s">
        <v>3507</v>
      </c>
      <c r="J738" s="13" t="s">
        <v>32</v>
      </c>
      <c r="K738" s="13" t="s">
        <v>33</v>
      </c>
      <c r="L738" s="11">
        <v>8</v>
      </c>
      <c r="M738" s="11">
        <v>2</v>
      </c>
      <c r="N738" s="11">
        <v>6</v>
      </c>
      <c r="O738" s="27" t="s">
        <v>3508</v>
      </c>
      <c r="P738" s="28" t="s">
        <v>35</v>
      </c>
      <c r="Q738" s="28" t="s">
        <v>36</v>
      </c>
      <c r="R738" s="28" t="s">
        <v>1085</v>
      </c>
      <c r="S738" s="28" t="s">
        <v>447</v>
      </c>
      <c r="T738" s="290" t="s">
        <v>1085</v>
      </c>
      <c r="U738" s="290" t="s">
        <v>447</v>
      </c>
      <c r="V738" s="13" t="s">
        <v>3509</v>
      </c>
      <c r="W738" s="13" t="s">
        <v>3500</v>
      </c>
      <c r="X738" s="13" t="s">
        <v>2273</v>
      </c>
      <c r="Y738" s="6" t="s">
        <v>2698</v>
      </c>
      <c r="Z738" s="11" t="s">
        <v>27</v>
      </c>
      <c r="AA738" s="303" t="s">
        <v>2225</v>
      </c>
      <c r="AB738" s="306" t="s">
        <v>2939</v>
      </c>
      <c r="AC738" s="306" t="s">
        <v>27</v>
      </c>
      <c r="AD738" s="142"/>
    </row>
    <row r="739" spans="1:30" ht="33.75" customHeight="1" x14ac:dyDescent="0.2">
      <c r="A739" s="342"/>
      <c r="B739" s="11"/>
      <c r="C739" s="11" t="s">
        <v>27</v>
      </c>
      <c r="D739" s="13"/>
      <c r="E739" s="321" t="s">
        <v>2176</v>
      </c>
      <c r="F739" s="13"/>
      <c r="G739" s="11" t="s">
        <v>27</v>
      </c>
      <c r="H739" s="359"/>
      <c r="I739" s="13"/>
      <c r="J739" s="13"/>
      <c r="K739" s="13"/>
      <c r="L739" s="11"/>
      <c r="M739" s="11"/>
      <c r="N739" s="11"/>
      <c r="O739" s="32" t="s">
        <v>3499</v>
      </c>
      <c r="P739" s="33" t="s">
        <v>35</v>
      </c>
      <c r="Q739" s="33" t="s">
        <v>520</v>
      </c>
      <c r="R739" s="33" t="s">
        <v>521</v>
      </c>
      <c r="S739" s="33" t="s">
        <v>521</v>
      </c>
      <c r="T739" s="290"/>
      <c r="U739" s="290"/>
      <c r="V739" s="290"/>
      <c r="W739" s="13"/>
      <c r="X739" s="13"/>
      <c r="Y739" s="6"/>
      <c r="Z739" s="11"/>
      <c r="AA739" s="303"/>
      <c r="AB739" s="306"/>
      <c r="AC739" s="306" t="s">
        <v>27</v>
      </c>
      <c r="AD739" s="142"/>
    </row>
    <row r="740" spans="1:30" ht="21.75" customHeight="1" x14ac:dyDescent="0.2">
      <c r="A740" s="342"/>
      <c r="B740" s="11"/>
      <c r="C740" s="11" t="s">
        <v>27</v>
      </c>
      <c r="D740" s="13"/>
      <c r="E740" s="321" t="s">
        <v>2176</v>
      </c>
      <c r="F740" s="13"/>
      <c r="G740" s="11" t="s">
        <v>27</v>
      </c>
      <c r="H740" s="359"/>
      <c r="I740" s="13"/>
      <c r="J740" s="13"/>
      <c r="K740" s="13"/>
      <c r="L740" s="11"/>
      <c r="M740" s="11"/>
      <c r="N740" s="11"/>
      <c r="O740" s="32" t="s">
        <v>3510</v>
      </c>
      <c r="P740" s="33" t="s">
        <v>408</v>
      </c>
      <c r="Q740" s="33" t="s">
        <v>58</v>
      </c>
      <c r="R740" s="33" t="s">
        <v>58</v>
      </c>
      <c r="S740" s="33" t="s">
        <v>58</v>
      </c>
      <c r="T740" s="290"/>
      <c r="U740" s="290"/>
      <c r="V740" s="290"/>
      <c r="W740" s="13"/>
      <c r="X740" s="13"/>
      <c r="Y740" s="6"/>
      <c r="Z740" s="11"/>
      <c r="AA740" s="303"/>
      <c r="AB740" s="306"/>
      <c r="AC740" s="306" t="s">
        <v>27</v>
      </c>
      <c r="AD740" s="142"/>
    </row>
    <row r="741" spans="1:30" ht="21.75" customHeight="1" x14ac:dyDescent="0.2">
      <c r="A741" s="342"/>
      <c r="B741" s="11"/>
      <c r="C741" s="11" t="s">
        <v>27</v>
      </c>
      <c r="D741" s="13"/>
      <c r="E741" s="321" t="s">
        <v>2176</v>
      </c>
      <c r="F741" s="13"/>
      <c r="G741" s="11" t="s">
        <v>27</v>
      </c>
      <c r="H741" s="359"/>
      <c r="I741" s="13"/>
      <c r="J741" s="13"/>
      <c r="K741" s="13"/>
      <c r="L741" s="11"/>
      <c r="M741" s="11"/>
      <c r="N741" s="11"/>
      <c r="O741" s="32" t="s">
        <v>3503</v>
      </c>
      <c r="P741" s="33" t="s">
        <v>35</v>
      </c>
      <c r="Q741" s="33" t="s">
        <v>520</v>
      </c>
      <c r="R741" s="33" t="s">
        <v>521</v>
      </c>
      <c r="S741" s="33" t="s">
        <v>521</v>
      </c>
      <c r="T741" s="290"/>
      <c r="U741" s="290"/>
      <c r="V741" s="13"/>
      <c r="W741" s="13"/>
      <c r="X741" s="13"/>
      <c r="Y741" s="6"/>
      <c r="Z741" s="11"/>
      <c r="AA741" s="303"/>
      <c r="AB741" s="306"/>
      <c r="AC741" s="306" t="s">
        <v>27</v>
      </c>
      <c r="AD741" s="142"/>
    </row>
    <row r="742" spans="1:30" ht="21.75" customHeight="1" x14ac:dyDescent="0.2">
      <c r="A742" s="342"/>
      <c r="B742" s="11"/>
      <c r="C742" s="11" t="s">
        <v>27</v>
      </c>
      <c r="D742" s="13"/>
      <c r="E742" s="321" t="s">
        <v>2176</v>
      </c>
      <c r="F742" s="13"/>
      <c r="G742" s="11" t="s">
        <v>27</v>
      </c>
      <c r="H742" s="359"/>
      <c r="I742" s="13"/>
      <c r="J742" s="13"/>
      <c r="K742" s="13"/>
      <c r="L742" s="11"/>
      <c r="M742" s="11"/>
      <c r="N742" s="11"/>
      <c r="O742" s="32" t="s">
        <v>3511</v>
      </c>
      <c r="P742" s="33" t="s">
        <v>408</v>
      </c>
      <c r="Q742" s="33" t="s">
        <v>58</v>
      </c>
      <c r="R742" s="33" t="s">
        <v>58</v>
      </c>
      <c r="S742" s="33" t="s">
        <v>58</v>
      </c>
      <c r="T742" s="291" t="s">
        <v>521</v>
      </c>
      <c r="U742" s="291" t="s">
        <v>521</v>
      </c>
      <c r="V742" s="13"/>
      <c r="W742" s="13"/>
      <c r="X742" s="13"/>
      <c r="Y742" s="6"/>
      <c r="Z742" s="11"/>
      <c r="AA742" s="303"/>
      <c r="AB742" s="306"/>
      <c r="AC742" s="306" t="s">
        <v>27</v>
      </c>
      <c r="AD742" s="142"/>
    </row>
    <row r="743" spans="1:30" ht="21.75" customHeight="1" x14ac:dyDescent="0.2">
      <c r="A743" s="342"/>
      <c r="B743" s="11"/>
      <c r="C743" s="11" t="s">
        <v>27</v>
      </c>
      <c r="D743" s="13"/>
      <c r="E743" s="321" t="s">
        <v>2176</v>
      </c>
      <c r="F743" s="13"/>
      <c r="G743" s="11" t="s">
        <v>27</v>
      </c>
      <c r="H743" s="359"/>
      <c r="I743" s="13"/>
      <c r="J743" s="13"/>
      <c r="K743" s="13"/>
      <c r="L743" s="11"/>
      <c r="M743" s="11"/>
      <c r="N743" s="11"/>
      <c r="O743" s="32" t="s">
        <v>3504</v>
      </c>
      <c r="P743" s="33" t="s">
        <v>35</v>
      </c>
      <c r="Q743" s="33" t="s">
        <v>520</v>
      </c>
      <c r="R743" s="33" t="s">
        <v>521</v>
      </c>
      <c r="S743" s="33" t="s">
        <v>521</v>
      </c>
      <c r="T743" s="291"/>
      <c r="U743" s="291"/>
      <c r="V743" s="291"/>
      <c r="W743" s="13"/>
      <c r="X743" s="13"/>
      <c r="Y743" s="6"/>
      <c r="Z743" s="11"/>
      <c r="AA743" s="303"/>
      <c r="AB743" s="306"/>
      <c r="AC743" s="306" t="s">
        <v>27</v>
      </c>
      <c r="AD743" s="142"/>
    </row>
    <row r="744" spans="1:30" ht="21.75" customHeight="1" x14ac:dyDescent="0.2">
      <c r="A744" s="342"/>
      <c r="B744" s="11"/>
      <c r="C744" s="11" t="s">
        <v>27</v>
      </c>
      <c r="D744" s="13"/>
      <c r="E744" s="321" t="s">
        <v>2176</v>
      </c>
      <c r="F744" s="13"/>
      <c r="G744" s="11" t="s">
        <v>27</v>
      </c>
      <c r="H744" s="359"/>
      <c r="I744" s="13"/>
      <c r="J744" s="13"/>
      <c r="K744" s="13"/>
      <c r="L744" s="11"/>
      <c r="M744" s="11"/>
      <c r="N744" s="11"/>
      <c r="O744" s="32" t="s">
        <v>3512</v>
      </c>
      <c r="P744" s="33" t="s">
        <v>44</v>
      </c>
      <c r="Q744" s="33" t="s">
        <v>520</v>
      </c>
      <c r="R744" s="33" t="s">
        <v>521</v>
      </c>
      <c r="S744" s="33" t="s">
        <v>521</v>
      </c>
      <c r="T744" s="291"/>
      <c r="U744" s="291"/>
      <c r="V744" s="291"/>
      <c r="W744" s="13"/>
      <c r="X744" s="13"/>
      <c r="Y744" s="6"/>
      <c r="Z744" s="11"/>
      <c r="AA744" s="303"/>
      <c r="AB744" s="306"/>
      <c r="AC744" s="306" t="s">
        <v>27</v>
      </c>
      <c r="AD744" s="142"/>
    </row>
    <row r="745" spans="1:30" ht="21.75" customHeight="1" x14ac:dyDescent="0.2">
      <c r="A745" s="342"/>
      <c r="B745" s="11"/>
      <c r="C745" s="11" t="s">
        <v>27</v>
      </c>
      <c r="D745" s="13"/>
      <c r="E745" s="321" t="s">
        <v>2176</v>
      </c>
      <c r="F745" s="13"/>
      <c r="G745" s="11" t="s">
        <v>27</v>
      </c>
      <c r="H745" s="359"/>
      <c r="I745" s="13"/>
      <c r="J745" s="13"/>
      <c r="K745" s="13"/>
      <c r="L745" s="11"/>
      <c r="M745" s="11"/>
      <c r="N745" s="11"/>
      <c r="O745" s="43" t="s">
        <v>3513</v>
      </c>
      <c r="P745" s="44" t="s">
        <v>44</v>
      </c>
      <c r="Q745" s="44" t="s">
        <v>520</v>
      </c>
      <c r="R745" s="44" t="s">
        <v>521</v>
      </c>
      <c r="S745" s="44" t="s">
        <v>521</v>
      </c>
      <c r="T745" s="291"/>
      <c r="U745" s="291"/>
      <c r="V745" s="291"/>
      <c r="W745" s="13"/>
      <c r="X745" s="13"/>
      <c r="Y745" s="6"/>
      <c r="Z745" s="11"/>
      <c r="AA745" s="303"/>
      <c r="AB745" s="306"/>
      <c r="AC745" s="306" t="s">
        <v>27</v>
      </c>
      <c r="AD745" s="142"/>
    </row>
    <row r="746" spans="1:30" ht="21.75" customHeight="1" x14ac:dyDescent="0.2">
      <c r="A746" s="352">
        <v>188</v>
      </c>
      <c r="B746" s="286" t="s">
        <v>3514</v>
      </c>
      <c r="C746" s="286" t="s">
        <v>27</v>
      </c>
      <c r="D746" s="246" t="s">
        <v>3515</v>
      </c>
      <c r="E746" s="383" t="s">
        <v>2176</v>
      </c>
      <c r="F746" s="246" t="s">
        <v>2177</v>
      </c>
      <c r="G746" s="286" t="s">
        <v>27</v>
      </c>
      <c r="H746" s="379">
        <v>43894</v>
      </c>
      <c r="I746" s="246" t="s">
        <v>3516</v>
      </c>
      <c r="J746" s="246" t="s">
        <v>32</v>
      </c>
      <c r="K746" s="246" t="s">
        <v>33</v>
      </c>
      <c r="L746" s="286">
        <v>4</v>
      </c>
      <c r="M746" s="286">
        <v>0</v>
      </c>
      <c r="N746" s="286">
        <v>4</v>
      </c>
      <c r="O746" s="61" t="s">
        <v>3517</v>
      </c>
      <c r="P746" s="62" t="s">
        <v>44</v>
      </c>
      <c r="Q746" s="62" t="s">
        <v>520</v>
      </c>
      <c r="R746" s="62" t="s">
        <v>521</v>
      </c>
      <c r="S746" s="61" t="s">
        <v>521</v>
      </c>
      <c r="T746" s="246" t="s">
        <v>521</v>
      </c>
      <c r="U746" s="246" t="s">
        <v>521</v>
      </c>
      <c r="V746" s="246" t="s">
        <v>2665</v>
      </c>
      <c r="W746" s="246" t="s">
        <v>3518</v>
      </c>
      <c r="X746" s="246" t="s">
        <v>2896</v>
      </c>
      <c r="Y746" s="343" t="s">
        <v>27</v>
      </c>
      <c r="Z746" s="286" t="s">
        <v>27</v>
      </c>
      <c r="AA746" s="384" t="s">
        <v>2225</v>
      </c>
      <c r="AB746" s="385" t="s">
        <v>2939</v>
      </c>
      <c r="AC746" s="385" t="s">
        <v>27</v>
      </c>
      <c r="AD746" s="142"/>
    </row>
    <row r="747" spans="1:30" ht="33.75" customHeight="1" x14ac:dyDescent="0.2">
      <c r="A747" s="352"/>
      <c r="B747" s="286"/>
      <c r="C747" s="286" t="s">
        <v>27</v>
      </c>
      <c r="D747" s="246"/>
      <c r="E747" s="383" t="s">
        <v>2176</v>
      </c>
      <c r="F747" s="246"/>
      <c r="G747" s="286" t="s">
        <v>27</v>
      </c>
      <c r="H747" s="379"/>
      <c r="I747" s="246"/>
      <c r="J747" s="246"/>
      <c r="K747" s="246"/>
      <c r="L747" s="286"/>
      <c r="M747" s="286"/>
      <c r="N747" s="286"/>
      <c r="O747" s="32" t="s">
        <v>3499</v>
      </c>
      <c r="P747" s="33" t="s">
        <v>35</v>
      </c>
      <c r="Q747" s="33" t="s">
        <v>520</v>
      </c>
      <c r="R747" s="33" t="s">
        <v>521</v>
      </c>
      <c r="S747" s="32" t="s">
        <v>521</v>
      </c>
      <c r="T747" s="246"/>
      <c r="U747" s="246"/>
      <c r="V747" s="246"/>
      <c r="W747" s="246"/>
      <c r="X747" s="246"/>
      <c r="Y747" s="343"/>
      <c r="Z747" s="286"/>
      <c r="AA747" s="384"/>
      <c r="AB747" s="385"/>
      <c r="AC747" s="385" t="s">
        <v>27</v>
      </c>
      <c r="AD747" s="142"/>
    </row>
    <row r="748" spans="1:30" ht="21.75" customHeight="1" x14ac:dyDescent="0.2">
      <c r="A748" s="352"/>
      <c r="B748" s="286"/>
      <c r="C748" s="286" t="s">
        <v>27</v>
      </c>
      <c r="D748" s="246"/>
      <c r="E748" s="383" t="s">
        <v>2176</v>
      </c>
      <c r="F748" s="246"/>
      <c r="G748" s="286" t="s">
        <v>27</v>
      </c>
      <c r="H748" s="379"/>
      <c r="I748" s="246"/>
      <c r="J748" s="246"/>
      <c r="K748" s="246"/>
      <c r="L748" s="286"/>
      <c r="M748" s="286"/>
      <c r="N748" s="286"/>
      <c r="O748" s="32" t="s">
        <v>3503</v>
      </c>
      <c r="P748" s="33" t="s">
        <v>35</v>
      </c>
      <c r="Q748" s="33" t="s">
        <v>520</v>
      </c>
      <c r="R748" s="33" t="s">
        <v>521</v>
      </c>
      <c r="S748" s="32" t="s">
        <v>521</v>
      </c>
      <c r="T748" s="246"/>
      <c r="U748" s="246"/>
      <c r="V748" s="246"/>
      <c r="W748" s="246"/>
      <c r="X748" s="246"/>
      <c r="Y748" s="343"/>
      <c r="Z748" s="286"/>
      <c r="AA748" s="384"/>
      <c r="AB748" s="385"/>
      <c r="AC748" s="385" t="s">
        <v>27</v>
      </c>
      <c r="AD748" s="142"/>
    </row>
    <row r="749" spans="1:30" ht="21.75" customHeight="1" x14ac:dyDescent="0.2">
      <c r="A749" s="352"/>
      <c r="B749" s="286"/>
      <c r="C749" s="286" t="s">
        <v>27</v>
      </c>
      <c r="D749" s="246"/>
      <c r="E749" s="383" t="s">
        <v>2176</v>
      </c>
      <c r="F749" s="246"/>
      <c r="G749" s="286" t="s">
        <v>27</v>
      </c>
      <c r="H749" s="379"/>
      <c r="I749" s="246"/>
      <c r="J749" s="246"/>
      <c r="K749" s="246"/>
      <c r="L749" s="286"/>
      <c r="M749" s="286"/>
      <c r="N749" s="286"/>
      <c r="O749" s="36" t="s">
        <v>3504</v>
      </c>
      <c r="P749" s="37" t="s">
        <v>35</v>
      </c>
      <c r="Q749" s="37" t="s">
        <v>520</v>
      </c>
      <c r="R749" s="37" t="s">
        <v>521</v>
      </c>
      <c r="S749" s="36" t="s">
        <v>521</v>
      </c>
      <c r="T749" s="246"/>
      <c r="U749" s="246"/>
      <c r="V749" s="246"/>
      <c r="W749" s="246"/>
      <c r="X749" s="246"/>
      <c r="Y749" s="343"/>
      <c r="Z749" s="286"/>
      <c r="AA749" s="384"/>
      <c r="AB749" s="385"/>
      <c r="AC749" s="385" t="s">
        <v>27</v>
      </c>
      <c r="AD749" s="142"/>
    </row>
    <row r="750" spans="1:30" ht="21.75" customHeight="1" x14ac:dyDescent="0.2">
      <c r="A750" s="348">
        <v>189</v>
      </c>
      <c r="B750" s="247" t="s">
        <v>3519</v>
      </c>
      <c r="C750" s="247" t="s">
        <v>27</v>
      </c>
      <c r="D750" s="247" t="s">
        <v>3520</v>
      </c>
      <c r="E750" s="403" t="s">
        <v>2176</v>
      </c>
      <c r="F750" s="247" t="s">
        <v>2177</v>
      </c>
      <c r="G750" s="247" t="s">
        <v>27</v>
      </c>
      <c r="H750" s="404">
        <v>43894</v>
      </c>
      <c r="I750" s="247" t="s">
        <v>3521</v>
      </c>
      <c r="J750" s="247" t="s">
        <v>32</v>
      </c>
      <c r="K750" s="247" t="s">
        <v>33</v>
      </c>
      <c r="L750" s="249">
        <v>3</v>
      </c>
      <c r="M750" s="249">
        <v>2</v>
      </c>
      <c r="N750" s="249">
        <v>1</v>
      </c>
      <c r="O750" s="27" t="s">
        <v>3522</v>
      </c>
      <c r="P750" s="28" t="s">
        <v>152</v>
      </c>
      <c r="Q750" s="28" t="s">
        <v>58</v>
      </c>
      <c r="R750" s="28" t="s">
        <v>58</v>
      </c>
      <c r="S750" s="28" t="s">
        <v>58</v>
      </c>
      <c r="T750" s="247" t="s">
        <v>521</v>
      </c>
      <c r="U750" s="247" t="s">
        <v>521</v>
      </c>
      <c r="V750" s="247" t="s">
        <v>3523</v>
      </c>
      <c r="W750" s="247" t="s">
        <v>2327</v>
      </c>
      <c r="X750" s="247" t="s">
        <v>2313</v>
      </c>
      <c r="Y750" s="247" t="s">
        <v>2698</v>
      </c>
      <c r="Z750" s="405" t="s">
        <v>3524</v>
      </c>
      <c r="AA750" s="406" t="s">
        <v>185</v>
      </c>
      <c r="AB750" s="407" t="s">
        <v>186</v>
      </c>
      <c r="AC750" s="407" t="s">
        <v>27</v>
      </c>
      <c r="AD750" s="142"/>
    </row>
    <row r="751" spans="1:30" ht="21.75" customHeight="1" x14ac:dyDescent="0.2">
      <c r="A751" s="348"/>
      <c r="B751" s="247"/>
      <c r="C751" s="247" t="s">
        <v>27</v>
      </c>
      <c r="D751" s="247"/>
      <c r="E751" s="403" t="s">
        <v>2176</v>
      </c>
      <c r="F751" s="247"/>
      <c r="G751" s="247" t="s">
        <v>27</v>
      </c>
      <c r="H751" s="404"/>
      <c r="I751" s="247"/>
      <c r="J751" s="247"/>
      <c r="K751" s="247"/>
      <c r="L751" s="249"/>
      <c r="M751" s="249"/>
      <c r="N751" s="249"/>
      <c r="O751" s="32" t="s">
        <v>3525</v>
      </c>
      <c r="P751" s="33" t="s">
        <v>35</v>
      </c>
      <c r="Q751" s="33" t="s">
        <v>520</v>
      </c>
      <c r="R751" s="33" t="s">
        <v>521</v>
      </c>
      <c r="S751" s="33" t="s">
        <v>521</v>
      </c>
      <c r="T751" s="247"/>
      <c r="U751" s="247"/>
      <c r="V751" s="247"/>
      <c r="W751" s="247"/>
      <c r="X751" s="247"/>
      <c r="Y751" s="247"/>
      <c r="Z751" s="405"/>
      <c r="AA751" s="406"/>
      <c r="AB751" s="407"/>
      <c r="AC751" s="407" t="s">
        <v>27</v>
      </c>
      <c r="AD751" s="142"/>
    </row>
    <row r="752" spans="1:30" ht="21.75" customHeight="1" x14ac:dyDescent="0.2">
      <c r="A752" s="348"/>
      <c r="B752" s="247"/>
      <c r="C752" s="247" t="s">
        <v>27</v>
      </c>
      <c r="D752" s="247"/>
      <c r="E752" s="403" t="s">
        <v>2176</v>
      </c>
      <c r="F752" s="247"/>
      <c r="G752" s="247" t="s">
        <v>27</v>
      </c>
      <c r="H752" s="404"/>
      <c r="I752" s="247"/>
      <c r="J752" s="247"/>
      <c r="K752" s="247"/>
      <c r="L752" s="249"/>
      <c r="M752" s="249"/>
      <c r="N752" s="249"/>
      <c r="O752" s="36" t="s">
        <v>3526</v>
      </c>
      <c r="P752" s="37" t="s">
        <v>35</v>
      </c>
      <c r="Q752" s="37" t="s">
        <v>520</v>
      </c>
      <c r="R752" s="37" t="s">
        <v>521</v>
      </c>
      <c r="S752" s="37" t="s">
        <v>521</v>
      </c>
      <c r="T752" s="247"/>
      <c r="U752" s="247"/>
      <c r="V752" s="247"/>
      <c r="W752" s="247"/>
      <c r="X752" s="247"/>
      <c r="Y752" s="247"/>
      <c r="Z752" s="405"/>
      <c r="AA752" s="406"/>
      <c r="AB752" s="407"/>
      <c r="AC752" s="407" t="s">
        <v>27</v>
      </c>
      <c r="AD752" s="142"/>
    </row>
    <row r="753" spans="1:30" ht="21.75" customHeight="1" x14ac:dyDescent="0.2">
      <c r="A753" s="342">
        <v>190</v>
      </c>
      <c r="B753" s="11" t="s">
        <v>3527</v>
      </c>
      <c r="C753" s="11" t="s">
        <v>3528</v>
      </c>
      <c r="D753" s="13" t="s">
        <v>3529</v>
      </c>
      <c r="E753" s="371" t="s">
        <v>2176</v>
      </c>
      <c r="F753" s="13" t="s">
        <v>2177</v>
      </c>
      <c r="G753" s="359">
        <v>44641</v>
      </c>
      <c r="H753" s="359">
        <v>43964</v>
      </c>
      <c r="I753" s="13" t="s">
        <v>3530</v>
      </c>
      <c r="J753" s="13" t="s">
        <v>1898</v>
      </c>
      <c r="K753" s="13" t="s">
        <v>33</v>
      </c>
      <c r="L753" s="11">
        <v>3</v>
      </c>
      <c r="M753" s="11">
        <v>3</v>
      </c>
      <c r="N753" s="11">
        <v>0</v>
      </c>
      <c r="O753" s="161" t="s">
        <v>2962</v>
      </c>
      <c r="P753" s="28" t="s">
        <v>57</v>
      </c>
      <c r="Q753" s="28" t="s">
        <v>58</v>
      </c>
      <c r="R753" s="28" t="s">
        <v>58</v>
      </c>
      <c r="S753" s="28" t="s">
        <v>58</v>
      </c>
      <c r="T753" s="13" t="s">
        <v>74</v>
      </c>
      <c r="U753" s="13" t="s">
        <v>2807</v>
      </c>
      <c r="V753" s="13" t="s">
        <v>3531</v>
      </c>
      <c r="W753" s="13" t="s">
        <v>2717</v>
      </c>
      <c r="X753" s="13" t="s">
        <v>2591</v>
      </c>
      <c r="Y753" s="6" t="s">
        <v>27</v>
      </c>
      <c r="Z753" s="11" t="s">
        <v>27</v>
      </c>
      <c r="AA753" s="373" t="s">
        <v>225</v>
      </c>
      <c r="AB753" s="374" t="s">
        <v>512</v>
      </c>
      <c r="AC753" s="374" t="s">
        <v>27</v>
      </c>
      <c r="AD753" s="142"/>
    </row>
    <row r="754" spans="1:30" ht="21.75" customHeight="1" x14ac:dyDescent="0.2">
      <c r="A754" s="342"/>
      <c r="B754" s="11"/>
      <c r="C754" s="11"/>
      <c r="D754" s="13"/>
      <c r="E754" s="371" t="s">
        <v>2176</v>
      </c>
      <c r="F754" s="13"/>
      <c r="G754" s="359" t="s">
        <v>27</v>
      </c>
      <c r="H754" s="359"/>
      <c r="I754" s="13"/>
      <c r="J754" s="13"/>
      <c r="K754" s="13"/>
      <c r="L754" s="11"/>
      <c r="M754" s="11"/>
      <c r="N754" s="11"/>
      <c r="O754" s="162" t="s">
        <v>3071</v>
      </c>
      <c r="P754" s="33" t="s">
        <v>35</v>
      </c>
      <c r="Q754" s="33" t="s">
        <v>36</v>
      </c>
      <c r="R754" s="33" t="s">
        <v>74</v>
      </c>
      <c r="S754" s="33" t="s">
        <v>228</v>
      </c>
      <c r="T754" s="13"/>
      <c r="U754" s="13"/>
      <c r="V754" s="13"/>
      <c r="W754" s="13"/>
      <c r="X754" s="13"/>
      <c r="Y754" s="6"/>
      <c r="Z754" s="11"/>
      <c r="AA754" s="373"/>
      <c r="AB754" s="374"/>
      <c r="AC754" s="374" t="s">
        <v>27</v>
      </c>
      <c r="AD754" s="142"/>
    </row>
    <row r="755" spans="1:30" ht="21.75" customHeight="1" x14ac:dyDescent="0.2">
      <c r="A755" s="342"/>
      <c r="B755" s="11"/>
      <c r="C755" s="11"/>
      <c r="D755" s="13"/>
      <c r="E755" s="371" t="s">
        <v>2176</v>
      </c>
      <c r="F755" s="13"/>
      <c r="G755" s="359" t="s">
        <v>27</v>
      </c>
      <c r="H755" s="359"/>
      <c r="I755" s="13"/>
      <c r="J755" s="13"/>
      <c r="K755" s="13"/>
      <c r="L755" s="11"/>
      <c r="M755" s="11"/>
      <c r="N755" s="11"/>
      <c r="O755" s="163" t="s">
        <v>3532</v>
      </c>
      <c r="P755" s="44" t="s">
        <v>44</v>
      </c>
      <c r="Q755" s="44" t="s">
        <v>36</v>
      </c>
      <c r="R755" s="44" t="s">
        <v>74</v>
      </c>
      <c r="S755" s="44" t="s">
        <v>228</v>
      </c>
      <c r="T755" s="13"/>
      <c r="U755" s="13"/>
      <c r="V755" s="13"/>
      <c r="W755" s="13"/>
      <c r="X755" s="13"/>
      <c r="Y755" s="6"/>
      <c r="Z755" s="11"/>
      <c r="AA755" s="373"/>
      <c r="AB755" s="374"/>
      <c r="AC755" s="374" t="s">
        <v>27</v>
      </c>
      <c r="AD755" s="142"/>
    </row>
    <row r="756" spans="1:30" ht="21.75" customHeight="1" x14ac:dyDescent="0.2">
      <c r="A756" s="408">
        <v>191</v>
      </c>
      <c r="B756" s="272" t="s">
        <v>3533</v>
      </c>
      <c r="C756" s="272" t="s">
        <v>27</v>
      </c>
      <c r="D756" s="270" t="s">
        <v>3534</v>
      </c>
      <c r="E756" s="409" t="s">
        <v>2176</v>
      </c>
      <c r="F756" s="270" t="s">
        <v>2177</v>
      </c>
      <c r="G756" s="272" t="s">
        <v>27</v>
      </c>
      <c r="H756" s="394">
        <v>44034</v>
      </c>
      <c r="I756" s="270" t="s">
        <v>3535</v>
      </c>
      <c r="J756" s="270" t="s">
        <v>32</v>
      </c>
      <c r="K756" s="270" t="s">
        <v>33</v>
      </c>
      <c r="L756" s="272">
        <v>7</v>
      </c>
      <c r="M756" s="272">
        <v>5</v>
      </c>
      <c r="N756" s="272">
        <v>2</v>
      </c>
      <c r="O756" s="61" t="s">
        <v>3536</v>
      </c>
      <c r="P756" s="62" t="s">
        <v>57</v>
      </c>
      <c r="Q756" s="62" t="s">
        <v>58</v>
      </c>
      <c r="R756" s="62" t="s">
        <v>58</v>
      </c>
      <c r="S756" s="62" t="s">
        <v>58</v>
      </c>
      <c r="T756" s="270" t="s">
        <v>2434</v>
      </c>
      <c r="U756" s="270" t="s">
        <v>2434</v>
      </c>
      <c r="V756" s="270" t="s">
        <v>3537</v>
      </c>
      <c r="W756" s="270" t="s">
        <v>2327</v>
      </c>
      <c r="X756" s="270" t="s">
        <v>2896</v>
      </c>
      <c r="Y756" s="340" t="s">
        <v>2698</v>
      </c>
      <c r="Z756" s="410" t="s">
        <v>3538</v>
      </c>
      <c r="AA756" s="411" t="s">
        <v>2225</v>
      </c>
      <c r="AB756" s="412" t="s">
        <v>3539</v>
      </c>
      <c r="AC756" s="412" t="s">
        <v>27</v>
      </c>
      <c r="AD756" s="142"/>
    </row>
    <row r="757" spans="1:30" ht="21.75" customHeight="1" x14ac:dyDescent="0.2">
      <c r="A757" s="408"/>
      <c r="B757" s="272"/>
      <c r="C757" s="272" t="s">
        <v>27</v>
      </c>
      <c r="D757" s="270"/>
      <c r="E757" s="409" t="s">
        <v>2176</v>
      </c>
      <c r="F757" s="270"/>
      <c r="G757" s="272" t="s">
        <v>27</v>
      </c>
      <c r="H757" s="394"/>
      <c r="I757" s="270"/>
      <c r="J757" s="270"/>
      <c r="K757" s="270"/>
      <c r="L757" s="272"/>
      <c r="M757" s="272"/>
      <c r="N757" s="272"/>
      <c r="O757" s="32" t="s">
        <v>3540</v>
      </c>
      <c r="P757" s="33" t="s">
        <v>152</v>
      </c>
      <c r="Q757" s="33" t="s">
        <v>58</v>
      </c>
      <c r="R757" s="33" t="s">
        <v>58</v>
      </c>
      <c r="S757" s="33" t="s">
        <v>58</v>
      </c>
      <c r="T757" s="270"/>
      <c r="U757" s="270"/>
      <c r="V757" s="270"/>
      <c r="W757" s="270"/>
      <c r="X757" s="270"/>
      <c r="Y757" s="340"/>
      <c r="Z757" s="410"/>
      <c r="AA757" s="411"/>
      <c r="AB757" s="412"/>
      <c r="AC757" s="412" t="s">
        <v>27</v>
      </c>
      <c r="AD757" s="142"/>
    </row>
    <row r="758" spans="1:30" ht="21.75" customHeight="1" x14ac:dyDescent="0.2">
      <c r="A758" s="408"/>
      <c r="B758" s="272"/>
      <c r="C758" s="272" t="s">
        <v>27</v>
      </c>
      <c r="D758" s="270"/>
      <c r="E758" s="409" t="s">
        <v>2176</v>
      </c>
      <c r="F758" s="270"/>
      <c r="G758" s="272" t="s">
        <v>27</v>
      </c>
      <c r="H758" s="394"/>
      <c r="I758" s="270"/>
      <c r="J758" s="270"/>
      <c r="K758" s="270"/>
      <c r="L758" s="272"/>
      <c r="M758" s="272"/>
      <c r="N758" s="272"/>
      <c r="O758" s="32" t="s">
        <v>3541</v>
      </c>
      <c r="P758" s="33" t="s">
        <v>35</v>
      </c>
      <c r="Q758" s="33" t="s">
        <v>223</v>
      </c>
      <c r="R758" s="33" t="s">
        <v>224</v>
      </c>
      <c r="S758" s="33" t="s">
        <v>224</v>
      </c>
      <c r="T758" s="270"/>
      <c r="U758" s="270"/>
      <c r="V758" s="270"/>
      <c r="W758" s="270"/>
      <c r="X758" s="270"/>
      <c r="Y758" s="340"/>
      <c r="Z758" s="410"/>
      <c r="AA758" s="411"/>
      <c r="AB758" s="412"/>
      <c r="AC758" s="412" t="s">
        <v>27</v>
      </c>
      <c r="AD758" s="142"/>
    </row>
    <row r="759" spans="1:30" ht="21.75" customHeight="1" x14ac:dyDescent="0.2">
      <c r="A759" s="408"/>
      <c r="B759" s="272"/>
      <c r="C759" s="272" t="s">
        <v>27</v>
      </c>
      <c r="D759" s="270"/>
      <c r="E759" s="409" t="s">
        <v>2176</v>
      </c>
      <c r="F759" s="270"/>
      <c r="G759" s="272" t="s">
        <v>27</v>
      </c>
      <c r="H759" s="394"/>
      <c r="I759" s="270"/>
      <c r="J759" s="270"/>
      <c r="K759" s="270"/>
      <c r="L759" s="272"/>
      <c r="M759" s="272"/>
      <c r="N759" s="272"/>
      <c r="O759" s="32" t="s">
        <v>3542</v>
      </c>
      <c r="P759" s="33" t="s">
        <v>152</v>
      </c>
      <c r="Q759" s="33" t="s">
        <v>58</v>
      </c>
      <c r="R759" s="33" t="s">
        <v>58</v>
      </c>
      <c r="S759" s="33" t="s">
        <v>58</v>
      </c>
      <c r="T759" s="270"/>
      <c r="U759" s="270"/>
      <c r="V759" s="270"/>
      <c r="W759" s="270"/>
      <c r="X759" s="270"/>
      <c r="Y759" s="340"/>
      <c r="Z759" s="410"/>
      <c r="AA759" s="411"/>
      <c r="AB759" s="412"/>
      <c r="AC759" s="412" t="s">
        <v>27</v>
      </c>
      <c r="AD759" s="142"/>
    </row>
    <row r="760" spans="1:30" ht="21.75" customHeight="1" x14ac:dyDescent="0.2">
      <c r="A760" s="408"/>
      <c r="B760" s="272"/>
      <c r="C760" s="272" t="s">
        <v>27</v>
      </c>
      <c r="D760" s="270"/>
      <c r="E760" s="409" t="s">
        <v>2176</v>
      </c>
      <c r="F760" s="270"/>
      <c r="G760" s="272" t="s">
        <v>27</v>
      </c>
      <c r="H760" s="394"/>
      <c r="I760" s="270"/>
      <c r="J760" s="270"/>
      <c r="K760" s="270"/>
      <c r="L760" s="272"/>
      <c r="M760" s="272"/>
      <c r="N760" s="272"/>
      <c r="O760" s="32" t="s">
        <v>3543</v>
      </c>
      <c r="P760" s="33" t="s">
        <v>57</v>
      </c>
      <c r="Q760" s="33" t="s">
        <v>58</v>
      </c>
      <c r="R760" s="33" t="s">
        <v>58</v>
      </c>
      <c r="S760" s="33" t="s">
        <v>58</v>
      </c>
      <c r="T760" s="270"/>
      <c r="U760" s="270"/>
      <c r="V760" s="270"/>
      <c r="W760" s="270"/>
      <c r="X760" s="270"/>
      <c r="Y760" s="340"/>
      <c r="Z760" s="410"/>
      <c r="AA760" s="411"/>
      <c r="AB760" s="412"/>
      <c r="AC760" s="412" t="s">
        <v>27</v>
      </c>
      <c r="AD760" s="142"/>
    </row>
    <row r="761" spans="1:30" ht="21.75" customHeight="1" x14ac:dyDescent="0.2">
      <c r="A761" s="408"/>
      <c r="B761" s="272"/>
      <c r="C761" s="272" t="s">
        <v>27</v>
      </c>
      <c r="D761" s="270"/>
      <c r="E761" s="409" t="s">
        <v>2176</v>
      </c>
      <c r="F761" s="270"/>
      <c r="G761" s="272" t="s">
        <v>27</v>
      </c>
      <c r="H761" s="394"/>
      <c r="I761" s="270"/>
      <c r="J761" s="270"/>
      <c r="K761" s="270"/>
      <c r="L761" s="272"/>
      <c r="M761" s="272"/>
      <c r="N761" s="272"/>
      <c r="O761" s="32" t="s">
        <v>3544</v>
      </c>
      <c r="P761" s="33" t="s">
        <v>35</v>
      </c>
      <c r="Q761" s="33" t="s">
        <v>223</v>
      </c>
      <c r="R761" s="33" t="s">
        <v>224</v>
      </c>
      <c r="S761" s="33" t="s">
        <v>224</v>
      </c>
      <c r="T761" s="270"/>
      <c r="U761" s="270"/>
      <c r="V761" s="270"/>
      <c r="W761" s="270"/>
      <c r="X761" s="270"/>
      <c r="Y761" s="340"/>
      <c r="Z761" s="410"/>
      <c r="AA761" s="411"/>
      <c r="AB761" s="412"/>
      <c r="AC761" s="412" t="s">
        <v>27</v>
      </c>
      <c r="AD761" s="142"/>
    </row>
    <row r="762" spans="1:30" ht="21.75" customHeight="1" x14ac:dyDescent="0.2">
      <c r="A762" s="408"/>
      <c r="B762" s="272"/>
      <c r="C762" s="272" t="s">
        <v>27</v>
      </c>
      <c r="D762" s="270"/>
      <c r="E762" s="409" t="s">
        <v>2176</v>
      </c>
      <c r="F762" s="270"/>
      <c r="G762" s="272" t="s">
        <v>27</v>
      </c>
      <c r="H762" s="394"/>
      <c r="I762" s="270"/>
      <c r="J762" s="270"/>
      <c r="K762" s="270"/>
      <c r="L762" s="272"/>
      <c r="M762" s="272"/>
      <c r="N762" s="272"/>
      <c r="O762" s="36" t="s">
        <v>3545</v>
      </c>
      <c r="P762" s="37" t="s">
        <v>152</v>
      </c>
      <c r="Q762" s="37" t="s">
        <v>58</v>
      </c>
      <c r="R762" s="37" t="s">
        <v>58</v>
      </c>
      <c r="S762" s="37" t="s">
        <v>58</v>
      </c>
      <c r="T762" s="270"/>
      <c r="U762" s="270"/>
      <c r="V762" s="270"/>
      <c r="W762" s="270"/>
      <c r="X762" s="270"/>
      <c r="Y762" s="340"/>
      <c r="Z762" s="410"/>
      <c r="AA762" s="411"/>
      <c r="AB762" s="412"/>
      <c r="AC762" s="412" t="s">
        <v>27</v>
      </c>
      <c r="AD762" s="142"/>
    </row>
    <row r="763" spans="1:30" ht="21.75" customHeight="1" x14ac:dyDescent="0.2">
      <c r="A763" s="342">
        <v>192</v>
      </c>
      <c r="B763" s="11" t="s">
        <v>3546</v>
      </c>
      <c r="C763" s="11" t="s">
        <v>27</v>
      </c>
      <c r="D763" s="13" t="s">
        <v>3547</v>
      </c>
      <c r="E763" s="321" t="s">
        <v>2176</v>
      </c>
      <c r="F763" s="13" t="s">
        <v>2177</v>
      </c>
      <c r="G763" s="11" t="s">
        <v>27</v>
      </c>
      <c r="H763" s="359">
        <v>44064</v>
      </c>
      <c r="I763" s="13" t="s">
        <v>3548</v>
      </c>
      <c r="J763" s="13" t="s">
        <v>32</v>
      </c>
      <c r="K763" s="13" t="s">
        <v>33</v>
      </c>
      <c r="L763" s="11">
        <v>8</v>
      </c>
      <c r="M763" s="11">
        <v>8</v>
      </c>
      <c r="N763" s="11">
        <v>0</v>
      </c>
      <c r="O763" s="27" t="s">
        <v>3549</v>
      </c>
      <c r="P763" s="28" t="s">
        <v>44</v>
      </c>
      <c r="Q763" s="28" t="s">
        <v>36</v>
      </c>
      <c r="R763" s="28" t="s">
        <v>74</v>
      </c>
      <c r="S763" s="28" t="s">
        <v>228</v>
      </c>
      <c r="T763" s="290" t="s">
        <v>1085</v>
      </c>
      <c r="U763" s="290" t="s">
        <v>447</v>
      </c>
      <c r="V763" s="13" t="s">
        <v>3550</v>
      </c>
      <c r="W763" s="13" t="s">
        <v>3411</v>
      </c>
      <c r="X763" s="13" t="s">
        <v>2587</v>
      </c>
      <c r="Y763" s="6" t="s">
        <v>27</v>
      </c>
      <c r="Z763" s="11" t="s">
        <v>27</v>
      </c>
      <c r="AA763" s="303" t="s">
        <v>2225</v>
      </c>
      <c r="AB763" s="306" t="s">
        <v>3539</v>
      </c>
      <c r="AC763" s="306" t="s">
        <v>27</v>
      </c>
      <c r="AD763" s="142"/>
    </row>
    <row r="764" spans="1:30" ht="21.75" customHeight="1" x14ac:dyDescent="0.2">
      <c r="A764" s="342"/>
      <c r="B764" s="11"/>
      <c r="C764" s="11" t="s">
        <v>27</v>
      </c>
      <c r="D764" s="13"/>
      <c r="E764" s="321" t="s">
        <v>2176</v>
      </c>
      <c r="F764" s="13"/>
      <c r="G764" s="11" t="s">
        <v>27</v>
      </c>
      <c r="H764" s="359"/>
      <c r="I764" s="13"/>
      <c r="J764" s="13"/>
      <c r="K764" s="13"/>
      <c r="L764" s="11"/>
      <c r="M764" s="11"/>
      <c r="N764" s="11"/>
      <c r="O764" s="32" t="s">
        <v>3551</v>
      </c>
      <c r="P764" s="33" t="s">
        <v>408</v>
      </c>
      <c r="Q764" s="33" t="s">
        <v>58</v>
      </c>
      <c r="R764" s="33" t="s">
        <v>58</v>
      </c>
      <c r="S764" s="33" t="s">
        <v>58</v>
      </c>
      <c r="T764" s="290"/>
      <c r="U764" s="290"/>
      <c r="V764" s="13"/>
      <c r="W764" s="13"/>
      <c r="X764" s="13"/>
      <c r="Y764" s="6"/>
      <c r="Z764" s="11"/>
      <c r="AA764" s="303"/>
      <c r="AB764" s="306"/>
      <c r="AC764" s="306" t="s">
        <v>27</v>
      </c>
      <c r="AD764" s="142"/>
    </row>
    <row r="765" spans="1:30" ht="21.75" customHeight="1" x14ac:dyDescent="0.2">
      <c r="A765" s="342"/>
      <c r="B765" s="11"/>
      <c r="C765" s="11" t="s">
        <v>27</v>
      </c>
      <c r="D765" s="13"/>
      <c r="E765" s="321" t="s">
        <v>2176</v>
      </c>
      <c r="F765" s="13"/>
      <c r="G765" s="11" t="s">
        <v>27</v>
      </c>
      <c r="H765" s="359"/>
      <c r="I765" s="13"/>
      <c r="J765" s="13"/>
      <c r="K765" s="13"/>
      <c r="L765" s="11"/>
      <c r="M765" s="11"/>
      <c r="N765" s="11"/>
      <c r="O765" s="32" t="s">
        <v>3552</v>
      </c>
      <c r="P765" s="33" t="s">
        <v>44</v>
      </c>
      <c r="Q765" s="33" t="s">
        <v>36</v>
      </c>
      <c r="R765" s="33" t="s">
        <v>1085</v>
      </c>
      <c r="S765" s="33" t="s">
        <v>447</v>
      </c>
      <c r="T765" s="290"/>
      <c r="U765" s="290"/>
      <c r="V765" s="13"/>
      <c r="W765" s="13"/>
      <c r="X765" s="13"/>
      <c r="Y765" s="6"/>
      <c r="Z765" s="11"/>
      <c r="AA765" s="303"/>
      <c r="AB765" s="306"/>
      <c r="AC765" s="306" t="s">
        <v>27</v>
      </c>
      <c r="AD765" s="142"/>
    </row>
    <row r="766" spans="1:30" ht="21.75" customHeight="1" x14ac:dyDescent="0.2">
      <c r="A766" s="342"/>
      <c r="B766" s="11"/>
      <c r="C766" s="11" t="s">
        <v>27</v>
      </c>
      <c r="D766" s="13"/>
      <c r="E766" s="321" t="s">
        <v>2176</v>
      </c>
      <c r="F766" s="13"/>
      <c r="G766" s="11" t="s">
        <v>27</v>
      </c>
      <c r="H766" s="359"/>
      <c r="I766" s="13"/>
      <c r="J766" s="13"/>
      <c r="K766" s="13"/>
      <c r="L766" s="11"/>
      <c r="M766" s="11"/>
      <c r="N766" s="11"/>
      <c r="O766" s="32" t="s">
        <v>3553</v>
      </c>
      <c r="P766" s="33" t="s">
        <v>44</v>
      </c>
      <c r="Q766" s="33" t="s">
        <v>36</v>
      </c>
      <c r="R766" s="33" t="s">
        <v>1085</v>
      </c>
      <c r="S766" s="33" t="s">
        <v>447</v>
      </c>
      <c r="T766" s="290"/>
      <c r="U766" s="290"/>
      <c r="V766" s="13"/>
      <c r="W766" s="13"/>
      <c r="X766" s="13"/>
      <c r="Y766" s="6"/>
      <c r="Z766" s="11"/>
      <c r="AA766" s="303"/>
      <c r="AB766" s="306"/>
      <c r="AC766" s="306" t="s">
        <v>27</v>
      </c>
      <c r="AD766" s="142"/>
    </row>
    <row r="767" spans="1:30" ht="21.75" customHeight="1" x14ac:dyDescent="0.2">
      <c r="A767" s="342"/>
      <c r="B767" s="11"/>
      <c r="C767" s="11" t="s">
        <v>27</v>
      </c>
      <c r="D767" s="13"/>
      <c r="E767" s="321" t="s">
        <v>2176</v>
      </c>
      <c r="F767" s="13"/>
      <c r="G767" s="11" t="s">
        <v>27</v>
      </c>
      <c r="H767" s="359"/>
      <c r="I767" s="13"/>
      <c r="J767" s="13"/>
      <c r="K767" s="13"/>
      <c r="L767" s="11"/>
      <c r="M767" s="11"/>
      <c r="N767" s="11"/>
      <c r="O767" s="32" t="s">
        <v>3477</v>
      </c>
      <c r="P767" s="33" t="s">
        <v>35</v>
      </c>
      <c r="Q767" s="33" t="s">
        <v>36</v>
      </c>
      <c r="R767" s="33" t="s">
        <v>1085</v>
      </c>
      <c r="S767" s="33" t="s">
        <v>447</v>
      </c>
      <c r="T767" s="291" t="s">
        <v>1085</v>
      </c>
      <c r="U767" s="291" t="s">
        <v>447</v>
      </c>
      <c r="V767" s="13"/>
      <c r="W767" s="13"/>
      <c r="X767" s="13"/>
      <c r="Y767" s="6"/>
      <c r="Z767" s="11"/>
      <c r="AA767" s="303"/>
      <c r="AB767" s="306"/>
      <c r="AC767" s="306" t="s">
        <v>27</v>
      </c>
      <c r="AD767" s="142"/>
    </row>
    <row r="768" spans="1:30" ht="21.75" customHeight="1" x14ac:dyDescent="0.2">
      <c r="A768" s="342"/>
      <c r="B768" s="11"/>
      <c r="C768" s="11" t="s">
        <v>27</v>
      </c>
      <c r="D768" s="13"/>
      <c r="E768" s="321" t="s">
        <v>2176</v>
      </c>
      <c r="F768" s="13"/>
      <c r="G768" s="11" t="s">
        <v>27</v>
      </c>
      <c r="H768" s="359"/>
      <c r="I768" s="13"/>
      <c r="J768" s="13"/>
      <c r="K768" s="13"/>
      <c r="L768" s="11"/>
      <c r="M768" s="11"/>
      <c r="N768" s="11"/>
      <c r="O768" s="32" t="s">
        <v>3554</v>
      </c>
      <c r="P768" s="33" t="s">
        <v>44</v>
      </c>
      <c r="Q768" s="33" t="s">
        <v>36</v>
      </c>
      <c r="R768" s="33" t="s">
        <v>1085</v>
      </c>
      <c r="S768" s="33" t="s">
        <v>447</v>
      </c>
      <c r="T768" s="291"/>
      <c r="U768" s="291"/>
      <c r="V768" s="13"/>
      <c r="W768" s="13"/>
      <c r="X768" s="13"/>
      <c r="Y768" s="6"/>
      <c r="Z768" s="11"/>
      <c r="AA768" s="303"/>
      <c r="AB768" s="306"/>
      <c r="AC768" s="306" t="s">
        <v>27</v>
      </c>
      <c r="AD768" s="142"/>
    </row>
    <row r="769" spans="1:30" ht="21.75" customHeight="1" x14ac:dyDescent="0.2">
      <c r="A769" s="342"/>
      <c r="B769" s="11"/>
      <c r="C769" s="11" t="s">
        <v>27</v>
      </c>
      <c r="D769" s="13"/>
      <c r="E769" s="321" t="s">
        <v>2176</v>
      </c>
      <c r="F769" s="13"/>
      <c r="G769" s="11" t="s">
        <v>27</v>
      </c>
      <c r="H769" s="359"/>
      <c r="I769" s="13"/>
      <c r="J769" s="13"/>
      <c r="K769" s="13"/>
      <c r="L769" s="11"/>
      <c r="M769" s="11"/>
      <c r="N769" s="11"/>
      <c r="O769" s="32" t="s">
        <v>3555</v>
      </c>
      <c r="P769" s="33" t="s">
        <v>44</v>
      </c>
      <c r="Q769" s="33" t="s">
        <v>36</v>
      </c>
      <c r="R769" s="33" t="s">
        <v>1085</v>
      </c>
      <c r="S769" s="33" t="s">
        <v>447</v>
      </c>
      <c r="T769" s="291"/>
      <c r="U769" s="291"/>
      <c r="V769" s="13"/>
      <c r="W769" s="13"/>
      <c r="X769" s="13"/>
      <c r="Y769" s="6"/>
      <c r="Z769" s="11"/>
      <c r="AA769" s="303"/>
      <c r="AB769" s="306"/>
      <c r="AC769" s="306" t="s">
        <v>27</v>
      </c>
      <c r="AD769" s="142"/>
    </row>
    <row r="770" spans="1:30" ht="21.75" customHeight="1" x14ac:dyDescent="0.2">
      <c r="A770" s="342"/>
      <c r="B770" s="11"/>
      <c r="C770" s="11" t="s">
        <v>27</v>
      </c>
      <c r="D770" s="13"/>
      <c r="E770" s="321" t="s">
        <v>2176</v>
      </c>
      <c r="F770" s="13"/>
      <c r="G770" s="11" t="s">
        <v>27</v>
      </c>
      <c r="H770" s="359"/>
      <c r="I770" s="13"/>
      <c r="J770" s="13"/>
      <c r="K770" s="13"/>
      <c r="L770" s="11"/>
      <c r="M770" s="11"/>
      <c r="N770" s="11"/>
      <c r="O770" s="43" t="s">
        <v>3556</v>
      </c>
      <c r="P770" s="44" t="s">
        <v>44</v>
      </c>
      <c r="Q770" s="44" t="s">
        <v>36</v>
      </c>
      <c r="R770" s="44" t="s">
        <v>1085</v>
      </c>
      <c r="S770" s="44" t="s">
        <v>447</v>
      </c>
      <c r="T770" s="291"/>
      <c r="U770" s="291"/>
      <c r="V770" s="13"/>
      <c r="W770" s="13"/>
      <c r="X770" s="13"/>
      <c r="Y770" s="6"/>
      <c r="Z770" s="11"/>
      <c r="AA770" s="303"/>
      <c r="AB770" s="306"/>
      <c r="AC770" s="306" t="s">
        <v>27</v>
      </c>
      <c r="AD770" s="142"/>
    </row>
    <row r="771" spans="1:30" ht="21.75" customHeight="1" x14ac:dyDescent="0.2">
      <c r="A771" s="255">
        <v>193</v>
      </c>
      <c r="B771" s="286" t="s">
        <v>3557</v>
      </c>
      <c r="C771" s="286" t="s">
        <v>27</v>
      </c>
      <c r="D771" s="246" t="s">
        <v>3558</v>
      </c>
      <c r="E771" s="383" t="s">
        <v>2176</v>
      </c>
      <c r="F771" s="246" t="s">
        <v>2177</v>
      </c>
      <c r="G771" s="286" t="s">
        <v>27</v>
      </c>
      <c r="H771" s="379">
        <v>44067</v>
      </c>
      <c r="I771" s="246" t="s">
        <v>3559</v>
      </c>
      <c r="J771" s="246" t="s">
        <v>32</v>
      </c>
      <c r="K771" s="246" t="s">
        <v>33</v>
      </c>
      <c r="L771" s="286">
        <v>6</v>
      </c>
      <c r="M771" s="286">
        <v>5</v>
      </c>
      <c r="N771" s="286">
        <v>1</v>
      </c>
      <c r="O771" s="61" t="s">
        <v>3560</v>
      </c>
      <c r="P771" s="62" t="s">
        <v>44</v>
      </c>
      <c r="Q771" s="62" t="s">
        <v>36</v>
      </c>
      <c r="R771" s="62" t="s">
        <v>1085</v>
      </c>
      <c r="S771" s="62" t="s">
        <v>447</v>
      </c>
      <c r="T771" s="290" t="s">
        <v>1085</v>
      </c>
      <c r="U771" s="290" t="s">
        <v>447</v>
      </c>
      <c r="V771" s="246" t="s">
        <v>2296</v>
      </c>
      <c r="W771" s="246" t="s">
        <v>2327</v>
      </c>
      <c r="X771" s="246" t="s">
        <v>3561</v>
      </c>
      <c r="Y771" s="343" t="s">
        <v>27</v>
      </c>
      <c r="Z771" s="286" t="s">
        <v>27</v>
      </c>
      <c r="AA771" s="384" t="s">
        <v>225</v>
      </c>
      <c r="AB771" s="385" t="s">
        <v>512</v>
      </c>
      <c r="AC771" s="385" t="s">
        <v>27</v>
      </c>
      <c r="AD771" s="142"/>
    </row>
    <row r="772" spans="1:30" ht="21.75" customHeight="1" x14ac:dyDescent="0.2">
      <c r="A772" s="255"/>
      <c r="B772" s="286"/>
      <c r="C772" s="286" t="s">
        <v>27</v>
      </c>
      <c r="D772" s="246"/>
      <c r="E772" s="383" t="s">
        <v>2176</v>
      </c>
      <c r="F772" s="246"/>
      <c r="G772" s="286" t="s">
        <v>27</v>
      </c>
      <c r="H772" s="379"/>
      <c r="I772" s="246"/>
      <c r="J772" s="246"/>
      <c r="K772" s="246"/>
      <c r="L772" s="286"/>
      <c r="M772" s="286"/>
      <c r="N772" s="286"/>
      <c r="O772" s="32" t="s">
        <v>3477</v>
      </c>
      <c r="P772" s="33" t="s">
        <v>35</v>
      </c>
      <c r="Q772" s="33" t="s">
        <v>36</v>
      </c>
      <c r="R772" s="33" t="s">
        <v>1085</v>
      </c>
      <c r="S772" s="33" t="s">
        <v>447</v>
      </c>
      <c r="T772" s="290"/>
      <c r="U772" s="290"/>
      <c r="V772" s="246"/>
      <c r="W772" s="246"/>
      <c r="X772" s="246"/>
      <c r="Y772" s="343"/>
      <c r="Z772" s="286"/>
      <c r="AA772" s="384"/>
      <c r="AB772" s="385"/>
      <c r="AC772" s="385" t="s">
        <v>27</v>
      </c>
      <c r="AD772" s="142"/>
    </row>
    <row r="773" spans="1:30" ht="21.75" customHeight="1" x14ac:dyDescent="0.2">
      <c r="A773" s="255"/>
      <c r="B773" s="286"/>
      <c r="C773" s="286" t="s">
        <v>27</v>
      </c>
      <c r="D773" s="246"/>
      <c r="E773" s="383" t="s">
        <v>2176</v>
      </c>
      <c r="F773" s="246"/>
      <c r="G773" s="286" t="s">
        <v>27</v>
      </c>
      <c r="H773" s="379"/>
      <c r="I773" s="246"/>
      <c r="J773" s="246"/>
      <c r="K773" s="246"/>
      <c r="L773" s="286"/>
      <c r="M773" s="286"/>
      <c r="N773" s="286"/>
      <c r="O773" s="32" t="s">
        <v>3562</v>
      </c>
      <c r="P773" s="33" t="s">
        <v>44</v>
      </c>
      <c r="Q773" s="33" t="s">
        <v>36</v>
      </c>
      <c r="R773" s="33" t="s">
        <v>1085</v>
      </c>
      <c r="S773" s="33" t="s">
        <v>447</v>
      </c>
      <c r="T773" s="290"/>
      <c r="U773" s="290"/>
      <c r="V773" s="246"/>
      <c r="W773" s="246"/>
      <c r="X773" s="246"/>
      <c r="Y773" s="343"/>
      <c r="Z773" s="286"/>
      <c r="AA773" s="384"/>
      <c r="AB773" s="385"/>
      <c r="AC773" s="385" t="s">
        <v>27</v>
      </c>
      <c r="AD773" s="142"/>
    </row>
    <row r="774" spans="1:30" ht="21.75" customHeight="1" x14ac:dyDescent="0.2">
      <c r="A774" s="255"/>
      <c r="B774" s="286"/>
      <c r="C774" s="286" t="s">
        <v>27</v>
      </c>
      <c r="D774" s="246"/>
      <c r="E774" s="383" t="s">
        <v>2176</v>
      </c>
      <c r="F774" s="246"/>
      <c r="G774" s="286" t="s">
        <v>27</v>
      </c>
      <c r="H774" s="379"/>
      <c r="I774" s="246"/>
      <c r="J774" s="246"/>
      <c r="K774" s="246"/>
      <c r="L774" s="286"/>
      <c r="M774" s="286"/>
      <c r="N774" s="286"/>
      <c r="O774" s="32" t="s">
        <v>3563</v>
      </c>
      <c r="P774" s="33" t="s">
        <v>44</v>
      </c>
      <c r="Q774" s="33" t="s">
        <v>36</v>
      </c>
      <c r="R774" s="33" t="s">
        <v>74</v>
      </c>
      <c r="S774" s="33" t="s">
        <v>228</v>
      </c>
      <c r="T774" s="291" t="s">
        <v>74</v>
      </c>
      <c r="U774" s="291" t="s">
        <v>228</v>
      </c>
      <c r="V774" s="246"/>
      <c r="W774" s="246"/>
      <c r="X774" s="246"/>
      <c r="Y774" s="343"/>
      <c r="Z774" s="286"/>
      <c r="AA774" s="384"/>
      <c r="AB774" s="385"/>
      <c r="AC774" s="385" t="s">
        <v>27</v>
      </c>
      <c r="AD774" s="142"/>
    </row>
    <row r="775" spans="1:30" ht="21.75" customHeight="1" x14ac:dyDescent="0.2">
      <c r="A775" s="255"/>
      <c r="B775" s="286"/>
      <c r="C775" s="286" t="s">
        <v>27</v>
      </c>
      <c r="D775" s="246"/>
      <c r="E775" s="383" t="s">
        <v>2176</v>
      </c>
      <c r="F775" s="246"/>
      <c r="G775" s="286" t="s">
        <v>27</v>
      </c>
      <c r="H775" s="379"/>
      <c r="I775" s="246"/>
      <c r="J775" s="246"/>
      <c r="K775" s="246"/>
      <c r="L775" s="286"/>
      <c r="M775" s="286"/>
      <c r="N775" s="286"/>
      <c r="O775" s="32" t="s">
        <v>1515</v>
      </c>
      <c r="P775" s="33" t="s">
        <v>35</v>
      </c>
      <c r="Q775" s="33" t="s">
        <v>36</v>
      </c>
      <c r="R775" s="33" t="s">
        <v>74</v>
      </c>
      <c r="S775" s="33" t="s">
        <v>228</v>
      </c>
      <c r="T775" s="291"/>
      <c r="U775" s="291"/>
      <c r="V775" s="246"/>
      <c r="W775" s="246"/>
      <c r="X775" s="246"/>
      <c r="Y775" s="343"/>
      <c r="Z775" s="286"/>
      <c r="AA775" s="384"/>
      <c r="AB775" s="385"/>
      <c r="AC775" s="385" t="s">
        <v>27</v>
      </c>
      <c r="AD775" s="142"/>
    </row>
    <row r="776" spans="1:30" ht="21.75" customHeight="1" x14ac:dyDescent="0.2">
      <c r="A776" s="255"/>
      <c r="B776" s="286"/>
      <c r="C776" s="286" t="s">
        <v>27</v>
      </c>
      <c r="D776" s="246"/>
      <c r="E776" s="383" t="s">
        <v>2176</v>
      </c>
      <c r="F776" s="246"/>
      <c r="G776" s="286" t="s">
        <v>27</v>
      </c>
      <c r="H776" s="379"/>
      <c r="I776" s="246"/>
      <c r="J776" s="246"/>
      <c r="K776" s="246"/>
      <c r="L776" s="286"/>
      <c r="M776" s="286"/>
      <c r="N776" s="286"/>
      <c r="O776" s="36" t="s">
        <v>3564</v>
      </c>
      <c r="P776" s="37" t="s">
        <v>44</v>
      </c>
      <c r="Q776" s="37" t="s">
        <v>36</v>
      </c>
      <c r="R776" s="37" t="s">
        <v>1085</v>
      </c>
      <c r="S776" s="37" t="s">
        <v>447</v>
      </c>
      <c r="T776" s="291"/>
      <c r="U776" s="291"/>
      <c r="V776" s="246"/>
      <c r="W776" s="246"/>
      <c r="X776" s="246"/>
      <c r="Y776" s="343"/>
      <c r="Z776" s="286"/>
      <c r="AA776" s="384"/>
      <c r="AB776" s="385"/>
      <c r="AC776" s="385" t="s">
        <v>27</v>
      </c>
      <c r="AD776" s="142"/>
    </row>
    <row r="777" spans="1:30" ht="21.75" customHeight="1" x14ac:dyDescent="0.2">
      <c r="A777" s="342">
        <v>194</v>
      </c>
      <c r="B777" s="11" t="s">
        <v>3565</v>
      </c>
      <c r="C777" s="11" t="s">
        <v>27</v>
      </c>
      <c r="D777" s="13" t="s">
        <v>3566</v>
      </c>
      <c r="E777" s="321" t="s">
        <v>2176</v>
      </c>
      <c r="F777" s="13" t="s">
        <v>2177</v>
      </c>
      <c r="G777" s="11" t="s">
        <v>27</v>
      </c>
      <c r="H777" s="359">
        <v>44069</v>
      </c>
      <c r="I777" s="13" t="s">
        <v>3567</v>
      </c>
      <c r="J777" s="13" t="s">
        <v>32</v>
      </c>
      <c r="K777" s="13" t="s">
        <v>33</v>
      </c>
      <c r="L777" s="11">
        <v>2</v>
      </c>
      <c r="M777" s="11">
        <v>1</v>
      </c>
      <c r="N777" s="11">
        <v>1</v>
      </c>
      <c r="O777" s="27" t="s">
        <v>3568</v>
      </c>
      <c r="P777" s="27" t="s">
        <v>44</v>
      </c>
      <c r="Q777" s="27" t="s">
        <v>36</v>
      </c>
      <c r="R777" s="28" t="s">
        <v>183</v>
      </c>
      <c r="S777" s="28" t="s">
        <v>2356</v>
      </c>
      <c r="T777" s="13" t="s">
        <v>183</v>
      </c>
      <c r="U777" s="13" t="s">
        <v>2356</v>
      </c>
      <c r="V777" s="13" t="s">
        <v>2357</v>
      </c>
      <c r="W777" s="13" t="s">
        <v>2717</v>
      </c>
      <c r="X777" s="13" t="s">
        <v>3569</v>
      </c>
      <c r="Y777" s="6" t="s">
        <v>27</v>
      </c>
      <c r="Z777" s="11" t="s">
        <v>27</v>
      </c>
      <c r="AA777" s="303" t="s">
        <v>185</v>
      </c>
      <c r="AB777" s="306" t="s">
        <v>186</v>
      </c>
      <c r="AC777" s="306" t="s">
        <v>27</v>
      </c>
      <c r="AD777" s="142"/>
    </row>
    <row r="778" spans="1:30" ht="21.75" customHeight="1" x14ac:dyDescent="0.2">
      <c r="A778" s="342"/>
      <c r="B778" s="11"/>
      <c r="C778" s="11" t="s">
        <v>27</v>
      </c>
      <c r="D778" s="13"/>
      <c r="E778" s="321" t="s">
        <v>2176</v>
      </c>
      <c r="F778" s="13"/>
      <c r="G778" s="11" t="s">
        <v>27</v>
      </c>
      <c r="H778" s="359"/>
      <c r="I778" s="13"/>
      <c r="J778" s="13"/>
      <c r="K778" s="13"/>
      <c r="L778" s="11"/>
      <c r="M778" s="11"/>
      <c r="N778" s="11"/>
      <c r="O778" s="43" t="s">
        <v>3570</v>
      </c>
      <c r="P778" s="44" t="s">
        <v>35</v>
      </c>
      <c r="Q778" s="44" t="s">
        <v>36</v>
      </c>
      <c r="R778" s="44" t="s">
        <v>183</v>
      </c>
      <c r="S778" s="44" t="s">
        <v>2356</v>
      </c>
      <c r="T778" s="13"/>
      <c r="U778" s="13"/>
      <c r="V778" s="13"/>
      <c r="W778" s="13"/>
      <c r="X778" s="13"/>
      <c r="Y778" s="6"/>
      <c r="Z778" s="11"/>
      <c r="AA778" s="303"/>
      <c r="AB778" s="306"/>
      <c r="AC778" s="306" t="s">
        <v>27</v>
      </c>
      <c r="AD778" s="142"/>
    </row>
    <row r="779" spans="1:30" ht="21.75" customHeight="1" x14ac:dyDescent="0.2">
      <c r="A779" s="255">
        <v>195</v>
      </c>
      <c r="B779" s="286" t="s">
        <v>3571</v>
      </c>
      <c r="C779" s="286" t="s">
        <v>27</v>
      </c>
      <c r="D779" s="246" t="s">
        <v>3572</v>
      </c>
      <c r="E779" s="383" t="s">
        <v>2176</v>
      </c>
      <c r="F779" s="246" t="s">
        <v>2177</v>
      </c>
      <c r="G779" s="286" t="s">
        <v>27</v>
      </c>
      <c r="H779" s="379">
        <v>44069</v>
      </c>
      <c r="I779" s="246" t="s">
        <v>3573</v>
      </c>
      <c r="J779" s="246" t="s">
        <v>32</v>
      </c>
      <c r="K779" s="246" t="s">
        <v>33</v>
      </c>
      <c r="L779" s="286">
        <v>3</v>
      </c>
      <c r="M779" s="286">
        <v>3</v>
      </c>
      <c r="N779" s="286">
        <v>0</v>
      </c>
      <c r="O779" s="61" t="s">
        <v>3574</v>
      </c>
      <c r="P779" s="62" t="s">
        <v>35</v>
      </c>
      <c r="Q779" s="62" t="s">
        <v>36</v>
      </c>
      <c r="R779" s="62" t="s">
        <v>74</v>
      </c>
      <c r="S779" s="62" t="s">
        <v>347</v>
      </c>
      <c r="T779" s="246" t="s">
        <v>74</v>
      </c>
      <c r="U779" s="246" t="s">
        <v>347</v>
      </c>
      <c r="V779" s="246" t="s">
        <v>3575</v>
      </c>
      <c r="W779" s="246" t="s">
        <v>2263</v>
      </c>
      <c r="X779" s="246" t="s">
        <v>2411</v>
      </c>
      <c r="Y779" s="343" t="s">
        <v>27</v>
      </c>
      <c r="Z779" s="286" t="s">
        <v>27</v>
      </c>
      <c r="AA779" s="384" t="s">
        <v>348</v>
      </c>
      <c r="AB779" s="385" t="s">
        <v>591</v>
      </c>
      <c r="AC779" s="385" t="s">
        <v>27</v>
      </c>
      <c r="AD779" s="142"/>
    </row>
    <row r="780" spans="1:30" ht="21.75" customHeight="1" x14ac:dyDescent="0.2">
      <c r="A780" s="255"/>
      <c r="B780" s="286"/>
      <c r="C780" s="286" t="s">
        <v>27</v>
      </c>
      <c r="D780" s="246"/>
      <c r="E780" s="383" t="s">
        <v>2176</v>
      </c>
      <c r="F780" s="246"/>
      <c r="G780" s="286" t="s">
        <v>27</v>
      </c>
      <c r="H780" s="379"/>
      <c r="I780" s="246"/>
      <c r="J780" s="246"/>
      <c r="K780" s="246"/>
      <c r="L780" s="286"/>
      <c r="M780" s="286"/>
      <c r="N780" s="286"/>
      <c r="O780" s="32" t="s">
        <v>1741</v>
      </c>
      <c r="P780" s="33" t="s">
        <v>44</v>
      </c>
      <c r="Q780" s="33" t="s">
        <v>36</v>
      </c>
      <c r="R780" s="33" t="s">
        <v>74</v>
      </c>
      <c r="S780" s="33" t="s">
        <v>347</v>
      </c>
      <c r="T780" s="246"/>
      <c r="U780" s="246"/>
      <c r="V780" s="246"/>
      <c r="W780" s="246"/>
      <c r="X780" s="246"/>
      <c r="Y780" s="343"/>
      <c r="Z780" s="286"/>
      <c r="AA780" s="384"/>
      <c r="AB780" s="385"/>
      <c r="AC780" s="385" t="s">
        <v>27</v>
      </c>
      <c r="AD780" s="142"/>
    </row>
    <row r="781" spans="1:30" ht="21.75" customHeight="1" x14ac:dyDescent="0.2">
      <c r="A781" s="255"/>
      <c r="B781" s="286"/>
      <c r="C781" s="286" t="s">
        <v>27</v>
      </c>
      <c r="D781" s="246"/>
      <c r="E781" s="383" t="s">
        <v>2176</v>
      </c>
      <c r="F781" s="246"/>
      <c r="G781" s="286" t="s">
        <v>27</v>
      </c>
      <c r="H781" s="379"/>
      <c r="I781" s="246"/>
      <c r="J781" s="246"/>
      <c r="K781" s="246"/>
      <c r="L781" s="286"/>
      <c r="M781" s="286"/>
      <c r="N781" s="286"/>
      <c r="O781" s="36" t="s">
        <v>1739</v>
      </c>
      <c r="P781" s="37" t="s">
        <v>35</v>
      </c>
      <c r="Q781" s="37" t="s">
        <v>36</v>
      </c>
      <c r="R781" s="37" t="s">
        <v>74</v>
      </c>
      <c r="S781" s="37" t="s">
        <v>347</v>
      </c>
      <c r="T781" s="246"/>
      <c r="U781" s="246"/>
      <c r="V781" s="246"/>
      <c r="W781" s="246"/>
      <c r="X781" s="246"/>
      <c r="Y781" s="343"/>
      <c r="Z781" s="286"/>
      <c r="AA781" s="384"/>
      <c r="AB781" s="385"/>
      <c r="AC781" s="385" t="s">
        <v>27</v>
      </c>
      <c r="AD781" s="142"/>
    </row>
    <row r="782" spans="1:30" ht="21.75" customHeight="1" x14ac:dyDescent="0.2">
      <c r="A782" s="342">
        <v>196</v>
      </c>
      <c r="B782" s="11" t="s">
        <v>3576</v>
      </c>
      <c r="C782" s="11" t="s">
        <v>27</v>
      </c>
      <c r="D782" s="13" t="s">
        <v>3577</v>
      </c>
      <c r="E782" s="321" t="s">
        <v>2176</v>
      </c>
      <c r="F782" s="13" t="s">
        <v>2177</v>
      </c>
      <c r="G782" s="11" t="s">
        <v>27</v>
      </c>
      <c r="H782" s="359">
        <v>44069</v>
      </c>
      <c r="I782" s="13" t="s">
        <v>3578</v>
      </c>
      <c r="J782" s="13" t="s">
        <v>32</v>
      </c>
      <c r="K782" s="13" t="s">
        <v>33</v>
      </c>
      <c r="L782" s="11">
        <v>14</v>
      </c>
      <c r="M782" s="11">
        <v>13</v>
      </c>
      <c r="N782" s="11">
        <v>1</v>
      </c>
      <c r="O782" s="27" t="s">
        <v>3579</v>
      </c>
      <c r="P782" s="28" t="s">
        <v>35</v>
      </c>
      <c r="Q782" s="28" t="s">
        <v>36</v>
      </c>
      <c r="R782" s="28" t="s">
        <v>74</v>
      </c>
      <c r="S782" s="28" t="s">
        <v>228</v>
      </c>
      <c r="T782" s="290" t="s">
        <v>74</v>
      </c>
      <c r="U782" s="290" t="s">
        <v>228</v>
      </c>
      <c r="V782" s="13" t="s">
        <v>3580</v>
      </c>
      <c r="W782" s="13" t="s">
        <v>3581</v>
      </c>
      <c r="X782" s="13" t="s">
        <v>2591</v>
      </c>
      <c r="Y782" s="6" t="s">
        <v>27</v>
      </c>
      <c r="Z782" s="11" t="s">
        <v>27</v>
      </c>
      <c r="AA782" s="303" t="s">
        <v>185</v>
      </c>
      <c r="AB782" s="306" t="s">
        <v>361</v>
      </c>
      <c r="AC782" s="306" t="s">
        <v>27</v>
      </c>
      <c r="AD782" s="142"/>
    </row>
    <row r="783" spans="1:30" ht="21.75" customHeight="1" x14ac:dyDescent="0.2">
      <c r="A783" s="342"/>
      <c r="B783" s="11"/>
      <c r="C783" s="11" t="s">
        <v>27</v>
      </c>
      <c r="D783" s="13"/>
      <c r="E783" s="321" t="s">
        <v>2176</v>
      </c>
      <c r="F783" s="13"/>
      <c r="G783" s="11" t="s">
        <v>27</v>
      </c>
      <c r="H783" s="359"/>
      <c r="I783" s="13"/>
      <c r="J783" s="13"/>
      <c r="K783" s="13"/>
      <c r="L783" s="11"/>
      <c r="M783" s="11"/>
      <c r="N783" s="11"/>
      <c r="O783" s="32" t="s">
        <v>3582</v>
      </c>
      <c r="P783" s="33" t="s">
        <v>44</v>
      </c>
      <c r="Q783" s="33" t="s">
        <v>36</v>
      </c>
      <c r="R783" s="33" t="s">
        <v>1085</v>
      </c>
      <c r="S783" s="33" t="s">
        <v>447</v>
      </c>
      <c r="T783" s="290"/>
      <c r="U783" s="290"/>
      <c r="V783" s="13"/>
      <c r="W783" s="13"/>
      <c r="X783" s="13"/>
      <c r="Y783" s="6"/>
      <c r="Z783" s="11"/>
      <c r="AA783" s="303"/>
      <c r="AB783" s="306"/>
      <c r="AC783" s="306" t="s">
        <v>27</v>
      </c>
      <c r="AD783" s="142"/>
    </row>
    <row r="784" spans="1:30" ht="21.75" customHeight="1" x14ac:dyDescent="0.2">
      <c r="A784" s="342"/>
      <c r="B784" s="11"/>
      <c r="C784" s="11" t="s">
        <v>27</v>
      </c>
      <c r="D784" s="13"/>
      <c r="E784" s="321" t="s">
        <v>2176</v>
      </c>
      <c r="F784" s="13"/>
      <c r="G784" s="11" t="s">
        <v>27</v>
      </c>
      <c r="H784" s="359"/>
      <c r="I784" s="13"/>
      <c r="J784" s="13"/>
      <c r="K784" s="13"/>
      <c r="L784" s="11"/>
      <c r="M784" s="11"/>
      <c r="N784" s="11"/>
      <c r="O784" s="32" t="s">
        <v>3186</v>
      </c>
      <c r="P784" s="33" t="s">
        <v>44</v>
      </c>
      <c r="Q784" s="33" t="s">
        <v>36</v>
      </c>
      <c r="R784" s="33" t="s">
        <v>1085</v>
      </c>
      <c r="S784" s="33" t="s">
        <v>447</v>
      </c>
      <c r="T784" s="290"/>
      <c r="U784" s="290"/>
      <c r="V784" s="13"/>
      <c r="W784" s="13"/>
      <c r="X784" s="13"/>
      <c r="Y784" s="6"/>
      <c r="Z784" s="11"/>
      <c r="AA784" s="303"/>
      <c r="AB784" s="306"/>
      <c r="AC784" s="306" t="s">
        <v>27</v>
      </c>
      <c r="AD784" s="142"/>
    </row>
    <row r="785" spans="1:30" ht="21.75" customHeight="1" x14ac:dyDescent="0.2">
      <c r="A785" s="342"/>
      <c r="B785" s="11"/>
      <c r="C785" s="11" t="s">
        <v>27</v>
      </c>
      <c r="D785" s="13"/>
      <c r="E785" s="321" t="s">
        <v>2176</v>
      </c>
      <c r="F785" s="13"/>
      <c r="G785" s="11" t="s">
        <v>27</v>
      </c>
      <c r="H785" s="359"/>
      <c r="I785" s="13"/>
      <c r="J785" s="13"/>
      <c r="K785" s="13"/>
      <c r="L785" s="11"/>
      <c r="M785" s="11"/>
      <c r="N785" s="11"/>
      <c r="O785" s="32" t="s">
        <v>3583</v>
      </c>
      <c r="P785" s="33" t="s">
        <v>44</v>
      </c>
      <c r="Q785" s="33" t="s">
        <v>36</v>
      </c>
      <c r="R785" s="33" t="s">
        <v>74</v>
      </c>
      <c r="S785" s="33" t="s">
        <v>228</v>
      </c>
      <c r="T785" s="290"/>
      <c r="U785" s="290"/>
      <c r="V785" s="13"/>
      <c r="W785" s="13"/>
      <c r="X785" s="13"/>
      <c r="Y785" s="6"/>
      <c r="Z785" s="11"/>
      <c r="AA785" s="303"/>
      <c r="AB785" s="306"/>
      <c r="AC785" s="306" t="s">
        <v>27</v>
      </c>
      <c r="AD785" s="142"/>
    </row>
    <row r="786" spans="1:30" ht="21.75" customHeight="1" x14ac:dyDescent="0.2">
      <c r="A786" s="342"/>
      <c r="B786" s="11"/>
      <c r="C786" s="11" t="s">
        <v>27</v>
      </c>
      <c r="D786" s="13"/>
      <c r="E786" s="321" t="s">
        <v>2176</v>
      </c>
      <c r="F786" s="13"/>
      <c r="G786" s="11" t="s">
        <v>27</v>
      </c>
      <c r="H786" s="359"/>
      <c r="I786" s="13"/>
      <c r="J786" s="13"/>
      <c r="K786" s="13"/>
      <c r="L786" s="11"/>
      <c r="M786" s="11"/>
      <c r="N786" s="11"/>
      <c r="O786" s="32" t="s">
        <v>3064</v>
      </c>
      <c r="P786" s="33" t="s">
        <v>152</v>
      </c>
      <c r="Q786" s="33" t="s">
        <v>58</v>
      </c>
      <c r="R786" s="33" t="s">
        <v>58</v>
      </c>
      <c r="S786" s="33" t="s">
        <v>58</v>
      </c>
      <c r="T786" s="290"/>
      <c r="U786" s="290"/>
      <c r="V786" s="13"/>
      <c r="W786" s="13"/>
      <c r="X786" s="13"/>
      <c r="Y786" s="6"/>
      <c r="Z786" s="11"/>
      <c r="AA786" s="303"/>
      <c r="AB786" s="306"/>
      <c r="AC786" s="306" t="s">
        <v>27</v>
      </c>
      <c r="AD786" s="142"/>
    </row>
    <row r="787" spans="1:30" ht="21.75" customHeight="1" x14ac:dyDescent="0.2">
      <c r="A787" s="342"/>
      <c r="B787" s="11"/>
      <c r="C787" s="11" t="s">
        <v>27</v>
      </c>
      <c r="D787" s="13"/>
      <c r="E787" s="321" t="s">
        <v>2176</v>
      </c>
      <c r="F787" s="13"/>
      <c r="G787" s="11" t="s">
        <v>27</v>
      </c>
      <c r="H787" s="359"/>
      <c r="I787" s="13"/>
      <c r="J787" s="13"/>
      <c r="K787" s="13"/>
      <c r="L787" s="11"/>
      <c r="M787" s="11"/>
      <c r="N787" s="11"/>
      <c r="O787" s="32" t="s">
        <v>3079</v>
      </c>
      <c r="P787" s="33" t="s">
        <v>152</v>
      </c>
      <c r="Q787" s="33" t="s">
        <v>58</v>
      </c>
      <c r="R787" s="33" t="s">
        <v>58</v>
      </c>
      <c r="S787" s="33" t="s">
        <v>58</v>
      </c>
      <c r="T787" s="290"/>
      <c r="U787" s="290"/>
      <c r="V787" s="13"/>
      <c r="W787" s="13"/>
      <c r="X787" s="13"/>
      <c r="Y787" s="6"/>
      <c r="Z787" s="11"/>
      <c r="AA787" s="303"/>
      <c r="AB787" s="306"/>
      <c r="AC787" s="306" t="s">
        <v>27</v>
      </c>
      <c r="AD787" s="142"/>
    </row>
    <row r="788" spans="1:30" ht="21.75" customHeight="1" x14ac:dyDescent="0.2">
      <c r="A788" s="342"/>
      <c r="B788" s="11"/>
      <c r="C788" s="11" t="s">
        <v>27</v>
      </c>
      <c r="D788" s="13"/>
      <c r="E788" s="321" t="s">
        <v>2176</v>
      </c>
      <c r="F788" s="13"/>
      <c r="G788" s="11" t="s">
        <v>27</v>
      </c>
      <c r="H788" s="359"/>
      <c r="I788" s="13"/>
      <c r="J788" s="13"/>
      <c r="K788" s="13"/>
      <c r="L788" s="11"/>
      <c r="M788" s="11"/>
      <c r="N788" s="11"/>
      <c r="O788" s="32" t="s">
        <v>3584</v>
      </c>
      <c r="P788" s="33" t="s">
        <v>35</v>
      </c>
      <c r="Q788" s="33" t="s">
        <v>36</v>
      </c>
      <c r="R788" s="33" t="s">
        <v>1085</v>
      </c>
      <c r="S788" s="33" t="s">
        <v>447</v>
      </c>
      <c r="T788" s="290"/>
      <c r="U788" s="290"/>
      <c r="V788" s="13"/>
      <c r="W788" s="13"/>
      <c r="X788" s="13"/>
      <c r="Y788" s="6"/>
      <c r="Z788" s="11"/>
      <c r="AA788" s="303"/>
      <c r="AB788" s="306"/>
      <c r="AC788" s="306" t="s">
        <v>27</v>
      </c>
      <c r="AD788" s="142"/>
    </row>
    <row r="789" spans="1:30" ht="21.75" customHeight="1" x14ac:dyDescent="0.2">
      <c r="A789" s="342"/>
      <c r="B789" s="11"/>
      <c r="C789" s="11" t="s">
        <v>27</v>
      </c>
      <c r="D789" s="13"/>
      <c r="E789" s="321" t="s">
        <v>2176</v>
      </c>
      <c r="F789" s="13"/>
      <c r="G789" s="11" t="s">
        <v>27</v>
      </c>
      <c r="H789" s="359"/>
      <c r="I789" s="13"/>
      <c r="J789" s="13"/>
      <c r="K789" s="13"/>
      <c r="L789" s="11"/>
      <c r="M789" s="11"/>
      <c r="N789" s="11"/>
      <c r="O789" s="32" t="s">
        <v>3000</v>
      </c>
      <c r="P789" s="33" t="s">
        <v>44</v>
      </c>
      <c r="Q789" s="33" t="s">
        <v>36</v>
      </c>
      <c r="R789" s="33" t="s">
        <v>74</v>
      </c>
      <c r="S789" s="33" t="s">
        <v>228</v>
      </c>
      <c r="T789" s="291" t="s">
        <v>1085</v>
      </c>
      <c r="U789" s="291" t="s">
        <v>447</v>
      </c>
      <c r="V789" s="13"/>
      <c r="W789" s="13"/>
      <c r="X789" s="13"/>
      <c r="Y789" s="6"/>
      <c r="Z789" s="11"/>
      <c r="AA789" s="303"/>
      <c r="AB789" s="306"/>
      <c r="AC789" s="306" t="s">
        <v>27</v>
      </c>
      <c r="AD789" s="142"/>
    </row>
    <row r="790" spans="1:30" ht="21.75" customHeight="1" x14ac:dyDescent="0.2">
      <c r="A790" s="342"/>
      <c r="B790" s="11"/>
      <c r="C790" s="11" t="s">
        <v>27</v>
      </c>
      <c r="D790" s="13"/>
      <c r="E790" s="321" t="s">
        <v>2176</v>
      </c>
      <c r="F790" s="13"/>
      <c r="G790" s="11" t="s">
        <v>27</v>
      </c>
      <c r="H790" s="359"/>
      <c r="I790" s="13"/>
      <c r="J790" s="13"/>
      <c r="K790" s="13"/>
      <c r="L790" s="11"/>
      <c r="M790" s="11"/>
      <c r="N790" s="11"/>
      <c r="O790" s="32" t="s">
        <v>3066</v>
      </c>
      <c r="P790" s="33" t="s">
        <v>44</v>
      </c>
      <c r="Q790" s="33" t="s">
        <v>36</v>
      </c>
      <c r="R790" s="33" t="s">
        <v>1085</v>
      </c>
      <c r="S790" s="33" t="s">
        <v>447</v>
      </c>
      <c r="T790" s="291"/>
      <c r="U790" s="291"/>
      <c r="V790" s="13"/>
      <c r="W790" s="13"/>
      <c r="X790" s="13"/>
      <c r="Y790" s="6"/>
      <c r="Z790" s="11"/>
      <c r="AA790" s="303"/>
      <c r="AB790" s="306"/>
      <c r="AC790" s="306" t="s">
        <v>27</v>
      </c>
      <c r="AD790" s="142"/>
    </row>
    <row r="791" spans="1:30" ht="21.75" customHeight="1" x14ac:dyDescent="0.2">
      <c r="A791" s="342"/>
      <c r="B791" s="11"/>
      <c r="C791" s="11" t="s">
        <v>27</v>
      </c>
      <c r="D791" s="13"/>
      <c r="E791" s="321" t="s">
        <v>2176</v>
      </c>
      <c r="F791" s="13"/>
      <c r="G791" s="11" t="s">
        <v>27</v>
      </c>
      <c r="H791" s="359"/>
      <c r="I791" s="13"/>
      <c r="J791" s="13"/>
      <c r="K791" s="13"/>
      <c r="L791" s="11"/>
      <c r="M791" s="11"/>
      <c r="N791" s="11"/>
      <c r="O791" s="32" t="s">
        <v>3585</v>
      </c>
      <c r="P791" s="33" t="s">
        <v>44</v>
      </c>
      <c r="Q791" s="33" t="s">
        <v>36</v>
      </c>
      <c r="R791" s="33" t="s">
        <v>1085</v>
      </c>
      <c r="S791" s="33" t="s">
        <v>447</v>
      </c>
      <c r="T791" s="291"/>
      <c r="U791" s="291"/>
      <c r="V791" s="13"/>
      <c r="W791" s="13"/>
      <c r="X791" s="13"/>
      <c r="Y791" s="6"/>
      <c r="Z791" s="11"/>
      <c r="AA791" s="303"/>
      <c r="AB791" s="306"/>
      <c r="AC791" s="306" t="s">
        <v>27</v>
      </c>
      <c r="AD791" s="142"/>
    </row>
    <row r="792" spans="1:30" ht="21.75" customHeight="1" x14ac:dyDescent="0.2">
      <c r="A792" s="342"/>
      <c r="B792" s="11"/>
      <c r="C792" s="11" t="s">
        <v>27</v>
      </c>
      <c r="D792" s="13"/>
      <c r="E792" s="321" t="s">
        <v>2176</v>
      </c>
      <c r="F792" s="13"/>
      <c r="G792" s="11" t="s">
        <v>27</v>
      </c>
      <c r="H792" s="359"/>
      <c r="I792" s="13"/>
      <c r="J792" s="13"/>
      <c r="K792" s="13"/>
      <c r="L792" s="11"/>
      <c r="M792" s="11"/>
      <c r="N792" s="11"/>
      <c r="O792" s="32" t="s">
        <v>3082</v>
      </c>
      <c r="P792" s="33" t="s">
        <v>152</v>
      </c>
      <c r="Q792" s="33" t="s">
        <v>58</v>
      </c>
      <c r="R792" s="33" t="s">
        <v>58</v>
      </c>
      <c r="S792" s="33" t="s">
        <v>58</v>
      </c>
      <c r="T792" s="291"/>
      <c r="U792" s="291"/>
      <c r="V792" s="13"/>
      <c r="W792" s="13"/>
      <c r="X792" s="13"/>
      <c r="Y792" s="6"/>
      <c r="Z792" s="11"/>
      <c r="AA792" s="303"/>
      <c r="AB792" s="306"/>
      <c r="AC792" s="306" t="s">
        <v>27</v>
      </c>
      <c r="AD792" s="142"/>
    </row>
    <row r="793" spans="1:30" ht="21.75" customHeight="1" x14ac:dyDescent="0.2">
      <c r="A793" s="342"/>
      <c r="B793" s="11"/>
      <c r="C793" s="11" t="s">
        <v>27</v>
      </c>
      <c r="D793" s="13"/>
      <c r="E793" s="321" t="s">
        <v>2176</v>
      </c>
      <c r="F793" s="13"/>
      <c r="G793" s="11" t="s">
        <v>27</v>
      </c>
      <c r="H793" s="359"/>
      <c r="I793" s="13"/>
      <c r="J793" s="13"/>
      <c r="K793" s="13"/>
      <c r="L793" s="11"/>
      <c r="M793" s="11"/>
      <c r="N793" s="11"/>
      <c r="O793" s="32" t="s">
        <v>3340</v>
      </c>
      <c r="P793" s="33" t="s">
        <v>44</v>
      </c>
      <c r="Q793" s="33" t="s">
        <v>36</v>
      </c>
      <c r="R793" s="33" t="s">
        <v>74</v>
      </c>
      <c r="S793" s="33" t="s">
        <v>228</v>
      </c>
      <c r="T793" s="291"/>
      <c r="U793" s="291"/>
      <c r="V793" s="13"/>
      <c r="W793" s="13"/>
      <c r="X793" s="13"/>
      <c r="Y793" s="6"/>
      <c r="Z793" s="11"/>
      <c r="AA793" s="303"/>
      <c r="AB793" s="306"/>
      <c r="AC793" s="306" t="s">
        <v>27</v>
      </c>
      <c r="AD793" s="142"/>
    </row>
    <row r="794" spans="1:30" ht="21.75" customHeight="1" x14ac:dyDescent="0.2">
      <c r="A794" s="342"/>
      <c r="B794" s="11"/>
      <c r="C794" s="11" t="s">
        <v>27</v>
      </c>
      <c r="D794" s="13"/>
      <c r="E794" s="321" t="s">
        <v>2176</v>
      </c>
      <c r="F794" s="13"/>
      <c r="G794" s="11" t="s">
        <v>27</v>
      </c>
      <c r="H794" s="359"/>
      <c r="I794" s="13"/>
      <c r="J794" s="13"/>
      <c r="K794" s="13"/>
      <c r="L794" s="11"/>
      <c r="M794" s="11"/>
      <c r="N794" s="11"/>
      <c r="O794" s="32" t="s">
        <v>2889</v>
      </c>
      <c r="P794" s="33" t="s">
        <v>35</v>
      </c>
      <c r="Q794" s="33" t="s">
        <v>36</v>
      </c>
      <c r="R794" s="33" t="s">
        <v>74</v>
      </c>
      <c r="S794" s="33" t="s">
        <v>228</v>
      </c>
      <c r="T794" s="291"/>
      <c r="U794" s="291"/>
      <c r="V794" s="13"/>
      <c r="W794" s="13"/>
      <c r="X794" s="13"/>
      <c r="Y794" s="6"/>
      <c r="Z794" s="11"/>
      <c r="AA794" s="303"/>
      <c r="AB794" s="306"/>
      <c r="AC794" s="306" t="s">
        <v>27</v>
      </c>
      <c r="AD794" s="142"/>
    </row>
    <row r="795" spans="1:30" ht="21.75" customHeight="1" x14ac:dyDescent="0.2">
      <c r="A795" s="342"/>
      <c r="B795" s="11"/>
      <c r="C795" s="11" t="s">
        <v>27</v>
      </c>
      <c r="D795" s="13"/>
      <c r="E795" s="321" t="s">
        <v>2176</v>
      </c>
      <c r="F795" s="13"/>
      <c r="G795" s="11" t="s">
        <v>27</v>
      </c>
      <c r="H795" s="359"/>
      <c r="I795" s="13"/>
      <c r="J795" s="13"/>
      <c r="K795" s="13"/>
      <c r="L795" s="11"/>
      <c r="M795" s="11"/>
      <c r="N795" s="11"/>
      <c r="O795" s="43" t="s">
        <v>3586</v>
      </c>
      <c r="P795" s="44" t="s">
        <v>44</v>
      </c>
      <c r="Q795" s="44" t="s">
        <v>36</v>
      </c>
      <c r="R795" s="44" t="s">
        <v>74</v>
      </c>
      <c r="S795" s="44" t="s">
        <v>228</v>
      </c>
      <c r="T795" s="291"/>
      <c r="U795" s="291"/>
      <c r="V795" s="13"/>
      <c r="W795" s="13"/>
      <c r="X795" s="13"/>
      <c r="Y795" s="6"/>
      <c r="Z795" s="11"/>
      <c r="AA795" s="303"/>
      <c r="AB795" s="306"/>
      <c r="AC795" s="306" t="s">
        <v>27</v>
      </c>
      <c r="AD795" s="142"/>
    </row>
    <row r="796" spans="1:30" ht="21.75" customHeight="1" x14ac:dyDescent="0.2">
      <c r="A796" s="255">
        <v>197</v>
      </c>
      <c r="B796" s="286" t="s">
        <v>3587</v>
      </c>
      <c r="C796" s="286" t="s">
        <v>27</v>
      </c>
      <c r="D796" s="246" t="s">
        <v>3588</v>
      </c>
      <c r="E796" s="383" t="s">
        <v>2176</v>
      </c>
      <c r="F796" s="246" t="s">
        <v>2177</v>
      </c>
      <c r="G796" s="286" t="s">
        <v>27</v>
      </c>
      <c r="H796" s="379">
        <v>44070</v>
      </c>
      <c r="I796" s="246" t="s">
        <v>3589</v>
      </c>
      <c r="J796" s="246" t="s">
        <v>32</v>
      </c>
      <c r="K796" s="246" t="s">
        <v>33</v>
      </c>
      <c r="L796" s="286">
        <v>3</v>
      </c>
      <c r="M796" s="286">
        <v>3</v>
      </c>
      <c r="N796" s="286">
        <v>0</v>
      </c>
      <c r="O796" s="61" t="s">
        <v>3590</v>
      </c>
      <c r="P796" s="62" t="s">
        <v>44</v>
      </c>
      <c r="Q796" s="62" t="s">
        <v>36</v>
      </c>
      <c r="R796" s="62" t="s">
        <v>74</v>
      </c>
      <c r="S796" s="62" t="s">
        <v>228</v>
      </c>
      <c r="T796" s="246" t="s">
        <v>74</v>
      </c>
      <c r="U796" s="246" t="s">
        <v>228</v>
      </c>
      <c r="V796" s="246" t="s">
        <v>3591</v>
      </c>
      <c r="W796" s="246" t="s">
        <v>3592</v>
      </c>
      <c r="X796" s="246" t="s">
        <v>3593</v>
      </c>
      <c r="Y796" s="343" t="s">
        <v>27</v>
      </c>
      <c r="Z796" s="286" t="s">
        <v>27</v>
      </c>
      <c r="AA796" s="384" t="s">
        <v>225</v>
      </c>
      <c r="AB796" s="385" t="s">
        <v>512</v>
      </c>
      <c r="AC796" s="385" t="s">
        <v>27</v>
      </c>
      <c r="AD796" s="142"/>
    </row>
    <row r="797" spans="1:30" ht="21.75" customHeight="1" x14ac:dyDescent="0.2">
      <c r="A797" s="255"/>
      <c r="B797" s="286"/>
      <c r="C797" s="286" t="s">
        <v>27</v>
      </c>
      <c r="D797" s="246"/>
      <c r="E797" s="383" t="s">
        <v>2176</v>
      </c>
      <c r="F797" s="246"/>
      <c r="G797" s="286" t="s">
        <v>27</v>
      </c>
      <c r="H797" s="379"/>
      <c r="I797" s="246"/>
      <c r="J797" s="246"/>
      <c r="K797" s="246"/>
      <c r="L797" s="286"/>
      <c r="M797" s="286"/>
      <c r="N797" s="286"/>
      <c r="O797" s="32" t="s">
        <v>1189</v>
      </c>
      <c r="P797" s="33" t="s">
        <v>35</v>
      </c>
      <c r="Q797" s="33" t="s">
        <v>36</v>
      </c>
      <c r="R797" s="33" t="s">
        <v>74</v>
      </c>
      <c r="S797" s="33" t="s">
        <v>228</v>
      </c>
      <c r="T797" s="246"/>
      <c r="U797" s="246"/>
      <c r="V797" s="246"/>
      <c r="W797" s="246"/>
      <c r="X797" s="246"/>
      <c r="Y797" s="343"/>
      <c r="Z797" s="286"/>
      <c r="AA797" s="384"/>
      <c r="AB797" s="385"/>
      <c r="AC797" s="385" t="s">
        <v>27</v>
      </c>
      <c r="AD797" s="142"/>
    </row>
    <row r="798" spans="1:30" ht="21.75" customHeight="1" x14ac:dyDescent="0.2">
      <c r="A798" s="255"/>
      <c r="B798" s="286"/>
      <c r="C798" s="286" t="s">
        <v>27</v>
      </c>
      <c r="D798" s="246"/>
      <c r="E798" s="383" t="s">
        <v>2176</v>
      </c>
      <c r="F798" s="246"/>
      <c r="G798" s="286" t="s">
        <v>27</v>
      </c>
      <c r="H798" s="379"/>
      <c r="I798" s="246"/>
      <c r="J798" s="246"/>
      <c r="K798" s="246"/>
      <c r="L798" s="286"/>
      <c r="M798" s="286"/>
      <c r="N798" s="286"/>
      <c r="O798" s="36" t="s">
        <v>3594</v>
      </c>
      <c r="P798" s="37" t="s">
        <v>44</v>
      </c>
      <c r="Q798" s="37" t="s">
        <v>36</v>
      </c>
      <c r="R798" s="37" t="s">
        <v>74</v>
      </c>
      <c r="S798" s="37" t="s">
        <v>228</v>
      </c>
      <c r="T798" s="246"/>
      <c r="U798" s="246"/>
      <c r="V798" s="246"/>
      <c r="W798" s="246"/>
      <c r="X798" s="246"/>
      <c r="Y798" s="343"/>
      <c r="Z798" s="286"/>
      <c r="AA798" s="384"/>
      <c r="AB798" s="385"/>
      <c r="AC798" s="385" t="s">
        <v>27</v>
      </c>
      <c r="AD798" s="142"/>
    </row>
    <row r="799" spans="1:30" ht="21.75" customHeight="1" x14ac:dyDescent="0.2">
      <c r="A799" s="342">
        <v>198</v>
      </c>
      <c r="B799" s="11" t="s">
        <v>3595</v>
      </c>
      <c r="C799" s="11" t="s">
        <v>27</v>
      </c>
      <c r="D799" s="13" t="s">
        <v>3596</v>
      </c>
      <c r="E799" s="321" t="s">
        <v>2176</v>
      </c>
      <c r="F799" s="13" t="s">
        <v>2177</v>
      </c>
      <c r="G799" s="11" t="s">
        <v>27</v>
      </c>
      <c r="H799" s="359">
        <v>44076</v>
      </c>
      <c r="I799" s="13" t="s">
        <v>3597</v>
      </c>
      <c r="J799" s="13" t="s">
        <v>32</v>
      </c>
      <c r="K799" s="13" t="s">
        <v>33</v>
      </c>
      <c r="L799" s="11">
        <v>13</v>
      </c>
      <c r="M799" s="11">
        <v>11</v>
      </c>
      <c r="N799" s="11">
        <v>2</v>
      </c>
      <c r="O799" s="27" t="s">
        <v>3579</v>
      </c>
      <c r="P799" s="28" t="s">
        <v>35</v>
      </c>
      <c r="Q799" s="28" t="s">
        <v>36</v>
      </c>
      <c r="R799" s="28" t="s">
        <v>74</v>
      </c>
      <c r="S799" s="28" t="s">
        <v>228</v>
      </c>
      <c r="T799" s="290" t="s">
        <v>74</v>
      </c>
      <c r="U799" s="290" t="s">
        <v>228</v>
      </c>
      <c r="V799" s="13" t="s">
        <v>2410</v>
      </c>
      <c r="W799" s="13" t="s">
        <v>2717</v>
      </c>
      <c r="X799" s="13" t="s">
        <v>3598</v>
      </c>
      <c r="Y799" s="6" t="s">
        <v>27</v>
      </c>
      <c r="Z799" s="11" t="s">
        <v>27</v>
      </c>
      <c r="AA799" s="303" t="s">
        <v>225</v>
      </c>
      <c r="AB799" s="306" t="s">
        <v>512</v>
      </c>
      <c r="AC799" s="306" t="s">
        <v>27</v>
      </c>
      <c r="AD799" s="142"/>
    </row>
    <row r="800" spans="1:30" ht="21.75" customHeight="1" x14ac:dyDescent="0.2">
      <c r="A800" s="342"/>
      <c r="B800" s="11"/>
      <c r="C800" s="11" t="s">
        <v>27</v>
      </c>
      <c r="D800" s="13"/>
      <c r="E800" s="321" t="s">
        <v>2176</v>
      </c>
      <c r="F800" s="13"/>
      <c r="G800" s="11" t="s">
        <v>27</v>
      </c>
      <c r="H800" s="359"/>
      <c r="I800" s="13"/>
      <c r="J800" s="13"/>
      <c r="K800" s="13"/>
      <c r="L800" s="11"/>
      <c r="M800" s="11"/>
      <c r="N800" s="11"/>
      <c r="O800" s="32" t="s">
        <v>3599</v>
      </c>
      <c r="P800" s="33" t="s">
        <v>152</v>
      </c>
      <c r="Q800" s="33" t="s">
        <v>58</v>
      </c>
      <c r="R800" s="33" t="s">
        <v>58</v>
      </c>
      <c r="S800" s="33" t="s">
        <v>58</v>
      </c>
      <c r="T800" s="290"/>
      <c r="U800" s="290"/>
      <c r="V800" s="13"/>
      <c r="W800" s="13"/>
      <c r="X800" s="13"/>
      <c r="Y800" s="6"/>
      <c r="Z800" s="11"/>
      <c r="AA800" s="303"/>
      <c r="AB800" s="306"/>
      <c r="AC800" s="306" t="s">
        <v>27</v>
      </c>
      <c r="AD800" s="142"/>
    </row>
    <row r="801" spans="1:30" ht="21.75" customHeight="1" x14ac:dyDescent="0.2">
      <c r="A801" s="342"/>
      <c r="B801" s="11"/>
      <c r="C801" s="11" t="s">
        <v>27</v>
      </c>
      <c r="D801" s="13"/>
      <c r="E801" s="321" t="s">
        <v>2176</v>
      </c>
      <c r="F801" s="13"/>
      <c r="G801" s="11" t="s">
        <v>27</v>
      </c>
      <c r="H801" s="359"/>
      <c r="I801" s="13"/>
      <c r="J801" s="13"/>
      <c r="K801" s="13"/>
      <c r="L801" s="11"/>
      <c r="M801" s="11"/>
      <c r="N801" s="11"/>
      <c r="O801" s="32" t="s">
        <v>3600</v>
      </c>
      <c r="P801" s="33" t="s">
        <v>44</v>
      </c>
      <c r="Q801" s="33" t="s">
        <v>36</v>
      </c>
      <c r="R801" s="33" t="s">
        <v>1085</v>
      </c>
      <c r="S801" s="33" t="s">
        <v>447</v>
      </c>
      <c r="T801" s="290"/>
      <c r="U801" s="290"/>
      <c r="V801" s="13"/>
      <c r="W801" s="13"/>
      <c r="X801" s="13"/>
      <c r="Y801" s="6"/>
      <c r="Z801" s="11"/>
      <c r="AA801" s="303"/>
      <c r="AB801" s="306"/>
      <c r="AC801" s="306" t="s">
        <v>27</v>
      </c>
      <c r="AD801" s="142"/>
    </row>
    <row r="802" spans="1:30" ht="21.75" customHeight="1" x14ac:dyDescent="0.2">
      <c r="A802" s="342"/>
      <c r="B802" s="11"/>
      <c r="C802" s="11" t="s">
        <v>27</v>
      </c>
      <c r="D802" s="13"/>
      <c r="E802" s="321" t="s">
        <v>2176</v>
      </c>
      <c r="F802" s="13"/>
      <c r="G802" s="11" t="s">
        <v>27</v>
      </c>
      <c r="H802" s="359"/>
      <c r="I802" s="13"/>
      <c r="J802" s="13"/>
      <c r="K802" s="13"/>
      <c r="L802" s="11"/>
      <c r="M802" s="11"/>
      <c r="N802" s="11"/>
      <c r="O802" s="32" t="s">
        <v>3601</v>
      </c>
      <c r="P802" s="33" t="s">
        <v>152</v>
      </c>
      <c r="Q802" s="33" t="s">
        <v>58</v>
      </c>
      <c r="R802" s="33" t="s">
        <v>58</v>
      </c>
      <c r="S802" s="33" t="s">
        <v>58</v>
      </c>
      <c r="T802" s="246" t="s">
        <v>1085</v>
      </c>
      <c r="U802" s="246" t="s">
        <v>447</v>
      </c>
      <c r="V802" s="13"/>
      <c r="W802" s="13"/>
      <c r="X802" s="13"/>
      <c r="Y802" s="6"/>
      <c r="Z802" s="11"/>
      <c r="AA802" s="303"/>
      <c r="AB802" s="306"/>
      <c r="AC802" s="306" t="s">
        <v>27</v>
      </c>
      <c r="AD802" s="142"/>
    </row>
    <row r="803" spans="1:30" ht="21.75" customHeight="1" x14ac:dyDescent="0.2">
      <c r="A803" s="342"/>
      <c r="B803" s="11"/>
      <c r="C803" s="11" t="s">
        <v>27</v>
      </c>
      <c r="D803" s="13"/>
      <c r="E803" s="321" t="s">
        <v>2176</v>
      </c>
      <c r="F803" s="13"/>
      <c r="G803" s="11" t="s">
        <v>27</v>
      </c>
      <c r="H803" s="359"/>
      <c r="I803" s="13"/>
      <c r="J803" s="13"/>
      <c r="K803" s="13"/>
      <c r="L803" s="11"/>
      <c r="M803" s="11"/>
      <c r="N803" s="11"/>
      <c r="O803" s="32" t="s">
        <v>3602</v>
      </c>
      <c r="P803" s="33" t="s">
        <v>408</v>
      </c>
      <c r="Q803" s="33" t="s">
        <v>58</v>
      </c>
      <c r="R803" s="33" t="s">
        <v>58</v>
      </c>
      <c r="S803" s="33" t="s">
        <v>58</v>
      </c>
      <c r="T803" s="246"/>
      <c r="U803" s="246"/>
      <c r="V803" s="13"/>
      <c r="W803" s="13"/>
      <c r="X803" s="13"/>
      <c r="Y803" s="6"/>
      <c r="Z803" s="11"/>
      <c r="AA803" s="303"/>
      <c r="AB803" s="306"/>
      <c r="AC803" s="306" t="s">
        <v>27</v>
      </c>
      <c r="AD803" s="142"/>
    </row>
    <row r="804" spans="1:30" ht="21.75" customHeight="1" x14ac:dyDescent="0.2">
      <c r="A804" s="342"/>
      <c r="B804" s="11"/>
      <c r="C804" s="11" t="s">
        <v>27</v>
      </c>
      <c r="D804" s="13"/>
      <c r="E804" s="321" t="s">
        <v>2176</v>
      </c>
      <c r="F804" s="13"/>
      <c r="G804" s="11" t="s">
        <v>27</v>
      </c>
      <c r="H804" s="359"/>
      <c r="I804" s="13"/>
      <c r="J804" s="13"/>
      <c r="K804" s="13"/>
      <c r="L804" s="11"/>
      <c r="M804" s="11"/>
      <c r="N804" s="11"/>
      <c r="O804" s="32" t="s">
        <v>3603</v>
      </c>
      <c r="P804" s="33" t="s">
        <v>44</v>
      </c>
      <c r="Q804" s="33" t="s">
        <v>36</v>
      </c>
      <c r="R804" s="33" t="s">
        <v>74</v>
      </c>
      <c r="S804" s="33" t="s">
        <v>3235</v>
      </c>
      <c r="T804" s="246"/>
      <c r="U804" s="246"/>
      <c r="V804" s="13"/>
      <c r="W804" s="13"/>
      <c r="X804" s="13"/>
      <c r="Y804" s="6"/>
      <c r="Z804" s="11"/>
      <c r="AA804" s="303"/>
      <c r="AB804" s="306"/>
      <c r="AC804" s="306" t="s">
        <v>27</v>
      </c>
      <c r="AD804" s="142"/>
    </row>
    <row r="805" spans="1:30" ht="21.75" customHeight="1" x14ac:dyDescent="0.2">
      <c r="A805" s="342"/>
      <c r="B805" s="11"/>
      <c r="C805" s="11" t="s">
        <v>27</v>
      </c>
      <c r="D805" s="13"/>
      <c r="E805" s="321" t="s">
        <v>2176</v>
      </c>
      <c r="F805" s="13"/>
      <c r="G805" s="11" t="s">
        <v>27</v>
      </c>
      <c r="H805" s="359"/>
      <c r="I805" s="13"/>
      <c r="J805" s="13"/>
      <c r="K805" s="13"/>
      <c r="L805" s="11"/>
      <c r="M805" s="11"/>
      <c r="N805" s="11"/>
      <c r="O805" s="32" t="s">
        <v>3604</v>
      </c>
      <c r="P805" s="33" t="s">
        <v>152</v>
      </c>
      <c r="Q805" s="33" t="s">
        <v>58</v>
      </c>
      <c r="R805" s="33" t="s">
        <v>58</v>
      </c>
      <c r="S805" s="33" t="s">
        <v>58</v>
      </c>
      <c r="T805" s="246" t="s">
        <v>74</v>
      </c>
      <c r="U805" s="246" t="s">
        <v>3235</v>
      </c>
      <c r="V805" s="13"/>
      <c r="W805" s="13"/>
      <c r="X805" s="13"/>
      <c r="Y805" s="6"/>
      <c r="Z805" s="11"/>
      <c r="AA805" s="303"/>
      <c r="AB805" s="306"/>
      <c r="AC805" s="306" t="s">
        <v>27</v>
      </c>
      <c r="AD805" s="142"/>
    </row>
    <row r="806" spans="1:30" ht="21.75" customHeight="1" x14ac:dyDescent="0.2">
      <c r="A806" s="342"/>
      <c r="B806" s="11"/>
      <c r="C806" s="11" t="s">
        <v>27</v>
      </c>
      <c r="D806" s="13"/>
      <c r="E806" s="321" t="s">
        <v>2176</v>
      </c>
      <c r="F806" s="13"/>
      <c r="G806" s="11" t="s">
        <v>27</v>
      </c>
      <c r="H806" s="359"/>
      <c r="I806" s="13"/>
      <c r="J806" s="13"/>
      <c r="K806" s="13"/>
      <c r="L806" s="11"/>
      <c r="M806" s="11"/>
      <c r="N806" s="11"/>
      <c r="O806" s="32" t="s">
        <v>3605</v>
      </c>
      <c r="P806" s="33" t="s">
        <v>44</v>
      </c>
      <c r="Q806" s="33" t="s">
        <v>36</v>
      </c>
      <c r="R806" s="33" t="s">
        <v>74</v>
      </c>
      <c r="S806" s="33" t="s">
        <v>228</v>
      </c>
      <c r="T806" s="246"/>
      <c r="U806" s="246"/>
      <c r="V806" s="13"/>
      <c r="W806" s="13"/>
      <c r="X806" s="13"/>
      <c r="Y806" s="6"/>
      <c r="Z806" s="11"/>
      <c r="AA806" s="303"/>
      <c r="AB806" s="306"/>
      <c r="AC806" s="306" t="s">
        <v>27</v>
      </c>
      <c r="AD806" s="142"/>
    </row>
    <row r="807" spans="1:30" ht="21.75" customHeight="1" x14ac:dyDescent="0.2">
      <c r="A807" s="342"/>
      <c r="B807" s="11"/>
      <c r="C807" s="11" t="s">
        <v>27</v>
      </c>
      <c r="D807" s="13"/>
      <c r="E807" s="321" t="s">
        <v>2176</v>
      </c>
      <c r="F807" s="13"/>
      <c r="G807" s="11" t="s">
        <v>27</v>
      </c>
      <c r="H807" s="359"/>
      <c r="I807" s="13"/>
      <c r="J807" s="13"/>
      <c r="K807" s="13"/>
      <c r="L807" s="11"/>
      <c r="M807" s="11"/>
      <c r="N807" s="11"/>
      <c r="O807" s="32" t="s">
        <v>3217</v>
      </c>
      <c r="P807" s="33" t="s">
        <v>44</v>
      </c>
      <c r="Q807" s="33" t="s">
        <v>36</v>
      </c>
      <c r="R807" s="33" t="s">
        <v>74</v>
      </c>
      <c r="S807" s="33" t="s">
        <v>228</v>
      </c>
      <c r="T807" s="246"/>
      <c r="U807" s="246"/>
      <c r="V807" s="13"/>
      <c r="W807" s="13"/>
      <c r="X807" s="13"/>
      <c r="Y807" s="6"/>
      <c r="Z807" s="11"/>
      <c r="AA807" s="303"/>
      <c r="AB807" s="306"/>
      <c r="AC807" s="306" t="s">
        <v>27</v>
      </c>
      <c r="AD807" s="142"/>
    </row>
    <row r="808" spans="1:30" ht="21.75" customHeight="1" x14ac:dyDescent="0.2">
      <c r="A808" s="342"/>
      <c r="B808" s="11"/>
      <c r="C808" s="11" t="s">
        <v>27</v>
      </c>
      <c r="D808" s="13"/>
      <c r="E808" s="321" t="s">
        <v>2176</v>
      </c>
      <c r="F808" s="13"/>
      <c r="G808" s="11" t="s">
        <v>27</v>
      </c>
      <c r="H808" s="359"/>
      <c r="I808" s="13"/>
      <c r="J808" s="13"/>
      <c r="K808" s="13"/>
      <c r="L808" s="11"/>
      <c r="M808" s="11"/>
      <c r="N808" s="11"/>
      <c r="O808" s="32" t="s">
        <v>3606</v>
      </c>
      <c r="P808" s="33" t="s">
        <v>44</v>
      </c>
      <c r="Q808" s="33" t="s">
        <v>36</v>
      </c>
      <c r="R808" s="33" t="s">
        <v>74</v>
      </c>
      <c r="S808" s="33" t="s">
        <v>228</v>
      </c>
      <c r="T808" s="291" t="s">
        <v>3607</v>
      </c>
      <c r="U808" s="291" t="s">
        <v>3607</v>
      </c>
      <c r="V808" s="13"/>
      <c r="W808" s="13"/>
      <c r="X808" s="13"/>
      <c r="Y808" s="6"/>
      <c r="Z808" s="11"/>
      <c r="AA808" s="303"/>
      <c r="AB808" s="306"/>
      <c r="AC808" s="306" t="s">
        <v>27</v>
      </c>
      <c r="AD808" s="142"/>
    </row>
    <row r="809" spans="1:30" ht="21.75" customHeight="1" x14ac:dyDescent="0.2">
      <c r="A809" s="342"/>
      <c r="B809" s="11"/>
      <c r="C809" s="11" t="s">
        <v>27</v>
      </c>
      <c r="D809" s="13"/>
      <c r="E809" s="321" t="s">
        <v>2176</v>
      </c>
      <c r="F809" s="13"/>
      <c r="G809" s="11" t="s">
        <v>27</v>
      </c>
      <c r="H809" s="359"/>
      <c r="I809" s="13"/>
      <c r="J809" s="13"/>
      <c r="K809" s="13"/>
      <c r="L809" s="11"/>
      <c r="M809" s="11"/>
      <c r="N809" s="11"/>
      <c r="O809" s="32" t="s">
        <v>3608</v>
      </c>
      <c r="P809" s="33" t="s">
        <v>44</v>
      </c>
      <c r="Q809" s="33" t="s">
        <v>36</v>
      </c>
      <c r="R809" s="33" t="s">
        <v>3607</v>
      </c>
      <c r="S809" s="33" t="s">
        <v>3607</v>
      </c>
      <c r="T809" s="291"/>
      <c r="U809" s="291"/>
      <c r="V809" s="13"/>
      <c r="W809" s="13"/>
      <c r="X809" s="13"/>
      <c r="Y809" s="6"/>
      <c r="Z809" s="11"/>
      <c r="AA809" s="303"/>
      <c r="AB809" s="306"/>
      <c r="AC809" s="306" t="s">
        <v>27</v>
      </c>
      <c r="AD809" s="142"/>
    </row>
    <row r="810" spans="1:30" ht="21.75" customHeight="1" x14ac:dyDescent="0.2">
      <c r="A810" s="342"/>
      <c r="B810" s="11"/>
      <c r="C810" s="11" t="s">
        <v>27</v>
      </c>
      <c r="D810" s="13"/>
      <c r="E810" s="321" t="s">
        <v>2176</v>
      </c>
      <c r="F810" s="13"/>
      <c r="G810" s="11" t="s">
        <v>27</v>
      </c>
      <c r="H810" s="359"/>
      <c r="I810" s="13"/>
      <c r="J810" s="13"/>
      <c r="K810" s="13"/>
      <c r="L810" s="11"/>
      <c r="M810" s="11"/>
      <c r="N810" s="11"/>
      <c r="O810" s="32" t="s">
        <v>3609</v>
      </c>
      <c r="P810" s="33" t="s">
        <v>57</v>
      </c>
      <c r="Q810" s="33" t="s">
        <v>58</v>
      </c>
      <c r="R810" s="33" t="s">
        <v>58</v>
      </c>
      <c r="S810" s="33" t="s">
        <v>58</v>
      </c>
      <c r="T810" s="291"/>
      <c r="U810" s="291"/>
      <c r="V810" s="13"/>
      <c r="W810" s="13"/>
      <c r="X810" s="13"/>
      <c r="Y810" s="6"/>
      <c r="Z810" s="11"/>
      <c r="AA810" s="303"/>
      <c r="AB810" s="306"/>
      <c r="AC810" s="306" t="s">
        <v>27</v>
      </c>
      <c r="AD810" s="142"/>
    </row>
    <row r="811" spans="1:30" ht="21.75" customHeight="1" x14ac:dyDescent="0.2">
      <c r="A811" s="342"/>
      <c r="B811" s="11"/>
      <c r="C811" s="11" t="s">
        <v>27</v>
      </c>
      <c r="D811" s="13"/>
      <c r="E811" s="321" t="s">
        <v>2176</v>
      </c>
      <c r="F811" s="13"/>
      <c r="G811" s="11" t="s">
        <v>27</v>
      </c>
      <c r="H811" s="359"/>
      <c r="I811" s="13"/>
      <c r="J811" s="13"/>
      <c r="K811" s="13"/>
      <c r="L811" s="11"/>
      <c r="M811" s="11"/>
      <c r="N811" s="11"/>
      <c r="O811" s="43" t="s">
        <v>2374</v>
      </c>
      <c r="P811" s="44" t="s">
        <v>35</v>
      </c>
      <c r="Q811" s="44" t="s">
        <v>36</v>
      </c>
      <c r="R811" s="44" t="s">
        <v>74</v>
      </c>
      <c r="S811" s="44" t="s">
        <v>228</v>
      </c>
      <c r="T811" s="291"/>
      <c r="U811" s="291"/>
      <c r="V811" s="13"/>
      <c r="W811" s="13"/>
      <c r="X811" s="13"/>
      <c r="Y811" s="6"/>
      <c r="Z811" s="11"/>
      <c r="AA811" s="303"/>
      <c r="AB811" s="306"/>
      <c r="AC811" s="306" t="s">
        <v>27</v>
      </c>
      <c r="AD811" s="142"/>
    </row>
    <row r="812" spans="1:30" ht="21.75" customHeight="1" x14ac:dyDescent="0.2">
      <c r="A812" s="255">
        <v>199</v>
      </c>
      <c r="B812" s="286" t="s">
        <v>3610</v>
      </c>
      <c r="C812" s="286" t="s">
        <v>27</v>
      </c>
      <c r="D812" s="246" t="s">
        <v>3611</v>
      </c>
      <c r="E812" s="383" t="s">
        <v>2176</v>
      </c>
      <c r="F812" s="246" t="s">
        <v>2177</v>
      </c>
      <c r="G812" s="286" t="s">
        <v>27</v>
      </c>
      <c r="H812" s="379">
        <v>44106</v>
      </c>
      <c r="I812" s="246" t="s">
        <v>3612</v>
      </c>
      <c r="J812" s="246" t="s">
        <v>3613</v>
      </c>
      <c r="K812" s="246" t="s">
        <v>33</v>
      </c>
      <c r="L812" s="286">
        <v>4</v>
      </c>
      <c r="M812" s="286">
        <v>3</v>
      </c>
      <c r="N812" s="286">
        <v>1</v>
      </c>
      <c r="O812" s="61" t="s">
        <v>3036</v>
      </c>
      <c r="P812" s="62" t="s">
        <v>35</v>
      </c>
      <c r="Q812" s="62" t="s">
        <v>36</v>
      </c>
      <c r="R812" s="62" t="s">
        <v>74</v>
      </c>
      <c r="S812" s="62" t="s">
        <v>228</v>
      </c>
      <c r="T812" s="246" t="s">
        <v>74</v>
      </c>
      <c r="U812" s="246" t="s">
        <v>228</v>
      </c>
      <c r="V812" s="246" t="s">
        <v>3614</v>
      </c>
      <c r="W812" s="246" t="s">
        <v>3615</v>
      </c>
      <c r="X812" s="246" t="s">
        <v>2273</v>
      </c>
      <c r="Y812" s="343" t="s">
        <v>27</v>
      </c>
      <c r="Z812" s="286" t="s">
        <v>27</v>
      </c>
      <c r="AA812" s="384" t="s">
        <v>225</v>
      </c>
      <c r="AB812" s="385" t="s">
        <v>512</v>
      </c>
      <c r="AC812" s="385" t="s">
        <v>27</v>
      </c>
      <c r="AD812" s="142"/>
    </row>
    <row r="813" spans="1:30" ht="21.75" customHeight="1" x14ac:dyDescent="0.2">
      <c r="A813" s="255"/>
      <c r="B813" s="286"/>
      <c r="C813" s="286" t="s">
        <v>27</v>
      </c>
      <c r="D813" s="246"/>
      <c r="E813" s="383" t="s">
        <v>2176</v>
      </c>
      <c r="F813" s="246"/>
      <c r="G813" s="286" t="s">
        <v>27</v>
      </c>
      <c r="H813" s="379"/>
      <c r="I813" s="246"/>
      <c r="J813" s="246"/>
      <c r="K813" s="246"/>
      <c r="L813" s="286"/>
      <c r="M813" s="286"/>
      <c r="N813" s="286"/>
      <c r="O813" s="32" t="s">
        <v>3616</v>
      </c>
      <c r="P813" s="33" t="s">
        <v>152</v>
      </c>
      <c r="Q813" s="33" t="s">
        <v>58</v>
      </c>
      <c r="R813" s="33" t="s">
        <v>58</v>
      </c>
      <c r="S813" s="33" t="s">
        <v>58</v>
      </c>
      <c r="T813" s="246"/>
      <c r="U813" s="246"/>
      <c r="V813" s="246"/>
      <c r="W813" s="246"/>
      <c r="X813" s="246"/>
      <c r="Y813" s="343"/>
      <c r="Z813" s="286"/>
      <c r="AA813" s="384"/>
      <c r="AB813" s="385"/>
      <c r="AC813" s="385" t="s">
        <v>27</v>
      </c>
      <c r="AD813" s="142"/>
    </row>
    <row r="814" spans="1:30" ht="21.75" customHeight="1" x14ac:dyDescent="0.2">
      <c r="A814" s="255"/>
      <c r="B814" s="286"/>
      <c r="C814" s="286" t="s">
        <v>27</v>
      </c>
      <c r="D814" s="246"/>
      <c r="E814" s="383" t="s">
        <v>2176</v>
      </c>
      <c r="F814" s="246"/>
      <c r="G814" s="286" t="s">
        <v>27</v>
      </c>
      <c r="H814" s="379"/>
      <c r="I814" s="246"/>
      <c r="J814" s="246"/>
      <c r="K814" s="246"/>
      <c r="L814" s="286"/>
      <c r="M814" s="286"/>
      <c r="N814" s="286"/>
      <c r="O814" s="32" t="s">
        <v>3039</v>
      </c>
      <c r="P814" s="33" t="s">
        <v>44</v>
      </c>
      <c r="Q814" s="33" t="s">
        <v>36</v>
      </c>
      <c r="R814" s="33" t="s">
        <v>74</v>
      </c>
      <c r="S814" s="33" t="s">
        <v>228</v>
      </c>
      <c r="T814" s="246"/>
      <c r="U814" s="246"/>
      <c r="V814" s="246"/>
      <c r="W814" s="246"/>
      <c r="X814" s="246"/>
      <c r="Y814" s="343"/>
      <c r="Z814" s="286"/>
      <c r="AA814" s="384"/>
      <c r="AB814" s="385"/>
      <c r="AC814" s="385" t="s">
        <v>27</v>
      </c>
      <c r="AD814" s="142"/>
    </row>
    <row r="815" spans="1:30" ht="21.75" customHeight="1" x14ac:dyDescent="0.2">
      <c r="A815" s="255"/>
      <c r="B815" s="286"/>
      <c r="C815" s="286" t="s">
        <v>27</v>
      </c>
      <c r="D815" s="246"/>
      <c r="E815" s="383" t="s">
        <v>2176</v>
      </c>
      <c r="F815" s="246"/>
      <c r="G815" s="286" t="s">
        <v>27</v>
      </c>
      <c r="H815" s="379"/>
      <c r="I815" s="246"/>
      <c r="J815" s="246"/>
      <c r="K815" s="246"/>
      <c r="L815" s="286"/>
      <c r="M815" s="286"/>
      <c r="N815" s="286"/>
      <c r="O815" s="36" t="s">
        <v>859</v>
      </c>
      <c r="P815" s="37" t="s">
        <v>35</v>
      </c>
      <c r="Q815" s="37" t="s">
        <v>36</v>
      </c>
      <c r="R815" s="37" t="s">
        <v>74</v>
      </c>
      <c r="S815" s="37" t="s">
        <v>228</v>
      </c>
      <c r="T815" s="246"/>
      <c r="U815" s="246"/>
      <c r="V815" s="246"/>
      <c r="W815" s="246"/>
      <c r="X815" s="246"/>
      <c r="Y815" s="343"/>
      <c r="Z815" s="286"/>
      <c r="AA815" s="384"/>
      <c r="AB815" s="385"/>
      <c r="AC815" s="385" t="s">
        <v>27</v>
      </c>
      <c r="AD815" s="142"/>
    </row>
    <row r="816" spans="1:30" ht="21.75" customHeight="1" x14ac:dyDescent="0.2">
      <c r="A816" s="342">
        <v>200</v>
      </c>
      <c r="B816" s="11" t="s">
        <v>3617</v>
      </c>
      <c r="C816" s="11" t="s">
        <v>27</v>
      </c>
      <c r="D816" s="13" t="s">
        <v>3618</v>
      </c>
      <c r="E816" s="321" t="s">
        <v>2176</v>
      </c>
      <c r="F816" s="13" t="s">
        <v>2177</v>
      </c>
      <c r="G816" s="11" t="s">
        <v>27</v>
      </c>
      <c r="H816" s="359">
        <v>44111</v>
      </c>
      <c r="I816" s="13" t="s">
        <v>3619</v>
      </c>
      <c r="J816" s="13" t="s">
        <v>3613</v>
      </c>
      <c r="K816" s="13" t="s">
        <v>33</v>
      </c>
      <c r="L816" s="11">
        <v>14</v>
      </c>
      <c r="M816" s="11">
        <v>12</v>
      </c>
      <c r="N816" s="11">
        <v>2</v>
      </c>
      <c r="O816" s="27" t="s">
        <v>3620</v>
      </c>
      <c r="P816" s="28" t="s">
        <v>35</v>
      </c>
      <c r="Q816" s="28" t="s">
        <v>223</v>
      </c>
      <c r="R816" s="28" t="s">
        <v>224</v>
      </c>
      <c r="S816" s="28" t="s">
        <v>224</v>
      </c>
      <c r="T816" s="290" t="s">
        <v>2434</v>
      </c>
      <c r="U816" s="290" t="s">
        <v>2434</v>
      </c>
      <c r="V816" s="13" t="s">
        <v>2574</v>
      </c>
      <c r="W816" s="13" t="s">
        <v>3621</v>
      </c>
      <c r="X816" s="13" t="s">
        <v>3622</v>
      </c>
      <c r="Y816" s="6" t="s">
        <v>27</v>
      </c>
      <c r="Z816" s="11" t="s">
        <v>27</v>
      </c>
      <c r="AA816" s="303" t="s">
        <v>225</v>
      </c>
      <c r="AB816" s="306" t="s">
        <v>512</v>
      </c>
      <c r="AC816" s="306" t="s">
        <v>27</v>
      </c>
      <c r="AD816" s="142"/>
    </row>
    <row r="817" spans="1:30" ht="21.75" customHeight="1" x14ac:dyDescent="0.2">
      <c r="A817" s="342"/>
      <c r="B817" s="11"/>
      <c r="C817" s="11" t="s">
        <v>27</v>
      </c>
      <c r="D817" s="13"/>
      <c r="E817" s="321" t="s">
        <v>2176</v>
      </c>
      <c r="F817" s="13"/>
      <c r="G817" s="11" t="s">
        <v>27</v>
      </c>
      <c r="H817" s="359"/>
      <c r="I817" s="13"/>
      <c r="J817" s="13"/>
      <c r="K817" s="13"/>
      <c r="L817" s="11"/>
      <c r="M817" s="11"/>
      <c r="N817" s="11"/>
      <c r="O817" s="32" t="s">
        <v>3623</v>
      </c>
      <c r="P817" s="33" t="s">
        <v>44</v>
      </c>
      <c r="Q817" s="33" t="s">
        <v>223</v>
      </c>
      <c r="R817" s="33" t="s">
        <v>224</v>
      </c>
      <c r="S817" s="33" t="s">
        <v>224</v>
      </c>
      <c r="T817" s="290"/>
      <c r="U817" s="290"/>
      <c r="V817" s="13"/>
      <c r="W817" s="13"/>
      <c r="X817" s="13"/>
      <c r="Y817" s="6"/>
      <c r="Z817" s="11"/>
      <c r="AA817" s="303"/>
      <c r="AB817" s="306"/>
      <c r="AC817" s="306" t="s">
        <v>27</v>
      </c>
      <c r="AD817" s="142"/>
    </row>
    <row r="818" spans="1:30" ht="21.75" customHeight="1" x14ac:dyDescent="0.2">
      <c r="A818" s="342"/>
      <c r="B818" s="11"/>
      <c r="C818" s="11" t="s">
        <v>27</v>
      </c>
      <c r="D818" s="13"/>
      <c r="E818" s="321" t="s">
        <v>2176</v>
      </c>
      <c r="F818" s="13"/>
      <c r="G818" s="11" t="s">
        <v>27</v>
      </c>
      <c r="H818" s="359"/>
      <c r="I818" s="13"/>
      <c r="J818" s="13"/>
      <c r="K818" s="13"/>
      <c r="L818" s="11"/>
      <c r="M818" s="11"/>
      <c r="N818" s="11"/>
      <c r="O818" s="32" t="s">
        <v>3624</v>
      </c>
      <c r="P818" s="33" t="s">
        <v>44</v>
      </c>
      <c r="Q818" s="33" t="s">
        <v>223</v>
      </c>
      <c r="R818" s="33" t="s">
        <v>224</v>
      </c>
      <c r="S818" s="33" t="s">
        <v>224</v>
      </c>
      <c r="T818" s="290"/>
      <c r="U818" s="290"/>
      <c r="V818" s="13"/>
      <c r="W818" s="13"/>
      <c r="X818" s="13"/>
      <c r="Y818" s="6"/>
      <c r="Z818" s="11"/>
      <c r="AA818" s="303"/>
      <c r="AB818" s="306"/>
      <c r="AC818" s="306" t="s">
        <v>27</v>
      </c>
      <c r="AD818" s="142"/>
    </row>
    <row r="819" spans="1:30" ht="21.75" customHeight="1" x14ac:dyDescent="0.2">
      <c r="A819" s="342"/>
      <c r="B819" s="11"/>
      <c r="C819" s="11" t="s">
        <v>27</v>
      </c>
      <c r="D819" s="13"/>
      <c r="E819" s="321" t="s">
        <v>2176</v>
      </c>
      <c r="F819" s="13"/>
      <c r="G819" s="11" t="s">
        <v>27</v>
      </c>
      <c r="H819" s="359"/>
      <c r="I819" s="13"/>
      <c r="J819" s="13"/>
      <c r="K819" s="13"/>
      <c r="L819" s="11"/>
      <c r="M819" s="11"/>
      <c r="N819" s="11"/>
      <c r="O819" s="32" t="s">
        <v>3625</v>
      </c>
      <c r="P819" s="33" t="s">
        <v>44</v>
      </c>
      <c r="Q819" s="33" t="s">
        <v>223</v>
      </c>
      <c r="R819" s="33" t="s">
        <v>224</v>
      </c>
      <c r="S819" s="33" t="s">
        <v>224</v>
      </c>
      <c r="T819" s="290"/>
      <c r="U819" s="290"/>
      <c r="V819" s="13"/>
      <c r="W819" s="13"/>
      <c r="X819" s="13"/>
      <c r="Y819" s="6"/>
      <c r="Z819" s="11"/>
      <c r="AA819" s="303"/>
      <c r="AB819" s="306"/>
      <c r="AC819" s="306" t="s">
        <v>27</v>
      </c>
      <c r="AD819" s="142"/>
    </row>
    <row r="820" spans="1:30" ht="21.75" customHeight="1" x14ac:dyDescent="0.2">
      <c r="A820" s="342"/>
      <c r="B820" s="11"/>
      <c r="C820" s="11" t="s">
        <v>27</v>
      </c>
      <c r="D820" s="13"/>
      <c r="E820" s="321" t="s">
        <v>2176</v>
      </c>
      <c r="F820" s="13"/>
      <c r="G820" s="11" t="s">
        <v>27</v>
      </c>
      <c r="H820" s="359"/>
      <c r="I820" s="13"/>
      <c r="J820" s="13"/>
      <c r="K820" s="13"/>
      <c r="L820" s="11"/>
      <c r="M820" s="11"/>
      <c r="N820" s="11"/>
      <c r="O820" s="32" t="s">
        <v>3626</v>
      </c>
      <c r="P820" s="33" t="s">
        <v>44</v>
      </c>
      <c r="Q820" s="33" t="s">
        <v>36</v>
      </c>
      <c r="R820" s="33" t="s">
        <v>74</v>
      </c>
      <c r="S820" s="33" t="s">
        <v>228</v>
      </c>
      <c r="T820" s="246" t="s">
        <v>74</v>
      </c>
      <c r="U820" s="246" t="s">
        <v>228</v>
      </c>
      <c r="V820" s="13"/>
      <c r="W820" s="13"/>
      <c r="X820" s="13"/>
      <c r="Y820" s="6"/>
      <c r="Z820" s="11"/>
      <c r="AA820" s="303"/>
      <c r="AB820" s="306"/>
      <c r="AC820" s="306" t="s">
        <v>27</v>
      </c>
      <c r="AD820" s="142"/>
    </row>
    <row r="821" spans="1:30" ht="21.75" customHeight="1" x14ac:dyDescent="0.2">
      <c r="A821" s="342"/>
      <c r="B821" s="11"/>
      <c r="C821" s="11" t="s">
        <v>27</v>
      </c>
      <c r="D821" s="13"/>
      <c r="E821" s="321" t="s">
        <v>2176</v>
      </c>
      <c r="F821" s="13"/>
      <c r="G821" s="11" t="s">
        <v>27</v>
      </c>
      <c r="H821" s="359"/>
      <c r="I821" s="13"/>
      <c r="J821" s="13"/>
      <c r="K821" s="13"/>
      <c r="L821" s="11"/>
      <c r="M821" s="11"/>
      <c r="N821" s="11"/>
      <c r="O821" s="32" t="s">
        <v>3627</v>
      </c>
      <c r="P821" s="33" t="s">
        <v>152</v>
      </c>
      <c r="Q821" s="33" t="s">
        <v>58</v>
      </c>
      <c r="R821" s="33" t="s">
        <v>58</v>
      </c>
      <c r="S821" s="33" t="s">
        <v>58</v>
      </c>
      <c r="T821" s="246"/>
      <c r="U821" s="246"/>
      <c r="V821" s="13"/>
      <c r="W821" s="13"/>
      <c r="X821" s="13"/>
      <c r="Y821" s="6"/>
      <c r="Z821" s="11"/>
      <c r="AA821" s="303"/>
      <c r="AB821" s="306"/>
      <c r="AC821" s="306" t="s">
        <v>27</v>
      </c>
      <c r="AD821" s="142"/>
    </row>
    <row r="822" spans="1:30" ht="21.75" customHeight="1" x14ac:dyDescent="0.2">
      <c r="A822" s="342"/>
      <c r="B822" s="11"/>
      <c r="C822" s="11" t="s">
        <v>27</v>
      </c>
      <c r="D822" s="13"/>
      <c r="E822" s="321" t="s">
        <v>2176</v>
      </c>
      <c r="F822" s="13"/>
      <c r="G822" s="11" t="s">
        <v>27</v>
      </c>
      <c r="H822" s="359"/>
      <c r="I822" s="13"/>
      <c r="J822" s="13"/>
      <c r="K822" s="13"/>
      <c r="L822" s="11"/>
      <c r="M822" s="11"/>
      <c r="N822" s="11"/>
      <c r="O822" s="32" t="s">
        <v>3628</v>
      </c>
      <c r="P822" s="33" t="s">
        <v>44</v>
      </c>
      <c r="Q822" s="33" t="s">
        <v>223</v>
      </c>
      <c r="R822" s="33" t="s">
        <v>224</v>
      </c>
      <c r="S822" s="33" t="s">
        <v>224</v>
      </c>
      <c r="T822" s="246"/>
      <c r="U822" s="246"/>
      <c r="V822" s="13"/>
      <c r="W822" s="13"/>
      <c r="X822" s="13"/>
      <c r="Y822" s="6"/>
      <c r="Z822" s="11"/>
      <c r="AA822" s="303"/>
      <c r="AB822" s="306"/>
      <c r="AC822" s="306" t="s">
        <v>27</v>
      </c>
      <c r="AD822" s="142"/>
    </row>
    <row r="823" spans="1:30" ht="21.75" customHeight="1" x14ac:dyDescent="0.2">
      <c r="A823" s="342"/>
      <c r="B823" s="11"/>
      <c r="C823" s="11" t="s">
        <v>27</v>
      </c>
      <c r="D823" s="13"/>
      <c r="E823" s="321" t="s">
        <v>2176</v>
      </c>
      <c r="F823" s="13"/>
      <c r="G823" s="11" t="s">
        <v>27</v>
      </c>
      <c r="H823" s="359"/>
      <c r="I823" s="13"/>
      <c r="J823" s="13"/>
      <c r="K823" s="13"/>
      <c r="L823" s="11"/>
      <c r="M823" s="11"/>
      <c r="N823" s="11"/>
      <c r="O823" s="32" t="s">
        <v>3629</v>
      </c>
      <c r="P823" s="33" t="s">
        <v>44</v>
      </c>
      <c r="Q823" s="33" t="s">
        <v>36</v>
      </c>
      <c r="R823" s="33" t="s">
        <v>74</v>
      </c>
      <c r="S823" s="33" t="s">
        <v>228</v>
      </c>
      <c r="T823" s="246"/>
      <c r="U823" s="246"/>
      <c r="V823" s="13"/>
      <c r="W823" s="13"/>
      <c r="X823" s="13"/>
      <c r="Y823" s="6"/>
      <c r="Z823" s="11"/>
      <c r="AA823" s="303"/>
      <c r="AB823" s="306"/>
      <c r="AC823" s="306" t="s">
        <v>27</v>
      </c>
      <c r="AD823" s="142"/>
    </row>
    <row r="824" spans="1:30" ht="21.75" customHeight="1" x14ac:dyDescent="0.2">
      <c r="A824" s="342"/>
      <c r="B824" s="11"/>
      <c r="C824" s="11" t="s">
        <v>27</v>
      </c>
      <c r="D824" s="13"/>
      <c r="E824" s="321" t="s">
        <v>2176</v>
      </c>
      <c r="F824" s="13"/>
      <c r="G824" s="11" t="s">
        <v>27</v>
      </c>
      <c r="H824" s="359"/>
      <c r="I824" s="13"/>
      <c r="J824" s="13"/>
      <c r="K824" s="13"/>
      <c r="L824" s="11"/>
      <c r="M824" s="11"/>
      <c r="N824" s="11"/>
      <c r="O824" s="32" t="s">
        <v>3630</v>
      </c>
      <c r="P824" s="33" t="s">
        <v>35</v>
      </c>
      <c r="Q824" s="33" t="s">
        <v>223</v>
      </c>
      <c r="R824" s="33" t="s">
        <v>224</v>
      </c>
      <c r="S824" s="33" t="s">
        <v>224</v>
      </c>
      <c r="T824" s="246"/>
      <c r="U824" s="246"/>
      <c r="V824" s="13"/>
      <c r="W824" s="13"/>
      <c r="X824" s="13"/>
      <c r="Y824" s="6"/>
      <c r="Z824" s="11"/>
      <c r="AA824" s="303"/>
      <c r="AB824" s="306"/>
      <c r="AC824" s="306" t="s">
        <v>27</v>
      </c>
      <c r="AD824" s="142"/>
    </row>
    <row r="825" spans="1:30" ht="21.75" customHeight="1" x14ac:dyDescent="0.2">
      <c r="A825" s="342"/>
      <c r="B825" s="11"/>
      <c r="C825" s="11" t="s">
        <v>27</v>
      </c>
      <c r="D825" s="13"/>
      <c r="E825" s="321" t="s">
        <v>2176</v>
      </c>
      <c r="F825" s="13"/>
      <c r="G825" s="11" t="s">
        <v>27</v>
      </c>
      <c r="H825" s="359"/>
      <c r="I825" s="13"/>
      <c r="J825" s="13"/>
      <c r="K825" s="13"/>
      <c r="L825" s="11"/>
      <c r="M825" s="11"/>
      <c r="N825" s="11"/>
      <c r="O825" s="32" t="s">
        <v>3631</v>
      </c>
      <c r="P825" s="33" t="s">
        <v>408</v>
      </c>
      <c r="Q825" s="33" t="s">
        <v>58</v>
      </c>
      <c r="R825" s="33" t="s">
        <v>58</v>
      </c>
      <c r="S825" s="33" t="s">
        <v>58</v>
      </c>
      <c r="T825" s="291" t="s">
        <v>129</v>
      </c>
      <c r="U825" s="291" t="s">
        <v>130</v>
      </c>
      <c r="V825" s="13"/>
      <c r="W825" s="13"/>
      <c r="X825" s="13"/>
      <c r="Y825" s="6"/>
      <c r="Z825" s="11"/>
      <c r="AA825" s="303"/>
      <c r="AB825" s="306"/>
      <c r="AC825" s="306" t="s">
        <v>27</v>
      </c>
      <c r="AD825" s="142"/>
    </row>
    <row r="826" spans="1:30" ht="21.75" customHeight="1" x14ac:dyDescent="0.2">
      <c r="A826" s="342"/>
      <c r="B826" s="11"/>
      <c r="C826" s="11" t="s">
        <v>27</v>
      </c>
      <c r="D826" s="13"/>
      <c r="E826" s="321" t="s">
        <v>2176</v>
      </c>
      <c r="F826" s="13"/>
      <c r="G826" s="11" t="s">
        <v>27</v>
      </c>
      <c r="H826" s="359"/>
      <c r="I826" s="13"/>
      <c r="J826" s="13"/>
      <c r="K826" s="13"/>
      <c r="L826" s="11"/>
      <c r="M826" s="11"/>
      <c r="N826" s="11"/>
      <c r="O826" s="32" t="s">
        <v>3632</v>
      </c>
      <c r="P826" s="33" t="s">
        <v>35</v>
      </c>
      <c r="Q826" s="33" t="s">
        <v>223</v>
      </c>
      <c r="R826" s="33" t="s">
        <v>224</v>
      </c>
      <c r="S826" s="33" t="s">
        <v>224</v>
      </c>
      <c r="T826" s="291"/>
      <c r="U826" s="291"/>
      <c r="V826" s="13"/>
      <c r="W826" s="13"/>
      <c r="X826" s="13"/>
      <c r="Y826" s="6"/>
      <c r="Z826" s="11"/>
      <c r="AA826" s="303"/>
      <c r="AB826" s="306"/>
      <c r="AC826" s="306" t="s">
        <v>27</v>
      </c>
      <c r="AD826" s="142"/>
    </row>
    <row r="827" spans="1:30" ht="21.75" customHeight="1" x14ac:dyDescent="0.2">
      <c r="A827" s="342"/>
      <c r="B827" s="11"/>
      <c r="C827" s="11" t="s">
        <v>27</v>
      </c>
      <c r="D827" s="13"/>
      <c r="E827" s="321" t="s">
        <v>2176</v>
      </c>
      <c r="F827" s="13"/>
      <c r="G827" s="11" t="s">
        <v>27</v>
      </c>
      <c r="H827" s="359"/>
      <c r="I827" s="13"/>
      <c r="J827" s="13"/>
      <c r="K827" s="13"/>
      <c r="L827" s="11"/>
      <c r="M827" s="11"/>
      <c r="N827" s="11"/>
      <c r="O827" s="32" t="s">
        <v>3633</v>
      </c>
      <c r="P827" s="33" t="s">
        <v>44</v>
      </c>
      <c r="Q827" s="33" t="s">
        <v>36</v>
      </c>
      <c r="R827" s="33" t="s">
        <v>129</v>
      </c>
      <c r="S827" s="33" t="s">
        <v>130</v>
      </c>
      <c r="T827" s="291"/>
      <c r="U827" s="291"/>
      <c r="V827" s="13"/>
      <c r="W827" s="13"/>
      <c r="X827" s="13"/>
      <c r="Y827" s="6"/>
      <c r="Z827" s="11"/>
      <c r="AA827" s="303"/>
      <c r="AB827" s="306"/>
      <c r="AC827" s="306" t="s">
        <v>27</v>
      </c>
      <c r="AD827" s="142"/>
    </row>
    <row r="828" spans="1:30" ht="21.75" customHeight="1" x14ac:dyDescent="0.2">
      <c r="A828" s="342"/>
      <c r="B828" s="11"/>
      <c r="C828" s="11" t="s">
        <v>27</v>
      </c>
      <c r="D828" s="13"/>
      <c r="E828" s="321" t="s">
        <v>2176</v>
      </c>
      <c r="F828" s="13"/>
      <c r="G828" s="11" t="s">
        <v>27</v>
      </c>
      <c r="H828" s="359"/>
      <c r="I828" s="13"/>
      <c r="J828" s="13"/>
      <c r="K828" s="13"/>
      <c r="L828" s="11"/>
      <c r="M828" s="11"/>
      <c r="N828" s="11"/>
      <c r="O828" s="32" t="s">
        <v>3634</v>
      </c>
      <c r="P828" s="33" t="s">
        <v>152</v>
      </c>
      <c r="Q828" s="33" t="s">
        <v>58</v>
      </c>
      <c r="R828" s="33" t="s">
        <v>58</v>
      </c>
      <c r="S828" s="33" t="s">
        <v>58</v>
      </c>
      <c r="T828" s="291"/>
      <c r="U828" s="291"/>
      <c r="V828" s="13"/>
      <c r="W828" s="13"/>
      <c r="X828" s="13"/>
      <c r="Y828" s="6"/>
      <c r="Z828" s="11"/>
      <c r="AA828" s="303"/>
      <c r="AB828" s="306"/>
      <c r="AC828" s="306" t="s">
        <v>27</v>
      </c>
      <c r="AD828" s="142"/>
    </row>
    <row r="829" spans="1:30" ht="21.75" customHeight="1" x14ac:dyDescent="0.2">
      <c r="A829" s="342"/>
      <c r="B829" s="11"/>
      <c r="C829" s="11" t="s">
        <v>27</v>
      </c>
      <c r="D829" s="13"/>
      <c r="E829" s="321" t="s">
        <v>2176</v>
      </c>
      <c r="F829" s="13"/>
      <c r="G829" s="11" t="s">
        <v>27</v>
      </c>
      <c r="H829" s="359"/>
      <c r="I829" s="13"/>
      <c r="J829" s="13"/>
      <c r="K829" s="13"/>
      <c r="L829" s="11"/>
      <c r="M829" s="11"/>
      <c r="N829" s="11"/>
      <c r="O829" s="43" t="s">
        <v>3635</v>
      </c>
      <c r="P829" s="44" t="s">
        <v>44</v>
      </c>
      <c r="Q829" s="44" t="s">
        <v>36</v>
      </c>
      <c r="R829" s="44" t="s">
        <v>74</v>
      </c>
      <c r="S829" s="44" t="s">
        <v>228</v>
      </c>
      <c r="T829" s="291"/>
      <c r="U829" s="291"/>
      <c r="V829" s="13"/>
      <c r="W829" s="13"/>
      <c r="X829" s="13"/>
      <c r="Y829" s="6"/>
      <c r="Z829" s="11"/>
      <c r="AA829" s="303"/>
      <c r="AB829" s="306"/>
      <c r="AC829" s="306" t="s">
        <v>27</v>
      </c>
      <c r="AD829" s="142"/>
    </row>
    <row r="830" spans="1:30" ht="21.75" customHeight="1" x14ac:dyDescent="0.2">
      <c r="A830" s="350">
        <v>201</v>
      </c>
      <c r="B830" s="249" t="s">
        <v>3576</v>
      </c>
      <c r="C830" s="249" t="s">
        <v>27</v>
      </c>
      <c r="D830" s="274" t="s">
        <v>3636</v>
      </c>
      <c r="E830" s="397" t="s">
        <v>2176</v>
      </c>
      <c r="F830" s="274" t="s">
        <v>2177</v>
      </c>
      <c r="G830" s="276" t="s">
        <v>27</v>
      </c>
      <c r="H830" s="387">
        <v>44113</v>
      </c>
      <c r="I830" s="274" t="s">
        <v>3578</v>
      </c>
      <c r="J830" s="274" t="s">
        <v>32</v>
      </c>
      <c r="K830" s="274" t="s">
        <v>33</v>
      </c>
      <c r="L830" s="276">
        <v>14</v>
      </c>
      <c r="M830" s="276">
        <v>13</v>
      </c>
      <c r="N830" s="276">
        <v>1</v>
      </c>
      <c r="O830" s="61" t="s">
        <v>3579</v>
      </c>
      <c r="P830" s="61" t="s">
        <v>35</v>
      </c>
      <c r="Q830" s="61" t="s">
        <v>36</v>
      </c>
      <c r="R830" s="61" t="s">
        <v>74</v>
      </c>
      <c r="S830" s="61" t="s">
        <v>228</v>
      </c>
      <c r="T830" s="290" t="s">
        <v>74</v>
      </c>
      <c r="U830" s="290" t="s">
        <v>228</v>
      </c>
      <c r="V830" s="274" t="s">
        <v>3580</v>
      </c>
      <c r="W830" s="274" t="s">
        <v>3581</v>
      </c>
      <c r="X830" s="274" t="s">
        <v>2591</v>
      </c>
      <c r="Y830" s="276" t="s">
        <v>27</v>
      </c>
      <c r="Z830" s="276" t="s">
        <v>27</v>
      </c>
      <c r="AA830" s="398" t="s">
        <v>185</v>
      </c>
      <c r="AB830" s="399" t="s">
        <v>361</v>
      </c>
      <c r="AC830" s="399" t="s">
        <v>27</v>
      </c>
      <c r="AD830" s="142"/>
    </row>
    <row r="831" spans="1:30" ht="21.75" customHeight="1" x14ac:dyDescent="0.2">
      <c r="A831" s="350"/>
      <c r="B831" s="249"/>
      <c r="C831" s="249" t="s">
        <v>27</v>
      </c>
      <c r="D831" s="274"/>
      <c r="E831" s="397" t="s">
        <v>2176</v>
      </c>
      <c r="F831" s="274"/>
      <c r="G831" s="276" t="s">
        <v>27</v>
      </c>
      <c r="H831" s="387"/>
      <c r="I831" s="274"/>
      <c r="J831" s="274"/>
      <c r="K831" s="274"/>
      <c r="L831" s="276"/>
      <c r="M831" s="276"/>
      <c r="N831" s="276"/>
      <c r="O831" s="32" t="s">
        <v>3582</v>
      </c>
      <c r="P831" s="32" t="s">
        <v>44</v>
      </c>
      <c r="Q831" s="32" t="s">
        <v>36</v>
      </c>
      <c r="R831" s="32" t="s">
        <v>74</v>
      </c>
      <c r="S831" s="32" t="s">
        <v>228</v>
      </c>
      <c r="T831" s="290"/>
      <c r="U831" s="290"/>
      <c r="V831" s="274"/>
      <c r="W831" s="274"/>
      <c r="X831" s="274"/>
      <c r="Y831" s="276"/>
      <c r="Z831" s="276"/>
      <c r="AA831" s="398"/>
      <c r="AB831" s="399"/>
      <c r="AC831" s="399" t="s">
        <v>27</v>
      </c>
      <c r="AD831" s="142"/>
    </row>
    <row r="832" spans="1:30" ht="21.75" customHeight="1" x14ac:dyDescent="0.2">
      <c r="A832" s="350"/>
      <c r="B832" s="249"/>
      <c r="C832" s="249" t="s">
        <v>27</v>
      </c>
      <c r="D832" s="274"/>
      <c r="E832" s="397" t="s">
        <v>2176</v>
      </c>
      <c r="F832" s="274"/>
      <c r="G832" s="276" t="s">
        <v>27</v>
      </c>
      <c r="H832" s="387"/>
      <c r="I832" s="274"/>
      <c r="J832" s="274"/>
      <c r="K832" s="274"/>
      <c r="L832" s="276"/>
      <c r="M832" s="276"/>
      <c r="N832" s="276"/>
      <c r="O832" s="32" t="s">
        <v>3186</v>
      </c>
      <c r="P832" s="32" t="s">
        <v>44</v>
      </c>
      <c r="Q832" s="32" t="s">
        <v>36</v>
      </c>
      <c r="R832" s="32" t="s">
        <v>74</v>
      </c>
      <c r="S832" s="32" t="s">
        <v>228</v>
      </c>
      <c r="T832" s="290"/>
      <c r="U832" s="290"/>
      <c r="V832" s="274"/>
      <c r="W832" s="274"/>
      <c r="X832" s="274"/>
      <c r="Y832" s="276"/>
      <c r="Z832" s="276"/>
      <c r="AA832" s="398"/>
      <c r="AB832" s="399"/>
      <c r="AC832" s="399" t="s">
        <v>27</v>
      </c>
      <c r="AD832" s="142"/>
    </row>
    <row r="833" spans="1:30" ht="21.75" customHeight="1" x14ac:dyDescent="0.2">
      <c r="A833" s="350"/>
      <c r="B833" s="249"/>
      <c r="C833" s="249" t="s">
        <v>27</v>
      </c>
      <c r="D833" s="274"/>
      <c r="E833" s="397" t="s">
        <v>2176</v>
      </c>
      <c r="F833" s="274"/>
      <c r="G833" s="276" t="s">
        <v>27</v>
      </c>
      <c r="H833" s="387"/>
      <c r="I833" s="274"/>
      <c r="J833" s="274"/>
      <c r="K833" s="274"/>
      <c r="L833" s="276"/>
      <c r="M833" s="276"/>
      <c r="N833" s="276"/>
      <c r="O833" s="32" t="s">
        <v>3583</v>
      </c>
      <c r="P833" s="32" t="s">
        <v>44</v>
      </c>
      <c r="Q833" s="32" t="s">
        <v>36</v>
      </c>
      <c r="R833" s="32" t="s">
        <v>74</v>
      </c>
      <c r="S833" s="32" t="s">
        <v>228</v>
      </c>
      <c r="T833" s="290"/>
      <c r="U833" s="290"/>
      <c r="V833" s="274"/>
      <c r="W833" s="274"/>
      <c r="X833" s="274"/>
      <c r="Y833" s="276"/>
      <c r="Z833" s="276"/>
      <c r="AA833" s="398"/>
      <c r="AB833" s="399"/>
      <c r="AC833" s="399" t="s">
        <v>27</v>
      </c>
      <c r="AD833" s="142"/>
    </row>
    <row r="834" spans="1:30" ht="21.75" customHeight="1" x14ac:dyDescent="0.2">
      <c r="A834" s="350"/>
      <c r="B834" s="249"/>
      <c r="C834" s="249" t="s">
        <v>27</v>
      </c>
      <c r="D834" s="274"/>
      <c r="E834" s="397" t="s">
        <v>2176</v>
      </c>
      <c r="F834" s="274"/>
      <c r="G834" s="276" t="s">
        <v>27</v>
      </c>
      <c r="H834" s="387"/>
      <c r="I834" s="274"/>
      <c r="J834" s="274"/>
      <c r="K834" s="274"/>
      <c r="L834" s="276"/>
      <c r="M834" s="276"/>
      <c r="N834" s="276"/>
      <c r="O834" s="32" t="s">
        <v>3064</v>
      </c>
      <c r="P834" s="32" t="s">
        <v>152</v>
      </c>
      <c r="Q834" s="32" t="s">
        <v>58</v>
      </c>
      <c r="R834" s="32" t="s">
        <v>58</v>
      </c>
      <c r="S834" s="32" t="s">
        <v>58</v>
      </c>
      <c r="T834" s="290"/>
      <c r="U834" s="290"/>
      <c r="V834" s="274"/>
      <c r="W834" s="274"/>
      <c r="X834" s="274"/>
      <c r="Y834" s="276"/>
      <c r="Z834" s="276"/>
      <c r="AA834" s="398"/>
      <c r="AB834" s="399"/>
      <c r="AC834" s="399" t="s">
        <v>27</v>
      </c>
      <c r="AD834" s="142"/>
    </row>
    <row r="835" spans="1:30" ht="21.75" customHeight="1" x14ac:dyDescent="0.2">
      <c r="A835" s="350"/>
      <c r="B835" s="249"/>
      <c r="C835" s="249" t="s">
        <v>27</v>
      </c>
      <c r="D835" s="274"/>
      <c r="E835" s="397" t="s">
        <v>2176</v>
      </c>
      <c r="F835" s="274"/>
      <c r="G835" s="276" t="s">
        <v>27</v>
      </c>
      <c r="H835" s="387"/>
      <c r="I835" s="274"/>
      <c r="J835" s="274"/>
      <c r="K835" s="274"/>
      <c r="L835" s="276"/>
      <c r="M835" s="276"/>
      <c r="N835" s="276"/>
      <c r="O835" s="32" t="s">
        <v>3079</v>
      </c>
      <c r="P835" s="32" t="s">
        <v>152</v>
      </c>
      <c r="Q835" s="32" t="s">
        <v>58</v>
      </c>
      <c r="R835" s="32" t="s">
        <v>58</v>
      </c>
      <c r="S835" s="32" t="s">
        <v>58</v>
      </c>
      <c r="T835" s="290"/>
      <c r="U835" s="290"/>
      <c r="V835" s="274"/>
      <c r="W835" s="274"/>
      <c r="X835" s="274"/>
      <c r="Y835" s="276"/>
      <c r="Z835" s="276"/>
      <c r="AA835" s="398"/>
      <c r="AB835" s="399"/>
      <c r="AC835" s="399" t="s">
        <v>27</v>
      </c>
      <c r="AD835" s="142"/>
    </row>
    <row r="836" spans="1:30" ht="21.75" customHeight="1" x14ac:dyDescent="0.2">
      <c r="A836" s="350"/>
      <c r="B836" s="249"/>
      <c r="C836" s="249" t="s">
        <v>27</v>
      </c>
      <c r="D836" s="274"/>
      <c r="E836" s="397" t="s">
        <v>2176</v>
      </c>
      <c r="F836" s="274"/>
      <c r="G836" s="276" t="s">
        <v>27</v>
      </c>
      <c r="H836" s="387"/>
      <c r="I836" s="274"/>
      <c r="J836" s="274"/>
      <c r="K836" s="274"/>
      <c r="L836" s="276"/>
      <c r="M836" s="276"/>
      <c r="N836" s="276"/>
      <c r="O836" s="32" t="s">
        <v>3584</v>
      </c>
      <c r="P836" s="32" t="s">
        <v>35</v>
      </c>
      <c r="Q836" s="32" t="s">
        <v>36</v>
      </c>
      <c r="R836" s="32" t="s">
        <v>1085</v>
      </c>
      <c r="S836" s="32" t="s">
        <v>447</v>
      </c>
      <c r="T836" s="290"/>
      <c r="U836" s="290"/>
      <c r="V836" s="274"/>
      <c r="W836" s="274"/>
      <c r="X836" s="274"/>
      <c r="Y836" s="276"/>
      <c r="Z836" s="276"/>
      <c r="AA836" s="398"/>
      <c r="AB836" s="399"/>
      <c r="AC836" s="399" t="s">
        <v>27</v>
      </c>
      <c r="AD836" s="142"/>
    </row>
    <row r="837" spans="1:30" ht="21.75" customHeight="1" x14ac:dyDescent="0.2">
      <c r="A837" s="350"/>
      <c r="B837" s="249"/>
      <c r="C837" s="249" t="s">
        <v>27</v>
      </c>
      <c r="D837" s="274"/>
      <c r="E837" s="397" t="s">
        <v>2176</v>
      </c>
      <c r="F837" s="274"/>
      <c r="G837" s="276" t="s">
        <v>27</v>
      </c>
      <c r="H837" s="387"/>
      <c r="I837" s="274"/>
      <c r="J837" s="274"/>
      <c r="K837" s="274"/>
      <c r="L837" s="276"/>
      <c r="M837" s="276"/>
      <c r="N837" s="276"/>
      <c r="O837" s="32" t="s">
        <v>3000</v>
      </c>
      <c r="P837" s="32" t="s">
        <v>44</v>
      </c>
      <c r="Q837" s="32" t="s">
        <v>36</v>
      </c>
      <c r="R837" s="32" t="s">
        <v>74</v>
      </c>
      <c r="S837" s="32" t="s">
        <v>228</v>
      </c>
      <c r="T837" s="276" t="s">
        <v>1085</v>
      </c>
      <c r="U837" s="276" t="s">
        <v>447</v>
      </c>
      <c r="V837" s="274"/>
      <c r="W837" s="274"/>
      <c r="X837" s="274"/>
      <c r="Y837" s="276"/>
      <c r="Z837" s="276"/>
      <c r="AA837" s="398"/>
      <c r="AB837" s="399"/>
      <c r="AC837" s="399" t="s">
        <v>27</v>
      </c>
      <c r="AD837" s="142"/>
    </row>
    <row r="838" spans="1:30" ht="21.75" customHeight="1" x14ac:dyDescent="0.2">
      <c r="A838" s="350"/>
      <c r="B838" s="249"/>
      <c r="C838" s="249" t="s">
        <v>27</v>
      </c>
      <c r="D838" s="274"/>
      <c r="E838" s="397" t="s">
        <v>2176</v>
      </c>
      <c r="F838" s="274"/>
      <c r="G838" s="276" t="s">
        <v>27</v>
      </c>
      <c r="H838" s="387"/>
      <c r="I838" s="274"/>
      <c r="J838" s="274"/>
      <c r="K838" s="274"/>
      <c r="L838" s="276"/>
      <c r="M838" s="276"/>
      <c r="N838" s="276"/>
      <c r="O838" s="32" t="s">
        <v>3066</v>
      </c>
      <c r="P838" s="32" t="s">
        <v>44</v>
      </c>
      <c r="Q838" s="32" t="s">
        <v>36</v>
      </c>
      <c r="R838" s="32" t="s">
        <v>1085</v>
      </c>
      <c r="S838" s="32" t="s">
        <v>447</v>
      </c>
      <c r="T838" s="276"/>
      <c r="U838" s="276"/>
      <c r="V838" s="274"/>
      <c r="W838" s="274"/>
      <c r="X838" s="274"/>
      <c r="Y838" s="276"/>
      <c r="Z838" s="276"/>
      <c r="AA838" s="398"/>
      <c r="AB838" s="399"/>
      <c r="AC838" s="399" t="s">
        <v>27</v>
      </c>
      <c r="AD838" s="142"/>
    </row>
    <row r="839" spans="1:30" ht="21.75" customHeight="1" x14ac:dyDescent="0.2">
      <c r="A839" s="350"/>
      <c r="B839" s="249"/>
      <c r="C839" s="249" t="s">
        <v>27</v>
      </c>
      <c r="D839" s="274"/>
      <c r="E839" s="397" t="s">
        <v>2176</v>
      </c>
      <c r="F839" s="274"/>
      <c r="G839" s="276" t="s">
        <v>27</v>
      </c>
      <c r="H839" s="387"/>
      <c r="I839" s="274"/>
      <c r="J839" s="274"/>
      <c r="K839" s="274"/>
      <c r="L839" s="276"/>
      <c r="M839" s="276"/>
      <c r="N839" s="276"/>
      <c r="O839" s="32" t="s">
        <v>3585</v>
      </c>
      <c r="P839" s="32" t="s">
        <v>44</v>
      </c>
      <c r="Q839" s="32" t="s">
        <v>36</v>
      </c>
      <c r="R839" s="32" t="s">
        <v>1085</v>
      </c>
      <c r="S839" s="32" t="s">
        <v>447</v>
      </c>
      <c r="T839" s="276"/>
      <c r="U839" s="276"/>
      <c r="V839" s="274"/>
      <c r="W839" s="274"/>
      <c r="X839" s="274"/>
      <c r="Y839" s="276"/>
      <c r="Z839" s="276"/>
      <c r="AA839" s="398"/>
      <c r="AB839" s="399"/>
      <c r="AC839" s="399" t="s">
        <v>27</v>
      </c>
      <c r="AD839" s="142"/>
    </row>
    <row r="840" spans="1:30" ht="21.75" customHeight="1" x14ac:dyDescent="0.2">
      <c r="A840" s="350"/>
      <c r="B840" s="249"/>
      <c r="C840" s="249" t="s">
        <v>27</v>
      </c>
      <c r="D840" s="274"/>
      <c r="E840" s="397" t="s">
        <v>2176</v>
      </c>
      <c r="F840" s="274"/>
      <c r="G840" s="276" t="s">
        <v>27</v>
      </c>
      <c r="H840" s="387"/>
      <c r="I840" s="274"/>
      <c r="J840" s="274"/>
      <c r="K840" s="274"/>
      <c r="L840" s="276"/>
      <c r="M840" s="276"/>
      <c r="N840" s="276"/>
      <c r="O840" s="32" t="s">
        <v>3082</v>
      </c>
      <c r="P840" s="32" t="s">
        <v>152</v>
      </c>
      <c r="Q840" s="32" t="s">
        <v>58</v>
      </c>
      <c r="R840" s="32" t="s">
        <v>58</v>
      </c>
      <c r="S840" s="32" t="s">
        <v>58</v>
      </c>
      <c r="T840" s="276"/>
      <c r="U840" s="276"/>
      <c r="V840" s="274"/>
      <c r="W840" s="274"/>
      <c r="X840" s="274"/>
      <c r="Y840" s="276"/>
      <c r="Z840" s="276"/>
      <c r="AA840" s="398"/>
      <c r="AB840" s="399"/>
      <c r="AC840" s="399" t="s">
        <v>27</v>
      </c>
      <c r="AD840" s="142"/>
    </row>
    <row r="841" spans="1:30" ht="21.75" customHeight="1" x14ac:dyDescent="0.2">
      <c r="A841" s="350"/>
      <c r="B841" s="249"/>
      <c r="C841" s="249" t="s">
        <v>27</v>
      </c>
      <c r="D841" s="274"/>
      <c r="E841" s="397" t="s">
        <v>2176</v>
      </c>
      <c r="F841" s="274"/>
      <c r="G841" s="276" t="s">
        <v>27</v>
      </c>
      <c r="H841" s="387"/>
      <c r="I841" s="274"/>
      <c r="J841" s="274"/>
      <c r="K841" s="274"/>
      <c r="L841" s="276"/>
      <c r="M841" s="276"/>
      <c r="N841" s="276"/>
      <c r="O841" s="32" t="s">
        <v>3340</v>
      </c>
      <c r="P841" s="32" t="s">
        <v>44</v>
      </c>
      <c r="Q841" s="32" t="s">
        <v>36</v>
      </c>
      <c r="R841" s="32" t="s">
        <v>74</v>
      </c>
      <c r="S841" s="32" t="s">
        <v>228</v>
      </c>
      <c r="T841" s="276"/>
      <c r="U841" s="276"/>
      <c r="V841" s="274"/>
      <c r="W841" s="274"/>
      <c r="X841" s="274"/>
      <c r="Y841" s="276"/>
      <c r="Z841" s="276"/>
      <c r="AA841" s="398"/>
      <c r="AB841" s="399"/>
      <c r="AC841" s="399" t="s">
        <v>27</v>
      </c>
      <c r="AD841" s="142"/>
    </row>
    <row r="842" spans="1:30" ht="21.75" customHeight="1" x14ac:dyDescent="0.2">
      <c r="A842" s="350"/>
      <c r="B842" s="249"/>
      <c r="C842" s="249" t="s">
        <v>27</v>
      </c>
      <c r="D842" s="274"/>
      <c r="E842" s="397" t="s">
        <v>2176</v>
      </c>
      <c r="F842" s="274"/>
      <c r="G842" s="276" t="s">
        <v>27</v>
      </c>
      <c r="H842" s="387"/>
      <c r="I842" s="274"/>
      <c r="J842" s="274"/>
      <c r="K842" s="274"/>
      <c r="L842" s="276"/>
      <c r="M842" s="276"/>
      <c r="N842" s="276"/>
      <c r="O842" s="32" t="s">
        <v>2889</v>
      </c>
      <c r="P842" s="33" t="s">
        <v>35</v>
      </c>
      <c r="Q842" s="33" t="s">
        <v>36</v>
      </c>
      <c r="R842" s="33" t="s">
        <v>74</v>
      </c>
      <c r="S842" s="33" t="s">
        <v>228</v>
      </c>
      <c r="T842" s="276"/>
      <c r="U842" s="276"/>
      <c r="V842" s="274"/>
      <c r="W842" s="274"/>
      <c r="X842" s="274"/>
      <c r="Y842" s="276"/>
      <c r="Z842" s="276"/>
      <c r="AA842" s="398"/>
      <c r="AB842" s="399"/>
      <c r="AC842" s="399" t="s">
        <v>27</v>
      </c>
      <c r="AD842" s="142"/>
    </row>
    <row r="843" spans="1:30" ht="21.75" customHeight="1" x14ac:dyDescent="0.2">
      <c r="A843" s="350"/>
      <c r="B843" s="249"/>
      <c r="C843" s="249" t="s">
        <v>27</v>
      </c>
      <c r="D843" s="274"/>
      <c r="E843" s="397" t="s">
        <v>2176</v>
      </c>
      <c r="F843" s="274"/>
      <c r="G843" s="276" t="s">
        <v>27</v>
      </c>
      <c r="H843" s="387"/>
      <c r="I843" s="274"/>
      <c r="J843" s="274"/>
      <c r="K843" s="274"/>
      <c r="L843" s="276"/>
      <c r="M843" s="276"/>
      <c r="N843" s="276"/>
      <c r="O843" s="36" t="s">
        <v>3586</v>
      </c>
      <c r="P843" s="37" t="s">
        <v>44</v>
      </c>
      <c r="Q843" s="37" t="s">
        <v>36</v>
      </c>
      <c r="R843" s="37" t="s">
        <v>74</v>
      </c>
      <c r="S843" s="37" t="s">
        <v>228</v>
      </c>
      <c r="T843" s="276"/>
      <c r="U843" s="276"/>
      <c r="V843" s="274"/>
      <c r="W843" s="274"/>
      <c r="X843" s="274"/>
      <c r="Y843" s="276"/>
      <c r="Z843" s="276"/>
      <c r="AA843" s="398"/>
      <c r="AB843" s="399"/>
      <c r="AC843" s="399" t="s">
        <v>27</v>
      </c>
      <c r="AD843" s="142"/>
    </row>
    <row r="844" spans="1:30" ht="21.75" customHeight="1" x14ac:dyDescent="0.2">
      <c r="A844" s="342">
        <v>202</v>
      </c>
      <c r="B844" s="11"/>
      <c r="C844" s="11" t="s">
        <v>27</v>
      </c>
      <c r="D844" s="6" t="s">
        <v>3637</v>
      </c>
      <c r="E844" s="321" t="s">
        <v>2176</v>
      </c>
      <c r="F844" s="13" t="s">
        <v>2177</v>
      </c>
      <c r="G844" s="11" t="s">
        <v>27</v>
      </c>
      <c r="H844" s="359">
        <v>44117</v>
      </c>
      <c r="I844" s="413" t="s">
        <v>3638</v>
      </c>
      <c r="J844" s="13" t="s">
        <v>3639</v>
      </c>
      <c r="K844" s="13" t="s">
        <v>3640</v>
      </c>
      <c r="L844" s="11">
        <v>4</v>
      </c>
      <c r="M844" s="11">
        <v>4</v>
      </c>
      <c r="N844" s="11">
        <v>0</v>
      </c>
      <c r="O844" s="164" t="s">
        <v>3641</v>
      </c>
      <c r="P844" s="28" t="s">
        <v>44</v>
      </c>
      <c r="Q844" s="28" t="s">
        <v>36</v>
      </c>
      <c r="R844" s="28" t="s">
        <v>58</v>
      </c>
      <c r="S844" s="28" t="s">
        <v>58</v>
      </c>
      <c r="T844" s="13" t="s">
        <v>3642</v>
      </c>
      <c r="U844" s="13" t="s">
        <v>2987</v>
      </c>
      <c r="V844" s="414" t="s">
        <v>3643</v>
      </c>
      <c r="W844" s="414" t="s">
        <v>3644</v>
      </c>
      <c r="X844" s="414" t="s">
        <v>3569</v>
      </c>
      <c r="Y844" s="11" t="s">
        <v>27</v>
      </c>
      <c r="Z844" s="11" t="s">
        <v>27</v>
      </c>
      <c r="AA844" s="303"/>
      <c r="AB844" s="415"/>
      <c r="AC844" s="415" t="s">
        <v>27</v>
      </c>
      <c r="AD844" s="416" t="s">
        <v>3645</v>
      </c>
    </row>
    <row r="845" spans="1:30" ht="21.75" customHeight="1" x14ac:dyDescent="0.2">
      <c r="A845" s="342"/>
      <c r="B845" s="11"/>
      <c r="C845" s="11" t="s">
        <v>27</v>
      </c>
      <c r="D845" s="6"/>
      <c r="E845" s="321"/>
      <c r="F845" s="13"/>
      <c r="G845" s="11" t="s">
        <v>27</v>
      </c>
      <c r="H845" s="359"/>
      <c r="I845" s="413"/>
      <c r="J845" s="13"/>
      <c r="K845" s="13"/>
      <c r="L845" s="11"/>
      <c r="M845" s="11"/>
      <c r="N845" s="11"/>
      <c r="O845" s="165" t="s">
        <v>3646</v>
      </c>
      <c r="P845" s="33" t="s">
        <v>35</v>
      </c>
      <c r="Q845" s="33" t="s">
        <v>36</v>
      </c>
      <c r="R845" s="33" t="s">
        <v>3642</v>
      </c>
      <c r="S845" s="33" t="s">
        <v>2987</v>
      </c>
      <c r="T845" s="13"/>
      <c r="U845" s="13"/>
      <c r="V845" s="414"/>
      <c r="W845" s="414"/>
      <c r="X845" s="414"/>
      <c r="Y845" s="11"/>
      <c r="Z845" s="11"/>
      <c r="AA845" s="303"/>
      <c r="AB845" s="415"/>
      <c r="AC845" s="415" t="s">
        <v>27</v>
      </c>
      <c r="AD845" s="416"/>
    </row>
    <row r="846" spans="1:30" ht="21.75" customHeight="1" x14ac:dyDescent="0.2">
      <c r="A846" s="342"/>
      <c r="B846" s="11"/>
      <c r="C846" s="11" t="s">
        <v>27</v>
      </c>
      <c r="D846" s="6"/>
      <c r="E846" s="321"/>
      <c r="F846" s="13"/>
      <c r="G846" s="11" t="s">
        <v>27</v>
      </c>
      <c r="H846" s="359"/>
      <c r="I846" s="413"/>
      <c r="J846" s="13"/>
      <c r="K846" s="13"/>
      <c r="L846" s="11"/>
      <c r="M846" s="11"/>
      <c r="N846" s="11"/>
      <c r="O846" s="165" t="s">
        <v>3647</v>
      </c>
      <c r="P846" s="33" t="s">
        <v>152</v>
      </c>
      <c r="Q846" s="33" t="s">
        <v>58</v>
      </c>
      <c r="R846" s="33" t="s">
        <v>58</v>
      </c>
      <c r="S846" s="33" t="s">
        <v>58</v>
      </c>
      <c r="T846" s="13"/>
      <c r="U846" s="13"/>
      <c r="V846" s="414"/>
      <c r="W846" s="414"/>
      <c r="X846" s="414"/>
      <c r="Y846" s="11"/>
      <c r="Z846" s="11"/>
      <c r="AA846" s="303"/>
      <c r="AB846" s="415"/>
      <c r="AC846" s="415" t="s">
        <v>27</v>
      </c>
      <c r="AD846" s="416"/>
    </row>
    <row r="847" spans="1:30" ht="21.75" customHeight="1" x14ac:dyDescent="0.2">
      <c r="A847" s="342"/>
      <c r="B847" s="11"/>
      <c r="C847" s="11" t="s">
        <v>27</v>
      </c>
      <c r="D847" s="6"/>
      <c r="E847" s="321"/>
      <c r="F847" s="13"/>
      <c r="G847" s="11" t="s">
        <v>27</v>
      </c>
      <c r="H847" s="359"/>
      <c r="I847" s="413"/>
      <c r="J847" s="13"/>
      <c r="K847" s="13"/>
      <c r="L847" s="11"/>
      <c r="M847" s="11"/>
      <c r="N847" s="11"/>
      <c r="O847" s="166" t="s">
        <v>3648</v>
      </c>
      <c r="P847" s="44" t="s">
        <v>152</v>
      </c>
      <c r="Q847" s="44" t="s">
        <v>58</v>
      </c>
      <c r="R847" s="44" t="s">
        <v>58</v>
      </c>
      <c r="S847" s="44" t="s">
        <v>58</v>
      </c>
      <c r="T847" s="13"/>
      <c r="U847" s="13"/>
      <c r="V847" s="414"/>
      <c r="W847" s="414"/>
      <c r="X847" s="414"/>
      <c r="Y847" s="11"/>
      <c r="Z847" s="11"/>
      <c r="AA847" s="303"/>
      <c r="AB847" s="415"/>
      <c r="AC847" s="415" t="s">
        <v>27</v>
      </c>
      <c r="AD847" s="416"/>
    </row>
    <row r="848" spans="1:30" ht="21.75" customHeight="1" x14ac:dyDescent="0.2">
      <c r="A848" s="417">
        <v>203</v>
      </c>
      <c r="B848" s="300" t="s">
        <v>3649</v>
      </c>
      <c r="C848" s="300" t="s">
        <v>27</v>
      </c>
      <c r="D848" s="298" t="s">
        <v>3650</v>
      </c>
      <c r="E848" s="418" t="s">
        <v>2176</v>
      </c>
      <c r="F848" s="298" t="s">
        <v>2177</v>
      </c>
      <c r="G848" s="300" t="s">
        <v>27</v>
      </c>
      <c r="H848" s="419">
        <v>44127</v>
      </c>
      <c r="I848" s="298" t="s">
        <v>3651</v>
      </c>
      <c r="J848" s="298" t="s">
        <v>32</v>
      </c>
      <c r="K848" s="298" t="s">
        <v>33</v>
      </c>
      <c r="L848" s="300">
        <v>2</v>
      </c>
      <c r="M848" s="300">
        <v>1</v>
      </c>
      <c r="N848" s="300">
        <v>1</v>
      </c>
      <c r="O848" s="61" t="s">
        <v>638</v>
      </c>
      <c r="P848" s="62" t="s">
        <v>35</v>
      </c>
      <c r="Q848" s="62" t="s">
        <v>223</v>
      </c>
      <c r="R848" s="62" t="s">
        <v>224</v>
      </c>
      <c r="S848" s="62" t="s">
        <v>224</v>
      </c>
      <c r="T848" s="62" t="s">
        <v>224</v>
      </c>
      <c r="U848" s="62" t="s">
        <v>224</v>
      </c>
      <c r="V848" s="298" t="s">
        <v>2516</v>
      </c>
      <c r="W848" s="298" t="s">
        <v>3652</v>
      </c>
      <c r="X848" s="298" t="s">
        <v>2591</v>
      </c>
      <c r="Y848" s="299" t="s">
        <v>27</v>
      </c>
      <c r="Z848" s="300" t="s">
        <v>27</v>
      </c>
      <c r="AA848" s="420" t="s">
        <v>185</v>
      </c>
      <c r="AB848" s="421" t="s">
        <v>555</v>
      </c>
      <c r="AC848" s="421" t="s">
        <v>27</v>
      </c>
      <c r="AD848" s="142"/>
    </row>
    <row r="849" spans="1:30" ht="21.75" customHeight="1" x14ac:dyDescent="0.2">
      <c r="A849" s="417"/>
      <c r="B849" s="300"/>
      <c r="C849" s="300" t="s">
        <v>27</v>
      </c>
      <c r="D849" s="298"/>
      <c r="E849" s="418" t="s">
        <v>2176</v>
      </c>
      <c r="F849" s="298"/>
      <c r="G849" s="300" t="s">
        <v>27</v>
      </c>
      <c r="H849" s="419"/>
      <c r="I849" s="298"/>
      <c r="J849" s="298"/>
      <c r="K849" s="298"/>
      <c r="L849" s="300"/>
      <c r="M849" s="300"/>
      <c r="N849" s="300"/>
      <c r="O849" s="43" t="s">
        <v>3653</v>
      </c>
      <c r="P849" s="44" t="s">
        <v>44</v>
      </c>
      <c r="Q849" s="44" t="s">
        <v>36</v>
      </c>
      <c r="R849" s="44" t="s">
        <v>74</v>
      </c>
      <c r="S849" s="44" t="s">
        <v>228</v>
      </c>
      <c r="T849" s="44" t="s">
        <v>74</v>
      </c>
      <c r="U849" s="44" t="s">
        <v>228</v>
      </c>
      <c r="V849" s="298"/>
      <c r="W849" s="298"/>
      <c r="X849" s="298"/>
      <c r="Y849" s="299"/>
      <c r="Z849" s="300"/>
      <c r="AA849" s="420"/>
      <c r="AB849" s="421"/>
      <c r="AC849" s="421" t="s">
        <v>27</v>
      </c>
      <c r="AD849" s="142"/>
    </row>
    <row r="850" spans="1:30" ht="21.75" customHeight="1" x14ac:dyDescent="0.2">
      <c r="A850" s="255">
        <v>204</v>
      </c>
      <c r="B850" s="286" t="s">
        <v>3654</v>
      </c>
      <c r="C850" s="286" t="s">
        <v>27</v>
      </c>
      <c r="D850" s="246" t="s">
        <v>3655</v>
      </c>
      <c r="E850" s="378" t="s">
        <v>2176</v>
      </c>
      <c r="F850" s="246" t="s">
        <v>2177</v>
      </c>
      <c r="G850" s="286" t="s">
        <v>27</v>
      </c>
      <c r="H850" s="379">
        <v>44130</v>
      </c>
      <c r="I850" s="246" t="s">
        <v>3656</v>
      </c>
      <c r="J850" s="246" t="s">
        <v>32</v>
      </c>
      <c r="K850" s="246" t="s">
        <v>33</v>
      </c>
      <c r="L850" s="286">
        <v>3</v>
      </c>
      <c r="M850" s="286">
        <v>1</v>
      </c>
      <c r="N850" s="286">
        <v>2</v>
      </c>
      <c r="O850" s="61" t="s">
        <v>3657</v>
      </c>
      <c r="P850" s="62" t="s">
        <v>44</v>
      </c>
      <c r="Q850" s="62" t="s">
        <v>36</v>
      </c>
      <c r="R850" s="62" t="s">
        <v>2337</v>
      </c>
      <c r="S850" s="62" t="s">
        <v>2338</v>
      </c>
      <c r="T850" s="246" t="s">
        <v>2337</v>
      </c>
      <c r="U850" s="246" t="s">
        <v>3658</v>
      </c>
      <c r="V850" s="246" t="s">
        <v>3659</v>
      </c>
      <c r="W850" s="246" t="s">
        <v>2327</v>
      </c>
      <c r="X850" s="246" t="s">
        <v>2591</v>
      </c>
      <c r="Y850" s="343" t="s">
        <v>27</v>
      </c>
      <c r="Z850" s="380" t="s">
        <v>3660</v>
      </c>
      <c r="AA850" s="381" t="s">
        <v>2225</v>
      </c>
      <c r="AB850" s="382" t="s">
        <v>2939</v>
      </c>
      <c r="AC850" s="382" t="s">
        <v>27</v>
      </c>
      <c r="AD850" s="142"/>
    </row>
    <row r="851" spans="1:30" ht="21.75" customHeight="1" x14ac:dyDescent="0.2">
      <c r="A851" s="255"/>
      <c r="B851" s="286"/>
      <c r="C851" s="286" t="s">
        <v>27</v>
      </c>
      <c r="D851" s="246"/>
      <c r="E851" s="378" t="s">
        <v>2176</v>
      </c>
      <c r="F851" s="246"/>
      <c r="G851" s="286" t="s">
        <v>27</v>
      </c>
      <c r="H851" s="379"/>
      <c r="I851" s="246"/>
      <c r="J851" s="246"/>
      <c r="K851" s="246"/>
      <c r="L851" s="286"/>
      <c r="M851" s="286"/>
      <c r="N851" s="286"/>
      <c r="O851" s="32" t="s">
        <v>3661</v>
      </c>
      <c r="P851" s="33" t="s">
        <v>35</v>
      </c>
      <c r="Q851" s="33" t="s">
        <v>36</v>
      </c>
      <c r="R851" s="33" t="s">
        <v>2337</v>
      </c>
      <c r="S851" s="33" t="s">
        <v>2338</v>
      </c>
      <c r="T851" s="246"/>
      <c r="U851" s="246"/>
      <c r="V851" s="246"/>
      <c r="W851" s="246"/>
      <c r="X851" s="246"/>
      <c r="Y851" s="343"/>
      <c r="Z851" s="380"/>
      <c r="AA851" s="381"/>
      <c r="AB851" s="382"/>
      <c r="AC851" s="382" t="s">
        <v>27</v>
      </c>
      <c r="AD851" s="142"/>
    </row>
    <row r="852" spans="1:30" ht="21.75" customHeight="1" x14ac:dyDescent="0.2">
      <c r="A852" s="255"/>
      <c r="B852" s="286"/>
      <c r="C852" s="286" t="s">
        <v>27</v>
      </c>
      <c r="D852" s="246"/>
      <c r="E852" s="378" t="s">
        <v>2176</v>
      </c>
      <c r="F852" s="246"/>
      <c r="G852" s="286" t="s">
        <v>27</v>
      </c>
      <c r="H852" s="379"/>
      <c r="I852" s="246"/>
      <c r="J852" s="246"/>
      <c r="K852" s="246"/>
      <c r="L852" s="286"/>
      <c r="M852" s="286"/>
      <c r="N852" s="286"/>
      <c r="O852" s="36" t="s">
        <v>3662</v>
      </c>
      <c r="P852" s="37" t="s">
        <v>35</v>
      </c>
      <c r="Q852" s="37" t="s">
        <v>36</v>
      </c>
      <c r="R852" s="37" t="s">
        <v>2337</v>
      </c>
      <c r="S852" s="37" t="s">
        <v>2338</v>
      </c>
      <c r="T852" s="246"/>
      <c r="U852" s="246"/>
      <c r="V852" s="246"/>
      <c r="W852" s="246"/>
      <c r="X852" s="246"/>
      <c r="Y852" s="343"/>
      <c r="Z852" s="380"/>
      <c r="AA852" s="381"/>
      <c r="AB852" s="382"/>
      <c r="AC852" s="382" t="s">
        <v>27</v>
      </c>
      <c r="AD852" s="142"/>
    </row>
    <row r="853" spans="1:30" ht="21.75" customHeight="1" x14ac:dyDescent="0.2">
      <c r="A853" s="342">
        <v>205</v>
      </c>
      <c r="B853" s="11" t="s">
        <v>3663</v>
      </c>
      <c r="C853" s="11" t="s">
        <v>27</v>
      </c>
      <c r="D853" s="13" t="s">
        <v>3664</v>
      </c>
      <c r="E853" s="321" t="s">
        <v>2176</v>
      </c>
      <c r="F853" s="13" t="s">
        <v>2177</v>
      </c>
      <c r="G853" s="11" t="s">
        <v>27</v>
      </c>
      <c r="H853" s="359">
        <v>44251</v>
      </c>
      <c r="I853" s="13" t="s">
        <v>3665</v>
      </c>
      <c r="J853" s="13" t="s">
        <v>32</v>
      </c>
      <c r="K853" s="13" t="s">
        <v>33</v>
      </c>
      <c r="L853" s="11">
        <v>3</v>
      </c>
      <c r="M853" s="11">
        <v>2</v>
      </c>
      <c r="N853" s="11">
        <v>1</v>
      </c>
      <c r="O853" s="27" t="s">
        <v>3666</v>
      </c>
      <c r="P853" s="28" t="s">
        <v>35</v>
      </c>
      <c r="Q853" s="28" t="s">
        <v>36</v>
      </c>
      <c r="R853" s="28" t="s">
        <v>74</v>
      </c>
      <c r="S853" s="28" t="s">
        <v>228</v>
      </c>
      <c r="T853" s="13" t="s">
        <v>74</v>
      </c>
      <c r="U853" s="13" t="s">
        <v>228</v>
      </c>
      <c r="V853" s="13" t="s">
        <v>3667</v>
      </c>
      <c r="W853" s="13" t="s">
        <v>3668</v>
      </c>
      <c r="X853" s="13" t="s">
        <v>2313</v>
      </c>
      <c r="Y853" s="6" t="s">
        <v>2698</v>
      </c>
      <c r="Z853" s="11" t="s">
        <v>27</v>
      </c>
      <c r="AA853" s="303" t="s">
        <v>225</v>
      </c>
      <c r="AB853" s="306" t="s">
        <v>512</v>
      </c>
      <c r="AC853" s="306" t="s">
        <v>27</v>
      </c>
      <c r="AD853" s="142"/>
    </row>
    <row r="854" spans="1:30" ht="21.75" customHeight="1" x14ac:dyDescent="0.2">
      <c r="A854" s="342"/>
      <c r="B854" s="11"/>
      <c r="C854" s="11" t="s">
        <v>27</v>
      </c>
      <c r="D854" s="13"/>
      <c r="E854" s="321" t="s">
        <v>2176</v>
      </c>
      <c r="F854" s="13"/>
      <c r="G854" s="11" t="s">
        <v>27</v>
      </c>
      <c r="H854" s="359"/>
      <c r="I854" s="13"/>
      <c r="J854" s="13"/>
      <c r="K854" s="13"/>
      <c r="L854" s="11"/>
      <c r="M854" s="11"/>
      <c r="N854" s="11"/>
      <c r="O854" s="32" t="s">
        <v>3669</v>
      </c>
      <c r="P854" s="33" t="s">
        <v>44</v>
      </c>
      <c r="Q854" s="33" t="s">
        <v>36</v>
      </c>
      <c r="R854" s="33" t="s">
        <v>74</v>
      </c>
      <c r="S854" s="33" t="s">
        <v>228</v>
      </c>
      <c r="T854" s="13"/>
      <c r="U854" s="13"/>
      <c r="V854" s="13"/>
      <c r="W854" s="13"/>
      <c r="X854" s="13"/>
      <c r="Y854" s="6"/>
      <c r="Z854" s="11"/>
      <c r="AA854" s="303"/>
      <c r="AB854" s="306"/>
      <c r="AC854" s="306" t="s">
        <v>27</v>
      </c>
      <c r="AD854" s="142"/>
    </row>
    <row r="855" spans="1:30" ht="21.75" customHeight="1" x14ac:dyDescent="0.2">
      <c r="A855" s="342"/>
      <c r="B855" s="11"/>
      <c r="C855" s="11" t="s">
        <v>27</v>
      </c>
      <c r="D855" s="13"/>
      <c r="E855" s="321" t="s">
        <v>2176</v>
      </c>
      <c r="F855" s="13"/>
      <c r="G855" s="11" t="s">
        <v>27</v>
      </c>
      <c r="H855" s="359"/>
      <c r="I855" s="13"/>
      <c r="J855" s="13"/>
      <c r="K855" s="13"/>
      <c r="L855" s="11"/>
      <c r="M855" s="11"/>
      <c r="N855" s="11"/>
      <c r="O855" s="43" t="s">
        <v>3670</v>
      </c>
      <c r="P855" s="44" t="s">
        <v>44</v>
      </c>
      <c r="Q855" s="44" t="s">
        <v>36</v>
      </c>
      <c r="R855" s="44" t="s">
        <v>74</v>
      </c>
      <c r="S855" s="44" t="s">
        <v>228</v>
      </c>
      <c r="T855" s="13"/>
      <c r="U855" s="13"/>
      <c r="V855" s="13"/>
      <c r="W855" s="13"/>
      <c r="X855" s="13"/>
      <c r="Y855" s="6"/>
      <c r="Z855" s="11"/>
      <c r="AA855" s="303"/>
      <c r="AB855" s="306"/>
      <c r="AC855" s="306" t="s">
        <v>27</v>
      </c>
      <c r="AD855" s="142"/>
    </row>
    <row r="856" spans="1:30" ht="21.75" customHeight="1" x14ac:dyDescent="0.2">
      <c r="A856" s="255">
        <v>206</v>
      </c>
      <c r="B856" s="286" t="s">
        <v>3671</v>
      </c>
      <c r="C856" s="286" t="s">
        <v>27</v>
      </c>
      <c r="D856" s="246" t="s">
        <v>3672</v>
      </c>
      <c r="E856" s="383" t="s">
        <v>2176</v>
      </c>
      <c r="F856" s="246" t="s">
        <v>2177</v>
      </c>
      <c r="G856" s="286" t="s">
        <v>27</v>
      </c>
      <c r="H856" s="379">
        <v>44260</v>
      </c>
      <c r="I856" s="246" t="s">
        <v>3673</v>
      </c>
      <c r="J856" s="246" t="s">
        <v>32</v>
      </c>
      <c r="K856" s="246" t="s">
        <v>33</v>
      </c>
      <c r="L856" s="286">
        <v>3</v>
      </c>
      <c r="M856" s="286">
        <v>3</v>
      </c>
      <c r="N856" s="286">
        <v>0</v>
      </c>
      <c r="O856" s="61" t="s">
        <v>3674</v>
      </c>
      <c r="P856" s="37" t="s">
        <v>44</v>
      </c>
      <c r="Q856" s="37" t="s">
        <v>36</v>
      </c>
      <c r="R856" s="37" t="s">
        <v>74</v>
      </c>
      <c r="S856" s="37" t="s">
        <v>228</v>
      </c>
      <c r="T856" s="290" t="s">
        <v>169</v>
      </c>
      <c r="U856" s="290" t="s">
        <v>169</v>
      </c>
      <c r="V856" s="246" t="s">
        <v>3675</v>
      </c>
      <c r="W856" s="246" t="s">
        <v>3676</v>
      </c>
      <c r="X856" s="246" t="s">
        <v>2954</v>
      </c>
      <c r="Y856" s="343" t="s">
        <v>27</v>
      </c>
      <c r="Z856" s="286" t="s">
        <v>27</v>
      </c>
      <c r="AA856" s="384" t="s">
        <v>76</v>
      </c>
      <c r="AB856" s="385" t="s">
        <v>1637</v>
      </c>
      <c r="AC856" s="385" t="s">
        <v>27</v>
      </c>
      <c r="AD856" s="142"/>
    </row>
    <row r="857" spans="1:30" ht="21.75" customHeight="1" x14ac:dyDescent="0.2">
      <c r="A857" s="255"/>
      <c r="B857" s="286"/>
      <c r="C857" s="286" t="s">
        <v>27</v>
      </c>
      <c r="D857" s="246"/>
      <c r="E857" s="383" t="s">
        <v>2176</v>
      </c>
      <c r="F857" s="246"/>
      <c r="G857" s="286" t="s">
        <v>27</v>
      </c>
      <c r="H857" s="379"/>
      <c r="I857" s="246"/>
      <c r="J857" s="246"/>
      <c r="K857" s="246"/>
      <c r="L857" s="286"/>
      <c r="M857" s="286"/>
      <c r="N857" s="286"/>
      <c r="O857" s="32" t="s">
        <v>3677</v>
      </c>
      <c r="P857" s="32" t="s">
        <v>35</v>
      </c>
      <c r="Q857" s="32" t="s">
        <v>36</v>
      </c>
      <c r="R857" s="32" t="s">
        <v>169</v>
      </c>
      <c r="S857" s="32" t="s">
        <v>169</v>
      </c>
      <c r="T857" s="290"/>
      <c r="U857" s="290"/>
      <c r="V857" s="246"/>
      <c r="W857" s="246"/>
      <c r="X857" s="246"/>
      <c r="Y857" s="343"/>
      <c r="Z857" s="286"/>
      <c r="AA857" s="384"/>
      <c r="AB857" s="385"/>
      <c r="AC857" s="385" t="s">
        <v>27</v>
      </c>
      <c r="AD857" s="142"/>
    </row>
    <row r="858" spans="1:30" ht="21.75" customHeight="1" x14ac:dyDescent="0.2">
      <c r="A858" s="255"/>
      <c r="B858" s="286"/>
      <c r="C858" s="286" t="s">
        <v>27</v>
      </c>
      <c r="D858" s="246"/>
      <c r="E858" s="383" t="s">
        <v>2176</v>
      </c>
      <c r="F858" s="246"/>
      <c r="G858" s="286" t="s">
        <v>27</v>
      </c>
      <c r="H858" s="379"/>
      <c r="I858" s="246"/>
      <c r="J858" s="246"/>
      <c r="K858" s="246"/>
      <c r="L858" s="286"/>
      <c r="M858" s="286"/>
      <c r="N858" s="286"/>
      <c r="O858" s="36" t="s">
        <v>3678</v>
      </c>
      <c r="P858" s="37" t="s">
        <v>44</v>
      </c>
      <c r="Q858" s="37" t="s">
        <v>36</v>
      </c>
      <c r="R858" s="37" t="s">
        <v>74</v>
      </c>
      <c r="S858" s="37" t="s">
        <v>228</v>
      </c>
      <c r="T858" s="37" t="s">
        <v>74</v>
      </c>
      <c r="U858" s="37" t="s">
        <v>228</v>
      </c>
      <c r="V858" s="246"/>
      <c r="W858" s="246"/>
      <c r="X858" s="246"/>
      <c r="Y858" s="343"/>
      <c r="Z858" s="286"/>
      <c r="AA858" s="384"/>
      <c r="AB858" s="385"/>
      <c r="AC858" s="385" t="s">
        <v>27</v>
      </c>
      <c r="AD858" s="142"/>
    </row>
    <row r="859" spans="1:30" ht="21.75" customHeight="1" x14ac:dyDescent="0.2">
      <c r="A859" s="342">
        <v>207</v>
      </c>
      <c r="B859" s="11" t="s">
        <v>3679</v>
      </c>
      <c r="C859" s="11" t="s">
        <v>27</v>
      </c>
      <c r="D859" s="13" t="s">
        <v>3680</v>
      </c>
      <c r="E859" s="321" t="s">
        <v>2176</v>
      </c>
      <c r="F859" s="13" t="s">
        <v>2177</v>
      </c>
      <c r="G859" s="11" t="s">
        <v>27</v>
      </c>
      <c r="H859" s="359">
        <v>44264</v>
      </c>
      <c r="I859" s="13" t="s">
        <v>3681</v>
      </c>
      <c r="J859" s="13" t="s">
        <v>3682</v>
      </c>
      <c r="K859" s="13" t="s">
        <v>33</v>
      </c>
      <c r="L859" s="11">
        <v>3</v>
      </c>
      <c r="M859" s="11">
        <v>0</v>
      </c>
      <c r="N859" s="11">
        <v>3</v>
      </c>
      <c r="O859" s="27" t="s">
        <v>3683</v>
      </c>
      <c r="P859" s="28" t="s">
        <v>57</v>
      </c>
      <c r="Q859" s="28" t="s">
        <v>58</v>
      </c>
      <c r="R859" s="28" t="s">
        <v>58</v>
      </c>
      <c r="S859" s="28" t="s">
        <v>58</v>
      </c>
      <c r="T859" s="13" t="s">
        <v>74</v>
      </c>
      <c r="U859" s="13" t="s">
        <v>347</v>
      </c>
      <c r="V859" s="13" t="s">
        <v>3575</v>
      </c>
      <c r="W859" s="13" t="s">
        <v>2327</v>
      </c>
      <c r="X859" s="13" t="s">
        <v>2273</v>
      </c>
      <c r="Y859" s="6" t="s">
        <v>27</v>
      </c>
      <c r="Z859" s="11" t="s">
        <v>27</v>
      </c>
      <c r="AA859" s="303" t="s">
        <v>348</v>
      </c>
      <c r="AB859" s="306" t="s">
        <v>3684</v>
      </c>
      <c r="AC859" s="306" t="s">
        <v>27</v>
      </c>
      <c r="AD859" s="142"/>
    </row>
    <row r="860" spans="1:30" ht="21.75" customHeight="1" x14ac:dyDescent="0.2">
      <c r="A860" s="342"/>
      <c r="B860" s="11"/>
      <c r="C860" s="11" t="s">
        <v>27</v>
      </c>
      <c r="D860" s="13"/>
      <c r="E860" s="321" t="s">
        <v>2176</v>
      </c>
      <c r="F860" s="13"/>
      <c r="G860" s="11" t="s">
        <v>27</v>
      </c>
      <c r="H860" s="359"/>
      <c r="I860" s="13"/>
      <c r="J860" s="13"/>
      <c r="K860" s="13"/>
      <c r="L860" s="11"/>
      <c r="M860" s="11"/>
      <c r="N860" s="11"/>
      <c r="O860" s="32" t="s">
        <v>3685</v>
      </c>
      <c r="P860" s="33" t="s">
        <v>57</v>
      </c>
      <c r="Q860" s="33" t="s">
        <v>58</v>
      </c>
      <c r="R860" s="33" t="s">
        <v>58</v>
      </c>
      <c r="S860" s="33" t="s">
        <v>58</v>
      </c>
      <c r="T860" s="13"/>
      <c r="U860" s="13"/>
      <c r="V860" s="13"/>
      <c r="W860" s="13"/>
      <c r="X860" s="13"/>
      <c r="Y860" s="6"/>
      <c r="Z860" s="11"/>
      <c r="AA860" s="303"/>
      <c r="AB860" s="306"/>
      <c r="AC860" s="306" t="s">
        <v>27</v>
      </c>
      <c r="AD860" s="142"/>
    </row>
    <row r="861" spans="1:30" ht="21.75" customHeight="1" x14ac:dyDescent="0.2">
      <c r="A861" s="342"/>
      <c r="B861" s="11"/>
      <c r="C861" s="11" t="s">
        <v>27</v>
      </c>
      <c r="D861" s="13"/>
      <c r="E861" s="321" t="s">
        <v>2176</v>
      </c>
      <c r="F861" s="13"/>
      <c r="G861" s="11" t="s">
        <v>27</v>
      </c>
      <c r="H861" s="359"/>
      <c r="I861" s="13"/>
      <c r="J861" s="13"/>
      <c r="K861" s="13"/>
      <c r="L861" s="11"/>
      <c r="M861" s="11"/>
      <c r="N861" s="11"/>
      <c r="O861" s="43" t="s">
        <v>3686</v>
      </c>
      <c r="P861" s="44" t="s">
        <v>35</v>
      </c>
      <c r="Q861" s="44" t="s">
        <v>36</v>
      </c>
      <c r="R861" s="44" t="s">
        <v>74</v>
      </c>
      <c r="S861" s="44" t="s">
        <v>347</v>
      </c>
      <c r="T861" s="13"/>
      <c r="U861" s="13"/>
      <c r="V861" s="13"/>
      <c r="W861" s="13"/>
      <c r="X861" s="13"/>
      <c r="Y861" s="6"/>
      <c r="Z861" s="11"/>
      <c r="AA861" s="303"/>
      <c r="AB861" s="306"/>
      <c r="AC861" s="306" t="s">
        <v>27</v>
      </c>
      <c r="AD861" s="142"/>
    </row>
    <row r="862" spans="1:30" ht="21.75" customHeight="1" x14ac:dyDescent="0.2">
      <c r="A862" s="255">
        <v>208</v>
      </c>
      <c r="B862" s="286" t="s">
        <v>3687</v>
      </c>
      <c r="C862" s="286" t="s">
        <v>27</v>
      </c>
      <c r="D862" s="246" t="s">
        <v>3688</v>
      </c>
      <c r="E862" s="383" t="s">
        <v>2176</v>
      </c>
      <c r="F862" s="246" t="s">
        <v>2177</v>
      </c>
      <c r="G862" s="286" t="s">
        <v>27</v>
      </c>
      <c r="H862" s="379">
        <v>44271</v>
      </c>
      <c r="I862" s="246" t="s">
        <v>3689</v>
      </c>
      <c r="J862" s="246" t="s">
        <v>32</v>
      </c>
      <c r="K862" s="246" t="s">
        <v>33</v>
      </c>
      <c r="L862" s="286">
        <v>3</v>
      </c>
      <c r="M862" s="286">
        <v>2</v>
      </c>
      <c r="N862" s="286">
        <v>1</v>
      </c>
      <c r="O862" s="61" t="s">
        <v>3690</v>
      </c>
      <c r="P862" s="62" t="s">
        <v>44</v>
      </c>
      <c r="Q862" s="62" t="s">
        <v>36</v>
      </c>
      <c r="R862" s="62" t="s">
        <v>74</v>
      </c>
      <c r="S862" s="62" t="s">
        <v>2240</v>
      </c>
      <c r="T862" s="246" t="s">
        <v>74</v>
      </c>
      <c r="U862" s="246" t="s">
        <v>75</v>
      </c>
      <c r="V862" s="246" t="s">
        <v>3691</v>
      </c>
      <c r="W862" s="246" t="s">
        <v>3692</v>
      </c>
      <c r="X862" s="246" t="s">
        <v>2596</v>
      </c>
      <c r="Y862" s="343" t="s">
        <v>27</v>
      </c>
      <c r="Z862" s="286" t="s">
        <v>27</v>
      </c>
      <c r="AA862" s="384" t="s">
        <v>2225</v>
      </c>
      <c r="AB862" s="385" t="s">
        <v>349</v>
      </c>
      <c r="AC862" s="385" t="s">
        <v>27</v>
      </c>
      <c r="AD862" s="142"/>
    </row>
    <row r="863" spans="1:30" ht="21.75" customHeight="1" x14ac:dyDescent="0.2">
      <c r="A863" s="255"/>
      <c r="B863" s="286"/>
      <c r="C863" s="286" t="s">
        <v>27</v>
      </c>
      <c r="D863" s="246"/>
      <c r="E863" s="383" t="s">
        <v>2176</v>
      </c>
      <c r="F863" s="246"/>
      <c r="G863" s="286" t="s">
        <v>27</v>
      </c>
      <c r="H863" s="379"/>
      <c r="I863" s="246"/>
      <c r="J863" s="246"/>
      <c r="K863" s="246"/>
      <c r="L863" s="286"/>
      <c r="M863" s="286"/>
      <c r="N863" s="286"/>
      <c r="O863" s="32" t="s">
        <v>327</v>
      </c>
      <c r="P863" s="33" t="s">
        <v>35</v>
      </c>
      <c r="Q863" s="33" t="s">
        <v>36</v>
      </c>
      <c r="R863" s="33" t="s">
        <v>74</v>
      </c>
      <c r="S863" s="33" t="s">
        <v>2240</v>
      </c>
      <c r="T863" s="246"/>
      <c r="U863" s="246"/>
      <c r="V863" s="246"/>
      <c r="W863" s="246"/>
      <c r="X863" s="246"/>
      <c r="Y863" s="343"/>
      <c r="Z863" s="286"/>
      <c r="AA863" s="384"/>
      <c r="AB863" s="385"/>
      <c r="AC863" s="385" t="s">
        <v>27</v>
      </c>
      <c r="AD863" s="142"/>
    </row>
    <row r="864" spans="1:30" ht="21.75" customHeight="1" x14ac:dyDescent="0.2">
      <c r="A864" s="255"/>
      <c r="B864" s="286"/>
      <c r="C864" s="286" t="s">
        <v>27</v>
      </c>
      <c r="D864" s="246"/>
      <c r="E864" s="383" t="s">
        <v>2176</v>
      </c>
      <c r="F864" s="246"/>
      <c r="G864" s="286" t="s">
        <v>27</v>
      </c>
      <c r="H864" s="379"/>
      <c r="I864" s="246"/>
      <c r="J864" s="246"/>
      <c r="K864" s="246"/>
      <c r="L864" s="286"/>
      <c r="M864" s="286"/>
      <c r="N864" s="286"/>
      <c r="O864" s="36" t="s">
        <v>3693</v>
      </c>
      <c r="P864" s="37" t="s">
        <v>408</v>
      </c>
      <c r="Q864" s="37" t="s">
        <v>58</v>
      </c>
      <c r="R864" s="37" t="s">
        <v>58</v>
      </c>
      <c r="S864" s="37" t="s">
        <v>58</v>
      </c>
      <c r="T864" s="246"/>
      <c r="U864" s="246"/>
      <c r="V864" s="246"/>
      <c r="W864" s="246"/>
      <c r="X864" s="246"/>
      <c r="Y864" s="343"/>
      <c r="Z864" s="286"/>
      <c r="AA864" s="384"/>
      <c r="AB864" s="385"/>
      <c r="AC864" s="385" t="s">
        <v>27</v>
      </c>
      <c r="AD864" s="142"/>
    </row>
    <row r="865" spans="1:30" ht="21.75" customHeight="1" x14ac:dyDescent="0.2">
      <c r="A865" s="342">
        <v>209</v>
      </c>
      <c r="B865" s="11" t="s">
        <v>3694</v>
      </c>
      <c r="C865" s="11" t="s">
        <v>27</v>
      </c>
      <c r="D865" s="13" t="s">
        <v>3695</v>
      </c>
      <c r="E865" s="321" t="s">
        <v>2176</v>
      </c>
      <c r="F865" s="13" t="s">
        <v>2177</v>
      </c>
      <c r="G865" s="11" t="s">
        <v>27</v>
      </c>
      <c r="H865" s="359">
        <v>44273</v>
      </c>
      <c r="I865" s="13" t="s">
        <v>3696</v>
      </c>
      <c r="J865" s="13" t="s">
        <v>32</v>
      </c>
      <c r="K865" s="13" t="s">
        <v>33</v>
      </c>
      <c r="L865" s="11">
        <v>5</v>
      </c>
      <c r="M865" s="11">
        <v>2</v>
      </c>
      <c r="N865" s="11">
        <v>3</v>
      </c>
      <c r="O865" s="27" t="s">
        <v>3465</v>
      </c>
      <c r="P865" s="28" t="s">
        <v>35</v>
      </c>
      <c r="Q865" s="28" t="s">
        <v>520</v>
      </c>
      <c r="R865" s="28" t="s">
        <v>521</v>
      </c>
      <c r="S865" s="28" t="s">
        <v>521</v>
      </c>
      <c r="T865" s="290" t="s">
        <v>521</v>
      </c>
      <c r="U865" s="290" t="s">
        <v>521</v>
      </c>
      <c r="V865" s="13" t="s">
        <v>2652</v>
      </c>
      <c r="W865" s="13" t="s">
        <v>2933</v>
      </c>
      <c r="X865" s="13" t="s">
        <v>2214</v>
      </c>
      <c r="Y865" s="6" t="s">
        <v>27</v>
      </c>
      <c r="Z865" s="11" t="s">
        <v>27</v>
      </c>
      <c r="AA865" s="303" t="s">
        <v>185</v>
      </c>
      <c r="AB865" s="306" t="s">
        <v>361</v>
      </c>
      <c r="AC865" s="306" t="s">
        <v>27</v>
      </c>
      <c r="AD865" s="142"/>
    </row>
    <row r="866" spans="1:30" ht="21.75" customHeight="1" x14ac:dyDescent="0.2">
      <c r="A866" s="342"/>
      <c r="B866" s="11"/>
      <c r="C866" s="11" t="s">
        <v>27</v>
      </c>
      <c r="D866" s="13"/>
      <c r="E866" s="321" t="s">
        <v>2176</v>
      </c>
      <c r="F866" s="13"/>
      <c r="G866" s="11" t="s">
        <v>27</v>
      </c>
      <c r="H866" s="359"/>
      <c r="I866" s="13"/>
      <c r="J866" s="13"/>
      <c r="K866" s="13"/>
      <c r="L866" s="11"/>
      <c r="M866" s="11"/>
      <c r="N866" s="11"/>
      <c r="O866" s="32" t="s">
        <v>3697</v>
      </c>
      <c r="P866" s="33" t="s">
        <v>35</v>
      </c>
      <c r="Q866" s="33" t="s">
        <v>520</v>
      </c>
      <c r="R866" s="33" t="s">
        <v>521</v>
      </c>
      <c r="S866" s="33" t="s">
        <v>521</v>
      </c>
      <c r="T866" s="290"/>
      <c r="U866" s="290"/>
      <c r="V866" s="13"/>
      <c r="W866" s="13"/>
      <c r="X866" s="13"/>
      <c r="Y866" s="6"/>
      <c r="Z866" s="11"/>
      <c r="AA866" s="303"/>
      <c r="AB866" s="306"/>
      <c r="AC866" s="306" t="s">
        <v>27</v>
      </c>
      <c r="AD866" s="142"/>
    </row>
    <row r="867" spans="1:30" ht="21.75" customHeight="1" x14ac:dyDescent="0.2">
      <c r="A867" s="342"/>
      <c r="B867" s="11"/>
      <c r="C867" s="11" t="s">
        <v>27</v>
      </c>
      <c r="D867" s="13"/>
      <c r="E867" s="321" t="s">
        <v>2176</v>
      </c>
      <c r="F867" s="13"/>
      <c r="G867" s="11" t="s">
        <v>27</v>
      </c>
      <c r="H867" s="359"/>
      <c r="I867" s="13"/>
      <c r="J867" s="13"/>
      <c r="K867" s="13"/>
      <c r="L867" s="11"/>
      <c r="M867" s="11"/>
      <c r="N867" s="11"/>
      <c r="O867" s="32" t="s">
        <v>3698</v>
      </c>
      <c r="P867" s="33" t="s">
        <v>44</v>
      </c>
      <c r="Q867" s="33" t="s">
        <v>36</v>
      </c>
      <c r="R867" s="33" t="s">
        <v>37</v>
      </c>
      <c r="S867" s="33" t="s">
        <v>37</v>
      </c>
      <c r="T867" s="291" t="s">
        <v>37</v>
      </c>
      <c r="U867" s="291" t="s">
        <v>37</v>
      </c>
      <c r="V867" s="13"/>
      <c r="W867" s="13"/>
      <c r="X867" s="13"/>
      <c r="Y867" s="6"/>
      <c r="Z867" s="11"/>
      <c r="AA867" s="303"/>
      <c r="AB867" s="306"/>
      <c r="AC867" s="306" t="s">
        <v>27</v>
      </c>
      <c r="AD867" s="142"/>
    </row>
    <row r="868" spans="1:30" ht="21.75" customHeight="1" x14ac:dyDescent="0.2">
      <c r="A868" s="342"/>
      <c r="B868" s="11"/>
      <c r="C868" s="11" t="s">
        <v>27</v>
      </c>
      <c r="D868" s="13"/>
      <c r="E868" s="321" t="s">
        <v>2176</v>
      </c>
      <c r="F868" s="13"/>
      <c r="G868" s="11" t="s">
        <v>27</v>
      </c>
      <c r="H868" s="359"/>
      <c r="I868" s="13"/>
      <c r="J868" s="13"/>
      <c r="K868" s="13"/>
      <c r="L868" s="11"/>
      <c r="M868" s="11"/>
      <c r="N868" s="11"/>
      <c r="O868" s="32" t="s">
        <v>3699</v>
      </c>
      <c r="P868" s="33" t="s">
        <v>35</v>
      </c>
      <c r="Q868" s="33" t="s">
        <v>520</v>
      </c>
      <c r="R868" s="33" t="s">
        <v>521</v>
      </c>
      <c r="S868" s="33" t="s">
        <v>521</v>
      </c>
      <c r="T868" s="291"/>
      <c r="U868" s="291"/>
      <c r="V868" s="13"/>
      <c r="W868" s="13"/>
      <c r="X868" s="13"/>
      <c r="Y868" s="6"/>
      <c r="Z868" s="11"/>
      <c r="AA868" s="303"/>
      <c r="AB868" s="306"/>
      <c r="AC868" s="306" t="s">
        <v>27</v>
      </c>
      <c r="AD868" s="142"/>
    </row>
    <row r="869" spans="1:30" ht="21.75" customHeight="1" x14ac:dyDescent="0.2">
      <c r="A869" s="342"/>
      <c r="B869" s="11"/>
      <c r="C869" s="11" t="s">
        <v>27</v>
      </c>
      <c r="D869" s="13"/>
      <c r="E869" s="321" t="s">
        <v>2176</v>
      </c>
      <c r="F869" s="13"/>
      <c r="G869" s="11" t="s">
        <v>27</v>
      </c>
      <c r="H869" s="359"/>
      <c r="I869" s="13"/>
      <c r="J869" s="13"/>
      <c r="K869" s="13"/>
      <c r="L869" s="11"/>
      <c r="M869" s="11"/>
      <c r="N869" s="11"/>
      <c r="O869" s="43" t="s">
        <v>3700</v>
      </c>
      <c r="P869" s="44" t="s">
        <v>35</v>
      </c>
      <c r="Q869" s="44" t="s">
        <v>520</v>
      </c>
      <c r="R869" s="44" t="s">
        <v>521</v>
      </c>
      <c r="S869" s="44" t="s">
        <v>521</v>
      </c>
      <c r="T869" s="291"/>
      <c r="U869" s="291"/>
      <c r="V869" s="13"/>
      <c r="W869" s="13"/>
      <c r="X869" s="13"/>
      <c r="Y869" s="6"/>
      <c r="Z869" s="11"/>
      <c r="AA869" s="303"/>
      <c r="AB869" s="306"/>
      <c r="AC869" s="306" t="s">
        <v>27</v>
      </c>
      <c r="AD869" s="142"/>
    </row>
    <row r="870" spans="1:30" ht="21.75" customHeight="1" x14ac:dyDescent="0.2">
      <c r="A870" s="255">
        <v>210</v>
      </c>
      <c r="B870" s="11" t="s">
        <v>3694</v>
      </c>
      <c r="C870" s="11" t="s">
        <v>27</v>
      </c>
      <c r="D870" s="246" t="s">
        <v>3701</v>
      </c>
      <c r="E870" s="383" t="s">
        <v>2176</v>
      </c>
      <c r="F870" s="246" t="s">
        <v>2177</v>
      </c>
      <c r="G870" s="286" t="s">
        <v>27</v>
      </c>
      <c r="H870" s="379">
        <v>44298</v>
      </c>
      <c r="I870" s="246" t="s">
        <v>3696</v>
      </c>
      <c r="J870" s="246" t="s">
        <v>32</v>
      </c>
      <c r="K870" s="246" t="s">
        <v>33</v>
      </c>
      <c r="L870" s="286">
        <v>5</v>
      </c>
      <c r="M870" s="286">
        <v>2</v>
      </c>
      <c r="N870" s="286">
        <v>3</v>
      </c>
      <c r="O870" s="61" t="s">
        <v>3465</v>
      </c>
      <c r="P870" s="62" t="s">
        <v>35</v>
      </c>
      <c r="Q870" s="62" t="s">
        <v>520</v>
      </c>
      <c r="R870" s="62" t="s">
        <v>521</v>
      </c>
      <c r="S870" s="62" t="s">
        <v>521</v>
      </c>
      <c r="T870" s="290" t="s">
        <v>521</v>
      </c>
      <c r="U870" s="290" t="s">
        <v>521</v>
      </c>
      <c r="V870" s="246" t="s">
        <v>2652</v>
      </c>
      <c r="W870" s="246" t="s">
        <v>2933</v>
      </c>
      <c r="X870" s="246" t="s">
        <v>2214</v>
      </c>
      <c r="Y870" s="343" t="s">
        <v>27</v>
      </c>
      <c r="Z870" s="286" t="s">
        <v>27</v>
      </c>
      <c r="AA870" s="384" t="s">
        <v>185</v>
      </c>
      <c r="AB870" s="385" t="s">
        <v>361</v>
      </c>
      <c r="AC870" s="385" t="s">
        <v>27</v>
      </c>
      <c r="AD870" s="142"/>
    </row>
    <row r="871" spans="1:30" ht="21.75" customHeight="1" x14ac:dyDescent="0.2">
      <c r="A871" s="255"/>
      <c r="B871" s="11"/>
      <c r="C871" s="11" t="s">
        <v>27</v>
      </c>
      <c r="D871" s="246"/>
      <c r="E871" s="383" t="s">
        <v>2176</v>
      </c>
      <c r="F871" s="246"/>
      <c r="G871" s="286" t="s">
        <v>27</v>
      </c>
      <c r="H871" s="379"/>
      <c r="I871" s="246"/>
      <c r="J871" s="246"/>
      <c r="K871" s="246"/>
      <c r="L871" s="286"/>
      <c r="M871" s="286"/>
      <c r="N871" s="286"/>
      <c r="O871" s="32" t="s">
        <v>3697</v>
      </c>
      <c r="P871" s="33" t="s">
        <v>35</v>
      </c>
      <c r="Q871" s="33" t="s">
        <v>520</v>
      </c>
      <c r="R871" s="33" t="s">
        <v>521</v>
      </c>
      <c r="S871" s="33" t="s">
        <v>521</v>
      </c>
      <c r="T871" s="290"/>
      <c r="U871" s="290"/>
      <c r="V871" s="246"/>
      <c r="W871" s="246"/>
      <c r="X871" s="246"/>
      <c r="Y871" s="343"/>
      <c r="Z871" s="286"/>
      <c r="AA871" s="384"/>
      <c r="AB871" s="385"/>
      <c r="AC871" s="385" t="s">
        <v>27</v>
      </c>
      <c r="AD871" s="142"/>
    </row>
    <row r="872" spans="1:30" ht="21.75" customHeight="1" x14ac:dyDescent="0.2">
      <c r="A872" s="255"/>
      <c r="B872" s="11"/>
      <c r="C872" s="11" t="s">
        <v>27</v>
      </c>
      <c r="D872" s="246"/>
      <c r="E872" s="383" t="s">
        <v>2176</v>
      </c>
      <c r="F872" s="246"/>
      <c r="G872" s="286" t="s">
        <v>27</v>
      </c>
      <c r="H872" s="379"/>
      <c r="I872" s="246"/>
      <c r="J872" s="246"/>
      <c r="K872" s="246"/>
      <c r="L872" s="286"/>
      <c r="M872" s="286"/>
      <c r="N872" s="286"/>
      <c r="O872" s="32" t="s">
        <v>3698</v>
      </c>
      <c r="P872" s="33" t="s">
        <v>44</v>
      </c>
      <c r="Q872" s="33" t="s">
        <v>36</v>
      </c>
      <c r="R872" s="33" t="s">
        <v>37</v>
      </c>
      <c r="S872" s="33" t="s">
        <v>37</v>
      </c>
      <c r="T872" s="291" t="s">
        <v>37</v>
      </c>
      <c r="U872" s="291" t="s">
        <v>37</v>
      </c>
      <c r="V872" s="246"/>
      <c r="W872" s="246"/>
      <c r="X872" s="246"/>
      <c r="Y872" s="343"/>
      <c r="Z872" s="286"/>
      <c r="AA872" s="384"/>
      <c r="AB872" s="385"/>
      <c r="AC872" s="385" t="s">
        <v>27</v>
      </c>
      <c r="AD872" s="142"/>
    </row>
    <row r="873" spans="1:30" ht="21.75" customHeight="1" x14ac:dyDescent="0.2">
      <c r="A873" s="255"/>
      <c r="B873" s="11"/>
      <c r="C873" s="11" t="s">
        <v>27</v>
      </c>
      <c r="D873" s="246"/>
      <c r="E873" s="383" t="s">
        <v>2176</v>
      </c>
      <c r="F873" s="246"/>
      <c r="G873" s="286" t="s">
        <v>27</v>
      </c>
      <c r="H873" s="379"/>
      <c r="I873" s="246"/>
      <c r="J873" s="246"/>
      <c r="K873" s="246"/>
      <c r="L873" s="286"/>
      <c r="M873" s="286"/>
      <c r="N873" s="286"/>
      <c r="O873" s="32" t="s">
        <v>3699</v>
      </c>
      <c r="P873" s="33" t="s">
        <v>35</v>
      </c>
      <c r="Q873" s="33" t="s">
        <v>520</v>
      </c>
      <c r="R873" s="33" t="s">
        <v>521</v>
      </c>
      <c r="S873" s="33" t="s">
        <v>521</v>
      </c>
      <c r="T873" s="291"/>
      <c r="U873" s="291"/>
      <c r="V873" s="246"/>
      <c r="W873" s="246"/>
      <c r="X873" s="246"/>
      <c r="Y873" s="343"/>
      <c r="Z873" s="286"/>
      <c r="AA873" s="384"/>
      <c r="AB873" s="385"/>
      <c r="AC873" s="385" t="s">
        <v>27</v>
      </c>
      <c r="AD873" s="142"/>
    </row>
    <row r="874" spans="1:30" ht="21.75" customHeight="1" x14ac:dyDescent="0.2">
      <c r="A874" s="255"/>
      <c r="B874" s="11"/>
      <c r="C874" s="11" t="s">
        <v>27</v>
      </c>
      <c r="D874" s="246"/>
      <c r="E874" s="383" t="s">
        <v>2176</v>
      </c>
      <c r="F874" s="246"/>
      <c r="G874" s="286" t="s">
        <v>27</v>
      </c>
      <c r="H874" s="379"/>
      <c r="I874" s="246"/>
      <c r="J874" s="246"/>
      <c r="K874" s="246"/>
      <c r="L874" s="286"/>
      <c r="M874" s="286"/>
      <c r="N874" s="286"/>
      <c r="O874" s="36" t="s">
        <v>3700</v>
      </c>
      <c r="P874" s="37" t="s">
        <v>35</v>
      </c>
      <c r="Q874" s="37" t="s">
        <v>520</v>
      </c>
      <c r="R874" s="37" t="s">
        <v>521</v>
      </c>
      <c r="S874" s="37" t="s">
        <v>521</v>
      </c>
      <c r="T874" s="291"/>
      <c r="U874" s="291"/>
      <c r="V874" s="246"/>
      <c r="W874" s="246"/>
      <c r="X874" s="246"/>
      <c r="Y874" s="343"/>
      <c r="Z874" s="286"/>
      <c r="AA874" s="384"/>
      <c r="AB874" s="385"/>
      <c r="AC874" s="385" t="s">
        <v>27</v>
      </c>
      <c r="AD874" s="142"/>
    </row>
    <row r="875" spans="1:30" ht="21.75" customHeight="1" x14ac:dyDescent="0.2">
      <c r="A875" s="342">
        <v>211</v>
      </c>
      <c r="B875" s="11" t="s">
        <v>3702</v>
      </c>
      <c r="C875" s="11" t="s">
        <v>27</v>
      </c>
      <c r="D875" s="13" t="s">
        <v>3703</v>
      </c>
      <c r="E875" s="321" t="s">
        <v>2176</v>
      </c>
      <c r="F875" s="13" t="s">
        <v>2177</v>
      </c>
      <c r="G875" s="11" t="s">
        <v>27</v>
      </c>
      <c r="H875" s="359">
        <v>44363</v>
      </c>
      <c r="I875" s="13" t="s">
        <v>3704</v>
      </c>
      <c r="J875" s="13" t="s">
        <v>32</v>
      </c>
      <c r="K875" s="13" t="s">
        <v>33</v>
      </c>
      <c r="L875" s="11">
        <v>2</v>
      </c>
      <c r="M875" s="11">
        <v>2</v>
      </c>
      <c r="N875" s="11">
        <v>0</v>
      </c>
      <c r="O875" s="27" t="s">
        <v>3705</v>
      </c>
      <c r="P875" s="28" t="s">
        <v>35</v>
      </c>
      <c r="Q875" s="28" t="s">
        <v>36</v>
      </c>
      <c r="R875" s="28" t="s">
        <v>37</v>
      </c>
      <c r="S875" s="28" t="s">
        <v>770</v>
      </c>
      <c r="T875" s="13" t="s">
        <v>37</v>
      </c>
      <c r="U875" s="13" t="s">
        <v>3706</v>
      </c>
      <c r="V875" s="13" t="s">
        <v>3707</v>
      </c>
      <c r="W875" s="13" t="s">
        <v>3708</v>
      </c>
      <c r="X875" s="13" t="s">
        <v>2954</v>
      </c>
      <c r="Y875" s="6" t="s">
        <v>27</v>
      </c>
      <c r="Z875" s="11" t="s">
        <v>27</v>
      </c>
      <c r="AA875" s="303" t="s">
        <v>2225</v>
      </c>
      <c r="AB875" s="306" t="s">
        <v>2939</v>
      </c>
      <c r="AC875" s="306" t="s">
        <v>27</v>
      </c>
      <c r="AD875" s="142"/>
    </row>
    <row r="876" spans="1:30" ht="21.75" customHeight="1" x14ac:dyDescent="0.2">
      <c r="A876" s="342"/>
      <c r="B876" s="11"/>
      <c r="C876" s="11" t="s">
        <v>27</v>
      </c>
      <c r="D876" s="13"/>
      <c r="E876" s="321" t="s">
        <v>2176</v>
      </c>
      <c r="F876" s="13"/>
      <c r="G876" s="11" t="s">
        <v>27</v>
      </c>
      <c r="H876" s="359"/>
      <c r="I876" s="13"/>
      <c r="J876" s="13"/>
      <c r="K876" s="13"/>
      <c r="L876" s="11"/>
      <c r="M876" s="11"/>
      <c r="N876" s="11"/>
      <c r="O876" s="43" t="s">
        <v>3709</v>
      </c>
      <c r="P876" s="44" t="s">
        <v>408</v>
      </c>
      <c r="Q876" s="44" t="s">
        <v>58</v>
      </c>
      <c r="R876" s="44" t="s">
        <v>58</v>
      </c>
      <c r="S876" s="44" t="s">
        <v>58</v>
      </c>
      <c r="T876" s="13"/>
      <c r="U876" s="13"/>
      <c r="V876" s="13"/>
      <c r="W876" s="13"/>
      <c r="X876" s="13"/>
      <c r="Y876" s="6"/>
      <c r="Z876" s="11"/>
      <c r="AA876" s="303"/>
      <c r="AB876" s="306"/>
      <c r="AC876" s="306" t="s">
        <v>27</v>
      </c>
      <c r="AD876" s="142"/>
    </row>
    <row r="877" spans="1:30" ht="21.75" customHeight="1" x14ac:dyDescent="0.2">
      <c r="A877" s="255">
        <v>212</v>
      </c>
      <c r="B877" s="286" t="s">
        <v>3710</v>
      </c>
      <c r="C877" s="286" t="s">
        <v>27</v>
      </c>
      <c r="D877" s="246" t="s">
        <v>3711</v>
      </c>
      <c r="E877" s="422" t="s">
        <v>2176</v>
      </c>
      <c r="F877" s="246" t="s">
        <v>2177</v>
      </c>
      <c r="G877" s="286" t="s">
        <v>27</v>
      </c>
      <c r="H877" s="379">
        <v>44363</v>
      </c>
      <c r="I877" s="246" t="s">
        <v>3712</v>
      </c>
      <c r="J877" s="246" t="s">
        <v>32</v>
      </c>
      <c r="K877" s="246" t="s">
        <v>33</v>
      </c>
      <c r="L877" s="286">
        <v>2</v>
      </c>
      <c r="M877" s="286">
        <v>2</v>
      </c>
      <c r="N877" s="286">
        <v>0</v>
      </c>
      <c r="O877" s="61" t="s">
        <v>3705</v>
      </c>
      <c r="P877" s="62" t="s">
        <v>35</v>
      </c>
      <c r="Q877" s="62" t="s">
        <v>36</v>
      </c>
      <c r="R877" s="62" t="s">
        <v>37</v>
      </c>
      <c r="S877" s="62" t="s">
        <v>770</v>
      </c>
      <c r="T877" s="246" t="s">
        <v>37</v>
      </c>
      <c r="U877" s="246" t="s">
        <v>3706</v>
      </c>
      <c r="V877" s="246" t="s">
        <v>3707</v>
      </c>
      <c r="W877" s="246" t="s">
        <v>3708</v>
      </c>
      <c r="X877" s="246" t="s">
        <v>2954</v>
      </c>
      <c r="Y877" s="246" t="s">
        <v>27</v>
      </c>
      <c r="Z877" s="246" t="s">
        <v>27</v>
      </c>
      <c r="AA877" s="423" t="s">
        <v>2225</v>
      </c>
      <c r="AB877" s="424" t="s">
        <v>2939</v>
      </c>
      <c r="AC877" s="424" t="s">
        <v>27</v>
      </c>
      <c r="AD877" s="142"/>
    </row>
    <row r="878" spans="1:30" ht="21.75" customHeight="1" x14ac:dyDescent="0.2">
      <c r="A878" s="255"/>
      <c r="B878" s="286"/>
      <c r="C878" s="286" t="s">
        <v>27</v>
      </c>
      <c r="D878" s="246"/>
      <c r="E878" s="422" t="s">
        <v>2176</v>
      </c>
      <c r="F878" s="246"/>
      <c r="G878" s="286" t="s">
        <v>27</v>
      </c>
      <c r="H878" s="379"/>
      <c r="I878" s="246"/>
      <c r="J878" s="246"/>
      <c r="K878" s="246"/>
      <c r="L878" s="286"/>
      <c r="M878" s="286"/>
      <c r="N878" s="286"/>
      <c r="O878" s="36" t="s">
        <v>3709</v>
      </c>
      <c r="P878" s="37" t="s">
        <v>408</v>
      </c>
      <c r="Q878" s="37" t="s">
        <v>58</v>
      </c>
      <c r="R878" s="37" t="s">
        <v>58</v>
      </c>
      <c r="S878" s="37" t="s">
        <v>58</v>
      </c>
      <c r="T878" s="246"/>
      <c r="U878" s="246"/>
      <c r="V878" s="246"/>
      <c r="W878" s="246"/>
      <c r="X878" s="246"/>
      <c r="Y878" s="246"/>
      <c r="Z878" s="246"/>
      <c r="AA878" s="423"/>
      <c r="AB878" s="424"/>
      <c r="AC878" s="424" t="s">
        <v>27</v>
      </c>
      <c r="AD878" s="142"/>
    </row>
    <row r="879" spans="1:30" ht="21.75" customHeight="1" x14ac:dyDescent="0.2">
      <c r="A879" s="342">
        <v>213</v>
      </c>
      <c r="B879" s="11" t="s">
        <v>3713</v>
      </c>
      <c r="C879" s="11" t="s">
        <v>3714</v>
      </c>
      <c r="D879" s="13" t="s">
        <v>3715</v>
      </c>
      <c r="E879" s="321" t="s">
        <v>2176</v>
      </c>
      <c r="F879" s="13" t="s">
        <v>2177</v>
      </c>
      <c r="G879" s="359">
        <v>44321</v>
      </c>
      <c r="H879" s="359">
        <v>44398</v>
      </c>
      <c r="I879" s="13" t="s">
        <v>3716</v>
      </c>
      <c r="J879" s="13" t="s">
        <v>32</v>
      </c>
      <c r="K879" s="13" t="s">
        <v>33</v>
      </c>
      <c r="L879" s="11">
        <v>6</v>
      </c>
      <c r="M879" s="11">
        <v>3</v>
      </c>
      <c r="N879" s="11">
        <v>3</v>
      </c>
      <c r="O879" s="27" t="s">
        <v>1287</v>
      </c>
      <c r="P879" s="28" t="s">
        <v>35</v>
      </c>
      <c r="Q879" s="28" t="s">
        <v>36</v>
      </c>
      <c r="R879" s="28" t="s">
        <v>183</v>
      </c>
      <c r="S879" s="28" t="s">
        <v>210</v>
      </c>
      <c r="T879" s="290" t="s">
        <v>183</v>
      </c>
      <c r="U879" s="290" t="s">
        <v>210</v>
      </c>
      <c r="V879" s="13" t="s">
        <v>3717</v>
      </c>
      <c r="W879" s="13" t="s">
        <v>3708</v>
      </c>
      <c r="X879" s="13" t="s">
        <v>3718</v>
      </c>
      <c r="Y879" s="6" t="s">
        <v>27</v>
      </c>
      <c r="Z879" s="11" t="s">
        <v>27</v>
      </c>
      <c r="AA879" s="303" t="s">
        <v>2401</v>
      </c>
      <c r="AB879" s="306" t="s">
        <v>3060</v>
      </c>
      <c r="AC879" s="425">
        <f>IF(AND((H879-G879)&gt;=0,(H879-G879)&lt;=365),H879-G879,"NÃO SE APLICA")</f>
        <v>77</v>
      </c>
      <c r="AD879" s="142"/>
    </row>
    <row r="880" spans="1:30" ht="21.75" customHeight="1" x14ac:dyDescent="0.2">
      <c r="A880" s="342"/>
      <c r="B880" s="11"/>
      <c r="C880" s="11"/>
      <c r="D880" s="13"/>
      <c r="E880" s="321" t="s">
        <v>2176</v>
      </c>
      <c r="F880" s="13"/>
      <c r="G880" s="359"/>
      <c r="H880" s="359"/>
      <c r="I880" s="13"/>
      <c r="J880" s="13"/>
      <c r="K880" s="13"/>
      <c r="L880" s="11"/>
      <c r="M880" s="11"/>
      <c r="N880" s="11"/>
      <c r="O880" s="32" t="s">
        <v>3719</v>
      </c>
      <c r="P880" s="33" t="s">
        <v>152</v>
      </c>
      <c r="Q880" s="33" t="s">
        <v>58</v>
      </c>
      <c r="R880" s="33" t="s">
        <v>58</v>
      </c>
      <c r="S880" s="33" t="s">
        <v>58</v>
      </c>
      <c r="T880" s="290"/>
      <c r="U880" s="290"/>
      <c r="V880" s="13"/>
      <c r="W880" s="13"/>
      <c r="X880" s="13"/>
      <c r="Y880" s="6"/>
      <c r="Z880" s="11"/>
      <c r="AA880" s="303"/>
      <c r="AB880" s="306"/>
      <c r="AC880" s="425"/>
      <c r="AD880" s="142"/>
    </row>
    <row r="881" spans="1:30" ht="21.75" customHeight="1" x14ac:dyDescent="0.2">
      <c r="A881" s="342"/>
      <c r="B881" s="11"/>
      <c r="C881" s="11"/>
      <c r="D881" s="13"/>
      <c r="E881" s="321" t="s">
        <v>2176</v>
      </c>
      <c r="F881" s="13"/>
      <c r="G881" s="359"/>
      <c r="H881" s="359"/>
      <c r="I881" s="13"/>
      <c r="J881" s="13"/>
      <c r="K881" s="13"/>
      <c r="L881" s="11"/>
      <c r="M881" s="11"/>
      <c r="N881" s="11"/>
      <c r="O881" s="32" t="s">
        <v>1712</v>
      </c>
      <c r="P881" s="33" t="s">
        <v>44</v>
      </c>
      <c r="Q881" s="33" t="s">
        <v>36</v>
      </c>
      <c r="R881" s="33" t="s">
        <v>183</v>
      </c>
      <c r="S881" s="33" t="s">
        <v>210</v>
      </c>
      <c r="T881" s="290"/>
      <c r="U881" s="290"/>
      <c r="V881" s="13"/>
      <c r="W881" s="13"/>
      <c r="X881" s="13"/>
      <c r="Y881" s="6"/>
      <c r="Z881" s="11"/>
      <c r="AA881" s="303"/>
      <c r="AB881" s="306"/>
      <c r="AC881" s="425"/>
      <c r="AD881" s="142"/>
    </row>
    <row r="882" spans="1:30" ht="21.75" customHeight="1" x14ac:dyDescent="0.2">
      <c r="A882" s="342"/>
      <c r="B882" s="11"/>
      <c r="C882" s="11"/>
      <c r="D882" s="13"/>
      <c r="E882" s="321" t="s">
        <v>2176</v>
      </c>
      <c r="F882" s="13"/>
      <c r="G882" s="359"/>
      <c r="H882" s="359"/>
      <c r="I882" s="13"/>
      <c r="J882" s="13"/>
      <c r="K882" s="13"/>
      <c r="L882" s="11"/>
      <c r="M882" s="11"/>
      <c r="N882" s="11"/>
      <c r="O882" s="32" t="s">
        <v>1710</v>
      </c>
      <c r="P882" s="33" t="s">
        <v>35</v>
      </c>
      <c r="Q882" s="33" t="s">
        <v>520</v>
      </c>
      <c r="R882" s="33" t="s">
        <v>521</v>
      </c>
      <c r="S882" s="33" t="s">
        <v>521</v>
      </c>
      <c r="T882" s="291" t="s">
        <v>521</v>
      </c>
      <c r="U882" s="291" t="s">
        <v>521</v>
      </c>
      <c r="V882" s="13"/>
      <c r="W882" s="13"/>
      <c r="X882" s="13"/>
      <c r="Y882" s="6"/>
      <c r="Z882" s="11"/>
      <c r="AA882" s="303"/>
      <c r="AB882" s="306"/>
      <c r="AC882" s="425"/>
      <c r="AD882" s="142"/>
    </row>
    <row r="883" spans="1:30" ht="21.75" customHeight="1" x14ac:dyDescent="0.2">
      <c r="A883" s="342"/>
      <c r="B883" s="11"/>
      <c r="C883" s="11"/>
      <c r="D883" s="13"/>
      <c r="E883" s="321" t="s">
        <v>2176</v>
      </c>
      <c r="F883" s="13"/>
      <c r="G883" s="359"/>
      <c r="H883" s="359"/>
      <c r="I883" s="13"/>
      <c r="J883" s="13"/>
      <c r="K883" s="13"/>
      <c r="L883" s="11"/>
      <c r="M883" s="11"/>
      <c r="N883" s="11"/>
      <c r="O883" s="32" t="s">
        <v>1288</v>
      </c>
      <c r="P883" s="33" t="s">
        <v>35</v>
      </c>
      <c r="Q883" s="33" t="s">
        <v>36</v>
      </c>
      <c r="R883" s="33" t="s">
        <v>183</v>
      </c>
      <c r="S883" s="33" t="s">
        <v>210</v>
      </c>
      <c r="T883" s="291"/>
      <c r="U883" s="291"/>
      <c r="V883" s="13"/>
      <c r="W883" s="13"/>
      <c r="X883" s="13"/>
      <c r="Y883" s="6"/>
      <c r="Z883" s="11"/>
      <c r="AA883" s="303"/>
      <c r="AB883" s="306"/>
      <c r="AC883" s="425"/>
      <c r="AD883" s="142"/>
    </row>
    <row r="884" spans="1:30" ht="21.75" customHeight="1" x14ac:dyDescent="0.2">
      <c r="A884" s="342"/>
      <c r="B884" s="11"/>
      <c r="C884" s="11"/>
      <c r="D884" s="13"/>
      <c r="E884" s="321" t="s">
        <v>2176</v>
      </c>
      <c r="F884" s="13"/>
      <c r="G884" s="359"/>
      <c r="H884" s="359"/>
      <c r="I884" s="13"/>
      <c r="J884" s="13"/>
      <c r="K884" s="13"/>
      <c r="L884" s="11"/>
      <c r="M884" s="11"/>
      <c r="N884" s="11"/>
      <c r="O884" s="43" t="s">
        <v>1289</v>
      </c>
      <c r="P884" s="44" t="s">
        <v>35</v>
      </c>
      <c r="Q884" s="44" t="s">
        <v>36</v>
      </c>
      <c r="R884" s="44" t="s">
        <v>183</v>
      </c>
      <c r="S884" s="44" t="s">
        <v>210</v>
      </c>
      <c r="T884" s="291"/>
      <c r="U884" s="291"/>
      <c r="V884" s="13"/>
      <c r="W884" s="13"/>
      <c r="X884" s="13"/>
      <c r="Y884" s="6"/>
      <c r="Z884" s="11"/>
      <c r="AA884" s="303"/>
      <c r="AB884" s="306"/>
      <c r="AC884" s="425"/>
      <c r="AD884" s="142"/>
    </row>
    <row r="885" spans="1:30" ht="21.75" customHeight="1" x14ac:dyDescent="0.2">
      <c r="A885" s="255">
        <v>214</v>
      </c>
      <c r="B885" s="286" t="s">
        <v>3720</v>
      </c>
      <c r="C885" s="286" t="s">
        <v>3721</v>
      </c>
      <c r="D885" s="246" t="s">
        <v>3722</v>
      </c>
      <c r="E885" s="383" t="s">
        <v>2176</v>
      </c>
      <c r="F885" s="246" t="s">
        <v>2177</v>
      </c>
      <c r="G885" s="379">
        <v>44363</v>
      </c>
      <c r="H885" s="379">
        <v>44399</v>
      </c>
      <c r="I885" s="246" t="s">
        <v>3723</v>
      </c>
      <c r="J885" s="246" t="s">
        <v>32</v>
      </c>
      <c r="K885" s="246" t="s">
        <v>33</v>
      </c>
      <c r="L885" s="286">
        <v>5</v>
      </c>
      <c r="M885" s="286">
        <v>5</v>
      </c>
      <c r="N885" s="286">
        <v>0</v>
      </c>
      <c r="O885" s="61" t="s">
        <v>3096</v>
      </c>
      <c r="P885" s="62" t="s">
        <v>35</v>
      </c>
      <c r="Q885" s="62" t="s">
        <v>36</v>
      </c>
      <c r="R885" s="62" t="s">
        <v>74</v>
      </c>
      <c r="S885" s="62" t="s">
        <v>347</v>
      </c>
      <c r="T885" s="290" t="s">
        <v>74</v>
      </c>
      <c r="U885" s="290" t="s">
        <v>347</v>
      </c>
      <c r="V885" s="246" t="s">
        <v>3724</v>
      </c>
      <c r="W885" s="246" t="s">
        <v>3725</v>
      </c>
      <c r="X885" s="246" t="s">
        <v>3726</v>
      </c>
      <c r="Y885" s="343" t="s">
        <v>27</v>
      </c>
      <c r="Z885" s="286" t="s">
        <v>27</v>
      </c>
      <c r="AA885" s="384" t="s">
        <v>225</v>
      </c>
      <c r="AB885" s="385" t="s">
        <v>512</v>
      </c>
      <c r="AC885" s="425">
        <f>H885-G885</f>
        <v>36</v>
      </c>
      <c r="AD885" s="142"/>
    </row>
    <row r="886" spans="1:30" ht="21.75" customHeight="1" x14ac:dyDescent="0.2">
      <c r="A886" s="255"/>
      <c r="B886" s="286"/>
      <c r="C886" s="286"/>
      <c r="D886" s="246"/>
      <c r="E886" s="383" t="s">
        <v>2176</v>
      </c>
      <c r="F886" s="246"/>
      <c r="G886" s="379"/>
      <c r="H886" s="379"/>
      <c r="I886" s="246"/>
      <c r="J886" s="246"/>
      <c r="K886" s="246"/>
      <c r="L886" s="286"/>
      <c r="M886" s="286"/>
      <c r="N886" s="286"/>
      <c r="O886" s="32" t="s">
        <v>3120</v>
      </c>
      <c r="P886" s="33" t="s">
        <v>44</v>
      </c>
      <c r="Q886" s="33" t="s">
        <v>36</v>
      </c>
      <c r="R886" s="33" t="s">
        <v>74</v>
      </c>
      <c r="S886" s="33" t="s">
        <v>347</v>
      </c>
      <c r="T886" s="290"/>
      <c r="U886" s="290"/>
      <c r="V886" s="246"/>
      <c r="W886" s="246"/>
      <c r="X886" s="246"/>
      <c r="Y886" s="343"/>
      <c r="Z886" s="286"/>
      <c r="AA886" s="384"/>
      <c r="AB886" s="385"/>
      <c r="AC886" s="425"/>
      <c r="AD886" s="142"/>
    </row>
    <row r="887" spans="1:30" ht="21.75" customHeight="1" x14ac:dyDescent="0.2">
      <c r="A887" s="255"/>
      <c r="B887" s="286"/>
      <c r="C887" s="286"/>
      <c r="D887" s="246"/>
      <c r="E887" s="383" t="s">
        <v>2176</v>
      </c>
      <c r="F887" s="246"/>
      <c r="G887" s="379"/>
      <c r="H887" s="379"/>
      <c r="I887" s="246"/>
      <c r="J887" s="246"/>
      <c r="K887" s="246"/>
      <c r="L887" s="286"/>
      <c r="M887" s="286"/>
      <c r="N887" s="286"/>
      <c r="O887" s="32" t="s">
        <v>3727</v>
      </c>
      <c r="P887" s="33" t="s">
        <v>44</v>
      </c>
      <c r="Q887" s="33" t="s">
        <v>36</v>
      </c>
      <c r="R887" s="33" t="s">
        <v>74</v>
      </c>
      <c r="S887" s="33" t="s">
        <v>347</v>
      </c>
      <c r="T887" s="290"/>
      <c r="U887" s="290"/>
      <c r="V887" s="246"/>
      <c r="W887" s="246"/>
      <c r="X887" s="246"/>
      <c r="Y887" s="343"/>
      <c r="Z887" s="286"/>
      <c r="AA887" s="384"/>
      <c r="AB887" s="385"/>
      <c r="AC887" s="425"/>
      <c r="AD887" s="142"/>
    </row>
    <row r="888" spans="1:30" ht="21.75" customHeight="1" x14ac:dyDescent="0.2">
      <c r="A888" s="255"/>
      <c r="B888" s="286"/>
      <c r="C888" s="286"/>
      <c r="D888" s="246"/>
      <c r="E888" s="383" t="s">
        <v>2176</v>
      </c>
      <c r="F888" s="246"/>
      <c r="G888" s="379"/>
      <c r="H888" s="379"/>
      <c r="I888" s="246"/>
      <c r="J888" s="246"/>
      <c r="K888" s="246"/>
      <c r="L888" s="286"/>
      <c r="M888" s="286"/>
      <c r="N888" s="286"/>
      <c r="O888" s="32" t="s">
        <v>3728</v>
      </c>
      <c r="P888" s="33" t="s">
        <v>35</v>
      </c>
      <c r="Q888" s="33" t="s">
        <v>36</v>
      </c>
      <c r="R888" s="33" t="s">
        <v>74</v>
      </c>
      <c r="S888" s="33" t="s">
        <v>347</v>
      </c>
      <c r="T888" s="291" t="s">
        <v>48</v>
      </c>
      <c r="U888" s="291" t="s">
        <v>48</v>
      </c>
      <c r="V888" s="246"/>
      <c r="W888" s="246"/>
      <c r="X888" s="246"/>
      <c r="Y888" s="343"/>
      <c r="Z888" s="286"/>
      <c r="AA888" s="384"/>
      <c r="AB888" s="385"/>
      <c r="AC888" s="425"/>
      <c r="AD888" s="142"/>
    </row>
    <row r="889" spans="1:30" ht="21.75" customHeight="1" x14ac:dyDescent="0.2">
      <c r="A889" s="255"/>
      <c r="B889" s="286"/>
      <c r="C889" s="286"/>
      <c r="D889" s="246"/>
      <c r="E889" s="383" t="s">
        <v>2176</v>
      </c>
      <c r="F889" s="246"/>
      <c r="G889" s="379"/>
      <c r="H889" s="379"/>
      <c r="I889" s="246"/>
      <c r="J889" s="246"/>
      <c r="K889" s="246"/>
      <c r="L889" s="286"/>
      <c r="M889" s="286"/>
      <c r="N889" s="286"/>
      <c r="O889" s="36" t="s">
        <v>3729</v>
      </c>
      <c r="P889" s="37" t="s">
        <v>35</v>
      </c>
      <c r="Q889" s="37" t="s">
        <v>36</v>
      </c>
      <c r="R889" s="37" t="s">
        <v>48</v>
      </c>
      <c r="S889" s="37" t="s">
        <v>48</v>
      </c>
      <c r="T889" s="291"/>
      <c r="U889" s="291"/>
      <c r="V889" s="246"/>
      <c r="W889" s="246"/>
      <c r="X889" s="246"/>
      <c r="Y889" s="343"/>
      <c r="Z889" s="286"/>
      <c r="AA889" s="384"/>
      <c r="AB889" s="385"/>
      <c r="AC889" s="425"/>
      <c r="AD889" s="142"/>
    </row>
    <row r="890" spans="1:30" ht="21.75" customHeight="1" x14ac:dyDescent="0.2">
      <c r="A890" s="342">
        <v>215</v>
      </c>
      <c r="B890" s="11" t="s">
        <v>3730</v>
      </c>
      <c r="C890" s="11" t="s">
        <v>3731</v>
      </c>
      <c r="D890" s="13" t="s">
        <v>3732</v>
      </c>
      <c r="E890" s="321" t="s">
        <v>2176</v>
      </c>
      <c r="F890" s="13" t="s">
        <v>2177</v>
      </c>
      <c r="G890" s="359">
        <v>44363</v>
      </c>
      <c r="H890" s="359">
        <v>44399</v>
      </c>
      <c r="I890" s="13" t="s">
        <v>3733</v>
      </c>
      <c r="J890" s="13" t="s">
        <v>32</v>
      </c>
      <c r="K890" s="13" t="s">
        <v>33</v>
      </c>
      <c r="L890" s="11">
        <v>5</v>
      </c>
      <c r="M890" s="11">
        <v>5</v>
      </c>
      <c r="N890" s="11">
        <v>0</v>
      </c>
      <c r="O890" s="27" t="s">
        <v>3096</v>
      </c>
      <c r="P890" s="27" t="s">
        <v>35</v>
      </c>
      <c r="Q890" s="27" t="s">
        <v>36</v>
      </c>
      <c r="R890" s="27" t="s">
        <v>74</v>
      </c>
      <c r="S890" s="27" t="s">
        <v>347</v>
      </c>
      <c r="T890" s="240" t="s">
        <v>74</v>
      </c>
      <c r="U890" s="240" t="s">
        <v>347</v>
      </c>
      <c r="V890" s="13" t="s">
        <v>3724</v>
      </c>
      <c r="W890" s="13" t="s">
        <v>3725</v>
      </c>
      <c r="X890" s="13" t="s">
        <v>3726</v>
      </c>
      <c r="Y890" s="6" t="s">
        <v>27</v>
      </c>
      <c r="Z890" s="11" t="s">
        <v>27</v>
      </c>
      <c r="AA890" s="303" t="s">
        <v>297</v>
      </c>
      <c r="AB890" s="306" t="s">
        <v>1885</v>
      </c>
      <c r="AC890" s="425">
        <f>H890-G890</f>
        <v>36</v>
      </c>
      <c r="AD890" s="142"/>
    </row>
    <row r="891" spans="1:30" ht="21.75" customHeight="1" x14ac:dyDescent="0.2">
      <c r="A891" s="342"/>
      <c r="B891" s="11"/>
      <c r="C891" s="11"/>
      <c r="D891" s="13"/>
      <c r="E891" s="321" t="s">
        <v>2176</v>
      </c>
      <c r="F891" s="13"/>
      <c r="G891" s="359"/>
      <c r="H891" s="359"/>
      <c r="I891" s="13"/>
      <c r="J891" s="13"/>
      <c r="K891" s="13"/>
      <c r="L891" s="11"/>
      <c r="M891" s="11"/>
      <c r="N891" s="11"/>
      <c r="O891" s="32" t="s">
        <v>3120</v>
      </c>
      <c r="P891" s="32" t="s">
        <v>44</v>
      </c>
      <c r="Q891" s="32" t="s">
        <v>36</v>
      </c>
      <c r="R891" s="32" t="s">
        <v>74</v>
      </c>
      <c r="S891" s="32" t="s">
        <v>347</v>
      </c>
      <c r="T891" s="240"/>
      <c r="U891" s="240"/>
      <c r="V891" s="13"/>
      <c r="W891" s="13"/>
      <c r="X891" s="13"/>
      <c r="Y891" s="6"/>
      <c r="Z891" s="11"/>
      <c r="AA891" s="303"/>
      <c r="AB891" s="306"/>
      <c r="AC891" s="425"/>
      <c r="AD891" s="142"/>
    </row>
    <row r="892" spans="1:30" ht="21.75" customHeight="1" x14ac:dyDescent="0.2">
      <c r="A892" s="342"/>
      <c r="B892" s="11"/>
      <c r="C892" s="11"/>
      <c r="D892" s="13"/>
      <c r="E892" s="321" t="s">
        <v>2176</v>
      </c>
      <c r="F892" s="13"/>
      <c r="G892" s="359"/>
      <c r="H892" s="359"/>
      <c r="I892" s="13"/>
      <c r="J892" s="13"/>
      <c r="K892" s="13"/>
      <c r="L892" s="11"/>
      <c r="M892" s="11"/>
      <c r="N892" s="11"/>
      <c r="O892" s="32" t="s">
        <v>3727</v>
      </c>
      <c r="P892" s="32" t="s">
        <v>44</v>
      </c>
      <c r="Q892" s="32" t="s">
        <v>36</v>
      </c>
      <c r="R892" s="32" t="s">
        <v>74</v>
      </c>
      <c r="S892" s="32" t="s">
        <v>347</v>
      </c>
      <c r="T892" s="291" t="s">
        <v>48</v>
      </c>
      <c r="U892" s="291" t="s">
        <v>48</v>
      </c>
      <c r="V892" s="13"/>
      <c r="W892" s="13"/>
      <c r="X892" s="13"/>
      <c r="Y892" s="6"/>
      <c r="Z892" s="11"/>
      <c r="AA892" s="303"/>
      <c r="AB892" s="306"/>
      <c r="AC892" s="425"/>
      <c r="AD892" s="142"/>
    </row>
    <row r="893" spans="1:30" ht="21.75" customHeight="1" x14ac:dyDescent="0.2">
      <c r="A893" s="342"/>
      <c r="B893" s="11"/>
      <c r="C893" s="11"/>
      <c r="D893" s="13"/>
      <c r="E893" s="321" t="s">
        <v>2176</v>
      </c>
      <c r="F893" s="13"/>
      <c r="G893" s="359"/>
      <c r="H893" s="359"/>
      <c r="I893" s="13"/>
      <c r="J893" s="13"/>
      <c r="K893" s="13"/>
      <c r="L893" s="11"/>
      <c r="M893" s="11"/>
      <c r="N893" s="11"/>
      <c r="O893" s="32" t="s">
        <v>3728</v>
      </c>
      <c r="P893" s="32" t="s">
        <v>35</v>
      </c>
      <c r="Q893" s="32" t="s">
        <v>36</v>
      </c>
      <c r="R893" s="32" t="s">
        <v>74</v>
      </c>
      <c r="S893" s="32" t="s">
        <v>347</v>
      </c>
      <c r="T893" s="291"/>
      <c r="U893" s="291"/>
      <c r="V893" s="13"/>
      <c r="W893" s="13"/>
      <c r="X893" s="13"/>
      <c r="Y893" s="6"/>
      <c r="Z893" s="11"/>
      <c r="AA893" s="303"/>
      <c r="AB893" s="306"/>
      <c r="AC893" s="425"/>
      <c r="AD893" s="142"/>
    </row>
    <row r="894" spans="1:30" ht="21.75" customHeight="1" x14ac:dyDescent="0.2">
      <c r="A894" s="342"/>
      <c r="B894" s="11"/>
      <c r="C894" s="11"/>
      <c r="D894" s="13"/>
      <c r="E894" s="321" t="s">
        <v>2176</v>
      </c>
      <c r="F894" s="13"/>
      <c r="G894" s="359"/>
      <c r="H894" s="359"/>
      <c r="I894" s="13"/>
      <c r="J894" s="13"/>
      <c r="K894" s="13"/>
      <c r="L894" s="11"/>
      <c r="M894" s="11"/>
      <c r="N894" s="11"/>
      <c r="O894" s="43" t="s">
        <v>3729</v>
      </c>
      <c r="P894" s="44" t="s">
        <v>35</v>
      </c>
      <c r="Q894" s="44" t="s">
        <v>36</v>
      </c>
      <c r="R894" s="44" t="s">
        <v>48</v>
      </c>
      <c r="S894" s="44" t="s">
        <v>48</v>
      </c>
      <c r="T894" s="291"/>
      <c r="U894" s="291"/>
      <c r="V894" s="13"/>
      <c r="W894" s="13"/>
      <c r="X894" s="13"/>
      <c r="Y894" s="6"/>
      <c r="Z894" s="11"/>
      <c r="AA894" s="303"/>
      <c r="AB894" s="306"/>
      <c r="AC894" s="425"/>
      <c r="AD894" s="142"/>
    </row>
    <row r="895" spans="1:30" ht="21.75" customHeight="1" x14ac:dyDescent="0.2">
      <c r="A895" s="342">
        <v>216</v>
      </c>
      <c r="B895" s="11" t="s">
        <v>3734</v>
      </c>
      <c r="C895" s="11" t="s">
        <v>3735</v>
      </c>
      <c r="D895" s="13" t="s">
        <v>3736</v>
      </c>
      <c r="E895" s="371" t="s">
        <v>2176</v>
      </c>
      <c r="F895" s="13" t="s">
        <v>2177</v>
      </c>
      <c r="G895" s="359">
        <v>44385</v>
      </c>
      <c r="H895" s="359">
        <v>44399</v>
      </c>
      <c r="I895" s="13" t="s">
        <v>3737</v>
      </c>
      <c r="J895" s="13" t="s">
        <v>32</v>
      </c>
      <c r="K895" s="13" t="s">
        <v>33</v>
      </c>
      <c r="L895" s="11">
        <v>4</v>
      </c>
      <c r="M895" s="11">
        <v>0</v>
      </c>
      <c r="N895" s="11">
        <v>4</v>
      </c>
      <c r="O895" s="27" t="s">
        <v>3738</v>
      </c>
      <c r="P895" s="28" t="s">
        <v>35</v>
      </c>
      <c r="Q895" s="28" t="s">
        <v>520</v>
      </c>
      <c r="R895" s="28" t="s">
        <v>521</v>
      </c>
      <c r="S895" s="28" t="s">
        <v>521</v>
      </c>
      <c r="T895" s="13" t="s">
        <v>521</v>
      </c>
      <c r="U895" s="13" t="s">
        <v>521</v>
      </c>
      <c r="V895" s="13" t="s">
        <v>3717</v>
      </c>
      <c r="W895" s="13" t="s">
        <v>3708</v>
      </c>
      <c r="X895" s="13" t="s">
        <v>3739</v>
      </c>
      <c r="Y895" s="6" t="s">
        <v>27</v>
      </c>
      <c r="Z895" s="372" t="s">
        <v>3740</v>
      </c>
      <c r="AA895" s="373" t="s">
        <v>185</v>
      </c>
      <c r="AB895" s="374" t="s">
        <v>555</v>
      </c>
      <c r="AC895" s="425">
        <f>H895-G895</f>
        <v>14</v>
      </c>
      <c r="AD895" s="142"/>
    </row>
    <row r="896" spans="1:30" ht="21.75" customHeight="1" x14ac:dyDescent="0.2">
      <c r="A896" s="342"/>
      <c r="B896" s="11"/>
      <c r="C896" s="11"/>
      <c r="D896" s="13"/>
      <c r="E896" s="371" t="s">
        <v>2176</v>
      </c>
      <c r="F896" s="13"/>
      <c r="G896" s="359"/>
      <c r="H896" s="359"/>
      <c r="I896" s="13"/>
      <c r="J896" s="13"/>
      <c r="K896" s="13"/>
      <c r="L896" s="11"/>
      <c r="M896" s="11"/>
      <c r="N896" s="11"/>
      <c r="O896" s="32" t="s">
        <v>3741</v>
      </c>
      <c r="P896" s="33" t="s">
        <v>35</v>
      </c>
      <c r="Q896" s="33" t="s">
        <v>520</v>
      </c>
      <c r="R896" s="33" t="s">
        <v>521</v>
      </c>
      <c r="S896" s="33" t="s">
        <v>521</v>
      </c>
      <c r="T896" s="13"/>
      <c r="U896" s="13"/>
      <c r="V896" s="13"/>
      <c r="W896" s="13"/>
      <c r="X896" s="13"/>
      <c r="Y896" s="6"/>
      <c r="Z896" s="372"/>
      <c r="AA896" s="373"/>
      <c r="AB896" s="374"/>
      <c r="AC896" s="425"/>
      <c r="AD896" s="142"/>
    </row>
    <row r="897" spans="1:30" ht="21.75" customHeight="1" x14ac:dyDescent="0.2">
      <c r="A897" s="342"/>
      <c r="B897" s="11"/>
      <c r="C897" s="11"/>
      <c r="D897" s="13"/>
      <c r="E897" s="371" t="s">
        <v>2176</v>
      </c>
      <c r="F897" s="13"/>
      <c r="G897" s="359"/>
      <c r="H897" s="359"/>
      <c r="I897" s="13"/>
      <c r="J897" s="13"/>
      <c r="K897" s="13"/>
      <c r="L897" s="11"/>
      <c r="M897" s="11"/>
      <c r="N897" s="11"/>
      <c r="O897" s="32" t="s">
        <v>3742</v>
      </c>
      <c r="P897" s="33" t="s">
        <v>44</v>
      </c>
      <c r="Q897" s="33" t="s">
        <v>520</v>
      </c>
      <c r="R897" s="33" t="s">
        <v>521</v>
      </c>
      <c r="S897" s="33" t="s">
        <v>521</v>
      </c>
      <c r="T897" s="13"/>
      <c r="U897" s="13"/>
      <c r="V897" s="13"/>
      <c r="W897" s="13"/>
      <c r="X897" s="13"/>
      <c r="Y897" s="6"/>
      <c r="Z897" s="372"/>
      <c r="AA897" s="373"/>
      <c r="AB897" s="374"/>
      <c r="AC897" s="425"/>
      <c r="AD897" s="142"/>
    </row>
    <row r="898" spans="1:30" ht="21.75" customHeight="1" x14ac:dyDescent="0.2">
      <c r="A898" s="342"/>
      <c r="B898" s="11"/>
      <c r="C898" s="11"/>
      <c r="D898" s="13"/>
      <c r="E898" s="371" t="s">
        <v>2176</v>
      </c>
      <c r="F898" s="13"/>
      <c r="G898" s="359"/>
      <c r="H898" s="359"/>
      <c r="I898" s="13"/>
      <c r="J898" s="13"/>
      <c r="K898" s="13"/>
      <c r="L898" s="11"/>
      <c r="M898" s="11"/>
      <c r="N898" s="11"/>
      <c r="O898" s="43" t="s">
        <v>3743</v>
      </c>
      <c r="P898" s="44" t="s">
        <v>44</v>
      </c>
      <c r="Q898" s="44" t="s">
        <v>520</v>
      </c>
      <c r="R898" s="44" t="s">
        <v>521</v>
      </c>
      <c r="S898" s="44" t="s">
        <v>521</v>
      </c>
      <c r="T898" s="13"/>
      <c r="U898" s="13"/>
      <c r="V898" s="13"/>
      <c r="W898" s="13"/>
      <c r="X898" s="13"/>
      <c r="Y898" s="6"/>
      <c r="Z898" s="372"/>
      <c r="AA898" s="373"/>
      <c r="AB898" s="374"/>
      <c r="AC898" s="425"/>
      <c r="AD898" s="142"/>
    </row>
    <row r="899" spans="1:30" ht="21.75" customHeight="1" x14ac:dyDescent="0.2">
      <c r="A899" s="255">
        <v>217</v>
      </c>
      <c r="B899" s="286" t="s">
        <v>3744</v>
      </c>
      <c r="C899" s="286" t="s">
        <v>3745</v>
      </c>
      <c r="D899" s="246" t="s">
        <v>3746</v>
      </c>
      <c r="E899" s="422" t="s">
        <v>2176</v>
      </c>
      <c r="F899" s="246" t="s">
        <v>2177</v>
      </c>
      <c r="G899" s="379">
        <v>44410</v>
      </c>
      <c r="H899" s="379">
        <v>44462</v>
      </c>
      <c r="I899" s="246" t="s">
        <v>3747</v>
      </c>
      <c r="J899" s="246" t="s">
        <v>32</v>
      </c>
      <c r="K899" s="246" t="s">
        <v>33</v>
      </c>
      <c r="L899" s="286">
        <v>7</v>
      </c>
      <c r="M899" s="286">
        <v>3</v>
      </c>
      <c r="N899" s="286">
        <v>4</v>
      </c>
      <c r="O899" s="61" t="s">
        <v>3748</v>
      </c>
      <c r="P899" s="62" t="s">
        <v>35</v>
      </c>
      <c r="Q899" s="62" t="s">
        <v>36</v>
      </c>
      <c r="R899" s="62" t="s">
        <v>183</v>
      </c>
      <c r="S899" s="62" t="s">
        <v>210</v>
      </c>
      <c r="T899" s="246" t="s">
        <v>183</v>
      </c>
      <c r="U899" s="246" t="s">
        <v>210</v>
      </c>
      <c r="V899" s="246" t="s">
        <v>3749</v>
      </c>
      <c r="W899" s="246" t="s">
        <v>3750</v>
      </c>
      <c r="X899" s="246" t="s">
        <v>3751</v>
      </c>
      <c r="Y899" s="246" t="s">
        <v>27</v>
      </c>
      <c r="Z899" s="246" t="s">
        <v>27</v>
      </c>
      <c r="AA899" s="423" t="s">
        <v>185</v>
      </c>
      <c r="AB899" s="424" t="s">
        <v>186</v>
      </c>
      <c r="AC899" s="425">
        <f>H899-G899</f>
        <v>52</v>
      </c>
      <c r="AD899" s="142"/>
    </row>
    <row r="900" spans="1:30" ht="21.75" customHeight="1" x14ac:dyDescent="0.2">
      <c r="A900" s="255"/>
      <c r="B900" s="286"/>
      <c r="C900" s="286"/>
      <c r="D900" s="246"/>
      <c r="E900" s="422" t="s">
        <v>2176</v>
      </c>
      <c r="F900" s="246"/>
      <c r="G900" s="379"/>
      <c r="H900" s="379"/>
      <c r="I900" s="246"/>
      <c r="J900" s="246"/>
      <c r="K900" s="246"/>
      <c r="L900" s="286"/>
      <c r="M900" s="286"/>
      <c r="N900" s="286"/>
      <c r="O900" s="32" t="s">
        <v>1287</v>
      </c>
      <c r="P900" s="33" t="s">
        <v>35</v>
      </c>
      <c r="Q900" s="33" t="s">
        <v>36</v>
      </c>
      <c r="R900" s="33" t="s">
        <v>183</v>
      </c>
      <c r="S900" s="33" t="s">
        <v>210</v>
      </c>
      <c r="T900" s="246"/>
      <c r="U900" s="246"/>
      <c r="V900" s="246"/>
      <c r="W900" s="246"/>
      <c r="X900" s="246"/>
      <c r="Y900" s="246"/>
      <c r="Z900" s="246"/>
      <c r="AA900" s="423"/>
      <c r="AB900" s="424"/>
      <c r="AC900" s="425"/>
      <c r="AD900" s="142"/>
    </row>
    <row r="901" spans="1:30" ht="21.75" customHeight="1" x14ac:dyDescent="0.2">
      <c r="A901" s="255"/>
      <c r="B901" s="286"/>
      <c r="C901" s="286"/>
      <c r="D901" s="246"/>
      <c r="E901" s="422" t="s">
        <v>2176</v>
      </c>
      <c r="F901" s="246"/>
      <c r="G901" s="379"/>
      <c r="H901" s="379"/>
      <c r="I901" s="246"/>
      <c r="J901" s="246"/>
      <c r="K901" s="246"/>
      <c r="L901" s="286"/>
      <c r="M901" s="286"/>
      <c r="N901" s="286"/>
      <c r="O901" s="32" t="s">
        <v>3752</v>
      </c>
      <c r="P901" s="33" t="s">
        <v>44</v>
      </c>
      <c r="Q901" s="33" t="s">
        <v>36</v>
      </c>
      <c r="R901" s="33" t="s">
        <v>183</v>
      </c>
      <c r="S901" s="33" t="s">
        <v>210</v>
      </c>
      <c r="T901" s="246"/>
      <c r="U901" s="246"/>
      <c r="V901" s="246"/>
      <c r="W901" s="246"/>
      <c r="X901" s="246"/>
      <c r="Y901" s="246"/>
      <c r="Z901" s="246"/>
      <c r="AA901" s="423"/>
      <c r="AB901" s="424"/>
      <c r="AC901" s="425"/>
      <c r="AD901" s="142"/>
    </row>
    <row r="902" spans="1:30" ht="21.75" customHeight="1" x14ac:dyDescent="0.2">
      <c r="A902" s="255"/>
      <c r="B902" s="286"/>
      <c r="C902" s="286"/>
      <c r="D902" s="246"/>
      <c r="E902" s="422" t="s">
        <v>2176</v>
      </c>
      <c r="F902" s="246"/>
      <c r="G902" s="379"/>
      <c r="H902" s="379"/>
      <c r="I902" s="246"/>
      <c r="J902" s="246"/>
      <c r="K902" s="246"/>
      <c r="L902" s="286"/>
      <c r="M902" s="286"/>
      <c r="N902" s="286"/>
      <c r="O902" s="32" t="s">
        <v>3753</v>
      </c>
      <c r="P902" s="33" t="s">
        <v>44</v>
      </c>
      <c r="Q902" s="33" t="s">
        <v>36</v>
      </c>
      <c r="R902" s="33" t="s">
        <v>183</v>
      </c>
      <c r="S902" s="33" t="s">
        <v>210</v>
      </c>
      <c r="T902" s="246"/>
      <c r="U902" s="246"/>
      <c r="V902" s="246"/>
      <c r="W902" s="246"/>
      <c r="X902" s="246"/>
      <c r="Y902" s="246"/>
      <c r="Z902" s="246"/>
      <c r="AA902" s="423"/>
      <c r="AB902" s="424"/>
      <c r="AC902" s="425"/>
      <c r="AD902" s="142"/>
    </row>
    <row r="903" spans="1:30" ht="21.75" customHeight="1" x14ac:dyDescent="0.2">
      <c r="A903" s="255"/>
      <c r="B903" s="286"/>
      <c r="C903" s="286"/>
      <c r="D903" s="246"/>
      <c r="E903" s="422" t="s">
        <v>2176</v>
      </c>
      <c r="F903" s="246"/>
      <c r="G903" s="379"/>
      <c r="H903" s="379"/>
      <c r="I903" s="246"/>
      <c r="J903" s="246"/>
      <c r="K903" s="246"/>
      <c r="L903" s="286"/>
      <c r="M903" s="286"/>
      <c r="N903" s="286"/>
      <c r="O903" s="32" t="s">
        <v>3754</v>
      </c>
      <c r="P903" s="33" t="s">
        <v>152</v>
      </c>
      <c r="Q903" s="33" t="s">
        <v>58</v>
      </c>
      <c r="R903" s="33" t="s">
        <v>58</v>
      </c>
      <c r="S903" s="33" t="s">
        <v>58</v>
      </c>
      <c r="T903" s="246"/>
      <c r="U903" s="246"/>
      <c r="V903" s="246"/>
      <c r="W903" s="246"/>
      <c r="X903" s="246"/>
      <c r="Y903" s="246"/>
      <c r="Z903" s="246"/>
      <c r="AA903" s="423"/>
      <c r="AB903" s="424"/>
      <c r="AC903" s="425"/>
      <c r="AD903" s="142"/>
    </row>
    <row r="904" spans="1:30" ht="21.75" customHeight="1" x14ac:dyDescent="0.2">
      <c r="A904" s="255"/>
      <c r="B904" s="286"/>
      <c r="C904" s="286"/>
      <c r="D904" s="246"/>
      <c r="E904" s="422" t="s">
        <v>2176</v>
      </c>
      <c r="F904" s="246"/>
      <c r="G904" s="379"/>
      <c r="H904" s="379"/>
      <c r="I904" s="246"/>
      <c r="J904" s="246"/>
      <c r="K904" s="246"/>
      <c r="L904" s="286"/>
      <c r="M904" s="286"/>
      <c r="N904" s="286"/>
      <c r="O904" s="32" t="s">
        <v>3755</v>
      </c>
      <c r="P904" s="33" t="s">
        <v>44</v>
      </c>
      <c r="Q904" s="33" t="s">
        <v>36</v>
      </c>
      <c r="R904" s="33" t="s">
        <v>183</v>
      </c>
      <c r="S904" s="33" t="s">
        <v>210</v>
      </c>
      <c r="T904" s="246"/>
      <c r="U904" s="246"/>
      <c r="V904" s="246"/>
      <c r="W904" s="246"/>
      <c r="X904" s="246"/>
      <c r="Y904" s="246"/>
      <c r="Z904" s="246"/>
      <c r="AA904" s="423"/>
      <c r="AB904" s="424"/>
      <c r="AC904" s="425"/>
      <c r="AD904" s="142"/>
    </row>
    <row r="905" spans="1:30" ht="21.75" customHeight="1" x14ac:dyDescent="0.2">
      <c r="A905" s="255"/>
      <c r="B905" s="286"/>
      <c r="C905" s="286"/>
      <c r="D905" s="246"/>
      <c r="E905" s="422" t="s">
        <v>2176</v>
      </c>
      <c r="F905" s="246"/>
      <c r="G905" s="379"/>
      <c r="H905" s="379"/>
      <c r="I905" s="246"/>
      <c r="J905" s="246"/>
      <c r="K905" s="246"/>
      <c r="L905" s="286"/>
      <c r="M905" s="286"/>
      <c r="N905" s="286"/>
      <c r="O905" s="36" t="s">
        <v>3756</v>
      </c>
      <c r="P905" s="37" t="s">
        <v>152</v>
      </c>
      <c r="Q905" s="37" t="s">
        <v>58</v>
      </c>
      <c r="R905" s="37" t="s">
        <v>58</v>
      </c>
      <c r="S905" s="37" t="s">
        <v>58</v>
      </c>
      <c r="T905" s="246"/>
      <c r="U905" s="246"/>
      <c r="V905" s="246"/>
      <c r="W905" s="246"/>
      <c r="X905" s="246"/>
      <c r="Y905" s="246"/>
      <c r="Z905" s="246"/>
      <c r="AA905" s="423"/>
      <c r="AB905" s="424"/>
      <c r="AC905" s="425"/>
      <c r="AD905" s="142"/>
    </row>
    <row r="906" spans="1:30" ht="21.75" customHeight="1" x14ac:dyDescent="0.2">
      <c r="A906" s="342">
        <v>218</v>
      </c>
      <c r="B906" s="11" t="s">
        <v>3757</v>
      </c>
      <c r="C906" s="11" t="s">
        <v>3758</v>
      </c>
      <c r="D906" s="13" t="s">
        <v>3759</v>
      </c>
      <c r="E906" s="371" t="s">
        <v>2176</v>
      </c>
      <c r="F906" s="13" t="s">
        <v>2177</v>
      </c>
      <c r="G906" s="359">
        <v>44467</v>
      </c>
      <c r="H906" s="359">
        <v>44474</v>
      </c>
      <c r="I906" s="13" t="s">
        <v>3760</v>
      </c>
      <c r="J906" s="13" t="s">
        <v>32</v>
      </c>
      <c r="K906" s="13" t="s">
        <v>33</v>
      </c>
      <c r="L906" s="11">
        <v>4</v>
      </c>
      <c r="M906" s="11">
        <v>3</v>
      </c>
      <c r="N906" s="11">
        <v>1</v>
      </c>
      <c r="O906" s="27" t="s">
        <v>3761</v>
      </c>
      <c r="P906" s="28" t="s">
        <v>35</v>
      </c>
      <c r="Q906" s="28" t="s">
        <v>36</v>
      </c>
      <c r="R906" s="28" t="s">
        <v>2663</v>
      </c>
      <c r="S906" s="28" t="s">
        <v>2669</v>
      </c>
      <c r="T906" s="13" t="s">
        <v>2663</v>
      </c>
      <c r="U906" s="13" t="s">
        <v>2669</v>
      </c>
      <c r="V906" s="13" t="s">
        <v>3762</v>
      </c>
      <c r="W906" s="13" t="s">
        <v>3763</v>
      </c>
      <c r="X906" s="13" t="s">
        <v>3764</v>
      </c>
      <c r="Y906" s="11" t="s">
        <v>2905</v>
      </c>
      <c r="Z906" s="372" t="s">
        <v>3765</v>
      </c>
      <c r="AA906" s="373" t="s">
        <v>2225</v>
      </c>
      <c r="AB906" s="374" t="s">
        <v>2939</v>
      </c>
      <c r="AC906" s="425">
        <f>H906-G906</f>
        <v>7</v>
      </c>
      <c r="AD906" s="142"/>
    </row>
    <row r="907" spans="1:30" ht="21.75" customHeight="1" x14ac:dyDescent="0.2">
      <c r="A907" s="342"/>
      <c r="B907" s="11"/>
      <c r="C907" s="11"/>
      <c r="D907" s="13"/>
      <c r="E907" s="371" t="s">
        <v>2176</v>
      </c>
      <c r="F907" s="13"/>
      <c r="G907" s="359"/>
      <c r="H907" s="359"/>
      <c r="I907" s="13"/>
      <c r="J907" s="13"/>
      <c r="K907" s="13"/>
      <c r="L907" s="11"/>
      <c r="M907" s="11"/>
      <c r="N907" s="11"/>
      <c r="O907" s="32" t="s">
        <v>3766</v>
      </c>
      <c r="P907" s="33" t="s">
        <v>44</v>
      </c>
      <c r="Q907" s="33" t="s">
        <v>36</v>
      </c>
      <c r="R907" s="33" t="s">
        <v>2663</v>
      </c>
      <c r="S907" s="33" t="s">
        <v>2669</v>
      </c>
      <c r="T907" s="13"/>
      <c r="U907" s="13"/>
      <c r="V907" s="13"/>
      <c r="W907" s="13"/>
      <c r="X907" s="13"/>
      <c r="Y907" s="11"/>
      <c r="Z907" s="372"/>
      <c r="AA907" s="373"/>
      <c r="AB907" s="374"/>
      <c r="AC907" s="425"/>
      <c r="AD907" s="142"/>
    </row>
    <row r="908" spans="1:30" ht="21.75" customHeight="1" x14ac:dyDescent="0.2">
      <c r="A908" s="342"/>
      <c r="B908" s="11"/>
      <c r="C908" s="11"/>
      <c r="D908" s="13"/>
      <c r="E908" s="371" t="s">
        <v>2176</v>
      </c>
      <c r="F908" s="13"/>
      <c r="G908" s="359"/>
      <c r="H908" s="359"/>
      <c r="I908" s="13"/>
      <c r="J908" s="13"/>
      <c r="K908" s="13"/>
      <c r="L908" s="11"/>
      <c r="M908" s="11"/>
      <c r="N908" s="11"/>
      <c r="O908" s="32" t="s">
        <v>2662</v>
      </c>
      <c r="P908" s="33" t="s">
        <v>57</v>
      </c>
      <c r="Q908" s="33" t="s">
        <v>58</v>
      </c>
      <c r="R908" s="33" t="s">
        <v>58</v>
      </c>
      <c r="S908" s="33" t="s">
        <v>58</v>
      </c>
      <c r="T908" s="13"/>
      <c r="U908" s="13"/>
      <c r="V908" s="13"/>
      <c r="W908" s="13"/>
      <c r="X908" s="13"/>
      <c r="Y908" s="11"/>
      <c r="Z908" s="372"/>
      <c r="AA908" s="373"/>
      <c r="AB908" s="374"/>
      <c r="AC908" s="425"/>
      <c r="AD908" s="142"/>
    </row>
    <row r="909" spans="1:30" ht="21.75" customHeight="1" x14ac:dyDescent="0.2">
      <c r="A909" s="342"/>
      <c r="B909" s="11"/>
      <c r="C909" s="11"/>
      <c r="D909" s="13"/>
      <c r="E909" s="371" t="s">
        <v>2176</v>
      </c>
      <c r="F909" s="13"/>
      <c r="G909" s="359"/>
      <c r="H909" s="359"/>
      <c r="I909" s="13"/>
      <c r="J909" s="13"/>
      <c r="K909" s="13"/>
      <c r="L909" s="11"/>
      <c r="M909" s="11"/>
      <c r="N909" s="11"/>
      <c r="O909" s="43" t="s">
        <v>3767</v>
      </c>
      <c r="P909" s="44" t="s">
        <v>57</v>
      </c>
      <c r="Q909" s="44" t="s">
        <v>58</v>
      </c>
      <c r="R909" s="44" t="s">
        <v>58</v>
      </c>
      <c r="S909" s="44" t="s">
        <v>58</v>
      </c>
      <c r="T909" s="13"/>
      <c r="U909" s="13"/>
      <c r="V909" s="13"/>
      <c r="W909" s="13"/>
      <c r="X909" s="13"/>
      <c r="Y909" s="11"/>
      <c r="Z909" s="372"/>
      <c r="AA909" s="373"/>
      <c r="AB909" s="374"/>
      <c r="AC909" s="425"/>
      <c r="AD909" s="142"/>
    </row>
    <row r="910" spans="1:30" ht="21.75" customHeight="1" x14ac:dyDescent="0.2">
      <c r="A910" s="255">
        <v>219</v>
      </c>
      <c r="B910" s="286" t="s">
        <v>3768</v>
      </c>
      <c r="C910" s="286" t="s">
        <v>3769</v>
      </c>
      <c r="D910" s="246" t="s">
        <v>3770</v>
      </c>
      <c r="E910" s="378" t="s">
        <v>2176</v>
      </c>
      <c r="F910" s="246" t="s">
        <v>2177</v>
      </c>
      <c r="G910" s="379">
        <v>44463</v>
      </c>
      <c r="H910" s="379">
        <v>44516</v>
      </c>
      <c r="I910" s="246" t="s">
        <v>3771</v>
      </c>
      <c r="J910" s="246" t="s">
        <v>32</v>
      </c>
      <c r="K910" s="246" t="s">
        <v>33</v>
      </c>
      <c r="L910" s="286">
        <v>7</v>
      </c>
      <c r="M910" s="286">
        <v>4</v>
      </c>
      <c r="N910" s="286">
        <v>3</v>
      </c>
      <c r="O910" s="61" t="s">
        <v>3772</v>
      </c>
      <c r="P910" s="62" t="s">
        <v>35</v>
      </c>
      <c r="Q910" s="62" t="s">
        <v>36</v>
      </c>
      <c r="R910" s="62" t="s">
        <v>183</v>
      </c>
      <c r="S910" s="62" t="s">
        <v>2356</v>
      </c>
      <c r="T910" s="290" t="s">
        <v>183</v>
      </c>
      <c r="U910" s="290" t="s">
        <v>2356</v>
      </c>
      <c r="V910" s="246" t="s">
        <v>3773</v>
      </c>
      <c r="W910" s="246" t="s">
        <v>3763</v>
      </c>
      <c r="X910" s="246" t="s">
        <v>2954</v>
      </c>
      <c r="Y910" s="246" t="s">
        <v>27</v>
      </c>
      <c r="Z910" s="380" t="s">
        <v>3774</v>
      </c>
      <c r="AA910" s="381" t="s">
        <v>185</v>
      </c>
      <c r="AB910" s="382" t="s">
        <v>186</v>
      </c>
      <c r="AC910" s="425">
        <f>H910-G910</f>
        <v>53</v>
      </c>
      <c r="AD910" s="142"/>
    </row>
    <row r="911" spans="1:30" ht="21.75" customHeight="1" x14ac:dyDescent="0.2">
      <c r="A911" s="255"/>
      <c r="B911" s="286"/>
      <c r="C911" s="286"/>
      <c r="D911" s="246"/>
      <c r="E911" s="378" t="s">
        <v>2176</v>
      </c>
      <c r="F911" s="246"/>
      <c r="G911" s="379"/>
      <c r="H911" s="379"/>
      <c r="I911" s="246"/>
      <c r="J911" s="246"/>
      <c r="K911" s="246"/>
      <c r="L911" s="286"/>
      <c r="M911" s="286"/>
      <c r="N911" s="286"/>
      <c r="O911" s="32" t="s">
        <v>3775</v>
      </c>
      <c r="P911" s="33" t="s">
        <v>44</v>
      </c>
      <c r="Q911" s="33" t="s">
        <v>36</v>
      </c>
      <c r="R911" s="33" t="s">
        <v>74</v>
      </c>
      <c r="S911" s="33" t="s">
        <v>228</v>
      </c>
      <c r="T911" s="290"/>
      <c r="U911" s="290"/>
      <c r="V911" s="246"/>
      <c r="W911" s="246"/>
      <c r="X911" s="246"/>
      <c r="Y911" s="246"/>
      <c r="Z911" s="380"/>
      <c r="AA911" s="381"/>
      <c r="AB911" s="382"/>
      <c r="AC911" s="425"/>
      <c r="AD911" s="142"/>
    </row>
    <row r="912" spans="1:30" ht="21.75" customHeight="1" x14ac:dyDescent="0.2">
      <c r="A912" s="255"/>
      <c r="B912" s="286"/>
      <c r="C912" s="286"/>
      <c r="D912" s="246"/>
      <c r="E912" s="378" t="s">
        <v>2176</v>
      </c>
      <c r="F912" s="246"/>
      <c r="G912" s="379"/>
      <c r="H912" s="379"/>
      <c r="I912" s="246"/>
      <c r="J912" s="246"/>
      <c r="K912" s="246"/>
      <c r="L912" s="286"/>
      <c r="M912" s="286"/>
      <c r="N912" s="286"/>
      <c r="O912" s="32" t="s">
        <v>3776</v>
      </c>
      <c r="P912" s="33" t="s">
        <v>44</v>
      </c>
      <c r="Q912" s="33" t="s">
        <v>36</v>
      </c>
      <c r="R912" s="33" t="s">
        <v>74</v>
      </c>
      <c r="S912" s="33" t="s">
        <v>228</v>
      </c>
      <c r="T912" s="246" t="s">
        <v>74</v>
      </c>
      <c r="U912" s="246" t="s">
        <v>228</v>
      </c>
      <c r="V912" s="246"/>
      <c r="W912" s="246"/>
      <c r="X912" s="246"/>
      <c r="Y912" s="246"/>
      <c r="Z912" s="380"/>
      <c r="AA912" s="381"/>
      <c r="AB912" s="382"/>
      <c r="AC912" s="425"/>
      <c r="AD912" s="142"/>
    </row>
    <row r="913" spans="1:30" ht="21.75" customHeight="1" x14ac:dyDescent="0.2">
      <c r="A913" s="255"/>
      <c r="B913" s="286"/>
      <c r="C913" s="286"/>
      <c r="D913" s="246"/>
      <c r="E913" s="378" t="s">
        <v>2176</v>
      </c>
      <c r="F913" s="246"/>
      <c r="G913" s="379"/>
      <c r="H913" s="379"/>
      <c r="I913" s="246"/>
      <c r="J913" s="246"/>
      <c r="K913" s="246"/>
      <c r="L913" s="286"/>
      <c r="M913" s="286"/>
      <c r="N913" s="286"/>
      <c r="O913" s="32" t="s">
        <v>3777</v>
      </c>
      <c r="P913" s="33" t="s">
        <v>44</v>
      </c>
      <c r="Q913" s="33" t="s">
        <v>36</v>
      </c>
      <c r="R913" s="33" t="s">
        <v>74</v>
      </c>
      <c r="S913" s="33" t="s">
        <v>228</v>
      </c>
      <c r="T913" s="246"/>
      <c r="U913" s="246"/>
      <c r="V913" s="246"/>
      <c r="W913" s="246"/>
      <c r="X913" s="246"/>
      <c r="Y913" s="246"/>
      <c r="Z913" s="380"/>
      <c r="AA913" s="381"/>
      <c r="AB913" s="382"/>
      <c r="AC913" s="425"/>
      <c r="AD913" s="142"/>
    </row>
    <row r="914" spans="1:30" ht="21.75" customHeight="1" x14ac:dyDescent="0.2">
      <c r="A914" s="255"/>
      <c r="B914" s="286"/>
      <c r="C914" s="286"/>
      <c r="D914" s="246"/>
      <c r="E914" s="378" t="s">
        <v>2176</v>
      </c>
      <c r="F914" s="246"/>
      <c r="G914" s="379"/>
      <c r="H914" s="379"/>
      <c r="I914" s="246"/>
      <c r="J914" s="246"/>
      <c r="K914" s="246"/>
      <c r="L914" s="286"/>
      <c r="M914" s="286"/>
      <c r="N914" s="286"/>
      <c r="O914" s="32" t="s">
        <v>3778</v>
      </c>
      <c r="P914" s="33" t="s">
        <v>44</v>
      </c>
      <c r="Q914" s="33" t="s">
        <v>223</v>
      </c>
      <c r="R914" s="33" t="s">
        <v>224</v>
      </c>
      <c r="S914" s="33" t="s">
        <v>224</v>
      </c>
      <c r="T914" s="291" t="s">
        <v>224</v>
      </c>
      <c r="U914" s="291" t="s">
        <v>224</v>
      </c>
      <c r="V914" s="246"/>
      <c r="W914" s="246"/>
      <c r="X914" s="246"/>
      <c r="Y914" s="246"/>
      <c r="Z914" s="380"/>
      <c r="AA914" s="381"/>
      <c r="AB914" s="382"/>
      <c r="AC914" s="425"/>
      <c r="AD914" s="142"/>
    </row>
    <row r="915" spans="1:30" ht="21.75" customHeight="1" x14ac:dyDescent="0.2">
      <c r="A915" s="255"/>
      <c r="B915" s="286"/>
      <c r="C915" s="286"/>
      <c r="D915" s="246"/>
      <c r="E915" s="378" t="s">
        <v>2176</v>
      </c>
      <c r="F915" s="246"/>
      <c r="G915" s="379"/>
      <c r="H915" s="379"/>
      <c r="I915" s="246"/>
      <c r="J915" s="246"/>
      <c r="K915" s="246"/>
      <c r="L915" s="286"/>
      <c r="M915" s="286"/>
      <c r="N915" s="286"/>
      <c r="O915" s="32" t="s">
        <v>3779</v>
      </c>
      <c r="P915" s="33" t="s">
        <v>44</v>
      </c>
      <c r="Q915" s="33" t="s">
        <v>36</v>
      </c>
      <c r="R915" s="33" t="s">
        <v>74</v>
      </c>
      <c r="S915" s="33" t="s">
        <v>228</v>
      </c>
      <c r="T915" s="291"/>
      <c r="U915" s="291"/>
      <c r="V915" s="246"/>
      <c r="W915" s="246"/>
      <c r="X915" s="246"/>
      <c r="Y915" s="246"/>
      <c r="Z915" s="380"/>
      <c r="AA915" s="381"/>
      <c r="AB915" s="382"/>
      <c r="AC915" s="425"/>
      <c r="AD915" s="142"/>
    </row>
    <row r="916" spans="1:30" ht="21.75" customHeight="1" x14ac:dyDescent="0.2">
      <c r="A916" s="255"/>
      <c r="B916" s="286"/>
      <c r="C916" s="286"/>
      <c r="D916" s="246"/>
      <c r="E916" s="378" t="s">
        <v>2176</v>
      </c>
      <c r="F916" s="246"/>
      <c r="G916" s="379"/>
      <c r="H916" s="379"/>
      <c r="I916" s="246"/>
      <c r="J916" s="246"/>
      <c r="K916" s="246"/>
      <c r="L916" s="286"/>
      <c r="M916" s="286"/>
      <c r="N916" s="286"/>
      <c r="O916" s="36" t="s">
        <v>3780</v>
      </c>
      <c r="P916" s="37" t="s">
        <v>44</v>
      </c>
      <c r="Q916" s="37" t="s">
        <v>36</v>
      </c>
      <c r="R916" s="37" t="s">
        <v>74</v>
      </c>
      <c r="S916" s="37" t="s">
        <v>228</v>
      </c>
      <c r="T916" s="291"/>
      <c r="U916" s="291"/>
      <c r="V916" s="246"/>
      <c r="W916" s="246"/>
      <c r="X916" s="246"/>
      <c r="Y916" s="246"/>
      <c r="Z916" s="380"/>
      <c r="AA916" s="381"/>
      <c r="AB916" s="382"/>
      <c r="AC916" s="425"/>
      <c r="AD916" s="142"/>
    </row>
    <row r="917" spans="1:30" ht="21.75" customHeight="1" x14ac:dyDescent="0.2">
      <c r="A917" s="342">
        <v>220</v>
      </c>
      <c r="B917" s="11" t="s">
        <v>3781</v>
      </c>
      <c r="C917" s="11" t="s">
        <v>3782</v>
      </c>
      <c r="D917" s="13" t="s">
        <v>3783</v>
      </c>
      <c r="E917" s="321" t="s">
        <v>2176</v>
      </c>
      <c r="F917" s="13" t="s">
        <v>2177</v>
      </c>
      <c r="G917" s="359">
        <v>44440</v>
      </c>
      <c r="H917" s="359">
        <v>44516</v>
      </c>
      <c r="I917" s="13" t="s">
        <v>3784</v>
      </c>
      <c r="J917" s="13" t="s">
        <v>32</v>
      </c>
      <c r="K917" s="13" t="s">
        <v>33</v>
      </c>
      <c r="L917" s="11">
        <v>4</v>
      </c>
      <c r="M917" s="11">
        <v>3</v>
      </c>
      <c r="N917" s="11">
        <v>1</v>
      </c>
      <c r="O917" s="27" t="s">
        <v>3477</v>
      </c>
      <c r="P917" s="28" t="s">
        <v>35</v>
      </c>
      <c r="Q917" s="28" t="s">
        <v>36</v>
      </c>
      <c r="R917" s="28" t="s">
        <v>1085</v>
      </c>
      <c r="S917" s="28" t="s">
        <v>447</v>
      </c>
      <c r="T917" s="290" t="s">
        <v>1085</v>
      </c>
      <c r="U917" s="290" t="s">
        <v>3785</v>
      </c>
      <c r="V917" s="13" t="s">
        <v>3786</v>
      </c>
      <c r="W917" s="13" t="s">
        <v>3787</v>
      </c>
      <c r="X917" s="13" t="s">
        <v>2587</v>
      </c>
      <c r="Y917" s="6" t="s">
        <v>27</v>
      </c>
      <c r="Z917" s="11" t="s">
        <v>27</v>
      </c>
      <c r="AA917" s="303" t="s">
        <v>225</v>
      </c>
      <c r="AB917" s="306" t="s">
        <v>512</v>
      </c>
      <c r="AC917" s="425">
        <f>H917-G917</f>
        <v>76</v>
      </c>
      <c r="AD917" s="142"/>
    </row>
    <row r="918" spans="1:30" ht="21.75" customHeight="1" x14ac:dyDescent="0.2">
      <c r="A918" s="342"/>
      <c r="B918" s="11"/>
      <c r="C918" s="11"/>
      <c r="D918" s="13"/>
      <c r="E918" s="321" t="s">
        <v>2176</v>
      </c>
      <c r="F918" s="13"/>
      <c r="G918" s="359"/>
      <c r="H918" s="359"/>
      <c r="I918" s="13"/>
      <c r="J918" s="13"/>
      <c r="K918" s="13"/>
      <c r="L918" s="11"/>
      <c r="M918" s="11"/>
      <c r="N918" s="11"/>
      <c r="O918" s="32" t="s">
        <v>3554</v>
      </c>
      <c r="P918" s="33" t="s">
        <v>44</v>
      </c>
      <c r="Q918" s="33" t="s">
        <v>36</v>
      </c>
      <c r="R918" s="33" t="s">
        <v>1085</v>
      </c>
      <c r="S918" s="33" t="s">
        <v>447</v>
      </c>
      <c r="T918" s="290"/>
      <c r="U918" s="290"/>
      <c r="V918" s="13"/>
      <c r="W918" s="13"/>
      <c r="X918" s="13"/>
      <c r="Y918" s="6"/>
      <c r="Z918" s="11"/>
      <c r="AA918" s="303"/>
      <c r="AB918" s="306"/>
      <c r="AC918" s="425"/>
      <c r="AD918" s="142"/>
    </row>
    <row r="919" spans="1:30" ht="21.75" customHeight="1" x14ac:dyDescent="0.2">
      <c r="A919" s="342"/>
      <c r="B919" s="11"/>
      <c r="C919" s="11"/>
      <c r="D919" s="13"/>
      <c r="E919" s="321" t="s">
        <v>2176</v>
      </c>
      <c r="F919" s="13"/>
      <c r="G919" s="359"/>
      <c r="H919" s="359"/>
      <c r="I919" s="13"/>
      <c r="J919" s="13"/>
      <c r="K919" s="13"/>
      <c r="L919" s="11"/>
      <c r="M919" s="11"/>
      <c r="N919" s="11"/>
      <c r="O919" s="32" t="s">
        <v>3549</v>
      </c>
      <c r="P919" s="33" t="s">
        <v>44</v>
      </c>
      <c r="Q919" s="33" t="s">
        <v>36</v>
      </c>
      <c r="R919" s="33" t="s">
        <v>74</v>
      </c>
      <c r="S919" s="33" t="s">
        <v>228</v>
      </c>
      <c r="T919" s="291" t="s">
        <v>74</v>
      </c>
      <c r="U919" s="291" t="s">
        <v>228</v>
      </c>
      <c r="V919" s="13"/>
      <c r="W919" s="13"/>
      <c r="X919" s="13"/>
      <c r="Y919" s="6"/>
      <c r="Z919" s="11"/>
      <c r="AA919" s="303"/>
      <c r="AB919" s="306"/>
      <c r="AC919" s="425"/>
      <c r="AD919" s="142"/>
    </row>
    <row r="920" spans="1:30" ht="21.75" customHeight="1" x14ac:dyDescent="0.2">
      <c r="A920" s="342"/>
      <c r="B920" s="11"/>
      <c r="C920" s="11"/>
      <c r="D920" s="13"/>
      <c r="E920" s="321" t="s">
        <v>2176</v>
      </c>
      <c r="F920" s="13"/>
      <c r="G920" s="359"/>
      <c r="H920" s="359"/>
      <c r="I920" s="13"/>
      <c r="J920" s="13"/>
      <c r="K920" s="13"/>
      <c r="L920" s="11"/>
      <c r="M920" s="11"/>
      <c r="N920" s="11"/>
      <c r="O920" s="43" t="s">
        <v>3552</v>
      </c>
      <c r="P920" s="44" t="s">
        <v>44</v>
      </c>
      <c r="Q920" s="44" t="s">
        <v>36</v>
      </c>
      <c r="R920" s="44" t="s">
        <v>1085</v>
      </c>
      <c r="S920" s="44" t="s">
        <v>447</v>
      </c>
      <c r="T920" s="291"/>
      <c r="U920" s="291"/>
      <c r="V920" s="13"/>
      <c r="W920" s="13"/>
      <c r="X920" s="13"/>
      <c r="Y920" s="6"/>
      <c r="Z920" s="11"/>
      <c r="AA920" s="303"/>
      <c r="AB920" s="306"/>
      <c r="AC920" s="425"/>
      <c r="AD920" s="142"/>
    </row>
    <row r="921" spans="1:30" ht="21.75" customHeight="1" x14ac:dyDescent="0.2">
      <c r="A921" s="255">
        <v>221</v>
      </c>
      <c r="B921" s="286" t="s">
        <v>3788</v>
      </c>
      <c r="C921" s="286" t="s">
        <v>27</v>
      </c>
      <c r="D921" s="246" t="s">
        <v>3789</v>
      </c>
      <c r="E921" s="383" t="s">
        <v>2176</v>
      </c>
      <c r="F921" s="246" t="s">
        <v>2177</v>
      </c>
      <c r="G921" s="379" t="s">
        <v>27</v>
      </c>
      <c r="H921" s="379">
        <v>44518</v>
      </c>
      <c r="I921" s="246" t="s">
        <v>3790</v>
      </c>
      <c r="J921" s="246" t="s">
        <v>1898</v>
      </c>
      <c r="K921" s="246" t="s">
        <v>33</v>
      </c>
      <c r="L921" s="286">
        <v>6</v>
      </c>
      <c r="M921" s="286">
        <v>4</v>
      </c>
      <c r="N921" s="286">
        <v>2</v>
      </c>
      <c r="O921" s="61" t="s">
        <v>638</v>
      </c>
      <c r="P921" s="62" t="s">
        <v>35</v>
      </c>
      <c r="Q921" s="62" t="s">
        <v>223</v>
      </c>
      <c r="R921" s="62" t="s">
        <v>224</v>
      </c>
      <c r="S921" s="62" t="s">
        <v>224</v>
      </c>
      <c r="T921" s="290" t="s">
        <v>2434</v>
      </c>
      <c r="U921" s="290" t="s">
        <v>2434</v>
      </c>
      <c r="V921" s="246" t="s">
        <v>3791</v>
      </c>
      <c r="W921" s="246" t="s">
        <v>3792</v>
      </c>
      <c r="X921" s="246" t="s">
        <v>2587</v>
      </c>
      <c r="Y921" s="343" t="s">
        <v>27</v>
      </c>
      <c r="Z921" s="286" t="s">
        <v>27</v>
      </c>
      <c r="AA921" s="384" t="s">
        <v>185</v>
      </c>
      <c r="AB921" s="385" t="s">
        <v>186</v>
      </c>
      <c r="AC921" s="426" t="s">
        <v>27</v>
      </c>
      <c r="AD921" s="142"/>
    </row>
    <row r="922" spans="1:30" ht="21.75" customHeight="1" x14ac:dyDescent="0.2">
      <c r="A922" s="255"/>
      <c r="B922" s="286"/>
      <c r="C922" s="286"/>
      <c r="D922" s="246"/>
      <c r="E922" s="383" t="s">
        <v>2176</v>
      </c>
      <c r="F922" s="246"/>
      <c r="G922" s="379"/>
      <c r="H922" s="379"/>
      <c r="I922" s="246"/>
      <c r="J922" s="246"/>
      <c r="K922" s="246"/>
      <c r="L922" s="286"/>
      <c r="M922" s="286"/>
      <c r="N922" s="286"/>
      <c r="O922" s="32" t="s">
        <v>3793</v>
      </c>
      <c r="P922" s="33" t="s">
        <v>57</v>
      </c>
      <c r="Q922" s="33" t="s">
        <v>58</v>
      </c>
      <c r="R922" s="33" t="s">
        <v>58</v>
      </c>
      <c r="S922" s="33" t="s">
        <v>58</v>
      </c>
      <c r="T922" s="290"/>
      <c r="U922" s="290"/>
      <c r="V922" s="246"/>
      <c r="W922" s="246"/>
      <c r="X922" s="246"/>
      <c r="Y922" s="343"/>
      <c r="Z922" s="286"/>
      <c r="AA922" s="384"/>
      <c r="AB922" s="385"/>
      <c r="AC922" s="426"/>
      <c r="AD922" s="142"/>
    </row>
    <row r="923" spans="1:30" ht="21.75" customHeight="1" x14ac:dyDescent="0.2">
      <c r="A923" s="255"/>
      <c r="B923" s="286"/>
      <c r="C923" s="286"/>
      <c r="D923" s="246"/>
      <c r="E923" s="383" t="s">
        <v>2176</v>
      </c>
      <c r="F923" s="246"/>
      <c r="G923" s="379"/>
      <c r="H923" s="379"/>
      <c r="I923" s="246"/>
      <c r="J923" s="246"/>
      <c r="K923" s="246"/>
      <c r="L923" s="286"/>
      <c r="M923" s="286"/>
      <c r="N923" s="286"/>
      <c r="O923" s="32" t="s">
        <v>639</v>
      </c>
      <c r="P923" s="33" t="s">
        <v>35</v>
      </c>
      <c r="Q923" s="33" t="s">
        <v>36</v>
      </c>
      <c r="R923" s="33" t="s">
        <v>74</v>
      </c>
      <c r="S923" s="33" t="s">
        <v>228</v>
      </c>
      <c r="T923" s="290"/>
      <c r="U923" s="290"/>
      <c r="V923" s="246"/>
      <c r="W923" s="246"/>
      <c r="X923" s="246"/>
      <c r="Y923" s="343"/>
      <c r="Z923" s="286"/>
      <c r="AA923" s="384"/>
      <c r="AB923" s="385"/>
      <c r="AC923" s="426"/>
      <c r="AD923" s="142"/>
    </row>
    <row r="924" spans="1:30" ht="21.75" customHeight="1" x14ac:dyDescent="0.2">
      <c r="A924" s="255"/>
      <c r="B924" s="286"/>
      <c r="C924" s="286"/>
      <c r="D924" s="246"/>
      <c r="E924" s="383" t="s">
        <v>2176</v>
      </c>
      <c r="F924" s="246"/>
      <c r="G924" s="379"/>
      <c r="H924" s="379"/>
      <c r="I924" s="246"/>
      <c r="J924" s="246"/>
      <c r="K924" s="246"/>
      <c r="L924" s="286"/>
      <c r="M924" s="286"/>
      <c r="N924" s="286"/>
      <c r="O924" s="32" t="s">
        <v>1975</v>
      </c>
      <c r="P924" s="33" t="s">
        <v>57</v>
      </c>
      <c r="Q924" s="33" t="s">
        <v>58</v>
      </c>
      <c r="R924" s="33" t="s">
        <v>58</v>
      </c>
      <c r="S924" s="33" t="s">
        <v>58</v>
      </c>
      <c r="T924" s="291" t="s">
        <v>74</v>
      </c>
      <c r="U924" s="291" t="s">
        <v>228</v>
      </c>
      <c r="V924" s="246"/>
      <c r="W924" s="246"/>
      <c r="X924" s="246"/>
      <c r="Y924" s="343"/>
      <c r="Z924" s="286"/>
      <c r="AA924" s="384"/>
      <c r="AB924" s="385"/>
      <c r="AC924" s="426"/>
      <c r="AD924" s="142"/>
    </row>
    <row r="925" spans="1:30" ht="21.75" customHeight="1" x14ac:dyDescent="0.2">
      <c r="A925" s="255"/>
      <c r="B925" s="286"/>
      <c r="C925" s="286"/>
      <c r="D925" s="246"/>
      <c r="E925" s="383" t="s">
        <v>2176</v>
      </c>
      <c r="F925" s="246"/>
      <c r="G925" s="379"/>
      <c r="H925" s="379"/>
      <c r="I925" s="246"/>
      <c r="J925" s="246"/>
      <c r="K925" s="246"/>
      <c r="L925" s="286"/>
      <c r="M925" s="286"/>
      <c r="N925" s="286"/>
      <c r="O925" s="32" t="s">
        <v>3794</v>
      </c>
      <c r="P925" s="33" t="s">
        <v>44</v>
      </c>
      <c r="Q925" s="33" t="s">
        <v>36</v>
      </c>
      <c r="R925" s="33" t="s">
        <v>74</v>
      </c>
      <c r="S925" s="33" t="s">
        <v>228</v>
      </c>
      <c r="T925" s="291"/>
      <c r="U925" s="291"/>
      <c r="V925" s="246"/>
      <c r="W925" s="246"/>
      <c r="X925" s="246"/>
      <c r="Y925" s="343"/>
      <c r="Z925" s="286"/>
      <c r="AA925" s="384"/>
      <c r="AB925" s="385"/>
      <c r="AC925" s="426"/>
      <c r="AD925" s="142"/>
    </row>
    <row r="926" spans="1:30" ht="21.75" customHeight="1" x14ac:dyDescent="0.2">
      <c r="A926" s="255"/>
      <c r="B926" s="286"/>
      <c r="C926" s="286"/>
      <c r="D926" s="246"/>
      <c r="E926" s="383" t="s">
        <v>2176</v>
      </c>
      <c r="F926" s="246"/>
      <c r="G926" s="379"/>
      <c r="H926" s="379"/>
      <c r="I926" s="246"/>
      <c r="J926" s="246"/>
      <c r="K926" s="246"/>
      <c r="L926" s="286"/>
      <c r="M926" s="286"/>
      <c r="N926" s="286"/>
      <c r="O926" s="36" t="s">
        <v>3795</v>
      </c>
      <c r="P926" s="37" t="s">
        <v>44</v>
      </c>
      <c r="Q926" s="37" t="s">
        <v>223</v>
      </c>
      <c r="R926" s="37" t="s">
        <v>224</v>
      </c>
      <c r="S926" s="37" t="s">
        <v>224</v>
      </c>
      <c r="T926" s="291"/>
      <c r="U926" s="291"/>
      <c r="V926" s="246"/>
      <c r="W926" s="246"/>
      <c r="X926" s="246"/>
      <c r="Y926" s="343"/>
      <c r="Z926" s="286"/>
      <c r="AA926" s="384"/>
      <c r="AB926" s="385"/>
      <c r="AC926" s="426"/>
      <c r="AD926" s="142"/>
    </row>
    <row r="927" spans="1:30" ht="21.75" customHeight="1" x14ac:dyDescent="0.2">
      <c r="A927" s="342">
        <v>222</v>
      </c>
      <c r="B927" s="11" t="s">
        <v>3796</v>
      </c>
      <c r="C927" s="11" t="s">
        <v>3797</v>
      </c>
      <c r="D927" s="13" t="s">
        <v>3798</v>
      </c>
      <c r="E927" s="321" t="s">
        <v>2176</v>
      </c>
      <c r="F927" s="13" t="s">
        <v>2177</v>
      </c>
      <c r="G927" s="359">
        <v>44543</v>
      </c>
      <c r="H927" s="359">
        <v>44546</v>
      </c>
      <c r="I927" s="13" t="s">
        <v>3799</v>
      </c>
      <c r="J927" s="13" t="s">
        <v>32</v>
      </c>
      <c r="K927" s="13" t="s">
        <v>33</v>
      </c>
      <c r="L927" s="11">
        <v>3</v>
      </c>
      <c r="M927" s="11">
        <v>2</v>
      </c>
      <c r="N927" s="11">
        <v>1</v>
      </c>
      <c r="O927" s="27" t="s">
        <v>1619</v>
      </c>
      <c r="P927" s="28" t="s">
        <v>35</v>
      </c>
      <c r="Q927" s="28" t="s">
        <v>36</v>
      </c>
      <c r="R927" s="28" t="s">
        <v>2304</v>
      </c>
      <c r="S927" s="28" t="s">
        <v>2304</v>
      </c>
      <c r="T927" s="13" t="s">
        <v>2304</v>
      </c>
      <c r="U927" s="13" t="s">
        <v>153</v>
      </c>
      <c r="V927" s="13" t="s">
        <v>3800</v>
      </c>
      <c r="W927" s="13" t="s">
        <v>3801</v>
      </c>
      <c r="X927" s="13" t="s">
        <v>3802</v>
      </c>
      <c r="Y927" s="6" t="s">
        <v>27</v>
      </c>
      <c r="Z927" s="11" t="s">
        <v>27</v>
      </c>
      <c r="AA927" s="303" t="s">
        <v>297</v>
      </c>
      <c r="AB927" s="306" t="s">
        <v>1885</v>
      </c>
      <c r="AC927" s="425">
        <f>H927-G927</f>
        <v>3</v>
      </c>
      <c r="AD927" s="142"/>
    </row>
    <row r="928" spans="1:30" ht="21.75" customHeight="1" x14ac:dyDescent="0.2">
      <c r="A928" s="342"/>
      <c r="B928" s="11"/>
      <c r="C928" s="11"/>
      <c r="D928" s="13"/>
      <c r="E928" s="321" t="s">
        <v>2176</v>
      </c>
      <c r="F928" s="13"/>
      <c r="G928" s="359"/>
      <c r="H928" s="359"/>
      <c r="I928" s="13"/>
      <c r="J928" s="13"/>
      <c r="K928" s="13"/>
      <c r="L928" s="11"/>
      <c r="M928" s="11"/>
      <c r="N928" s="11"/>
      <c r="O928" s="32" t="s">
        <v>3803</v>
      </c>
      <c r="P928" s="33" t="s">
        <v>44</v>
      </c>
      <c r="Q928" s="33" t="s">
        <v>36</v>
      </c>
      <c r="R928" s="33" t="s">
        <v>2304</v>
      </c>
      <c r="S928" s="33" t="s">
        <v>2304</v>
      </c>
      <c r="T928" s="13"/>
      <c r="U928" s="13"/>
      <c r="V928" s="13"/>
      <c r="W928" s="13"/>
      <c r="X928" s="13"/>
      <c r="Y928" s="6"/>
      <c r="Z928" s="11"/>
      <c r="AA928" s="303"/>
      <c r="AB928" s="306"/>
      <c r="AC928" s="425"/>
      <c r="AD928" s="142"/>
    </row>
    <row r="929" spans="1:30" ht="21.75" customHeight="1" x14ac:dyDescent="0.2">
      <c r="A929" s="342"/>
      <c r="B929" s="11"/>
      <c r="C929" s="11"/>
      <c r="D929" s="13"/>
      <c r="E929" s="321" t="s">
        <v>2176</v>
      </c>
      <c r="F929" s="13"/>
      <c r="G929" s="359"/>
      <c r="H929" s="359"/>
      <c r="I929" s="13"/>
      <c r="J929" s="13"/>
      <c r="K929" s="13"/>
      <c r="L929" s="11"/>
      <c r="M929" s="11"/>
      <c r="N929" s="11"/>
      <c r="O929" s="43" t="s">
        <v>3804</v>
      </c>
      <c r="P929" s="44" t="s">
        <v>44</v>
      </c>
      <c r="Q929" s="44" t="s">
        <v>36</v>
      </c>
      <c r="R929" s="44" t="s">
        <v>2304</v>
      </c>
      <c r="S929" s="44" t="s">
        <v>2304</v>
      </c>
      <c r="T929" s="13"/>
      <c r="U929" s="13"/>
      <c r="V929" s="13"/>
      <c r="W929" s="13"/>
      <c r="X929" s="13"/>
      <c r="Y929" s="6"/>
      <c r="Z929" s="11"/>
      <c r="AA929" s="303"/>
      <c r="AB929" s="306"/>
      <c r="AC929" s="425"/>
      <c r="AD929" s="142"/>
    </row>
    <row r="930" spans="1:30" ht="21.75" customHeight="1" x14ac:dyDescent="0.2">
      <c r="A930" s="342">
        <v>223</v>
      </c>
      <c r="B930" s="11" t="s">
        <v>3805</v>
      </c>
      <c r="C930" s="11" t="s">
        <v>3806</v>
      </c>
      <c r="D930" s="13" t="s">
        <v>3807</v>
      </c>
      <c r="E930" s="321" t="s">
        <v>2176</v>
      </c>
      <c r="F930" s="13" t="s">
        <v>2177</v>
      </c>
      <c r="G930" s="359" t="s">
        <v>27</v>
      </c>
      <c r="H930" s="359">
        <v>44610</v>
      </c>
      <c r="I930" s="13" t="s">
        <v>3808</v>
      </c>
      <c r="J930" s="13" t="s">
        <v>32</v>
      </c>
      <c r="K930" s="13" t="s">
        <v>33</v>
      </c>
      <c r="L930" s="11">
        <v>2</v>
      </c>
      <c r="M930" s="11">
        <v>2</v>
      </c>
      <c r="N930" s="11">
        <v>0</v>
      </c>
      <c r="O930" s="27" t="s">
        <v>3477</v>
      </c>
      <c r="P930" s="28" t="s">
        <v>35</v>
      </c>
      <c r="Q930" s="28" t="s">
        <v>36</v>
      </c>
      <c r="R930" s="28" t="s">
        <v>1085</v>
      </c>
      <c r="S930" s="28" t="s">
        <v>447</v>
      </c>
      <c r="T930" s="292" t="s">
        <v>1085</v>
      </c>
      <c r="U930" s="13" t="s">
        <v>447</v>
      </c>
      <c r="V930" s="13" t="s">
        <v>3809</v>
      </c>
      <c r="W930" s="13" t="s">
        <v>3787</v>
      </c>
      <c r="X930" s="13" t="s">
        <v>3810</v>
      </c>
      <c r="Y930" s="6" t="s">
        <v>27</v>
      </c>
      <c r="Z930" s="11" t="s">
        <v>27</v>
      </c>
      <c r="AA930" s="303" t="s">
        <v>225</v>
      </c>
      <c r="AB930" s="306" t="s">
        <v>512</v>
      </c>
      <c r="AC930" s="426" t="s">
        <v>27</v>
      </c>
      <c r="AD930" s="142"/>
    </row>
    <row r="931" spans="1:30" ht="21.75" customHeight="1" x14ac:dyDescent="0.2">
      <c r="A931" s="342"/>
      <c r="B931" s="11"/>
      <c r="C931" s="11"/>
      <c r="D931" s="13"/>
      <c r="E931" s="321" t="s">
        <v>2176</v>
      </c>
      <c r="F931" s="13"/>
      <c r="G931" s="359"/>
      <c r="H931" s="359"/>
      <c r="I931" s="13"/>
      <c r="J931" s="13"/>
      <c r="K931" s="13"/>
      <c r="L931" s="11"/>
      <c r="M931" s="11"/>
      <c r="N931" s="11"/>
      <c r="O931" s="43" t="s">
        <v>3811</v>
      </c>
      <c r="P931" s="44" t="s">
        <v>44</v>
      </c>
      <c r="Q931" s="44" t="s">
        <v>36</v>
      </c>
      <c r="R931" s="44" t="s">
        <v>1085</v>
      </c>
      <c r="S931" s="44" t="s">
        <v>447</v>
      </c>
      <c r="T931" s="292"/>
      <c r="U931" s="13"/>
      <c r="V931" s="13"/>
      <c r="W931" s="13"/>
      <c r="X931" s="13"/>
      <c r="Y931" s="6"/>
      <c r="Z931" s="11"/>
      <c r="AA931" s="303"/>
      <c r="AB931" s="306"/>
      <c r="AC931" s="426"/>
      <c r="AD931" s="142"/>
    </row>
    <row r="932" spans="1:30" ht="21.75" customHeight="1" x14ac:dyDescent="0.2">
      <c r="A932" s="255">
        <v>224</v>
      </c>
      <c r="B932" s="286" t="s">
        <v>3812</v>
      </c>
      <c r="C932" s="286" t="s">
        <v>3813</v>
      </c>
      <c r="D932" s="246" t="s">
        <v>3814</v>
      </c>
      <c r="E932" s="383" t="s">
        <v>2176</v>
      </c>
      <c r="F932" s="246" t="s">
        <v>2177</v>
      </c>
      <c r="G932" s="379" t="s">
        <v>27</v>
      </c>
      <c r="H932" s="379">
        <v>44610</v>
      </c>
      <c r="I932" s="246" t="s">
        <v>3815</v>
      </c>
      <c r="J932" s="246" t="s">
        <v>32</v>
      </c>
      <c r="K932" s="246" t="s">
        <v>33</v>
      </c>
      <c r="L932" s="286">
        <v>2</v>
      </c>
      <c r="M932" s="286">
        <v>2</v>
      </c>
      <c r="N932" s="286">
        <v>0</v>
      </c>
      <c r="O932" s="61" t="s">
        <v>1515</v>
      </c>
      <c r="P932" s="62" t="s">
        <v>35</v>
      </c>
      <c r="Q932" s="62" t="s">
        <v>36</v>
      </c>
      <c r="R932" s="62" t="s">
        <v>74</v>
      </c>
      <c r="S932" s="62" t="s">
        <v>228</v>
      </c>
      <c r="T932" s="13" t="s">
        <v>74</v>
      </c>
      <c r="U932" s="270" t="s">
        <v>2807</v>
      </c>
      <c r="V932" s="246" t="s">
        <v>3816</v>
      </c>
      <c r="W932" s="246" t="s">
        <v>3817</v>
      </c>
      <c r="X932" s="246" t="s">
        <v>3228</v>
      </c>
      <c r="Y932" s="343" t="s">
        <v>27</v>
      </c>
      <c r="Z932" s="286" t="s">
        <v>27</v>
      </c>
      <c r="AA932" s="384" t="s">
        <v>225</v>
      </c>
      <c r="AB932" s="385" t="s">
        <v>512</v>
      </c>
      <c r="AC932" s="426" t="s">
        <v>27</v>
      </c>
      <c r="AD932" s="142"/>
    </row>
    <row r="933" spans="1:30" ht="21.75" customHeight="1" x14ac:dyDescent="0.2">
      <c r="A933" s="255"/>
      <c r="B933" s="286"/>
      <c r="C933" s="286"/>
      <c r="D933" s="246"/>
      <c r="E933" s="383" t="s">
        <v>2176</v>
      </c>
      <c r="F933" s="246"/>
      <c r="G933" s="379"/>
      <c r="H933" s="379"/>
      <c r="I933" s="246"/>
      <c r="J933" s="246"/>
      <c r="K933" s="246"/>
      <c r="L933" s="286"/>
      <c r="M933" s="286"/>
      <c r="N933" s="286"/>
      <c r="O933" s="36" t="s">
        <v>1988</v>
      </c>
      <c r="P933" s="37" t="s">
        <v>44</v>
      </c>
      <c r="Q933" s="37" t="s">
        <v>36</v>
      </c>
      <c r="R933" s="37" t="s">
        <v>74</v>
      </c>
      <c r="S933" s="37" t="s">
        <v>228</v>
      </c>
      <c r="T933" s="13"/>
      <c r="U933" s="270"/>
      <c r="V933" s="270"/>
      <c r="W933" s="270"/>
      <c r="X933" s="270"/>
      <c r="Y933" s="343"/>
      <c r="Z933" s="286"/>
      <c r="AA933" s="384"/>
      <c r="AB933" s="385"/>
      <c r="AC933" s="426"/>
      <c r="AD933" s="142"/>
    </row>
    <row r="934" spans="1:30" ht="21.75" customHeight="1" x14ac:dyDescent="0.2">
      <c r="A934" s="427">
        <v>225</v>
      </c>
      <c r="B934" s="315" t="s">
        <v>3818</v>
      </c>
      <c r="C934" s="315" t="s">
        <v>3819</v>
      </c>
      <c r="D934" s="315" t="s">
        <v>3820</v>
      </c>
      <c r="E934" s="324" t="s">
        <v>2176</v>
      </c>
      <c r="F934" s="315" t="s">
        <v>2177</v>
      </c>
      <c r="G934" s="428">
        <v>44579</v>
      </c>
      <c r="H934" s="428">
        <v>44613</v>
      </c>
      <c r="I934" s="249" t="s">
        <v>3821</v>
      </c>
      <c r="J934" s="249" t="s">
        <v>32</v>
      </c>
      <c r="K934" s="315" t="s">
        <v>33</v>
      </c>
      <c r="L934" s="429">
        <v>3</v>
      </c>
      <c r="M934" s="315">
        <v>3</v>
      </c>
      <c r="N934" s="315">
        <v>0</v>
      </c>
      <c r="O934" s="39" t="s">
        <v>3822</v>
      </c>
      <c r="P934" s="39" t="s">
        <v>35</v>
      </c>
      <c r="Q934" s="39" t="s">
        <v>36</v>
      </c>
      <c r="R934" s="39" t="s">
        <v>153</v>
      </c>
      <c r="S934" s="39" t="s">
        <v>153</v>
      </c>
      <c r="T934" s="333" t="s">
        <v>153</v>
      </c>
      <c r="U934" s="333" t="s">
        <v>153</v>
      </c>
      <c r="V934" s="249" t="s">
        <v>3823</v>
      </c>
      <c r="W934" s="249" t="s">
        <v>3824</v>
      </c>
      <c r="X934" s="315" t="s">
        <v>2587</v>
      </c>
      <c r="Y934" s="315" t="s">
        <v>27</v>
      </c>
      <c r="Z934" s="249" t="s">
        <v>27</v>
      </c>
      <c r="AA934" s="325" t="s">
        <v>185</v>
      </c>
      <c r="AB934" s="430" t="s">
        <v>637</v>
      </c>
      <c r="AC934" s="425">
        <f>H934-G934</f>
        <v>34</v>
      </c>
      <c r="AD934" s="142"/>
    </row>
    <row r="935" spans="1:30" ht="21.75" customHeight="1" x14ac:dyDescent="0.2">
      <c r="A935" s="427"/>
      <c r="B935" s="315"/>
      <c r="C935" s="315"/>
      <c r="D935" s="315"/>
      <c r="E935" s="324" t="s">
        <v>2176</v>
      </c>
      <c r="F935" s="315"/>
      <c r="G935" s="428"/>
      <c r="H935" s="428"/>
      <c r="I935" s="249"/>
      <c r="J935" s="249"/>
      <c r="K935" s="315"/>
      <c r="L935" s="429"/>
      <c r="M935" s="315"/>
      <c r="N935" s="315"/>
      <c r="O935" s="42" t="s">
        <v>3485</v>
      </c>
      <c r="P935" s="42" t="s">
        <v>35</v>
      </c>
      <c r="Q935" s="42" t="s">
        <v>36</v>
      </c>
      <c r="R935" s="42" t="s">
        <v>74</v>
      </c>
      <c r="S935" s="33" t="s">
        <v>228</v>
      </c>
      <c r="T935" s="333"/>
      <c r="U935" s="333"/>
      <c r="V935" s="249"/>
      <c r="W935" s="249"/>
      <c r="X935" s="315"/>
      <c r="Y935" s="315"/>
      <c r="Z935" s="249"/>
      <c r="AA935" s="325"/>
      <c r="AB935" s="430"/>
      <c r="AC935" s="425"/>
      <c r="AD935" s="142"/>
    </row>
    <row r="936" spans="1:30" ht="21.75" customHeight="1" x14ac:dyDescent="0.2">
      <c r="A936" s="427"/>
      <c r="B936" s="315"/>
      <c r="C936" s="315"/>
      <c r="D936" s="315"/>
      <c r="E936" s="324" t="s">
        <v>2176</v>
      </c>
      <c r="F936" s="315"/>
      <c r="G936" s="428"/>
      <c r="H936" s="428"/>
      <c r="I936" s="249"/>
      <c r="J936" s="249"/>
      <c r="K936" s="315"/>
      <c r="L936" s="429"/>
      <c r="M936" s="315"/>
      <c r="N936" s="315"/>
      <c r="O936" s="75" t="s">
        <v>3825</v>
      </c>
      <c r="P936" s="75" t="s">
        <v>44</v>
      </c>
      <c r="Q936" s="75" t="s">
        <v>36</v>
      </c>
      <c r="R936" s="75" t="s">
        <v>74</v>
      </c>
      <c r="S936" s="37" t="s">
        <v>228</v>
      </c>
      <c r="T936" s="75" t="s">
        <v>74</v>
      </c>
      <c r="U936" s="37" t="s">
        <v>228</v>
      </c>
      <c r="V936" s="249"/>
      <c r="W936" s="249"/>
      <c r="X936" s="315"/>
      <c r="Y936" s="315"/>
      <c r="Z936" s="249"/>
      <c r="AA936" s="325"/>
      <c r="AB936" s="430"/>
      <c r="AC936" s="425"/>
      <c r="AD936" s="142"/>
    </row>
    <row r="937" spans="1:30" ht="21.75" customHeight="1" x14ac:dyDescent="0.2">
      <c r="A937" s="427">
        <v>226</v>
      </c>
      <c r="B937" s="6" t="s">
        <v>3826</v>
      </c>
      <c r="C937" s="6" t="s">
        <v>3827</v>
      </c>
      <c r="D937" s="6" t="s">
        <v>3828</v>
      </c>
      <c r="E937" s="321" t="s">
        <v>2176</v>
      </c>
      <c r="F937" s="6" t="s">
        <v>2177</v>
      </c>
      <c r="G937" s="345">
        <v>44610</v>
      </c>
      <c r="H937" s="345">
        <v>44641</v>
      </c>
      <c r="I937" s="11" t="s">
        <v>3829</v>
      </c>
      <c r="J937" s="11" t="s">
        <v>32</v>
      </c>
      <c r="K937" s="6" t="s">
        <v>33</v>
      </c>
      <c r="L937" s="431">
        <v>8</v>
      </c>
      <c r="M937" s="6">
        <v>4</v>
      </c>
      <c r="N937" s="6">
        <v>4</v>
      </c>
      <c r="O937" s="39" t="s">
        <v>3830</v>
      </c>
      <c r="P937" s="39" t="s">
        <v>35</v>
      </c>
      <c r="Q937" s="39" t="s">
        <v>36</v>
      </c>
      <c r="R937" s="39" t="s">
        <v>183</v>
      </c>
      <c r="S937" s="28" t="s">
        <v>210</v>
      </c>
      <c r="T937" s="6" t="s">
        <v>183</v>
      </c>
      <c r="U937" s="13" t="s">
        <v>210</v>
      </c>
      <c r="V937" s="11" t="s">
        <v>3831</v>
      </c>
      <c r="W937" s="11" t="s">
        <v>3763</v>
      </c>
      <c r="X937" s="6" t="s">
        <v>3832</v>
      </c>
      <c r="Y937" s="6" t="s">
        <v>27</v>
      </c>
      <c r="Z937" s="11" t="s">
        <v>27</v>
      </c>
      <c r="AA937" s="303" t="s">
        <v>185</v>
      </c>
      <c r="AB937" s="306" t="s">
        <v>555</v>
      </c>
      <c r="AC937" s="425">
        <f>H937-G937</f>
        <v>31</v>
      </c>
      <c r="AD937" s="142"/>
    </row>
    <row r="938" spans="1:30" ht="21.75" customHeight="1" x14ac:dyDescent="0.2">
      <c r="A938" s="427"/>
      <c r="B938" s="6"/>
      <c r="C938" s="6"/>
      <c r="D938" s="6"/>
      <c r="E938" s="321" t="s">
        <v>2176</v>
      </c>
      <c r="F938" s="6"/>
      <c r="G938" s="345"/>
      <c r="H938" s="345"/>
      <c r="I938" s="11"/>
      <c r="J938" s="11"/>
      <c r="K938" s="6"/>
      <c r="L938" s="431"/>
      <c r="M938" s="6"/>
      <c r="N938" s="6"/>
      <c r="O938" s="42" t="s">
        <v>1287</v>
      </c>
      <c r="P938" s="42" t="s">
        <v>35</v>
      </c>
      <c r="Q938" s="42" t="s">
        <v>36</v>
      </c>
      <c r="R938" s="42" t="s">
        <v>183</v>
      </c>
      <c r="S938" s="33" t="s">
        <v>210</v>
      </c>
      <c r="T938" s="6"/>
      <c r="U938" s="13"/>
      <c r="V938" s="11"/>
      <c r="W938" s="11"/>
      <c r="X938" s="6"/>
      <c r="Y938" s="6"/>
      <c r="Z938" s="11"/>
      <c r="AA938" s="303"/>
      <c r="AB938" s="306"/>
      <c r="AC938" s="425"/>
      <c r="AD938" s="142"/>
    </row>
    <row r="939" spans="1:30" ht="21.75" customHeight="1" x14ac:dyDescent="0.2">
      <c r="A939" s="427"/>
      <c r="B939" s="6"/>
      <c r="C939" s="6"/>
      <c r="D939" s="6"/>
      <c r="E939" s="321" t="s">
        <v>2176</v>
      </c>
      <c r="F939" s="6"/>
      <c r="G939" s="345"/>
      <c r="H939" s="345"/>
      <c r="I939" s="11"/>
      <c r="J939" s="11"/>
      <c r="K939" s="6"/>
      <c r="L939" s="431"/>
      <c r="M939" s="6"/>
      <c r="N939" s="6"/>
      <c r="O939" s="42" t="s">
        <v>3756</v>
      </c>
      <c r="P939" s="42" t="s">
        <v>44</v>
      </c>
      <c r="Q939" s="42" t="s">
        <v>36</v>
      </c>
      <c r="R939" s="42" t="s">
        <v>183</v>
      </c>
      <c r="S939" s="33" t="s">
        <v>210</v>
      </c>
      <c r="T939" s="6"/>
      <c r="U939" s="13"/>
      <c r="V939" s="11"/>
      <c r="W939" s="11"/>
      <c r="X939" s="6"/>
      <c r="Y939" s="6"/>
      <c r="Z939" s="11"/>
      <c r="AA939" s="303"/>
      <c r="AB939" s="306"/>
      <c r="AC939" s="425"/>
      <c r="AD939" s="142"/>
    </row>
    <row r="940" spans="1:30" ht="21.75" customHeight="1" x14ac:dyDescent="0.2">
      <c r="A940" s="427"/>
      <c r="B940" s="6"/>
      <c r="C940" s="6"/>
      <c r="D940" s="6"/>
      <c r="E940" s="321" t="s">
        <v>2176</v>
      </c>
      <c r="F940" s="6"/>
      <c r="G940" s="345"/>
      <c r="H940" s="345"/>
      <c r="I940" s="11"/>
      <c r="J940" s="11"/>
      <c r="K940" s="6"/>
      <c r="L940" s="431"/>
      <c r="M940" s="6"/>
      <c r="N940" s="6"/>
      <c r="O940" s="42" t="s">
        <v>3755</v>
      </c>
      <c r="P940" s="42" t="s">
        <v>44</v>
      </c>
      <c r="Q940" s="42" t="s">
        <v>36</v>
      </c>
      <c r="R940" s="42" t="s">
        <v>183</v>
      </c>
      <c r="S940" s="33" t="s">
        <v>210</v>
      </c>
      <c r="T940" s="6"/>
      <c r="U940" s="13"/>
      <c r="V940" s="11"/>
      <c r="W940" s="11"/>
      <c r="X940" s="6"/>
      <c r="Y940" s="6"/>
      <c r="Z940" s="11"/>
      <c r="AA940" s="303"/>
      <c r="AB940" s="306"/>
      <c r="AC940" s="425"/>
      <c r="AD940" s="142"/>
    </row>
    <row r="941" spans="1:30" ht="21.75" customHeight="1" x14ac:dyDescent="0.2">
      <c r="A941" s="427"/>
      <c r="B941" s="6"/>
      <c r="C941" s="6"/>
      <c r="D941" s="6"/>
      <c r="E941" s="321" t="s">
        <v>2176</v>
      </c>
      <c r="F941" s="6"/>
      <c r="G941" s="345"/>
      <c r="H941" s="345"/>
      <c r="I941" s="11"/>
      <c r="J941" s="11"/>
      <c r="K941" s="6"/>
      <c r="L941" s="431"/>
      <c r="M941" s="6"/>
      <c r="N941" s="6"/>
      <c r="O941" s="42" t="s">
        <v>3752</v>
      </c>
      <c r="P941" s="42" t="s">
        <v>44</v>
      </c>
      <c r="Q941" s="42" t="s">
        <v>36</v>
      </c>
      <c r="R941" s="42" t="s">
        <v>183</v>
      </c>
      <c r="S941" s="33" t="s">
        <v>210</v>
      </c>
      <c r="T941" s="6"/>
      <c r="U941" s="13"/>
      <c r="V941" s="11"/>
      <c r="W941" s="11"/>
      <c r="X941" s="6"/>
      <c r="Y941" s="6"/>
      <c r="Z941" s="11"/>
      <c r="AA941" s="303"/>
      <c r="AB941" s="306"/>
      <c r="AC941" s="425"/>
      <c r="AD941" s="142"/>
    </row>
    <row r="942" spans="1:30" ht="21.75" customHeight="1" x14ac:dyDescent="0.2">
      <c r="A942" s="427"/>
      <c r="B942" s="6"/>
      <c r="C942" s="6"/>
      <c r="D942" s="6"/>
      <c r="E942" s="321" t="s">
        <v>2176</v>
      </c>
      <c r="F942" s="6"/>
      <c r="G942" s="345"/>
      <c r="H942" s="345"/>
      <c r="I942" s="11"/>
      <c r="J942" s="11"/>
      <c r="K942" s="6"/>
      <c r="L942" s="431"/>
      <c r="M942" s="6"/>
      <c r="N942" s="6"/>
      <c r="O942" s="42" t="s">
        <v>3753</v>
      </c>
      <c r="P942" s="42" t="s">
        <v>44</v>
      </c>
      <c r="Q942" s="42" t="s">
        <v>36</v>
      </c>
      <c r="R942" s="42" t="s">
        <v>183</v>
      </c>
      <c r="S942" s="33" t="s">
        <v>210</v>
      </c>
      <c r="T942" s="6"/>
      <c r="U942" s="13"/>
      <c r="V942" s="11"/>
      <c r="W942" s="11"/>
      <c r="X942" s="6"/>
      <c r="Y942" s="6"/>
      <c r="Z942" s="11"/>
      <c r="AA942" s="303"/>
      <c r="AB942" s="306"/>
      <c r="AC942" s="425"/>
      <c r="AD942" s="142"/>
    </row>
    <row r="943" spans="1:30" ht="21.75" customHeight="1" x14ac:dyDescent="0.2">
      <c r="A943" s="427"/>
      <c r="B943" s="6"/>
      <c r="C943" s="6"/>
      <c r="D943" s="6"/>
      <c r="E943" s="321" t="s">
        <v>2176</v>
      </c>
      <c r="F943" s="6"/>
      <c r="G943" s="345"/>
      <c r="H943" s="345"/>
      <c r="I943" s="11"/>
      <c r="J943" s="11"/>
      <c r="K943" s="6"/>
      <c r="L943" s="431"/>
      <c r="M943" s="6"/>
      <c r="N943" s="6"/>
      <c r="O943" s="42" t="s">
        <v>3833</v>
      </c>
      <c r="P943" s="42" t="s">
        <v>57</v>
      </c>
      <c r="Q943" s="42" t="s">
        <v>58</v>
      </c>
      <c r="R943" s="42" t="s">
        <v>58</v>
      </c>
      <c r="S943" s="33" t="s">
        <v>58</v>
      </c>
      <c r="T943" s="6"/>
      <c r="U943" s="13"/>
      <c r="V943" s="11"/>
      <c r="W943" s="11"/>
      <c r="X943" s="6"/>
      <c r="Y943" s="6"/>
      <c r="Z943" s="11"/>
      <c r="AA943" s="303"/>
      <c r="AB943" s="306"/>
      <c r="AC943" s="425"/>
      <c r="AD943" s="142"/>
    </row>
    <row r="944" spans="1:30" ht="21.75" customHeight="1" x14ac:dyDescent="0.2">
      <c r="A944" s="427"/>
      <c r="B944" s="6"/>
      <c r="C944" s="6"/>
      <c r="D944" s="6"/>
      <c r="E944" s="321" t="s">
        <v>2176</v>
      </c>
      <c r="F944" s="6"/>
      <c r="G944" s="345"/>
      <c r="H944" s="345"/>
      <c r="I944" s="11"/>
      <c r="J944" s="11"/>
      <c r="K944" s="6"/>
      <c r="L944" s="431"/>
      <c r="M944" s="6"/>
      <c r="N944" s="6"/>
      <c r="O944" s="45" t="s">
        <v>3834</v>
      </c>
      <c r="P944" s="90" t="s">
        <v>57</v>
      </c>
      <c r="Q944" s="45" t="s">
        <v>58</v>
      </c>
      <c r="R944" s="45" t="s">
        <v>58</v>
      </c>
      <c r="S944" s="44" t="s">
        <v>58</v>
      </c>
      <c r="T944" s="6"/>
      <c r="U944" s="13"/>
      <c r="V944" s="11"/>
      <c r="W944" s="11"/>
      <c r="X944" s="6"/>
      <c r="Y944" s="6"/>
      <c r="Z944" s="11"/>
      <c r="AA944" s="303"/>
      <c r="AB944" s="306"/>
      <c r="AC944" s="425"/>
      <c r="AD944" s="142"/>
    </row>
    <row r="945" spans="1:30" ht="21.75" customHeight="1" x14ac:dyDescent="0.2">
      <c r="A945" s="427">
        <v>227</v>
      </c>
      <c r="B945" s="6" t="s">
        <v>3835</v>
      </c>
      <c r="C945" s="6" t="s">
        <v>3836</v>
      </c>
      <c r="D945" s="432" t="s">
        <v>3837</v>
      </c>
      <c r="E945" s="6" t="s">
        <v>2176</v>
      </c>
      <c r="F945" s="6" t="s">
        <v>2177</v>
      </c>
      <c r="G945" s="345">
        <v>44841</v>
      </c>
      <c r="H945" s="345">
        <v>44866</v>
      </c>
      <c r="I945" s="11" t="s">
        <v>3838</v>
      </c>
      <c r="J945" s="11" t="s">
        <v>32</v>
      </c>
      <c r="K945" s="6" t="s">
        <v>33</v>
      </c>
      <c r="L945" s="431">
        <v>5</v>
      </c>
      <c r="M945" s="6">
        <v>4</v>
      </c>
      <c r="N945" s="6">
        <v>1</v>
      </c>
      <c r="O945" s="45" t="s">
        <v>3839</v>
      </c>
      <c r="P945" s="90" t="s">
        <v>44</v>
      </c>
      <c r="Q945" s="42" t="s">
        <v>36</v>
      </c>
      <c r="R945" s="45" t="s">
        <v>3840</v>
      </c>
      <c r="S945" s="44" t="s">
        <v>3841</v>
      </c>
      <c r="T945" s="334" t="s">
        <v>3840</v>
      </c>
      <c r="U945" s="291" t="s">
        <v>3841</v>
      </c>
      <c r="V945" s="11" t="s">
        <v>3842</v>
      </c>
      <c r="W945" s="11" t="s">
        <v>2717</v>
      </c>
      <c r="X945" s="11" t="s">
        <v>3843</v>
      </c>
      <c r="Y945" s="6" t="s">
        <v>27</v>
      </c>
      <c r="Z945" s="11" t="s">
        <v>27</v>
      </c>
      <c r="AA945" s="303" t="s">
        <v>185</v>
      </c>
      <c r="AB945" s="306" t="s">
        <v>555</v>
      </c>
      <c r="AC945" s="425">
        <f>H945-G945</f>
        <v>25</v>
      </c>
      <c r="AD945" s="142"/>
    </row>
    <row r="946" spans="1:30" ht="21.75" customHeight="1" x14ac:dyDescent="0.2">
      <c r="A946" s="427"/>
      <c r="B946" s="6"/>
      <c r="C946" s="6"/>
      <c r="D946" s="432"/>
      <c r="E946" s="6"/>
      <c r="F946" s="6"/>
      <c r="G946" s="345"/>
      <c r="H946" s="345"/>
      <c r="I946" s="11"/>
      <c r="J946" s="11"/>
      <c r="K946" s="6"/>
      <c r="L946" s="431"/>
      <c r="M946" s="6"/>
      <c r="N946" s="6"/>
      <c r="O946" s="45" t="s">
        <v>3844</v>
      </c>
      <c r="P946" s="90" t="s">
        <v>35</v>
      </c>
      <c r="Q946" s="42" t="s">
        <v>36</v>
      </c>
      <c r="R946" s="45" t="s">
        <v>3840</v>
      </c>
      <c r="S946" s="44" t="s">
        <v>3841</v>
      </c>
      <c r="T946" s="334"/>
      <c r="U946" s="291"/>
      <c r="V946" s="11"/>
      <c r="W946" s="11"/>
      <c r="X946" s="11"/>
      <c r="Y946" s="11"/>
      <c r="Z946" s="11"/>
      <c r="AA946" s="303"/>
      <c r="AB946" s="306"/>
      <c r="AC946" s="425"/>
      <c r="AD946" s="142"/>
    </row>
    <row r="947" spans="1:30" ht="21.75" customHeight="1" x14ac:dyDescent="0.2">
      <c r="A947" s="427"/>
      <c r="B947" s="6"/>
      <c r="C947" s="6"/>
      <c r="D947" s="432"/>
      <c r="E947" s="6"/>
      <c r="F947" s="6"/>
      <c r="G947" s="345"/>
      <c r="H947" s="345"/>
      <c r="I947" s="11"/>
      <c r="J947" s="11"/>
      <c r="K947" s="6"/>
      <c r="L947" s="431"/>
      <c r="M947" s="6"/>
      <c r="N947" s="6"/>
      <c r="O947" s="45" t="s">
        <v>3845</v>
      </c>
      <c r="P947" s="90" t="s">
        <v>44</v>
      </c>
      <c r="Q947" s="42" t="s">
        <v>36</v>
      </c>
      <c r="R947" s="45" t="s">
        <v>3840</v>
      </c>
      <c r="S947" s="44" t="s">
        <v>3841</v>
      </c>
      <c r="T947" s="334"/>
      <c r="U947" s="291"/>
      <c r="V947" s="11"/>
      <c r="W947" s="11"/>
      <c r="X947" s="11"/>
      <c r="Y947" s="11"/>
      <c r="Z947" s="11"/>
      <c r="AA947" s="303"/>
      <c r="AB947" s="306"/>
      <c r="AC947" s="425"/>
      <c r="AD947" s="142"/>
    </row>
    <row r="948" spans="1:30" ht="21.75" customHeight="1" x14ac:dyDescent="0.2">
      <c r="A948" s="427"/>
      <c r="B948" s="6"/>
      <c r="C948" s="6"/>
      <c r="D948" s="432"/>
      <c r="E948" s="6"/>
      <c r="F948" s="6"/>
      <c r="G948" s="345"/>
      <c r="H948" s="345"/>
      <c r="I948" s="11"/>
      <c r="J948" s="11"/>
      <c r="K948" s="6"/>
      <c r="L948" s="431"/>
      <c r="M948" s="6"/>
      <c r="N948" s="6"/>
      <c r="O948" s="45" t="s">
        <v>3846</v>
      </c>
      <c r="P948" s="90" t="s">
        <v>44</v>
      </c>
      <c r="Q948" s="42" t="s">
        <v>36</v>
      </c>
      <c r="R948" s="45" t="s">
        <v>3840</v>
      </c>
      <c r="S948" s="44" t="s">
        <v>3841</v>
      </c>
      <c r="T948" s="334"/>
      <c r="U948" s="291"/>
      <c r="V948" s="11"/>
      <c r="W948" s="11"/>
      <c r="X948" s="11"/>
      <c r="Y948" s="11"/>
      <c r="Z948" s="11"/>
      <c r="AA948" s="303"/>
      <c r="AB948" s="306"/>
      <c r="AC948" s="425"/>
      <c r="AD948" s="142"/>
    </row>
    <row r="949" spans="1:30" ht="21.75" customHeight="1" x14ac:dyDescent="0.2">
      <c r="A949" s="427"/>
      <c r="B949" s="6"/>
      <c r="C949" s="6"/>
      <c r="D949" s="432"/>
      <c r="E949" s="6"/>
      <c r="F949" s="6"/>
      <c r="G949" s="345"/>
      <c r="H949" s="345"/>
      <c r="I949" s="11"/>
      <c r="J949" s="11"/>
      <c r="K949" s="6"/>
      <c r="L949" s="431"/>
      <c r="M949" s="6"/>
      <c r="N949" s="6"/>
      <c r="O949" s="45" t="s">
        <v>3847</v>
      </c>
      <c r="P949" s="90" t="s">
        <v>44</v>
      </c>
      <c r="Q949" s="42" t="s">
        <v>36</v>
      </c>
      <c r="R949" s="45" t="s">
        <v>3840</v>
      </c>
      <c r="S949" s="44" t="s">
        <v>3841</v>
      </c>
      <c r="T949" s="334"/>
      <c r="U949" s="291"/>
      <c r="V949" s="11"/>
      <c r="W949" s="11"/>
      <c r="X949" s="11"/>
      <c r="Y949" s="11"/>
      <c r="Z949" s="11"/>
      <c r="AA949" s="303"/>
      <c r="AB949" s="306"/>
      <c r="AC949" s="425"/>
      <c r="AD949" s="142"/>
    </row>
    <row r="950" spans="1:30" ht="21.75" customHeight="1" x14ac:dyDescent="0.2">
      <c r="A950" s="433">
        <v>228</v>
      </c>
      <c r="B950" s="340" t="s">
        <v>3848</v>
      </c>
      <c r="C950" s="340" t="s">
        <v>3849</v>
      </c>
      <c r="D950" s="340" t="s">
        <v>3850</v>
      </c>
      <c r="E950" s="340" t="s">
        <v>2176</v>
      </c>
      <c r="F950" s="340" t="s">
        <v>2177</v>
      </c>
      <c r="G950" s="434">
        <v>44692</v>
      </c>
      <c r="H950" s="434">
        <v>44708</v>
      </c>
      <c r="I950" s="272" t="s">
        <v>3851</v>
      </c>
      <c r="J950" s="272" t="s">
        <v>32</v>
      </c>
      <c r="K950" s="340" t="s">
        <v>33</v>
      </c>
      <c r="L950" s="435">
        <v>3</v>
      </c>
      <c r="M950" s="340">
        <v>1</v>
      </c>
      <c r="N950" s="340">
        <v>2</v>
      </c>
      <c r="O950" s="61" t="s">
        <v>3852</v>
      </c>
      <c r="P950" s="79" t="s">
        <v>35</v>
      </c>
      <c r="Q950" s="79" t="s">
        <v>36</v>
      </c>
      <c r="R950" s="79" t="s">
        <v>37</v>
      </c>
      <c r="S950" s="62" t="s">
        <v>1551</v>
      </c>
      <c r="T950" s="272" t="s">
        <v>3853</v>
      </c>
      <c r="U950" s="272" t="s">
        <v>1551</v>
      </c>
      <c r="V950" s="272" t="s">
        <v>3854</v>
      </c>
      <c r="W950" s="272" t="s">
        <v>3855</v>
      </c>
      <c r="X950" s="340" t="s">
        <v>2591</v>
      </c>
      <c r="Y950" s="340"/>
      <c r="Z950" s="272"/>
      <c r="AA950" s="395" t="s">
        <v>41</v>
      </c>
      <c r="AB950" s="396" t="s">
        <v>54</v>
      </c>
      <c r="AC950" s="425">
        <f>H950-G950</f>
        <v>16</v>
      </c>
      <c r="AD950" s="142"/>
    </row>
    <row r="951" spans="1:30" ht="21.75" customHeight="1" x14ac:dyDescent="0.2">
      <c r="A951" s="433"/>
      <c r="B951" s="340"/>
      <c r="C951" s="340"/>
      <c r="D951" s="340"/>
      <c r="E951" s="340" t="s">
        <v>2176</v>
      </c>
      <c r="F951" s="340"/>
      <c r="G951" s="434"/>
      <c r="H951" s="434"/>
      <c r="I951" s="272"/>
      <c r="J951" s="272"/>
      <c r="K951" s="340"/>
      <c r="L951" s="435"/>
      <c r="M951" s="340"/>
      <c r="N951" s="340"/>
      <c r="O951" s="42" t="s">
        <v>3856</v>
      </c>
      <c r="P951" s="42" t="s">
        <v>44</v>
      </c>
      <c r="Q951" s="42" t="s">
        <v>36</v>
      </c>
      <c r="R951" s="42" t="s">
        <v>1085</v>
      </c>
      <c r="S951" s="33" t="s">
        <v>447</v>
      </c>
      <c r="T951" s="272"/>
      <c r="U951" s="272"/>
      <c r="V951" s="272"/>
      <c r="W951" s="272"/>
      <c r="X951" s="340"/>
      <c r="Y951" s="340"/>
      <c r="Z951" s="272"/>
      <c r="AA951" s="395"/>
      <c r="AB951" s="396"/>
      <c r="AC951" s="425"/>
      <c r="AD951" s="142"/>
    </row>
    <row r="952" spans="1:30" ht="21.75" customHeight="1" x14ac:dyDescent="0.2">
      <c r="A952" s="433"/>
      <c r="B952" s="340"/>
      <c r="C952" s="340"/>
      <c r="D952" s="340"/>
      <c r="E952" s="340" t="s">
        <v>2176</v>
      </c>
      <c r="F952" s="340"/>
      <c r="G952" s="434"/>
      <c r="H952" s="434"/>
      <c r="I952" s="272"/>
      <c r="J952" s="272"/>
      <c r="K952" s="340"/>
      <c r="L952" s="435"/>
      <c r="M952" s="340"/>
      <c r="N952" s="340"/>
      <c r="O952" s="36" t="s">
        <v>3857</v>
      </c>
      <c r="P952" s="75" t="s">
        <v>44</v>
      </c>
      <c r="Q952" s="75" t="s">
        <v>36</v>
      </c>
      <c r="R952" s="75" t="s">
        <v>1085</v>
      </c>
      <c r="S952" s="37" t="s">
        <v>1884</v>
      </c>
      <c r="T952" s="42" t="s">
        <v>1085</v>
      </c>
      <c r="U952" s="33" t="s">
        <v>447</v>
      </c>
      <c r="V952" s="272"/>
      <c r="W952" s="272"/>
      <c r="X952" s="340"/>
      <c r="Y952" s="340"/>
      <c r="Z952" s="272"/>
      <c r="AA952" s="395"/>
      <c r="AB952" s="396"/>
      <c r="AC952" s="425"/>
      <c r="AD952" s="142"/>
    </row>
    <row r="953" spans="1:30" ht="21.75" customHeight="1" x14ac:dyDescent="0.2">
      <c r="A953" s="342">
        <v>229</v>
      </c>
      <c r="B953" s="11" t="s">
        <v>3858</v>
      </c>
      <c r="C953" s="11" t="s">
        <v>3859</v>
      </c>
      <c r="D953" s="13" t="s">
        <v>3860</v>
      </c>
      <c r="E953" s="6" t="s">
        <v>2176</v>
      </c>
      <c r="F953" s="13" t="s">
        <v>2177</v>
      </c>
      <c r="G953" s="359">
        <v>44694</v>
      </c>
      <c r="H953" s="359">
        <v>44740</v>
      </c>
      <c r="I953" s="13" t="s">
        <v>3861</v>
      </c>
      <c r="J953" s="11" t="s">
        <v>32</v>
      </c>
      <c r="K953" s="11" t="s">
        <v>33</v>
      </c>
      <c r="L953" s="11">
        <v>4</v>
      </c>
      <c r="M953" s="11">
        <v>3</v>
      </c>
      <c r="N953" s="11">
        <v>1</v>
      </c>
      <c r="O953" s="27" t="s">
        <v>2332</v>
      </c>
      <c r="P953" s="28" t="s">
        <v>35</v>
      </c>
      <c r="Q953" s="28" t="s">
        <v>36</v>
      </c>
      <c r="R953" s="28" t="s">
        <v>1085</v>
      </c>
      <c r="S953" s="28" t="s">
        <v>447</v>
      </c>
      <c r="T953" s="240" t="s">
        <v>1085</v>
      </c>
      <c r="U953" s="240" t="s">
        <v>447</v>
      </c>
      <c r="V953" s="13" t="s">
        <v>3862</v>
      </c>
      <c r="W953" s="6" t="s">
        <v>3763</v>
      </c>
      <c r="X953" s="13" t="s">
        <v>3863</v>
      </c>
      <c r="Y953" s="6" t="s">
        <v>27</v>
      </c>
      <c r="Z953" s="11" t="s">
        <v>27</v>
      </c>
      <c r="AA953" s="303" t="s">
        <v>2225</v>
      </c>
      <c r="AB953" s="306" t="s">
        <v>2939</v>
      </c>
      <c r="AC953" s="425">
        <f>H953-G953</f>
        <v>46</v>
      </c>
      <c r="AD953" s="142"/>
    </row>
    <row r="954" spans="1:30" ht="21.75" customHeight="1" x14ac:dyDescent="0.2">
      <c r="A954" s="342"/>
      <c r="B954" s="11"/>
      <c r="C954" s="11"/>
      <c r="D954" s="13"/>
      <c r="E954" s="6" t="s">
        <v>2176</v>
      </c>
      <c r="F954" s="13"/>
      <c r="G954" s="359"/>
      <c r="H954" s="359"/>
      <c r="I954" s="13"/>
      <c r="J954" s="11"/>
      <c r="K954" s="11"/>
      <c r="L954" s="11"/>
      <c r="M954" s="11"/>
      <c r="N954" s="11"/>
      <c r="O954" s="32" t="s">
        <v>3864</v>
      </c>
      <c r="P954" s="33" t="s">
        <v>44</v>
      </c>
      <c r="Q954" s="42" t="s">
        <v>36</v>
      </c>
      <c r="R954" s="33" t="s">
        <v>2337</v>
      </c>
      <c r="S954" s="33" t="s">
        <v>3865</v>
      </c>
      <c r="T954" s="240"/>
      <c r="U954" s="240"/>
      <c r="V954" s="13"/>
      <c r="W954" s="6"/>
      <c r="X954" s="13"/>
      <c r="Y954" s="6"/>
      <c r="Z954" s="11"/>
      <c r="AA954" s="303"/>
      <c r="AB954" s="306"/>
      <c r="AC954" s="425"/>
      <c r="AD954" s="142"/>
    </row>
    <row r="955" spans="1:30" ht="21.75" customHeight="1" x14ac:dyDescent="0.2">
      <c r="A955" s="342"/>
      <c r="B955" s="11"/>
      <c r="C955" s="11"/>
      <c r="D955" s="13"/>
      <c r="E955" s="6" t="s">
        <v>2176</v>
      </c>
      <c r="F955" s="13"/>
      <c r="G955" s="359"/>
      <c r="H955" s="359"/>
      <c r="I955" s="13"/>
      <c r="J955" s="11"/>
      <c r="K955" s="11"/>
      <c r="L955" s="11"/>
      <c r="M955" s="11"/>
      <c r="N955" s="11"/>
      <c r="O955" s="32" t="s">
        <v>3866</v>
      </c>
      <c r="P955" s="33" t="s">
        <v>44</v>
      </c>
      <c r="Q955" s="42" t="s">
        <v>36</v>
      </c>
      <c r="R955" s="33" t="s">
        <v>1085</v>
      </c>
      <c r="S955" s="33" t="s">
        <v>447</v>
      </c>
      <c r="T955" s="291" t="s">
        <v>2337</v>
      </c>
      <c r="U955" s="291" t="s">
        <v>3865</v>
      </c>
      <c r="V955" s="13"/>
      <c r="W955" s="6"/>
      <c r="X955" s="13"/>
      <c r="Y955" s="6"/>
      <c r="Z955" s="11"/>
      <c r="AA955" s="303"/>
      <c r="AB955" s="306"/>
      <c r="AC955" s="425"/>
      <c r="AD955" s="142"/>
    </row>
    <row r="956" spans="1:30" ht="21.75" customHeight="1" x14ac:dyDescent="0.2">
      <c r="A956" s="342"/>
      <c r="B956" s="11"/>
      <c r="C956" s="11"/>
      <c r="D956" s="13"/>
      <c r="E956" s="6" t="s">
        <v>2176</v>
      </c>
      <c r="F956" s="13"/>
      <c r="G956" s="359"/>
      <c r="H956" s="359"/>
      <c r="I956" s="13"/>
      <c r="J956" s="11"/>
      <c r="K956" s="11"/>
      <c r="L956" s="11"/>
      <c r="M956" s="11"/>
      <c r="N956" s="11"/>
      <c r="O956" s="43" t="s">
        <v>3867</v>
      </c>
      <c r="P956" s="44" t="s">
        <v>44</v>
      </c>
      <c r="Q956" s="45" t="s">
        <v>36</v>
      </c>
      <c r="R956" s="44" t="s">
        <v>1085</v>
      </c>
      <c r="S956" s="44" t="s">
        <v>447</v>
      </c>
      <c r="T956" s="291"/>
      <c r="U956" s="291"/>
      <c r="V956" s="13"/>
      <c r="W956" s="6"/>
      <c r="X956" s="13"/>
      <c r="Y956" s="6"/>
      <c r="Z956" s="11"/>
      <c r="AA956" s="303"/>
      <c r="AB956" s="306"/>
      <c r="AC956" s="425"/>
      <c r="AD956" s="142"/>
    </row>
    <row r="957" spans="1:30" ht="21.75" customHeight="1" x14ac:dyDescent="0.2">
      <c r="A957" s="255">
        <v>230</v>
      </c>
      <c r="B957" s="286" t="s">
        <v>3868</v>
      </c>
      <c r="C957" s="286" t="s">
        <v>3869</v>
      </c>
      <c r="D957" s="286" t="s">
        <v>3870</v>
      </c>
      <c r="E957" s="436" t="s">
        <v>2176</v>
      </c>
      <c r="F957" s="286" t="s">
        <v>2177</v>
      </c>
      <c r="G957" s="379">
        <v>44740</v>
      </c>
      <c r="H957" s="379">
        <v>44743</v>
      </c>
      <c r="I957" s="286" t="s">
        <v>3871</v>
      </c>
      <c r="J957" s="286" t="s">
        <v>32</v>
      </c>
      <c r="K957" s="286" t="s">
        <v>33</v>
      </c>
      <c r="L957" s="286">
        <v>3</v>
      </c>
      <c r="M957" s="286">
        <v>1</v>
      </c>
      <c r="N957" s="286">
        <v>2</v>
      </c>
      <c r="O957" s="61" t="s">
        <v>603</v>
      </c>
      <c r="P957" s="62" t="s">
        <v>35</v>
      </c>
      <c r="Q957" s="62" t="s">
        <v>223</v>
      </c>
      <c r="R957" s="62" t="s">
        <v>224</v>
      </c>
      <c r="S957" s="62" t="s">
        <v>224</v>
      </c>
      <c r="T957" s="246" t="s">
        <v>224</v>
      </c>
      <c r="U957" s="246" t="s">
        <v>224</v>
      </c>
      <c r="V957" s="246" t="s">
        <v>3872</v>
      </c>
      <c r="W957" s="246" t="s">
        <v>3873</v>
      </c>
      <c r="X957" s="246" t="s">
        <v>2591</v>
      </c>
      <c r="Y957" s="246" t="s">
        <v>27</v>
      </c>
      <c r="Z957" s="246" t="s">
        <v>27</v>
      </c>
      <c r="AA957" s="423" t="s">
        <v>185</v>
      </c>
      <c r="AB957" s="424" t="s">
        <v>361</v>
      </c>
      <c r="AC957" s="425">
        <f>H957-G957</f>
        <v>3</v>
      </c>
      <c r="AD957" s="142"/>
    </row>
    <row r="958" spans="1:30" ht="21.75" customHeight="1" x14ac:dyDescent="0.2">
      <c r="A958" s="255"/>
      <c r="B958" s="286"/>
      <c r="C958" s="286"/>
      <c r="D958" s="286"/>
      <c r="E958" s="436" t="s">
        <v>2176</v>
      </c>
      <c r="F958" s="286"/>
      <c r="G958" s="379"/>
      <c r="H958" s="379"/>
      <c r="I958" s="286"/>
      <c r="J958" s="286"/>
      <c r="K958" s="286"/>
      <c r="L958" s="286"/>
      <c r="M958" s="286"/>
      <c r="N958" s="286"/>
      <c r="O958" s="32" t="s">
        <v>638</v>
      </c>
      <c r="P958" s="33" t="s">
        <v>35</v>
      </c>
      <c r="Q958" s="33" t="s">
        <v>223</v>
      </c>
      <c r="R958" s="33" t="s">
        <v>224</v>
      </c>
      <c r="S958" s="33" t="s">
        <v>224</v>
      </c>
      <c r="T958" s="246"/>
      <c r="U958" s="246"/>
      <c r="V958" s="246"/>
      <c r="W958" s="246"/>
      <c r="X958" s="246"/>
      <c r="Y958" s="246"/>
      <c r="Z958" s="246"/>
      <c r="AA958" s="423"/>
      <c r="AB958" s="424"/>
      <c r="AC958" s="425"/>
      <c r="AD958" s="142"/>
    </row>
    <row r="959" spans="1:30" ht="21.75" customHeight="1" x14ac:dyDescent="0.2">
      <c r="A959" s="255"/>
      <c r="B959" s="286"/>
      <c r="C959" s="286"/>
      <c r="D959" s="286"/>
      <c r="E959" s="436" t="s">
        <v>2176</v>
      </c>
      <c r="F959" s="286"/>
      <c r="G959" s="379"/>
      <c r="H959" s="379"/>
      <c r="I959" s="286"/>
      <c r="J959" s="286"/>
      <c r="K959" s="286"/>
      <c r="L959" s="286"/>
      <c r="M959" s="286"/>
      <c r="N959" s="286"/>
      <c r="O959" s="36" t="s">
        <v>3874</v>
      </c>
      <c r="P959" s="37" t="s">
        <v>44</v>
      </c>
      <c r="Q959" s="37" t="s">
        <v>223</v>
      </c>
      <c r="R959" s="37" t="s">
        <v>224</v>
      </c>
      <c r="S959" s="37" t="s">
        <v>224</v>
      </c>
      <c r="T959" s="246"/>
      <c r="U959" s="246"/>
      <c r="V959" s="246"/>
      <c r="W959" s="246"/>
      <c r="X959" s="246"/>
      <c r="Y959" s="246"/>
      <c r="Z959" s="246"/>
      <c r="AA959" s="423"/>
      <c r="AB959" s="424"/>
      <c r="AC959" s="425"/>
      <c r="AD959" s="142"/>
    </row>
    <row r="960" spans="1:30" ht="21.75" customHeight="1" x14ac:dyDescent="0.2">
      <c r="A960" s="342">
        <v>231</v>
      </c>
      <c r="B960" s="11" t="s">
        <v>3875</v>
      </c>
      <c r="C960" s="11" t="s">
        <v>3876</v>
      </c>
      <c r="D960" s="13" t="s">
        <v>3877</v>
      </c>
      <c r="E960" s="6" t="s">
        <v>2176</v>
      </c>
      <c r="F960" s="13" t="s">
        <v>2177</v>
      </c>
      <c r="G960" s="345">
        <v>44732</v>
      </c>
      <c r="H960" s="359">
        <v>44754</v>
      </c>
      <c r="I960" s="13" t="s">
        <v>3878</v>
      </c>
      <c r="J960" s="13" t="s">
        <v>32</v>
      </c>
      <c r="K960" s="13" t="s">
        <v>33</v>
      </c>
      <c r="L960" s="11">
        <v>2</v>
      </c>
      <c r="M960" s="11">
        <v>1</v>
      </c>
      <c r="N960" s="11">
        <v>1</v>
      </c>
      <c r="O960" s="39" t="s">
        <v>2515</v>
      </c>
      <c r="P960" s="28" t="s">
        <v>35</v>
      </c>
      <c r="Q960" s="28" t="s">
        <v>36</v>
      </c>
      <c r="R960" s="28" t="s">
        <v>1085</v>
      </c>
      <c r="S960" s="28" t="s">
        <v>447</v>
      </c>
      <c r="T960" s="11" t="s">
        <v>1085</v>
      </c>
      <c r="U960" s="11" t="s">
        <v>447</v>
      </c>
      <c r="V960" s="11" t="s">
        <v>3879</v>
      </c>
      <c r="W960" s="6" t="s">
        <v>3763</v>
      </c>
      <c r="X960" s="6" t="s">
        <v>3880</v>
      </c>
      <c r="Y960" s="6" t="s">
        <v>27</v>
      </c>
      <c r="Z960" s="11" t="s">
        <v>27</v>
      </c>
      <c r="AA960" s="303" t="s">
        <v>2225</v>
      </c>
      <c r="AB960" s="306" t="s">
        <v>2939</v>
      </c>
      <c r="AC960" s="425">
        <f>H960-G960</f>
        <v>22</v>
      </c>
      <c r="AD960" s="142"/>
    </row>
    <row r="961" spans="1:30" ht="21.75" customHeight="1" x14ac:dyDescent="0.2">
      <c r="A961" s="342"/>
      <c r="B961" s="11"/>
      <c r="C961" s="11"/>
      <c r="D961" s="13"/>
      <c r="E961" s="6" t="s">
        <v>2176</v>
      </c>
      <c r="F961" s="13"/>
      <c r="G961" s="345"/>
      <c r="H961" s="359"/>
      <c r="I961" s="13"/>
      <c r="J961" s="13"/>
      <c r="K961" s="13"/>
      <c r="L961" s="11"/>
      <c r="M961" s="11"/>
      <c r="N961" s="11"/>
      <c r="O961" s="45" t="s">
        <v>3881</v>
      </c>
      <c r="P961" s="44" t="s">
        <v>44</v>
      </c>
      <c r="Q961" s="44" t="s">
        <v>36</v>
      </c>
      <c r="R961" s="44" t="s">
        <v>1085</v>
      </c>
      <c r="S961" s="44" t="s">
        <v>447</v>
      </c>
      <c r="T961" s="11"/>
      <c r="U961" s="11"/>
      <c r="V961" s="11"/>
      <c r="W961" s="11"/>
      <c r="X961" s="11"/>
      <c r="Y961" s="11"/>
      <c r="Z961" s="11"/>
      <c r="AA961" s="303"/>
      <c r="AB961" s="306"/>
      <c r="AC961" s="425"/>
      <c r="AD961" s="142"/>
    </row>
    <row r="962" spans="1:30" ht="21.75" customHeight="1" x14ac:dyDescent="0.2">
      <c r="A962" s="255">
        <v>232</v>
      </c>
      <c r="B962" s="286" t="s">
        <v>3882</v>
      </c>
      <c r="C962" s="286" t="s">
        <v>3883</v>
      </c>
      <c r="D962" s="246" t="s">
        <v>3884</v>
      </c>
      <c r="E962" s="343" t="s">
        <v>2176</v>
      </c>
      <c r="F962" s="343" t="s">
        <v>2177</v>
      </c>
      <c r="G962" s="345">
        <v>44733</v>
      </c>
      <c r="H962" s="379">
        <v>44774</v>
      </c>
      <c r="I962" s="286" t="s">
        <v>3885</v>
      </c>
      <c r="J962" s="286" t="s">
        <v>32</v>
      </c>
      <c r="K962" s="343" t="s">
        <v>33</v>
      </c>
      <c r="L962" s="286">
        <v>2</v>
      </c>
      <c r="M962" s="286">
        <v>1</v>
      </c>
      <c r="N962" s="286">
        <v>1</v>
      </c>
      <c r="O962" s="79" t="s">
        <v>1851</v>
      </c>
      <c r="P962" s="79" t="s">
        <v>35</v>
      </c>
      <c r="Q962" s="79" t="s">
        <v>36</v>
      </c>
      <c r="R962" s="79" t="s">
        <v>74</v>
      </c>
      <c r="S962" s="79" t="s">
        <v>75</v>
      </c>
      <c r="T962" s="286" t="s">
        <v>74</v>
      </c>
      <c r="U962" s="286" t="s">
        <v>75</v>
      </c>
      <c r="V962" s="286" t="s">
        <v>3886</v>
      </c>
      <c r="W962" s="343" t="s">
        <v>3887</v>
      </c>
      <c r="X962" s="343" t="s">
        <v>2214</v>
      </c>
      <c r="Y962" s="343" t="s">
        <v>27</v>
      </c>
      <c r="Z962" s="286" t="s">
        <v>27</v>
      </c>
      <c r="AA962" s="384" t="s">
        <v>185</v>
      </c>
      <c r="AB962" s="385" t="s">
        <v>555</v>
      </c>
      <c r="AC962" s="425">
        <f>H962-G962</f>
        <v>41</v>
      </c>
      <c r="AD962" s="142"/>
    </row>
    <row r="963" spans="1:30" ht="21.75" customHeight="1" x14ac:dyDescent="0.2">
      <c r="A963" s="255"/>
      <c r="B963" s="286"/>
      <c r="C963" s="286"/>
      <c r="D963" s="246"/>
      <c r="E963" s="343" t="s">
        <v>2176</v>
      </c>
      <c r="F963" s="343"/>
      <c r="G963" s="345"/>
      <c r="H963" s="379"/>
      <c r="I963" s="286"/>
      <c r="J963" s="286"/>
      <c r="K963" s="343"/>
      <c r="L963" s="286"/>
      <c r="M963" s="286"/>
      <c r="N963" s="286"/>
      <c r="O963" s="75" t="s">
        <v>1965</v>
      </c>
      <c r="P963" s="75" t="s">
        <v>44</v>
      </c>
      <c r="Q963" s="75" t="s">
        <v>36</v>
      </c>
      <c r="R963" s="75" t="s">
        <v>74</v>
      </c>
      <c r="S963" s="75" t="s">
        <v>75</v>
      </c>
      <c r="T963" s="286"/>
      <c r="U963" s="286"/>
      <c r="V963" s="286"/>
      <c r="W963" s="286"/>
      <c r="X963" s="286"/>
      <c r="Y963" s="286"/>
      <c r="Z963" s="286"/>
      <c r="AA963" s="384"/>
      <c r="AB963" s="385"/>
      <c r="AC963" s="425"/>
      <c r="AD963" s="142"/>
    </row>
    <row r="964" spans="1:30" ht="21.75" customHeight="1" x14ac:dyDescent="0.2">
      <c r="A964" s="342">
        <v>233</v>
      </c>
      <c r="B964" s="11" t="s">
        <v>3888</v>
      </c>
      <c r="C964" s="11" t="s">
        <v>3889</v>
      </c>
      <c r="D964" s="13" t="s">
        <v>3890</v>
      </c>
      <c r="E964" s="6" t="s">
        <v>2176</v>
      </c>
      <c r="F964" s="6" t="s">
        <v>2177</v>
      </c>
      <c r="G964" s="345">
        <v>44733</v>
      </c>
      <c r="H964" s="359">
        <v>44774</v>
      </c>
      <c r="I964" s="11" t="s">
        <v>3891</v>
      </c>
      <c r="J964" s="11" t="s">
        <v>32</v>
      </c>
      <c r="K964" s="6" t="s">
        <v>33</v>
      </c>
      <c r="L964" s="11">
        <v>2</v>
      </c>
      <c r="M964" s="11">
        <v>1</v>
      </c>
      <c r="N964" s="11">
        <v>1</v>
      </c>
      <c r="O964" s="39" t="s">
        <v>1851</v>
      </c>
      <c r="P964" s="39" t="s">
        <v>35</v>
      </c>
      <c r="Q964" s="39" t="s">
        <v>36</v>
      </c>
      <c r="R964" s="39" t="s">
        <v>74</v>
      </c>
      <c r="S964" s="39" t="s">
        <v>75</v>
      </c>
      <c r="T964" s="11" t="s">
        <v>74</v>
      </c>
      <c r="U964" s="11" t="s">
        <v>75</v>
      </c>
      <c r="V964" s="11" t="s">
        <v>3886</v>
      </c>
      <c r="W964" s="6" t="s">
        <v>3887</v>
      </c>
      <c r="X964" s="6" t="s">
        <v>2214</v>
      </c>
      <c r="Y964" s="6" t="s">
        <v>27</v>
      </c>
      <c r="Z964" s="11" t="s">
        <v>27</v>
      </c>
      <c r="AA964" s="303" t="s">
        <v>185</v>
      </c>
      <c r="AB964" s="306" t="s">
        <v>555</v>
      </c>
      <c r="AC964" s="425">
        <f>H964-G964</f>
        <v>41</v>
      </c>
      <c r="AD964" s="142"/>
    </row>
    <row r="965" spans="1:30" ht="21.75" customHeight="1" x14ac:dyDescent="0.2">
      <c r="A965" s="342"/>
      <c r="B965" s="11"/>
      <c r="C965" s="11"/>
      <c r="D965" s="13"/>
      <c r="E965" s="6" t="s">
        <v>2176</v>
      </c>
      <c r="F965" s="6"/>
      <c r="G965" s="345"/>
      <c r="H965" s="359"/>
      <c r="I965" s="11"/>
      <c r="J965" s="11"/>
      <c r="K965" s="6"/>
      <c r="L965" s="11"/>
      <c r="M965" s="11"/>
      <c r="N965" s="11"/>
      <c r="O965" s="45" t="s">
        <v>1965</v>
      </c>
      <c r="P965" s="45" t="s">
        <v>44</v>
      </c>
      <c r="Q965" s="45" t="s">
        <v>36</v>
      </c>
      <c r="R965" s="45" t="s">
        <v>74</v>
      </c>
      <c r="S965" s="45" t="s">
        <v>75</v>
      </c>
      <c r="T965" s="11"/>
      <c r="U965" s="11"/>
      <c r="V965" s="11"/>
      <c r="W965" s="11"/>
      <c r="X965" s="11"/>
      <c r="Y965" s="11"/>
      <c r="Z965" s="11"/>
      <c r="AA965" s="303"/>
      <c r="AB965" s="306"/>
      <c r="AC965" s="425"/>
      <c r="AD965" s="142"/>
    </row>
    <row r="966" spans="1:30" ht="21.75" customHeight="1" x14ac:dyDescent="0.2">
      <c r="A966" s="255">
        <v>234</v>
      </c>
      <c r="B966" s="286" t="s">
        <v>3892</v>
      </c>
      <c r="C966" s="286" t="s">
        <v>3893</v>
      </c>
      <c r="D966" s="246" t="s">
        <v>3894</v>
      </c>
      <c r="E966" s="343" t="s">
        <v>2176</v>
      </c>
      <c r="F966" s="343" t="s">
        <v>2177</v>
      </c>
      <c r="G966" s="345">
        <v>44733</v>
      </c>
      <c r="H966" s="379">
        <v>44774</v>
      </c>
      <c r="I966" s="286" t="s">
        <v>3895</v>
      </c>
      <c r="J966" s="286" t="s">
        <v>32</v>
      </c>
      <c r="K966" s="343" t="s">
        <v>33</v>
      </c>
      <c r="L966" s="286">
        <v>2</v>
      </c>
      <c r="M966" s="286">
        <v>1</v>
      </c>
      <c r="N966" s="286">
        <v>1</v>
      </c>
      <c r="O966" s="79" t="s">
        <v>1851</v>
      </c>
      <c r="P966" s="79" t="s">
        <v>35</v>
      </c>
      <c r="Q966" s="79" t="s">
        <v>36</v>
      </c>
      <c r="R966" s="79" t="s">
        <v>74</v>
      </c>
      <c r="S966" s="79" t="s">
        <v>75</v>
      </c>
      <c r="T966" s="286" t="s">
        <v>74</v>
      </c>
      <c r="U966" s="286" t="s">
        <v>75</v>
      </c>
      <c r="V966" s="286" t="s">
        <v>3886</v>
      </c>
      <c r="W966" s="343" t="s">
        <v>3887</v>
      </c>
      <c r="X966" s="343" t="s">
        <v>2214</v>
      </c>
      <c r="Y966" s="343" t="s">
        <v>27</v>
      </c>
      <c r="Z966" s="286" t="s">
        <v>27</v>
      </c>
      <c r="AA966" s="384" t="s">
        <v>185</v>
      </c>
      <c r="AB966" s="385" t="s">
        <v>555</v>
      </c>
      <c r="AC966" s="425">
        <f>H966-G966</f>
        <v>41</v>
      </c>
      <c r="AD966" s="142"/>
    </row>
    <row r="967" spans="1:30" ht="21.75" customHeight="1" x14ac:dyDescent="0.2">
      <c r="A967" s="255"/>
      <c r="B967" s="286"/>
      <c r="C967" s="286"/>
      <c r="D967" s="246"/>
      <c r="E967" s="343" t="s">
        <v>2176</v>
      </c>
      <c r="F967" s="343"/>
      <c r="G967" s="345"/>
      <c r="H967" s="379"/>
      <c r="I967" s="286"/>
      <c r="J967" s="286"/>
      <c r="K967" s="343"/>
      <c r="L967" s="286"/>
      <c r="M967" s="286"/>
      <c r="N967" s="286"/>
      <c r="O967" s="75" t="s">
        <v>1965</v>
      </c>
      <c r="P967" s="75" t="s">
        <v>44</v>
      </c>
      <c r="Q967" s="75" t="s">
        <v>36</v>
      </c>
      <c r="R967" s="75" t="s">
        <v>74</v>
      </c>
      <c r="S967" s="75" t="s">
        <v>75</v>
      </c>
      <c r="T967" s="286"/>
      <c r="U967" s="286"/>
      <c r="V967" s="286"/>
      <c r="W967" s="286"/>
      <c r="X967" s="286"/>
      <c r="Y967" s="286"/>
      <c r="Z967" s="286"/>
      <c r="AA967" s="384"/>
      <c r="AB967" s="385"/>
      <c r="AC967" s="425"/>
      <c r="AD967" s="142"/>
    </row>
    <row r="968" spans="1:30" ht="21.75" customHeight="1" x14ac:dyDescent="0.2">
      <c r="A968" s="342">
        <v>235</v>
      </c>
      <c r="B968" s="11" t="s">
        <v>3896</v>
      </c>
      <c r="C968" s="11" t="s">
        <v>3897</v>
      </c>
      <c r="D968" s="13" t="s">
        <v>3898</v>
      </c>
      <c r="E968" s="6" t="s">
        <v>2176</v>
      </c>
      <c r="F968" s="6" t="s">
        <v>2177</v>
      </c>
      <c r="G968" s="345">
        <v>44733</v>
      </c>
      <c r="H968" s="359">
        <v>44774</v>
      </c>
      <c r="I968" s="11" t="s">
        <v>3899</v>
      </c>
      <c r="J968" s="11" t="s">
        <v>32</v>
      </c>
      <c r="K968" s="6" t="s">
        <v>33</v>
      </c>
      <c r="L968" s="11">
        <v>2</v>
      </c>
      <c r="M968" s="11">
        <v>1</v>
      </c>
      <c r="N968" s="11">
        <v>1</v>
      </c>
      <c r="O968" s="39" t="s">
        <v>1851</v>
      </c>
      <c r="P968" s="39" t="s">
        <v>35</v>
      </c>
      <c r="Q968" s="39" t="s">
        <v>36</v>
      </c>
      <c r="R968" s="39" t="s">
        <v>74</v>
      </c>
      <c r="S968" s="39" t="s">
        <v>75</v>
      </c>
      <c r="T968" s="11" t="s">
        <v>74</v>
      </c>
      <c r="U968" s="11" t="s">
        <v>75</v>
      </c>
      <c r="V968" s="11" t="s">
        <v>3886</v>
      </c>
      <c r="W968" s="6" t="s">
        <v>3887</v>
      </c>
      <c r="X968" s="6" t="s">
        <v>2214</v>
      </c>
      <c r="Y968" s="6" t="s">
        <v>27</v>
      </c>
      <c r="Z968" s="11" t="s">
        <v>27</v>
      </c>
      <c r="AA968" s="303" t="s">
        <v>185</v>
      </c>
      <c r="AB968" s="306" t="s">
        <v>555</v>
      </c>
      <c r="AC968" s="425">
        <f>H968-G968</f>
        <v>41</v>
      </c>
      <c r="AD968" s="142"/>
    </row>
    <row r="969" spans="1:30" ht="21.75" customHeight="1" x14ac:dyDescent="0.2">
      <c r="A969" s="342"/>
      <c r="B969" s="11"/>
      <c r="C969" s="11"/>
      <c r="D969" s="13"/>
      <c r="E969" s="6" t="s">
        <v>2176</v>
      </c>
      <c r="F969" s="6"/>
      <c r="G969" s="345"/>
      <c r="H969" s="359"/>
      <c r="I969" s="11"/>
      <c r="J969" s="11"/>
      <c r="K969" s="6"/>
      <c r="L969" s="11"/>
      <c r="M969" s="11"/>
      <c r="N969" s="11"/>
      <c r="O969" s="45" t="s">
        <v>1965</v>
      </c>
      <c r="P969" s="45" t="s">
        <v>44</v>
      </c>
      <c r="Q969" s="45" t="s">
        <v>36</v>
      </c>
      <c r="R969" s="45" t="s">
        <v>74</v>
      </c>
      <c r="S969" s="45" t="s">
        <v>75</v>
      </c>
      <c r="T969" s="11"/>
      <c r="U969" s="11"/>
      <c r="V969" s="11"/>
      <c r="W969" s="11"/>
      <c r="X969" s="11"/>
      <c r="Y969" s="11"/>
      <c r="Z969" s="11"/>
      <c r="AA969" s="303"/>
      <c r="AB969" s="306"/>
      <c r="AC969" s="425"/>
      <c r="AD969" s="142"/>
    </row>
    <row r="970" spans="1:30" ht="21.75" customHeight="1" x14ac:dyDescent="0.2">
      <c r="A970" s="350">
        <v>236</v>
      </c>
      <c r="B970" s="276" t="s">
        <v>3900</v>
      </c>
      <c r="C970" s="276" t="s">
        <v>3901</v>
      </c>
      <c r="D970" s="274" t="s">
        <v>3902</v>
      </c>
      <c r="E970" s="341" t="s">
        <v>2176</v>
      </c>
      <c r="F970" s="341" t="s">
        <v>2177</v>
      </c>
      <c r="G970" s="437">
        <v>44733</v>
      </c>
      <c r="H970" s="387">
        <v>44774</v>
      </c>
      <c r="I970" s="276" t="s">
        <v>3903</v>
      </c>
      <c r="J970" s="276" t="s">
        <v>32</v>
      </c>
      <c r="K970" s="341" t="s">
        <v>33</v>
      </c>
      <c r="L970" s="276">
        <v>2</v>
      </c>
      <c r="M970" s="276">
        <v>1</v>
      </c>
      <c r="N970" s="276">
        <v>1</v>
      </c>
      <c r="O970" s="79" t="s">
        <v>1851</v>
      </c>
      <c r="P970" s="79" t="s">
        <v>35</v>
      </c>
      <c r="Q970" s="79" t="s">
        <v>36</v>
      </c>
      <c r="R970" s="79" t="s">
        <v>74</v>
      </c>
      <c r="S970" s="79" t="s">
        <v>75</v>
      </c>
      <c r="T970" s="276" t="s">
        <v>74</v>
      </c>
      <c r="U970" s="276" t="s">
        <v>75</v>
      </c>
      <c r="V970" s="276" t="s">
        <v>3886</v>
      </c>
      <c r="W970" s="341" t="s">
        <v>3887</v>
      </c>
      <c r="X970" s="341" t="s">
        <v>2214</v>
      </c>
      <c r="Y970" s="341" t="s">
        <v>27</v>
      </c>
      <c r="Z970" s="276" t="s">
        <v>27</v>
      </c>
      <c r="AA970" s="398" t="s">
        <v>297</v>
      </c>
      <c r="AB970" s="399" t="s">
        <v>1885</v>
      </c>
      <c r="AC970" s="425">
        <f>H970-G970</f>
        <v>41</v>
      </c>
      <c r="AD970" s="142"/>
    </row>
    <row r="971" spans="1:30" ht="21.75" customHeight="1" x14ac:dyDescent="0.2">
      <c r="A971" s="350"/>
      <c r="B971" s="276"/>
      <c r="C971" s="276"/>
      <c r="D971" s="274"/>
      <c r="E971" s="341" t="s">
        <v>2176</v>
      </c>
      <c r="F971" s="341"/>
      <c r="G971" s="437"/>
      <c r="H971" s="387"/>
      <c r="I971" s="276"/>
      <c r="J971" s="276"/>
      <c r="K971" s="341"/>
      <c r="L971" s="276"/>
      <c r="M971" s="276"/>
      <c r="N971" s="276"/>
      <c r="O971" s="75" t="s">
        <v>1965</v>
      </c>
      <c r="P971" s="75" t="s">
        <v>44</v>
      </c>
      <c r="Q971" s="75" t="s">
        <v>36</v>
      </c>
      <c r="R971" s="75" t="s">
        <v>74</v>
      </c>
      <c r="S971" s="75" t="s">
        <v>75</v>
      </c>
      <c r="T971" s="276"/>
      <c r="U971" s="276"/>
      <c r="V971" s="276"/>
      <c r="W971" s="276"/>
      <c r="X971" s="276"/>
      <c r="Y971" s="276"/>
      <c r="Z971" s="276"/>
      <c r="AA971" s="398"/>
      <c r="AB971" s="399"/>
      <c r="AC971" s="425"/>
      <c r="AD971" s="142"/>
    </row>
    <row r="972" spans="1:30" ht="21.75" customHeight="1" x14ac:dyDescent="0.2">
      <c r="A972" s="342">
        <v>237</v>
      </c>
      <c r="B972" s="11" t="s">
        <v>3904</v>
      </c>
      <c r="C972" s="11" t="s">
        <v>3905</v>
      </c>
      <c r="D972" s="11" t="s">
        <v>3906</v>
      </c>
      <c r="E972" s="6" t="s">
        <v>2176</v>
      </c>
      <c r="F972" s="6" t="s">
        <v>2177</v>
      </c>
      <c r="G972" s="345">
        <v>44816</v>
      </c>
      <c r="H972" s="359">
        <v>44833</v>
      </c>
      <c r="I972" s="6" t="s">
        <v>3907</v>
      </c>
      <c r="J972" s="11" t="s">
        <v>32</v>
      </c>
      <c r="K972" s="6" t="s">
        <v>33</v>
      </c>
      <c r="L972" s="11">
        <v>7</v>
      </c>
      <c r="M972" s="11">
        <v>4</v>
      </c>
      <c r="N972" s="11">
        <v>3</v>
      </c>
      <c r="O972" s="39" t="s">
        <v>1287</v>
      </c>
      <c r="P972" s="39" t="s">
        <v>35</v>
      </c>
      <c r="Q972" s="39" t="s">
        <v>36</v>
      </c>
      <c r="R972" s="28" t="s">
        <v>183</v>
      </c>
      <c r="S972" s="28" t="s">
        <v>210</v>
      </c>
      <c r="T972" s="290" t="s">
        <v>183</v>
      </c>
      <c r="U972" s="290" t="s">
        <v>210</v>
      </c>
      <c r="V972" s="11" t="s">
        <v>3908</v>
      </c>
      <c r="W972" s="6" t="s">
        <v>3909</v>
      </c>
      <c r="X972" s="401" t="s">
        <v>2591</v>
      </c>
      <c r="Y972" s="6" t="s">
        <v>27</v>
      </c>
      <c r="Z972" s="6" t="s">
        <v>27</v>
      </c>
      <c r="AA972" s="306" t="s">
        <v>185</v>
      </c>
      <c r="AB972" s="306" t="s">
        <v>637</v>
      </c>
      <c r="AC972" s="425">
        <f>H972-G972</f>
        <v>17</v>
      </c>
      <c r="AD972" s="142"/>
    </row>
    <row r="973" spans="1:30" ht="21.75" customHeight="1" x14ac:dyDescent="0.2">
      <c r="A973" s="342"/>
      <c r="B973" s="11"/>
      <c r="C973" s="11"/>
      <c r="D973" s="11"/>
      <c r="E973" s="6" t="s">
        <v>2176</v>
      </c>
      <c r="F973" s="6"/>
      <c r="G973" s="345"/>
      <c r="H973" s="359"/>
      <c r="I973" s="6"/>
      <c r="J973" s="11"/>
      <c r="K973" s="6"/>
      <c r="L973" s="11"/>
      <c r="M973" s="11"/>
      <c r="N973" s="11"/>
      <c r="O973" s="42" t="s">
        <v>1710</v>
      </c>
      <c r="P973" s="42" t="s">
        <v>35</v>
      </c>
      <c r="Q973" s="42" t="s">
        <v>520</v>
      </c>
      <c r="R973" s="33" t="s">
        <v>521</v>
      </c>
      <c r="S973" s="33" t="s">
        <v>521</v>
      </c>
      <c r="T973" s="290"/>
      <c r="U973" s="290"/>
      <c r="V973" s="11"/>
      <c r="W973" s="6"/>
      <c r="X973" s="401"/>
      <c r="Y973" s="6"/>
      <c r="Z973" s="6"/>
      <c r="AA973" s="306"/>
      <c r="AB973" s="306"/>
      <c r="AC973" s="425"/>
      <c r="AD973" s="142"/>
    </row>
    <row r="974" spans="1:30" ht="21.75" customHeight="1" x14ac:dyDescent="0.2">
      <c r="A974" s="342"/>
      <c r="B974" s="11"/>
      <c r="C974" s="11"/>
      <c r="D974" s="11"/>
      <c r="E974" s="6" t="s">
        <v>2176</v>
      </c>
      <c r="F974" s="6"/>
      <c r="G974" s="345"/>
      <c r="H974" s="359"/>
      <c r="I974" s="6"/>
      <c r="J974" s="11"/>
      <c r="K974" s="6"/>
      <c r="L974" s="11"/>
      <c r="M974" s="11"/>
      <c r="N974" s="11"/>
      <c r="O974" s="42" t="s">
        <v>1288</v>
      </c>
      <c r="P974" s="42" t="s">
        <v>35</v>
      </c>
      <c r="Q974" s="42" t="s">
        <v>36</v>
      </c>
      <c r="R974" s="33" t="s">
        <v>183</v>
      </c>
      <c r="S974" s="33" t="s">
        <v>210</v>
      </c>
      <c r="T974" s="290"/>
      <c r="U974" s="290"/>
      <c r="V974" s="11"/>
      <c r="W974" s="6"/>
      <c r="X974" s="401"/>
      <c r="Y974" s="6"/>
      <c r="Z974" s="6"/>
      <c r="AA974" s="306"/>
      <c r="AB974" s="306"/>
      <c r="AC974" s="425"/>
      <c r="AD974" s="142"/>
    </row>
    <row r="975" spans="1:30" ht="21.75" customHeight="1" x14ac:dyDescent="0.2">
      <c r="A975" s="342"/>
      <c r="B975" s="11"/>
      <c r="C975" s="11"/>
      <c r="D975" s="11"/>
      <c r="E975" s="6" t="s">
        <v>2176</v>
      </c>
      <c r="F975" s="6"/>
      <c r="G975" s="345"/>
      <c r="H975" s="359"/>
      <c r="I975" s="6"/>
      <c r="J975" s="11"/>
      <c r="K975" s="6"/>
      <c r="L975" s="11"/>
      <c r="M975" s="11"/>
      <c r="N975" s="11"/>
      <c r="O975" s="42" t="s">
        <v>1289</v>
      </c>
      <c r="P975" s="42" t="s">
        <v>35</v>
      </c>
      <c r="Q975" s="42" t="s">
        <v>36</v>
      </c>
      <c r="R975" s="33" t="s">
        <v>183</v>
      </c>
      <c r="S975" s="33" t="s">
        <v>210</v>
      </c>
      <c r="T975" s="290"/>
      <c r="U975" s="290"/>
      <c r="V975" s="11"/>
      <c r="W975" s="6"/>
      <c r="X975" s="401"/>
      <c r="Y975" s="6"/>
      <c r="Z975" s="6"/>
      <c r="AA975" s="306"/>
      <c r="AB975" s="306"/>
      <c r="AC975" s="425"/>
      <c r="AD975" s="142"/>
    </row>
    <row r="976" spans="1:30" ht="21.75" customHeight="1" x14ac:dyDescent="0.2">
      <c r="A976" s="342"/>
      <c r="B976" s="11"/>
      <c r="C976" s="11"/>
      <c r="D976" s="11"/>
      <c r="E976" s="6" t="s">
        <v>2176</v>
      </c>
      <c r="F976" s="6"/>
      <c r="G976" s="345"/>
      <c r="H976" s="359"/>
      <c r="I976" s="6"/>
      <c r="J976" s="11"/>
      <c r="K976" s="6"/>
      <c r="L976" s="11"/>
      <c r="M976" s="11"/>
      <c r="N976" s="11"/>
      <c r="O976" s="42" t="s">
        <v>3910</v>
      </c>
      <c r="P976" s="42" t="s">
        <v>44</v>
      </c>
      <c r="Q976" s="42" t="s">
        <v>36</v>
      </c>
      <c r="R976" s="33" t="s">
        <v>183</v>
      </c>
      <c r="S976" s="33" t="s">
        <v>210</v>
      </c>
      <c r="T976" s="291" t="s">
        <v>521</v>
      </c>
      <c r="U976" s="291" t="s">
        <v>521</v>
      </c>
      <c r="V976" s="11"/>
      <c r="W976" s="6"/>
      <c r="X976" s="401"/>
      <c r="Y976" s="6"/>
      <c r="Z976" s="6"/>
      <c r="AA976" s="306"/>
      <c r="AB976" s="306"/>
      <c r="AC976" s="425"/>
      <c r="AD976" s="142"/>
    </row>
    <row r="977" spans="1:30" ht="21.75" customHeight="1" x14ac:dyDescent="0.2">
      <c r="A977" s="342"/>
      <c r="B977" s="11"/>
      <c r="C977" s="11"/>
      <c r="D977" s="11"/>
      <c r="E977" s="6" t="s">
        <v>2176</v>
      </c>
      <c r="F977" s="6"/>
      <c r="G977" s="345"/>
      <c r="H977" s="359"/>
      <c r="I977" s="6"/>
      <c r="J977" s="11"/>
      <c r="K977" s="6"/>
      <c r="L977" s="11"/>
      <c r="M977" s="11"/>
      <c r="N977" s="11"/>
      <c r="O977" s="42" t="s">
        <v>1712</v>
      </c>
      <c r="P977" s="42" t="s">
        <v>44</v>
      </c>
      <c r="Q977" s="42" t="s">
        <v>36</v>
      </c>
      <c r="R977" s="33" t="s">
        <v>183</v>
      </c>
      <c r="S977" s="33" t="s">
        <v>210</v>
      </c>
      <c r="T977" s="291"/>
      <c r="U977" s="291"/>
      <c r="V977" s="11"/>
      <c r="W977" s="6"/>
      <c r="X977" s="401"/>
      <c r="Y977" s="6"/>
      <c r="Z977" s="6"/>
      <c r="AA977" s="306"/>
      <c r="AB977" s="306"/>
      <c r="AC977" s="425"/>
      <c r="AD977" s="142"/>
    </row>
    <row r="978" spans="1:30" ht="21.75" customHeight="1" x14ac:dyDescent="0.2">
      <c r="A978" s="342"/>
      <c r="B978" s="11"/>
      <c r="C978" s="11"/>
      <c r="D978" s="11"/>
      <c r="E978" s="6" t="s">
        <v>2176</v>
      </c>
      <c r="F978" s="6"/>
      <c r="G978" s="345"/>
      <c r="H978" s="359"/>
      <c r="I978" s="6"/>
      <c r="J978" s="11"/>
      <c r="K978" s="6"/>
      <c r="L978" s="11"/>
      <c r="M978" s="11"/>
      <c r="N978" s="11"/>
      <c r="O978" s="45" t="s">
        <v>2043</v>
      </c>
      <c r="P978" s="45" t="s">
        <v>44</v>
      </c>
      <c r="Q978" s="45" t="s">
        <v>36</v>
      </c>
      <c r="R978" s="44" t="s">
        <v>183</v>
      </c>
      <c r="S978" s="44" t="s">
        <v>210</v>
      </c>
      <c r="T978" s="291"/>
      <c r="U978" s="291"/>
      <c r="V978" s="11"/>
      <c r="W978" s="6"/>
      <c r="X978" s="401"/>
      <c r="Y978" s="6"/>
      <c r="Z978" s="6"/>
      <c r="AA978" s="306"/>
      <c r="AB978" s="306"/>
      <c r="AC978" s="425"/>
      <c r="AD978" s="142"/>
    </row>
    <row r="979" spans="1:30" ht="21.75" customHeight="1" x14ac:dyDescent="0.2">
      <c r="A979" s="342">
        <v>238</v>
      </c>
      <c r="B979" s="6" t="s">
        <v>3911</v>
      </c>
      <c r="C979" s="6" t="s">
        <v>3912</v>
      </c>
      <c r="D979" s="6" t="s">
        <v>3913</v>
      </c>
      <c r="E979" s="6" t="s">
        <v>2176</v>
      </c>
      <c r="F979" s="6" t="s">
        <v>2177</v>
      </c>
      <c r="G979" s="345">
        <v>44809</v>
      </c>
      <c r="H979" s="345">
        <v>44834</v>
      </c>
      <c r="I979" s="6" t="s">
        <v>3914</v>
      </c>
      <c r="J979" s="11" t="s">
        <v>3915</v>
      </c>
      <c r="K979" s="6" t="s">
        <v>3916</v>
      </c>
      <c r="L979" s="6">
        <v>5</v>
      </c>
      <c r="M979" s="6">
        <v>4</v>
      </c>
      <c r="N979" s="6">
        <v>1</v>
      </c>
      <c r="O979" s="39" t="s">
        <v>2409</v>
      </c>
      <c r="P979" s="39" t="s">
        <v>35</v>
      </c>
      <c r="Q979" s="39" t="s">
        <v>36</v>
      </c>
      <c r="R979" s="39" t="s">
        <v>74</v>
      </c>
      <c r="S979" s="39" t="s">
        <v>75</v>
      </c>
      <c r="T979" s="6" t="s">
        <v>74</v>
      </c>
      <c r="U979" s="6" t="s">
        <v>75</v>
      </c>
      <c r="V979" s="6" t="s">
        <v>3917</v>
      </c>
      <c r="W979" s="6" t="s">
        <v>3918</v>
      </c>
      <c r="X979" s="6" t="s">
        <v>2896</v>
      </c>
      <c r="Y979" s="6" t="s">
        <v>27</v>
      </c>
      <c r="Z979" s="6" t="s">
        <v>27</v>
      </c>
      <c r="AA979" s="321"/>
      <c r="AB979" s="306"/>
      <c r="AC979" s="425">
        <f>H979-G979</f>
        <v>25</v>
      </c>
      <c r="AD979" s="142"/>
    </row>
    <row r="980" spans="1:30" ht="21.75" customHeight="1" x14ac:dyDescent="0.2">
      <c r="A980" s="342"/>
      <c r="B980" s="6"/>
      <c r="C980" s="6"/>
      <c r="D980" s="6"/>
      <c r="E980" s="6" t="s">
        <v>2176</v>
      </c>
      <c r="F980" s="6"/>
      <c r="G980" s="345"/>
      <c r="H980" s="345"/>
      <c r="I980" s="6"/>
      <c r="J980" s="11"/>
      <c r="K980" s="6"/>
      <c r="L980" s="6"/>
      <c r="M980" s="6"/>
      <c r="N980" s="6"/>
      <c r="O980" s="42" t="s">
        <v>3919</v>
      </c>
      <c r="P980" s="42" t="s">
        <v>57</v>
      </c>
      <c r="Q980" s="42" t="s">
        <v>58</v>
      </c>
      <c r="R980" s="42" t="s">
        <v>58</v>
      </c>
      <c r="S980" s="42" t="s">
        <v>58</v>
      </c>
      <c r="T980" s="6"/>
      <c r="U980" s="6"/>
      <c r="V980" s="6"/>
      <c r="W980" s="6"/>
      <c r="X980" s="6"/>
      <c r="Y980" s="6"/>
      <c r="Z980" s="6"/>
      <c r="AA980" s="321"/>
      <c r="AB980" s="306"/>
      <c r="AC980" s="425"/>
      <c r="AD980" s="142"/>
    </row>
    <row r="981" spans="1:30" ht="21.75" customHeight="1" x14ac:dyDescent="0.2">
      <c r="A981" s="342"/>
      <c r="B981" s="6"/>
      <c r="C981" s="6"/>
      <c r="D981" s="6"/>
      <c r="E981" s="6" t="s">
        <v>2176</v>
      </c>
      <c r="F981" s="6"/>
      <c r="G981" s="345"/>
      <c r="H981" s="345"/>
      <c r="I981" s="6"/>
      <c r="J981" s="11"/>
      <c r="K981" s="6"/>
      <c r="L981" s="6"/>
      <c r="M981" s="6"/>
      <c r="N981" s="6"/>
      <c r="O981" s="42" t="s">
        <v>3920</v>
      </c>
      <c r="P981" s="42" t="s">
        <v>57</v>
      </c>
      <c r="Q981" s="42" t="s">
        <v>58</v>
      </c>
      <c r="R981" s="42" t="s">
        <v>58</v>
      </c>
      <c r="S981" s="42" t="s">
        <v>58</v>
      </c>
      <c r="T981" s="6"/>
      <c r="U981" s="6"/>
      <c r="V981" s="6"/>
      <c r="W981" s="6"/>
      <c r="X981" s="6"/>
      <c r="Y981" s="6"/>
      <c r="Z981" s="6"/>
      <c r="AA981" s="321"/>
      <c r="AB981" s="306"/>
      <c r="AC981" s="425"/>
      <c r="AD981" s="142"/>
    </row>
    <row r="982" spans="1:30" ht="21.75" customHeight="1" x14ac:dyDescent="0.2">
      <c r="A982" s="342"/>
      <c r="B982" s="6"/>
      <c r="C982" s="6"/>
      <c r="D982" s="6"/>
      <c r="E982" s="6" t="s">
        <v>2176</v>
      </c>
      <c r="F982" s="6"/>
      <c r="G982" s="345"/>
      <c r="H982" s="345"/>
      <c r="I982" s="6"/>
      <c r="J982" s="11"/>
      <c r="K982" s="6"/>
      <c r="L982" s="6"/>
      <c r="M982" s="6"/>
      <c r="N982" s="6"/>
      <c r="O982" s="42" t="s">
        <v>3921</v>
      </c>
      <c r="P982" s="42" t="s">
        <v>57</v>
      </c>
      <c r="Q982" s="42" t="s">
        <v>58</v>
      </c>
      <c r="R982" s="42" t="s">
        <v>58</v>
      </c>
      <c r="S982" s="42" t="s">
        <v>58</v>
      </c>
      <c r="T982" s="6"/>
      <c r="U982" s="6"/>
      <c r="V982" s="6"/>
      <c r="W982" s="6"/>
      <c r="X982" s="6"/>
      <c r="Y982" s="6"/>
      <c r="Z982" s="6"/>
      <c r="AA982" s="321"/>
      <c r="AB982" s="306"/>
      <c r="AC982" s="425"/>
      <c r="AD982" s="142"/>
    </row>
    <row r="983" spans="1:30" ht="21.75" customHeight="1" x14ac:dyDescent="0.2">
      <c r="A983" s="342"/>
      <c r="B983" s="6"/>
      <c r="C983" s="6"/>
      <c r="D983" s="6"/>
      <c r="E983" s="6" t="s">
        <v>2176</v>
      </c>
      <c r="F983" s="6"/>
      <c r="G983" s="345"/>
      <c r="H983" s="345"/>
      <c r="I983" s="6"/>
      <c r="J983" s="11"/>
      <c r="K983" s="6"/>
      <c r="L983" s="6"/>
      <c r="M983" s="6"/>
      <c r="N983" s="6"/>
      <c r="O983" s="45" t="s">
        <v>3922</v>
      </c>
      <c r="P983" s="45" t="s">
        <v>57</v>
      </c>
      <c r="Q983" s="45" t="s">
        <v>58</v>
      </c>
      <c r="R983" s="45" t="s">
        <v>58</v>
      </c>
      <c r="S983" s="45" t="s">
        <v>58</v>
      </c>
      <c r="T983" s="6"/>
      <c r="U983" s="6"/>
      <c r="V983" s="6"/>
      <c r="W983" s="6"/>
      <c r="X983" s="6"/>
      <c r="Y983" s="6"/>
      <c r="Z983" s="6"/>
      <c r="AA983" s="321"/>
      <c r="AB983" s="306"/>
      <c r="AC983" s="425"/>
      <c r="AD983" s="142"/>
    </row>
    <row r="984" spans="1:30" ht="21.75" customHeight="1" x14ac:dyDescent="0.2">
      <c r="A984" s="348">
        <v>239</v>
      </c>
      <c r="B984" s="315" t="s">
        <v>3923</v>
      </c>
      <c r="C984" s="438" t="s">
        <v>3924</v>
      </c>
      <c r="D984" s="315" t="s">
        <v>3925</v>
      </c>
      <c r="E984" s="315" t="s">
        <v>2176</v>
      </c>
      <c r="F984" s="315" t="s">
        <v>2177</v>
      </c>
      <c r="G984" s="428">
        <v>44826</v>
      </c>
      <c r="H984" s="428">
        <v>44844</v>
      </c>
      <c r="I984" s="315" t="s">
        <v>3926</v>
      </c>
      <c r="J984" s="249" t="s">
        <v>32</v>
      </c>
      <c r="K984" s="315" t="s">
        <v>33</v>
      </c>
      <c r="L984" s="315">
        <v>4</v>
      </c>
      <c r="M984" s="315">
        <v>3</v>
      </c>
      <c r="N984" s="315">
        <v>1</v>
      </c>
      <c r="O984" s="39" t="s">
        <v>2332</v>
      </c>
      <c r="P984" s="39" t="s">
        <v>35</v>
      </c>
      <c r="Q984" s="39" t="s">
        <v>36</v>
      </c>
      <c r="R984" s="39" t="s">
        <v>1085</v>
      </c>
      <c r="S984" s="39" t="s">
        <v>1884</v>
      </c>
      <c r="T984" s="39" t="s">
        <v>1085</v>
      </c>
      <c r="U984" s="168" t="s">
        <v>1884</v>
      </c>
      <c r="V984" s="249" t="s">
        <v>3862</v>
      </c>
      <c r="W984" s="315" t="s">
        <v>3763</v>
      </c>
      <c r="X984" s="315" t="s">
        <v>3863</v>
      </c>
      <c r="Y984" s="315" t="s">
        <v>27</v>
      </c>
      <c r="Z984" s="315" t="s">
        <v>27</v>
      </c>
      <c r="AA984" s="324" t="s">
        <v>2225</v>
      </c>
      <c r="AB984" s="430" t="s">
        <v>2939</v>
      </c>
      <c r="AC984" s="425">
        <f>H984-G984</f>
        <v>18</v>
      </c>
      <c r="AD984" s="142"/>
    </row>
    <row r="985" spans="1:30" ht="21.75" customHeight="1" x14ac:dyDescent="0.2">
      <c r="A985" s="348"/>
      <c r="B985" s="315"/>
      <c r="C985" s="438"/>
      <c r="D985" s="315"/>
      <c r="E985" s="315" t="s">
        <v>2176</v>
      </c>
      <c r="F985" s="315"/>
      <c r="G985" s="428"/>
      <c r="H985" s="428"/>
      <c r="I985" s="315"/>
      <c r="J985" s="249"/>
      <c r="K985" s="315"/>
      <c r="L985" s="315"/>
      <c r="M985" s="315"/>
      <c r="N985" s="315"/>
      <c r="O985" s="42" t="s">
        <v>3927</v>
      </c>
      <c r="P985" s="42" t="s">
        <v>35</v>
      </c>
      <c r="Q985" s="42" t="s">
        <v>223</v>
      </c>
      <c r="R985" s="42" t="s">
        <v>224</v>
      </c>
      <c r="S985" s="42" t="s">
        <v>224</v>
      </c>
      <c r="T985" s="42" t="s">
        <v>224</v>
      </c>
      <c r="U985" s="42" t="s">
        <v>224</v>
      </c>
      <c r="V985" s="249"/>
      <c r="W985" s="315"/>
      <c r="X985" s="315"/>
      <c r="Y985" s="315"/>
      <c r="Z985" s="315"/>
      <c r="AA985" s="324"/>
      <c r="AB985" s="430"/>
      <c r="AC985" s="425"/>
      <c r="AD985" s="142"/>
    </row>
    <row r="986" spans="1:30" ht="21.75" customHeight="1" x14ac:dyDescent="0.2">
      <c r="A986" s="348"/>
      <c r="B986" s="315"/>
      <c r="C986" s="438"/>
      <c r="D986" s="315"/>
      <c r="E986" s="315" t="s">
        <v>2176</v>
      </c>
      <c r="F986" s="315"/>
      <c r="G986" s="428"/>
      <c r="H986" s="428"/>
      <c r="I986" s="315"/>
      <c r="J986" s="249"/>
      <c r="K986" s="315"/>
      <c r="L986" s="315"/>
      <c r="M986" s="315"/>
      <c r="N986" s="315"/>
      <c r="O986" s="42" t="s">
        <v>2713</v>
      </c>
      <c r="P986" s="42" t="s">
        <v>35</v>
      </c>
      <c r="Q986" s="42" t="s">
        <v>36</v>
      </c>
      <c r="R986" s="42" t="s">
        <v>129</v>
      </c>
      <c r="S986" s="42" t="s">
        <v>130</v>
      </c>
      <c r="T986" s="341" t="s">
        <v>129</v>
      </c>
      <c r="U986" s="341" t="s">
        <v>130</v>
      </c>
      <c r="V986" s="249"/>
      <c r="W986" s="315"/>
      <c r="X986" s="315"/>
      <c r="Y986" s="315"/>
      <c r="Z986" s="315"/>
      <c r="AA986" s="324"/>
      <c r="AB986" s="430"/>
      <c r="AC986" s="425"/>
      <c r="AD986" s="142"/>
    </row>
    <row r="987" spans="1:30" ht="21.75" customHeight="1" x14ac:dyDescent="0.2">
      <c r="A987" s="348"/>
      <c r="B987" s="315"/>
      <c r="C987" s="438"/>
      <c r="D987" s="315"/>
      <c r="E987" s="315" t="s">
        <v>2176</v>
      </c>
      <c r="F987" s="315"/>
      <c r="G987" s="428"/>
      <c r="H987" s="428"/>
      <c r="I987" s="315"/>
      <c r="J987" s="249"/>
      <c r="K987" s="315"/>
      <c r="L987" s="315"/>
      <c r="M987" s="315"/>
      <c r="N987" s="315"/>
      <c r="O987" s="75" t="s">
        <v>3928</v>
      </c>
      <c r="P987" s="75" t="s">
        <v>44</v>
      </c>
      <c r="Q987" s="75" t="s">
        <v>36</v>
      </c>
      <c r="R987" s="75" t="s">
        <v>1085</v>
      </c>
      <c r="S987" s="75" t="s">
        <v>1884</v>
      </c>
      <c r="T987" s="341"/>
      <c r="U987" s="341"/>
      <c r="V987" s="249"/>
      <c r="W987" s="315"/>
      <c r="X987" s="315"/>
      <c r="Y987" s="315"/>
      <c r="Z987" s="315"/>
      <c r="AA987" s="324"/>
      <c r="AB987" s="430"/>
      <c r="AC987" s="425"/>
      <c r="AD987" s="142"/>
    </row>
    <row r="988" spans="1:30" ht="21.75" customHeight="1" x14ac:dyDescent="0.2">
      <c r="A988" s="439">
        <v>240</v>
      </c>
      <c r="B988" s="330" t="s">
        <v>3929</v>
      </c>
      <c r="C988" s="6" t="s">
        <v>3930</v>
      </c>
      <c r="D988" s="6" t="s">
        <v>3931</v>
      </c>
      <c r="E988" s="6" t="s">
        <v>2176</v>
      </c>
      <c r="F988" s="6" t="s">
        <v>3932</v>
      </c>
      <c r="G988" s="345">
        <v>44881</v>
      </c>
      <c r="H988" s="345">
        <v>44896</v>
      </c>
      <c r="I988" s="6" t="s">
        <v>3933</v>
      </c>
      <c r="J988" s="11" t="s">
        <v>32</v>
      </c>
      <c r="K988" s="6" t="s">
        <v>33</v>
      </c>
      <c r="L988" s="6">
        <v>2</v>
      </c>
      <c r="M988" s="6">
        <v>2</v>
      </c>
      <c r="N988" s="6">
        <v>0</v>
      </c>
      <c r="O988" s="39" t="s">
        <v>3146</v>
      </c>
      <c r="P988" s="39" t="s">
        <v>35</v>
      </c>
      <c r="Q988" s="39" t="s">
        <v>36</v>
      </c>
      <c r="R988" s="39" t="s">
        <v>224</v>
      </c>
      <c r="S988" s="39" t="s">
        <v>224</v>
      </c>
      <c r="T988" s="6" t="s">
        <v>224</v>
      </c>
      <c r="U988" s="6" t="s">
        <v>224</v>
      </c>
      <c r="V988" s="6" t="s">
        <v>3659</v>
      </c>
      <c r="W988" s="11" t="s">
        <v>3934</v>
      </c>
      <c r="X988" s="6" t="s">
        <v>2591</v>
      </c>
      <c r="Y988" s="6" t="s">
        <v>27</v>
      </c>
      <c r="Z988" s="6" t="s">
        <v>27</v>
      </c>
      <c r="AA988" s="321" t="s">
        <v>3935</v>
      </c>
      <c r="AB988" s="306" t="s">
        <v>3936</v>
      </c>
      <c r="AC988" s="425">
        <f>H988-G988</f>
        <v>15</v>
      </c>
      <c r="AD988" s="142"/>
    </row>
    <row r="989" spans="1:30" ht="21.75" customHeight="1" x14ac:dyDescent="0.2">
      <c r="A989" s="439"/>
      <c r="B989" s="330"/>
      <c r="C989" s="6"/>
      <c r="D989" s="6"/>
      <c r="E989" s="6" t="s">
        <v>2176</v>
      </c>
      <c r="F989" s="6"/>
      <c r="G989" s="345"/>
      <c r="H989" s="345"/>
      <c r="I989" s="6"/>
      <c r="J989" s="11"/>
      <c r="K989" s="6"/>
      <c r="L989" s="6"/>
      <c r="M989" s="6"/>
      <c r="N989" s="6"/>
      <c r="O989" s="45" t="s">
        <v>3937</v>
      </c>
      <c r="P989" s="45" t="s">
        <v>44</v>
      </c>
      <c r="Q989" s="45" t="s">
        <v>36</v>
      </c>
      <c r="R989" s="45" t="s">
        <v>224</v>
      </c>
      <c r="S989" s="45" t="s">
        <v>224</v>
      </c>
      <c r="T989" s="6"/>
      <c r="U989" s="6"/>
      <c r="V989" s="6"/>
      <c r="W989" s="11"/>
      <c r="X989" s="6"/>
      <c r="Y989" s="6"/>
      <c r="Z989" s="6"/>
      <c r="AA989" s="321"/>
      <c r="AB989" s="306"/>
      <c r="AC989" s="425"/>
      <c r="AD989" s="142"/>
    </row>
    <row r="990" spans="1:30" ht="21.75" customHeight="1" x14ac:dyDescent="0.2">
      <c r="A990" s="342">
        <v>241</v>
      </c>
      <c r="B990" s="6" t="s">
        <v>3938</v>
      </c>
      <c r="C990" s="6" t="s">
        <v>3939</v>
      </c>
      <c r="D990" s="6" t="s">
        <v>3940</v>
      </c>
      <c r="E990" s="6" t="s">
        <v>2176</v>
      </c>
      <c r="F990" s="6" t="s">
        <v>2177</v>
      </c>
      <c r="G990" s="345">
        <v>44879</v>
      </c>
      <c r="H990" s="345">
        <v>44896</v>
      </c>
      <c r="I990" s="11" t="s">
        <v>3941</v>
      </c>
      <c r="J990" s="11" t="s">
        <v>32</v>
      </c>
      <c r="K990" s="6" t="s">
        <v>33</v>
      </c>
      <c r="L990" s="6">
        <v>5</v>
      </c>
      <c r="M990" s="6">
        <v>5</v>
      </c>
      <c r="N990" s="6">
        <v>0</v>
      </c>
      <c r="O990" s="39" t="s">
        <v>2069</v>
      </c>
      <c r="P990" s="39" t="s">
        <v>35</v>
      </c>
      <c r="Q990" s="39" t="s">
        <v>36</v>
      </c>
      <c r="R990" s="39" t="s">
        <v>37</v>
      </c>
      <c r="S990" s="39" t="s">
        <v>770</v>
      </c>
      <c r="T990" s="333" t="s">
        <v>37</v>
      </c>
      <c r="U990" s="333" t="s">
        <v>770</v>
      </c>
      <c r="V990" s="11" t="s">
        <v>3942</v>
      </c>
      <c r="W990" s="6" t="s">
        <v>3943</v>
      </c>
      <c r="X990" s="6" t="s">
        <v>2214</v>
      </c>
      <c r="Y990" s="6" t="s">
        <v>27</v>
      </c>
      <c r="Z990" s="6" t="s">
        <v>27</v>
      </c>
      <c r="AA990" s="321" t="s">
        <v>185</v>
      </c>
      <c r="AB990" s="306" t="s">
        <v>637</v>
      </c>
      <c r="AC990" s="425">
        <f>H990-G990</f>
        <v>17</v>
      </c>
      <c r="AD990" s="142"/>
    </row>
    <row r="991" spans="1:30" ht="21.75" customHeight="1" x14ac:dyDescent="0.2">
      <c r="A991" s="342"/>
      <c r="B991" s="6"/>
      <c r="C991" s="6"/>
      <c r="D991" s="6"/>
      <c r="E991" s="6" t="s">
        <v>2176</v>
      </c>
      <c r="F991" s="6"/>
      <c r="G991" s="345"/>
      <c r="H991" s="345"/>
      <c r="I991" s="11"/>
      <c r="J991" s="11"/>
      <c r="K991" s="11"/>
      <c r="L991" s="11"/>
      <c r="M991" s="11"/>
      <c r="N991" s="11"/>
      <c r="O991" s="42" t="s">
        <v>2071</v>
      </c>
      <c r="P991" s="42" t="s">
        <v>35</v>
      </c>
      <c r="Q991" s="42" t="s">
        <v>36</v>
      </c>
      <c r="R991" s="42" t="s">
        <v>37</v>
      </c>
      <c r="S991" s="42" t="s">
        <v>770</v>
      </c>
      <c r="T991" s="333"/>
      <c r="U991" s="333"/>
      <c r="V991" s="11"/>
      <c r="W991" s="6"/>
      <c r="X991" s="6"/>
      <c r="Y991" s="6"/>
      <c r="Z991" s="6"/>
      <c r="AA991" s="321"/>
      <c r="AB991" s="306"/>
      <c r="AC991" s="425"/>
      <c r="AD991" s="142"/>
    </row>
    <row r="992" spans="1:30" ht="21.75" customHeight="1" x14ac:dyDescent="0.2">
      <c r="A992" s="342"/>
      <c r="B992" s="6"/>
      <c r="C992" s="6"/>
      <c r="D992" s="6"/>
      <c r="E992" s="6" t="s">
        <v>2176</v>
      </c>
      <c r="F992" s="6"/>
      <c r="G992" s="345"/>
      <c r="H992" s="345"/>
      <c r="I992" s="11"/>
      <c r="J992" s="11"/>
      <c r="K992" s="11"/>
      <c r="L992" s="11"/>
      <c r="M992" s="11"/>
      <c r="N992" s="11"/>
      <c r="O992" s="42" t="s">
        <v>2072</v>
      </c>
      <c r="P992" s="42" t="s">
        <v>35</v>
      </c>
      <c r="Q992" s="42" t="s">
        <v>36</v>
      </c>
      <c r="R992" s="42" t="s">
        <v>37</v>
      </c>
      <c r="S992" s="42" t="s">
        <v>770</v>
      </c>
      <c r="T992" s="333"/>
      <c r="U992" s="333"/>
      <c r="V992" s="11"/>
      <c r="W992" s="6"/>
      <c r="X992" s="6"/>
      <c r="Y992" s="6"/>
      <c r="Z992" s="6"/>
      <c r="AA992" s="321"/>
      <c r="AB992" s="306"/>
      <c r="AC992" s="425"/>
      <c r="AD992" s="142"/>
    </row>
    <row r="993" spans="1:30" ht="21.75" customHeight="1" x14ac:dyDescent="0.2">
      <c r="A993" s="342"/>
      <c r="B993" s="6"/>
      <c r="C993" s="6"/>
      <c r="D993" s="6"/>
      <c r="E993" s="6" t="s">
        <v>2176</v>
      </c>
      <c r="F993" s="6"/>
      <c r="G993" s="345"/>
      <c r="H993" s="345"/>
      <c r="I993" s="11"/>
      <c r="J993" s="11"/>
      <c r="K993" s="11"/>
      <c r="L993" s="11"/>
      <c r="M993" s="11"/>
      <c r="N993" s="11"/>
      <c r="O993" s="42" t="s">
        <v>2073</v>
      </c>
      <c r="P993" s="42" t="s">
        <v>44</v>
      </c>
      <c r="Q993" s="42" t="s">
        <v>36</v>
      </c>
      <c r="R993" s="42" t="s">
        <v>37</v>
      </c>
      <c r="S993" s="42" t="s">
        <v>770</v>
      </c>
      <c r="T993" s="334" t="s">
        <v>224</v>
      </c>
      <c r="U993" s="334" t="s">
        <v>224</v>
      </c>
      <c r="V993" s="11"/>
      <c r="W993" s="6"/>
      <c r="X993" s="6"/>
      <c r="Y993" s="6"/>
      <c r="Z993" s="6"/>
      <c r="AA993" s="321"/>
      <c r="AB993" s="306"/>
      <c r="AC993" s="425"/>
      <c r="AD993" s="142"/>
    </row>
    <row r="994" spans="1:30" ht="21.75" customHeight="1" x14ac:dyDescent="0.2">
      <c r="A994" s="342"/>
      <c r="B994" s="6"/>
      <c r="C994" s="6"/>
      <c r="D994" s="6"/>
      <c r="E994" s="6" t="s">
        <v>2176</v>
      </c>
      <c r="F994" s="6"/>
      <c r="G994" s="345"/>
      <c r="H994" s="345"/>
      <c r="I994" s="11"/>
      <c r="J994" s="11"/>
      <c r="K994" s="11"/>
      <c r="L994" s="11"/>
      <c r="M994" s="11"/>
      <c r="N994" s="11"/>
      <c r="O994" s="45" t="s">
        <v>2075</v>
      </c>
      <c r="P994" s="45" t="s">
        <v>44</v>
      </c>
      <c r="Q994" s="45" t="s">
        <v>223</v>
      </c>
      <c r="R994" s="45" t="s">
        <v>224</v>
      </c>
      <c r="S994" s="45" t="s">
        <v>224</v>
      </c>
      <c r="T994" s="334"/>
      <c r="U994" s="334"/>
      <c r="V994" s="11"/>
      <c r="W994" s="6"/>
      <c r="X994" s="6"/>
      <c r="Y994" s="6"/>
      <c r="Z994" s="6"/>
      <c r="AA994" s="321"/>
      <c r="AB994" s="306"/>
      <c r="AC994" s="425"/>
      <c r="AD994" s="142"/>
    </row>
    <row r="995" spans="1:30" ht="21.75" customHeight="1" x14ac:dyDescent="0.2">
      <c r="A995" s="342">
        <v>242</v>
      </c>
      <c r="B995" s="6" t="s">
        <v>3944</v>
      </c>
      <c r="C995" s="6" t="s">
        <v>3945</v>
      </c>
      <c r="D995" s="6" t="s">
        <v>3946</v>
      </c>
      <c r="E995" s="6" t="s">
        <v>2176</v>
      </c>
      <c r="F995" s="6" t="s">
        <v>2177</v>
      </c>
      <c r="G995" s="345">
        <v>44967</v>
      </c>
      <c r="H995" s="345">
        <v>44973</v>
      </c>
      <c r="I995" s="11" t="s">
        <v>3947</v>
      </c>
      <c r="J995" s="11" t="s">
        <v>32</v>
      </c>
      <c r="K995" s="6" t="s">
        <v>33</v>
      </c>
      <c r="L995" s="6">
        <v>7</v>
      </c>
      <c r="M995" s="6">
        <v>1</v>
      </c>
      <c r="N995" s="6">
        <v>6</v>
      </c>
      <c r="O995" s="39" t="s">
        <v>3948</v>
      </c>
      <c r="P995" s="39" t="s">
        <v>35</v>
      </c>
      <c r="Q995" s="39" t="s">
        <v>36</v>
      </c>
      <c r="R995" s="39" t="s">
        <v>2337</v>
      </c>
      <c r="S995" s="39" t="s">
        <v>3949</v>
      </c>
      <c r="T995" s="6" t="s">
        <v>2337</v>
      </c>
      <c r="U995" s="333" t="s">
        <v>3949</v>
      </c>
      <c r="V995" s="11" t="s">
        <v>3950</v>
      </c>
      <c r="W995" s="11" t="s">
        <v>3951</v>
      </c>
      <c r="X995" s="6" t="s">
        <v>3952</v>
      </c>
      <c r="Y995" s="6" t="s">
        <v>27</v>
      </c>
      <c r="Z995" s="6" t="s">
        <v>27</v>
      </c>
      <c r="AA995" s="321" t="s">
        <v>2225</v>
      </c>
      <c r="AB995" s="306" t="s">
        <v>555</v>
      </c>
      <c r="AC995" s="425">
        <f>H995-G995</f>
        <v>6</v>
      </c>
      <c r="AD995" s="142"/>
    </row>
    <row r="996" spans="1:30" ht="21.75" customHeight="1" x14ac:dyDescent="0.2">
      <c r="A996" s="342"/>
      <c r="B996" s="6"/>
      <c r="C996" s="6"/>
      <c r="D996" s="6"/>
      <c r="E996" s="6"/>
      <c r="F996" s="6"/>
      <c r="G996" s="345"/>
      <c r="H996" s="345"/>
      <c r="I996" s="11"/>
      <c r="J996" s="11"/>
      <c r="K996" s="6"/>
      <c r="L996" s="6"/>
      <c r="M996" s="6"/>
      <c r="N996" s="6"/>
      <c r="O996" s="42" t="s">
        <v>3953</v>
      </c>
      <c r="P996" s="42" t="s">
        <v>35</v>
      </c>
      <c r="Q996" s="42" t="s">
        <v>36</v>
      </c>
      <c r="R996" s="42" t="s">
        <v>2337</v>
      </c>
      <c r="S996" s="42" t="s">
        <v>3949</v>
      </c>
      <c r="T996" s="6"/>
      <c r="U996" s="333" t="s">
        <v>3949</v>
      </c>
      <c r="V996" s="11"/>
      <c r="W996" s="11"/>
      <c r="X996" s="6"/>
      <c r="Y996" s="6"/>
      <c r="Z996" s="6"/>
      <c r="AA996" s="321"/>
      <c r="AB996" s="306"/>
      <c r="AC996" s="425"/>
      <c r="AD996" s="142"/>
    </row>
    <row r="997" spans="1:30" ht="21.75" customHeight="1" x14ac:dyDescent="0.2">
      <c r="A997" s="342"/>
      <c r="B997" s="6"/>
      <c r="C997" s="6"/>
      <c r="D997" s="6"/>
      <c r="E997" s="6"/>
      <c r="F997" s="6"/>
      <c r="G997" s="345"/>
      <c r="H997" s="345"/>
      <c r="I997" s="11"/>
      <c r="J997" s="11"/>
      <c r="K997" s="6"/>
      <c r="L997" s="6"/>
      <c r="M997" s="6"/>
      <c r="N997" s="6"/>
      <c r="O997" s="42" t="s">
        <v>3954</v>
      </c>
      <c r="P997" s="42" t="s">
        <v>35</v>
      </c>
      <c r="Q997" s="42" t="s">
        <v>36</v>
      </c>
      <c r="R997" s="42" t="s">
        <v>2337</v>
      </c>
      <c r="S997" s="42" t="s">
        <v>3955</v>
      </c>
      <c r="T997" s="6"/>
      <c r="U997" s="333" t="s">
        <v>3955</v>
      </c>
      <c r="V997" s="11"/>
      <c r="W997" s="11"/>
      <c r="X997" s="6"/>
      <c r="Y997" s="6"/>
      <c r="Z997" s="6"/>
      <c r="AA997" s="321"/>
      <c r="AB997" s="306"/>
      <c r="AC997" s="425"/>
      <c r="AD997" s="142"/>
    </row>
    <row r="998" spans="1:30" ht="21.75" customHeight="1" x14ac:dyDescent="0.2">
      <c r="A998" s="342"/>
      <c r="B998" s="6"/>
      <c r="C998" s="6"/>
      <c r="D998" s="6"/>
      <c r="E998" s="6"/>
      <c r="F998" s="6"/>
      <c r="G998" s="345"/>
      <c r="H998" s="345"/>
      <c r="I998" s="11"/>
      <c r="J998" s="11"/>
      <c r="K998" s="6"/>
      <c r="L998" s="6"/>
      <c r="M998" s="6"/>
      <c r="N998" s="6"/>
      <c r="O998" s="42" t="s">
        <v>3956</v>
      </c>
      <c r="P998" s="42" t="s">
        <v>35</v>
      </c>
      <c r="Q998" s="42" t="s">
        <v>36</v>
      </c>
      <c r="R998" s="42" t="s">
        <v>2337</v>
      </c>
      <c r="S998" s="42" t="s">
        <v>3955</v>
      </c>
      <c r="T998" s="6"/>
      <c r="U998" s="343" t="s">
        <v>3955</v>
      </c>
      <c r="V998" s="11"/>
      <c r="W998" s="11"/>
      <c r="X998" s="6"/>
      <c r="Y998" s="6"/>
      <c r="Z998" s="6"/>
      <c r="AA998" s="321"/>
      <c r="AB998" s="306"/>
      <c r="AC998" s="425"/>
      <c r="AD998" s="142"/>
    </row>
    <row r="999" spans="1:30" ht="21.75" customHeight="1" x14ac:dyDescent="0.2">
      <c r="A999" s="342"/>
      <c r="B999" s="6"/>
      <c r="C999" s="6"/>
      <c r="D999" s="6"/>
      <c r="E999" s="6"/>
      <c r="F999" s="6"/>
      <c r="G999" s="345"/>
      <c r="H999" s="345"/>
      <c r="I999" s="11"/>
      <c r="J999" s="11"/>
      <c r="K999" s="6"/>
      <c r="L999" s="6"/>
      <c r="M999" s="6"/>
      <c r="N999" s="6"/>
      <c r="O999" s="42" t="s">
        <v>3957</v>
      </c>
      <c r="P999" s="42" t="s">
        <v>35</v>
      </c>
      <c r="Q999" s="42" t="s">
        <v>36</v>
      </c>
      <c r="R999" s="42" t="s">
        <v>2337</v>
      </c>
      <c r="S999" s="42" t="s">
        <v>3955</v>
      </c>
      <c r="T999" s="6"/>
      <c r="U999" s="343" t="s">
        <v>3955</v>
      </c>
      <c r="V999" s="11"/>
      <c r="W999" s="11"/>
      <c r="X999" s="6"/>
      <c r="Y999" s="6"/>
      <c r="Z999" s="6"/>
      <c r="AA999" s="321"/>
      <c r="AB999" s="306"/>
      <c r="AC999" s="425"/>
      <c r="AD999" s="142"/>
    </row>
    <row r="1000" spans="1:30" ht="21.75" customHeight="1" x14ac:dyDescent="0.2">
      <c r="A1000" s="342"/>
      <c r="B1000" s="6"/>
      <c r="C1000" s="6"/>
      <c r="D1000" s="6"/>
      <c r="E1000" s="6"/>
      <c r="F1000" s="6"/>
      <c r="G1000" s="345"/>
      <c r="H1000" s="345"/>
      <c r="I1000" s="11"/>
      <c r="J1000" s="11"/>
      <c r="K1000" s="6"/>
      <c r="L1000" s="6"/>
      <c r="M1000" s="6"/>
      <c r="N1000" s="6"/>
      <c r="O1000" s="42" t="s">
        <v>3958</v>
      </c>
      <c r="P1000" s="42" t="s">
        <v>35</v>
      </c>
      <c r="Q1000" s="42" t="s">
        <v>36</v>
      </c>
      <c r="R1000" s="42" t="s">
        <v>2337</v>
      </c>
      <c r="S1000" s="42" t="s">
        <v>3949</v>
      </c>
      <c r="T1000" s="6"/>
      <c r="U1000" s="343" t="s">
        <v>3949</v>
      </c>
      <c r="V1000" s="11"/>
      <c r="W1000" s="11"/>
      <c r="X1000" s="6"/>
      <c r="Y1000" s="6"/>
      <c r="Z1000" s="6"/>
      <c r="AA1000" s="321"/>
      <c r="AB1000" s="306"/>
      <c r="AC1000" s="425"/>
      <c r="AD1000" s="142"/>
    </row>
    <row r="1001" spans="1:30" ht="21.75" customHeight="1" x14ac:dyDescent="0.2">
      <c r="A1001" s="342"/>
      <c r="B1001" s="6"/>
      <c r="C1001" s="6"/>
      <c r="D1001" s="6"/>
      <c r="E1001" s="6"/>
      <c r="F1001" s="6"/>
      <c r="G1001" s="345"/>
      <c r="H1001" s="345"/>
      <c r="I1001" s="11"/>
      <c r="J1001" s="11"/>
      <c r="K1001" s="6"/>
      <c r="L1001" s="6"/>
      <c r="M1001" s="6"/>
      <c r="N1001" s="6"/>
      <c r="O1001" s="45" t="s">
        <v>3959</v>
      </c>
      <c r="P1001" s="45" t="s">
        <v>35</v>
      </c>
      <c r="Q1001" s="45" t="s">
        <v>36</v>
      </c>
      <c r="R1001" s="45" t="s">
        <v>2337</v>
      </c>
      <c r="S1001" s="45" t="s">
        <v>3949</v>
      </c>
      <c r="T1001" s="6"/>
      <c r="U1001" s="343" t="s">
        <v>3949</v>
      </c>
      <c r="V1001" s="11"/>
      <c r="W1001" s="11"/>
      <c r="X1001" s="6"/>
      <c r="Y1001" s="6"/>
      <c r="Z1001" s="6"/>
      <c r="AA1001" s="321"/>
      <c r="AB1001" s="306"/>
      <c r="AC1001" s="425"/>
      <c r="AD1001" s="142"/>
    </row>
    <row r="1002" spans="1:30" ht="21.75" customHeight="1" x14ac:dyDescent="0.2">
      <c r="A1002" s="342">
        <v>243</v>
      </c>
      <c r="B1002" s="6" t="s">
        <v>3960</v>
      </c>
      <c r="C1002" s="6" t="s">
        <v>3961</v>
      </c>
      <c r="D1002" s="6" t="s">
        <v>3962</v>
      </c>
      <c r="E1002" s="6" t="s">
        <v>2176</v>
      </c>
      <c r="F1002" s="6" t="s">
        <v>2177</v>
      </c>
      <c r="G1002" s="345">
        <v>44834</v>
      </c>
      <c r="H1002" s="345">
        <v>44973</v>
      </c>
      <c r="I1002" s="6" t="s">
        <v>3963</v>
      </c>
      <c r="J1002" s="11" t="s">
        <v>3964</v>
      </c>
      <c r="K1002" s="6" t="s">
        <v>33</v>
      </c>
      <c r="L1002" s="6">
        <v>4</v>
      </c>
      <c r="M1002" s="6">
        <v>3</v>
      </c>
      <c r="N1002" s="6">
        <v>1</v>
      </c>
      <c r="O1002" s="39" t="s">
        <v>3852</v>
      </c>
      <c r="P1002" s="39" t="s">
        <v>35</v>
      </c>
      <c r="Q1002" s="39" t="s">
        <v>36</v>
      </c>
      <c r="R1002" s="39" t="s">
        <v>37</v>
      </c>
      <c r="S1002" s="39" t="s">
        <v>3965</v>
      </c>
      <c r="T1002" s="6" t="s">
        <v>39</v>
      </c>
      <c r="U1002" s="6" t="s">
        <v>3965</v>
      </c>
      <c r="V1002" s="6" t="s">
        <v>3966</v>
      </c>
      <c r="W1002" s="11" t="s">
        <v>3967</v>
      </c>
      <c r="X1002" s="6" t="s">
        <v>3968</v>
      </c>
      <c r="Y1002" s="6" t="s">
        <v>27</v>
      </c>
      <c r="Z1002" s="6" t="s">
        <v>27</v>
      </c>
      <c r="AA1002" s="321" t="s">
        <v>201</v>
      </c>
      <c r="AB1002" s="306" t="s">
        <v>2640</v>
      </c>
      <c r="AC1002" s="425">
        <f>H1002-G1002</f>
        <v>139</v>
      </c>
      <c r="AD1002" s="142"/>
    </row>
    <row r="1003" spans="1:30" ht="21.75" customHeight="1" x14ac:dyDescent="0.2">
      <c r="A1003" s="342"/>
      <c r="B1003" s="6"/>
      <c r="C1003" s="6"/>
      <c r="D1003" s="6"/>
      <c r="E1003" s="6"/>
      <c r="F1003" s="6"/>
      <c r="G1003" s="345"/>
      <c r="H1003" s="345"/>
      <c r="I1003" s="6"/>
      <c r="J1003" s="11"/>
      <c r="K1003" s="6"/>
      <c r="L1003" s="6"/>
      <c r="M1003" s="6"/>
      <c r="N1003" s="6"/>
      <c r="O1003" s="42" t="s">
        <v>3856</v>
      </c>
      <c r="P1003" s="42" t="s">
        <v>44</v>
      </c>
      <c r="Q1003" s="42" t="s">
        <v>36</v>
      </c>
      <c r="R1003" s="42" t="s">
        <v>37</v>
      </c>
      <c r="S1003" s="42" t="s">
        <v>38</v>
      </c>
      <c r="T1003" s="6"/>
      <c r="U1003" s="6"/>
      <c r="V1003" s="6"/>
      <c r="W1003" s="6"/>
      <c r="X1003" s="6"/>
      <c r="Y1003" s="6"/>
      <c r="Z1003" s="6"/>
      <c r="AA1003" s="6"/>
      <c r="AB1003" s="306"/>
      <c r="AC1003" s="425"/>
      <c r="AD1003" s="142"/>
    </row>
    <row r="1004" spans="1:30" ht="21.75" customHeight="1" x14ac:dyDescent="0.2">
      <c r="A1004" s="342"/>
      <c r="B1004" s="6"/>
      <c r="C1004" s="6"/>
      <c r="D1004" s="6"/>
      <c r="E1004" s="6"/>
      <c r="F1004" s="6"/>
      <c r="G1004" s="345"/>
      <c r="H1004" s="345"/>
      <c r="I1004" s="6"/>
      <c r="J1004" s="11"/>
      <c r="K1004" s="6"/>
      <c r="L1004" s="6"/>
      <c r="M1004" s="6"/>
      <c r="N1004" s="6"/>
      <c r="O1004" s="42" t="s">
        <v>3969</v>
      </c>
      <c r="P1004" s="42" t="s">
        <v>57</v>
      </c>
      <c r="Q1004" s="42" t="s">
        <v>58</v>
      </c>
      <c r="R1004" s="42" t="s">
        <v>58</v>
      </c>
      <c r="S1004" s="42" t="s">
        <v>58</v>
      </c>
      <c r="T1004" s="6"/>
      <c r="U1004" s="334" t="s">
        <v>38</v>
      </c>
      <c r="V1004" s="6"/>
      <c r="W1004" s="6"/>
      <c r="X1004" s="6"/>
      <c r="Y1004" s="6"/>
      <c r="Z1004" s="6"/>
      <c r="AA1004" s="6"/>
      <c r="AB1004" s="306"/>
      <c r="AC1004" s="425"/>
      <c r="AD1004" s="142"/>
    </row>
    <row r="1005" spans="1:30" ht="21.75" customHeight="1" x14ac:dyDescent="0.2">
      <c r="A1005" s="342"/>
      <c r="B1005" s="6"/>
      <c r="C1005" s="6"/>
      <c r="D1005" s="6"/>
      <c r="E1005" s="6"/>
      <c r="F1005" s="6"/>
      <c r="G1005" s="345"/>
      <c r="H1005" s="345"/>
      <c r="I1005" s="6"/>
      <c r="J1005" s="11"/>
      <c r="K1005" s="6"/>
      <c r="L1005" s="6"/>
      <c r="M1005" s="6"/>
      <c r="N1005" s="6"/>
      <c r="O1005" s="45" t="s">
        <v>3970</v>
      </c>
      <c r="P1005" s="45" t="s">
        <v>152</v>
      </c>
      <c r="Q1005" s="45" t="s">
        <v>58</v>
      </c>
      <c r="R1005" s="45" t="s">
        <v>58</v>
      </c>
      <c r="S1005" s="45" t="s">
        <v>58</v>
      </c>
      <c r="T1005" s="6"/>
      <c r="U1005" s="6"/>
      <c r="V1005" s="6"/>
      <c r="W1005" s="6"/>
      <c r="X1005" s="6"/>
      <c r="Y1005" s="6"/>
      <c r="Z1005" s="6"/>
      <c r="AA1005" s="6"/>
      <c r="AB1005" s="306"/>
      <c r="AC1005" s="425"/>
      <c r="AD1005" s="142"/>
    </row>
    <row r="1006" spans="1:30" ht="21.75" customHeight="1" x14ac:dyDescent="0.2">
      <c r="A1006" s="342">
        <v>244</v>
      </c>
      <c r="B1006" s="6" t="s">
        <v>3971</v>
      </c>
      <c r="C1006" s="6" t="s">
        <v>3972</v>
      </c>
      <c r="D1006" s="6" t="s">
        <v>3973</v>
      </c>
      <c r="E1006" s="6" t="s">
        <v>2176</v>
      </c>
      <c r="F1006" s="6" t="s">
        <v>2177</v>
      </c>
      <c r="G1006" s="345">
        <v>44936</v>
      </c>
      <c r="H1006" s="345">
        <v>44985</v>
      </c>
      <c r="I1006" s="6" t="s">
        <v>3974</v>
      </c>
      <c r="J1006" s="11" t="s">
        <v>32</v>
      </c>
      <c r="K1006" s="6" t="s">
        <v>33</v>
      </c>
      <c r="L1006" s="6">
        <v>11</v>
      </c>
      <c r="M1006" s="6">
        <v>4</v>
      </c>
      <c r="N1006" s="6">
        <v>7</v>
      </c>
      <c r="O1006" s="39" t="s">
        <v>2929</v>
      </c>
      <c r="P1006" s="39" t="s">
        <v>35</v>
      </c>
      <c r="Q1006" s="39" t="s">
        <v>36</v>
      </c>
      <c r="R1006" s="39" t="s">
        <v>3975</v>
      </c>
      <c r="S1006" s="39" t="s">
        <v>3975</v>
      </c>
      <c r="T1006" s="6" t="s">
        <v>666</v>
      </c>
      <c r="U1006" s="6" t="s">
        <v>3975</v>
      </c>
      <c r="V1006" s="6" t="s">
        <v>3976</v>
      </c>
      <c r="W1006" s="6" t="s">
        <v>3977</v>
      </c>
      <c r="X1006" s="6" t="s">
        <v>3978</v>
      </c>
      <c r="Y1006" s="6" t="s">
        <v>27</v>
      </c>
      <c r="Z1006" s="6" t="s">
        <v>27</v>
      </c>
      <c r="AA1006" s="6" t="s">
        <v>297</v>
      </c>
      <c r="AB1006" s="3" t="s">
        <v>1885</v>
      </c>
      <c r="AC1006" s="425">
        <f>H1006-G1006</f>
        <v>49</v>
      </c>
      <c r="AD1006" s="142"/>
    </row>
    <row r="1007" spans="1:30" ht="21.75" customHeight="1" x14ac:dyDescent="0.2">
      <c r="A1007" s="342"/>
      <c r="B1007" s="6"/>
      <c r="C1007" s="6"/>
      <c r="D1007" s="6"/>
      <c r="E1007" s="6"/>
      <c r="F1007" s="6"/>
      <c r="G1007" s="345"/>
      <c r="H1007" s="345"/>
      <c r="I1007" s="6"/>
      <c r="J1007" s="11"/>
      <c r="K1007" s="6"/>
      <c r="L1007" s="6"/>
      <c r="M1007" s="6"/>
      <c r="N1007" s="6"/>
      <c r="O1007" s="42" t="s">
        <v>3203</v>
      </c>
      <c r="P1007" s="42" t="s">
        <v>35</v>
      </c>
      <c r="Q1007" s="42" t="s">
        <v>36</v>
      </c>
      <c r="R1007" s="42" t="s">
        <v>3975</v>
      </c>
      <c r="S1007" s="42" t="s">
        <v>3975</v>
      </c>
      <c r="T1007" s="6"/>
      <c r="U1007" s="6"/>
      <c r="V1007" s="6"/>
      <c r="W1007" s="6"/>
      <c r="X1007" s="6"/>
      <c r="Y1007" s="6"/>
      <c r="Z1007" s="6"/>
      <c r="AA1007" s="6"/>
      <c r="AB1007" s="3"/>
      <c r="AC1007" s="425"/>
      <c r="AD1007" s="142"/>
    </row>
    <row r="1008" spans="1:30" ht="21.75" customHeight="1" x14ac:dyDescent="0.2">
      <c r="A1008" s="342"/>
      <c r="B1008" s="6"/>
      <c r="C1008" s="6"/>
      <c r="D1008" s="6"/>
      <c r="E1008" s="6"/>
      <c r="F1008" s="6"/>
      <c r="G1008" s="345"/>
      <c r="H1008" s="345"/>
      <c r="I1008" s="6"/>
      <c r="J1008" s="11"/>
      <c r="K1008" s="6"/>
      <c r="L1008" s="6"/>
      <c r="M1008" s="6"/>
      <c r="N1008" s="6"/>
      <c r="O1008" s="42" t="s">
        <v>3979</v>
      </c>
      <c r="P1008" s="42" t="s">
        <v>35</v>
      </c>
      <c r="Q1008" s="42" t="s">
        <v>36</v>
      </c>
      <c r="R1008" s="42" t="s">
        <v>3975</v>
      </c>
      <c r="S1008" s="42" t="s">
        <v>3975</v>
      </c>
      <c r="T1008" s="6"/>
      <c r="U1008" s="6"/>
      <c r="V1008" s="6"/>
      <c r="W1008" s="6"/>
      <c r="X1008" s="6"/>
      <c r="Y1008" s="6"/>
      <c r="Z1008" s="6"/>
      <c r="AA1008" s="6"/>
      <c r="AB1008" s="3"/>
      <c r="AC1008" s="425"/>
      <c r="AD1008" s="142"/>
    </row>
    <row r="1009" spans="1:30" ht="21.75" customHeight="1" x14ac:dyDescent="0.2">
      <c r="A1009" s="342"/>
      <c r="B1009" s="6"/>
      <c r="C1009" s="6"/>
      <c r="D1009" s="6"/>
      <c r="E1009" s="6"/>
      <c r="F1009" s="6"/>
      <c r="G1009" s="345"/>
      <c r="H1009" s="345"/>
      <c r="I1009" s="6"/>
      <c r="J1009" s="11"/>
      <c r="K1009" s="6"/>
      <c r="L1009" s="6"/>
      <c r="M1009" s="6"/>
      <c r="N1009" s="6"/>
      <c r="O1009" s="42" t="s">
        <v>3980</v>
      </c>
      <c r="P1009" s="42" t="s">
        <v>35</v>
      </c>
      <c r="Q1009" s="42" t="s">
        <v>36</v>
      </c>
      <c r="R1009" s="42" t="s">
        <v>3975</v>
      </c>
      <c r="S1009" s="42" t="s">
        <v>3975</v>
      </c>
      <c r="T1009" s="6"/>
      <c r="U1009" s="6"/>
      <c r="V1009" s="6"/>
      <c r="W1009" s="6"/>
      <c r="X1009" s="6"/>
      <c r="Y1009" s="6"/>
      <c r="Z1009" s="6"/>
      <c r="AA1009" s="6"/>
      <c r="AB1009" s="3"/>
      <c r="AC1009" s="425"/>
      <c r="AD1009" s="142"/>
    </row>
    <row r="1010" spans="1:30" ht="21.75" customHeight="1" x14ac:dyDescent="0.2">
      <c r="A1010" s="342"/>
      <c r="B1010" s="6"/>
      <c r="C1010" s="6"/>
      <c r="D1010" s="6"/>
      <c r="E1010" s="6"/>
      <c r="F1010" s="6"/>
      <c r="G1010" s="345"/>
      <c r="H1010" s="345"/>
      <c r="I1010" s="6"/>
      <c r="J1010" s="11"/>
      <c r="K1010" s="6"/>
      <c r="L1010" s="6"/>
      <c r="M1010" s="6"/>
      <c r="N1010" s="6"/>
      <c r="O1010" s="42" t="s">
        <v>3981</v>
      </c>
      <c r="P1010" s="42" t="s">
        <v>3982</v>
      </c>
      <c r="Q1010" s="42" t="s">
        <v>36</v>
      </c>
      <c r="R1010" s="42" t="s">
        <v>3975</v>
      </c>
      <c r="S1010" s="42" t="s">
        <v>3975</v>
      </c>
      <c r="T1010" s="6"/>
      <c r="U1010" s="6"/>
      <c r="V1010" s="6"/>
      <c r="W1010" s="6"/>
      <c r="X1010" s="6"/>
      <c r="Y1010" s="6"/>
      <c r="Z1010" s="6"/>
      <c r="AA1010" s="6"/>
      <c r="AB1010" s="3"/>
      <c r="AC1010" s="425"/>
      <c r="AD1010" s="142"/>
    </row>
    <row r="1011" spans="1:30" ht="21.75" customHeight="1" x14ac:dyDescent="0.2">
      <c r="A1011" s="342"/>
      <c r="B1011" s="6"/>
      <c r="C1011" s="6"/>
      <c r="D1011" s="6"/>
      <c r="E1011" s="6"/>
      <c r="F1011" s="6"/>
      <c r="G1011" s="345"/>
      <c r="H1011" s="345"/>
      <c r="I1011" s="6"/>
      <c r="J1011" s="11"/>
      <c r="K1011" s="6"/>
      <c r="L1011" s="6"/>
      <c r="M1011" s="6"/>
      <c r="N1011" s="6"/>
      <c r="O1011" s="42" t="s">
        <v>3983</v>
      </c>
      <c r="P1011" s="42" t="s">
        <v>44</v>
      </c>
      <c r="Q1011" s="42" t="s">
        <v>36</v>
      </c>
      <c r="R1011" s="42" t="s">
        <v>3975</v>
      </c>
      <c r="S1011" s="42" t="s">
        <v>3975</v>
      </c>
      <c r="T1011" s="6"/>
      <c r="U1011" s="6"/>
      <c r="V1011" s="6"/>
      <c r="W1011" s="6"/>
      <c r="X1011" s="6"/>
      <c r="Y1011" s="6"/>
      <c r="Z1011" s="6"/>
      <c r="AA1011" s="6"/>
      <c r="AB1011" s="3"/>
      <c r="AC1011" s="425"/>
      <c r="AD1011" s="142"/>
    </row>
    <row r="1012" spans="1:30" ht="21.75" customHeight="1" x14ac:dyDescent="0.2">
      <c r="A1012" s="342"/>
      <c r="B1012" s="6"/>
      <c r="C1012" s="6"/>
      <c r="D1012" s="6"/>
      <c r="E1012" s="6"/>
      <c r="F1012" s="6"/>
      <c r="G1012" s="345"/>
      <c r="H1012" s="345"/>
      <c r="I1012" s="6"/>
      <c r="J1012" s="11"/>
      <c r="K1012" s="6"/>
      <c r="L1012" s="6"/>
      <c r="M1012" s="6"/>
      <c r="N1012" s="6"/>
      <c r="O1012" s="42" t="s">
        <v>3984</v>
      </c>
      <c r="P1012" s="42" t="s">
        <v>44</v>
      </c>
      <c r="Q1012" s="42" t="s">
        <v>36</v>
      </c>
      <c r="R1012" s="42" t="s">
        <v>3975</v>
      </c>
      <c r="S1012" s="42" t="s">
        <v>3975</v>
      </c>
      <c r="T1012" s="6"/>
      <c r="U1012" s="6"/>
      <c r="V1012" s="6"/>
      <c r="W1012" s="6"/>
      <c r="X1012" s="6"/>
      <c r="Y1012" s="6"/>
      <c r="Z1012" s="6"/>
      <c r="AA1012" s="6"/>
      <c r="AB1012" s="3"/>
      <c r="AC1012" s="425"/>
      <c r="AD1012" s="142"/>
    </row>
    <row r="1013" spans="1:30" ht="21.75" customHeight="1" x14ac:dyDescent="0.2">
      <c r="A1013" s="342"/>
      <c r="B1013" s="6"/>
      <c r="C1013" s="6"/>
      <c r="D1013" s="6"/>
      <c r="E1013" s="6"/>
      <c r="F1013" s="6"/>
      <c r="G1013" s="345"/>
      <c r="H1013" s="345"/>
      <c r="I1013" s="6"/>
      <c r="J1013" s="11"/>
      <c r="K1013" s="6"/>
      <c r="L1013" s="6"/>
      <c r="M1013" s="6"/>
      <c r="N1013" s="6"/>
      <c r="O1013" s="42" t="s">
        <v>3985</v>
      </c>
      <c r="P1013" s="42" t="s">
        <v>44</v>
      </c>
      <c r="Q1013" s="42" t="s">
        <v>36</v>
      </c>
      <c r="R1013" s="42" t="s">
        <v>3975</v>
      </c>
      <c r="S1013" s="42" t="s">
        <v>3975</v>
      </c>
      <c r="T1013" s="6"/>
      <c r="U1013" s="6"/>
      <c r="V1013" s="6"/>
      <c r="W1013" s="6"/>
      <c r="X1013" s="6"/>
      <c r="Y1013" s="6"/>
      <c r="Z1013" s="6"/>
      <c r="AA1013" s="6"/>
      <c r="AB1013" s="3"/>
      <c r="AC1013" s="425"/>
      <c r="AD1013" s="142"/>
    </row>
    <row r="1014" spans="1:30" ht="21.75" customHeight="1" x14ac:dyDescent="0.2">
      <c r="A1014" s="342"/>
      <c r="B1014" s="6"/>
      <c r="C1014" s="6"/>
      <c r="D1014" s="6"/>
      <c r="E1014" s="6"/>
      <c r="F1014" s="6"/>
      <c r="G1014" s="345"/>
      <c r="H1014" s="345"/>
      <c r="I1014" s="6"/>
      <c r="J1014" s="11"/>
      <c r="K1014" s="6"/>
      <c r="L1014" s="6"/>
      <c r="M1014" s="6"/>
      <c r="N1014" s="6"/>
      <c r="O1014" s="42" t="s">
        <v>3986</v>
      </c>
      <c r="P1014" s="42" t="s">
        <v>44</v>
      </c>
      <c r="Q1014" s="42" t="s">
        <v>36</v>
      </c>
      <c r="R1014" s="42" t="s">
        <v>3975</v>
      </c>
      <c r="S1014" s="42" t="s">
        <v>3975</v>
      </c>
      <c r="T1014" s="6"/>
      <c r="U1014" s="6"/>
      <c r="V1014" s="6"/>
      <c r="W1014" s="6"/>
      <c r="X1014" s="6"/>
      <c r="Y1014" s="6"/>
      <c r="Z1014" s="6"/>
      <c r="AA1014" s="6"/>
      <c r="AB1014" s="3"/>
      <c r="AC1014" s="425"/>
      <c r="AD1014" s="142"/>
    </row>
    <row r="1015" spans="1:30" ht="21.75" customHeight="1" x14ac:dyDescent="0.2">
      <c r="A1015" s="342"/>
      <c r="B1015" s="6"/>
      <c r="C1015" s="6"/>
      <c r="D1015" s="6"/>
      <c r="E1015" s="6"/>
      <c r="F1015" s="6"/>
      <c r="G1015" s="345"/>
      <c r="H1015" s="345"/>
      <c r="I1015" s="6"/>
      <c r="J1015" s="11"/>
      <c r="K1015" s="6"/>
      <c r="L1015" s="6"/>
      <c r="M1015" s="6"/>
      <c r="N1015" s="6"/>
      <c r="O1015" s="42" t="s">
        <v>3987</v>
      </c>
      <c r="P1015" s="42" t="s">
        <v>44</v>
      </c>
      <c r="Q1015" s="42" t="s">
        <v>36</v>
      </c>
      <c r="R1015" s="42" t="s">
        <v>3975</v>
      </c>
      <c r="S1015" s="42" t="s">
        <v>3975</v>
      </c>
      <c r="T1015" s="6"/>
      <c r="U1015" s="6"/>
      <c r="V1015" s="6"/>
      <c r="W1015" s="6"/>
      <c r="X1015" s="6"/>
      <c r="Y1015" s="6"/>
      <c r="Z1015" s="6"/>
      <c r="AA1015" s="6"/>
      <c r="AB1015" s="3"/>
      <c r="AC1015" s="425"/>
      <c r="AD1015" s="142"/>
    </row>
    <row r="1016" spans="1:30" ht="21.75" customHeight="1" x14ac:dyDescent="0.2">
      <c r="A1016" s="342"/>
      <c r="B1016" s="6"/>
      <c r="C1016" s="6"/>
      <c r="D1016" s="6"/>
      <c r="E1016" s="6"/>
      <c r="F1016" s="6"/>
      <c r="G1016" s="345"/>
      <c r="H1016" s="345"/>
      <c r="I1016" s="6"/>
      <c r="J1016" s="11"/>
      <c r="K1016" s="6"/>
      <c r="L1016" s="6"/>
      <c r="M1016" s="6"/>
      <c r="N1016" s="6"/>
      <c r="O1016" s="45" t="s">
        <v>3988</v>
      </c>
      <c r="P1016" s="45" t="s">
        <v>44</v>
      </c>
      <c r="Q1016" s="45" t="s">
        <v>36</v>
      </c>
      <c r="R1016" s="45" t="s">
        <v>3975</v>
      </c>
      <c r="S1016" s="45" t="s">
        <v>3975</v>
      </c>
      <c r="T1016" s="6"/>
      <c r="U1016" s="6"/>
      <c r="V1016" s="6"/>
      <c r="W1016" s="6"/>
      <c r="X1016" s="6"/>
      <c r="Y1016" s="6"/>
      <c r="Z1016" s="6"/>
      <c r="AA1016" s="6"/>
      <c r="AB1016" s="3"/>
      <c r="AC1016" s="425"/>
      <c r="AD1016" s="142"/>
    </row>
    <row r="1017" spans="1:30" ht="21.75" customHeight="1" x14ac:dyDescent="0.2">
      <c r="A1017" s="342">
        <v>245</v>
      </c>
      <c r="B1017" s="6" t="s">
        <v>3989</v>
      </c>
      <c r="C1017" s="6" t="s">
        <v>3990</v>
      </c>
      <c r="D1017" s="6" t="s">
        <v>3991</v>
      </c>
      <c r="E1017" s="6" t="s">
        <v>2176</v>
      </c>
      <c r="F1017" s="6" t="s">
        <v>2177</v>
      </c>
      <c r="G1017" s="345">
        <v>44970</v>
      </c>
      <c r="H1017" s="345">
        <v>44992</v>
      </c>
      <c r="I1017" s="6" t="s">
        <v>3992</v>
      </c>
      <c r="J1017" s="11" t="s">
        <v>32</v>
      </c>
      <c r="K1017" s="6" t="s">
        <v>33</v>
      </c>
      <c r="L1017" s="6">
        <v>4</v>
      </c>
      <c r="M1017" s="6">
        <v>2</v>
      </c>
      <c r="N1017" s="6">
        <v>2</v>
      </c>
      <c r="O1017" s="39" t="s">
        <v>2071</v>
      </c>
      <c r="P1017" s="39" t="s">
        <v>35</v>
      </c>
      <c r="Q1017" s="39" t="s">
        <v>36</v>
      </c>
      <c r="R1017" s="39" t="s">
        <v>39</v>
      </c>
      <c r="S1017" s="39" t="s">
        <v>770</v>
      </c>
      <c r="T1017" s="39" t="s">
        <v>3993</v>
      </c>
      <c r="U1017" s="39" t="s">
        <v>770</v>
      </c>
      <c r="V1017" s="11" t="s">
        <v>3994</v>
      </c>
      <c r="W1017" s="11" t="s">
        <v>3995</v>
      </c>
      <c r="X1017" s="6" t="s">
        <v>2591</v>
      </c>
      <c r="Y1017" s="6" t="s">
        <v>27</v>
      </c>
      <c r="Z1017" s="6" t="s">
        <v>27</v>
      </c>
      <c r="AA1017" s="6" t="s">
        <v>297</v>
      </c>
      <c r="AB1017" s="3" t="s">
        <v>1885</v>
      </c>
      <c r="AC1017" s="425">
        <f>H1017-G1017</f>
        <v>22</v>
      </c>
      <c r="AD1017" s="142"/>
    </row>
    <row r="1018" spans="1:30" ht="21.75" customHeight="1" x14ac:dyDescent="0.2">
      <c r="A1018" s="342"/>
      <c r="B1018" s="6"/>
      <c r="C1018" s="6"/>
      <c r="D1018" s="6"/>
      <c r="E1018" s="6"/>
      <c r="F1018" s="6"/>
      <c r="G1018" s="345"/>
      <c r="H1018" s="345"/>
      <c r="I1018" s="6"/>
      <c r="J1018" s="11"/>
      <c r="K1018" s="6"/>
      <c r="L1018" s="6"/>
      <c r="M1018" s="6"/>
      <c r="N1018" s="6"/>
      <c r="O1018" s="42" t="s">
        <v>3996</v>
      </c>
      <c r="P1018" s="42" t="s">
        <v>44</v>
      </c>
      <c r="Q1018" s="42" t="s">
        <v>36</v>
      </c>
      <c r="R1018" s="42" t="s">
        <v>3997</v>
      </c>
      <c r="S1018" s="42" t="s">
        <v>3997</v>
      </c>
      <c r="T1018" s="42" t="s">
        <v>3998</v>
      </c>
      <c r="U1018" s="42" t="s">
        <v>3998</v>
      </c>
      <c r="V1018" s="11"/>
      <c r="W1018" s="11"/>
      <c r="X1018" s="6"/>
      <c r="Y1018" s="6"/>
      <c r="Z1018" s="6"/>
      <c r="AA1018" s="6"/>
      <c r="AB1018" s="3"/>
      <c r="AC1018" s="425"/>
      <c r="AD1018" s="142"/>
    </row>
    <row r="1019" spans="1:30" ht="21.75" customHeight="1" x14ac:dyDescent="0.2">
      <c r="A1019" s="342"/>
      <c r="B1019" s="6"/>
      <c r="C1019" s="6"/>
      <c r="D1019" s="6"/>
      <c r="E1019" s="6"/>
      <c r="F1019" s="6"/>
      <c r="G1019" s="345"/>
      <c r="H1019" s="345"/>
      <c r="I1019" s="6"/>
      <c r="J1019" s="11"/>
      <c r="K1019" s="6"/>
      <c r="L1019" s="6"/>
      <c r="M1019" s="6"/>
      <c r="N1019" s="6"/>
      <c r="O1019" s="42" t="s">
        <v>3999</v>
      </c>
      <c r="P1019" s="42" t="s">
        <v>44</v>
      </c>
      <c r="Q1019" s="42" t="s">
        <v>36</v>
      </c>
      <c r="R1019" s="42" t="s">
        <v>3998</v>
      </c>
      <c r="S1019" s="42" t="s">
        <v>3998</v>
      </c>
      <c r="T1019" s="334" t="s">
        <v>3997</v>
      </c>
      <c r="U1019" s="334" t="s">
        <v>3997</v>
      </c>
      <c r="V1019" s="11"/>
      <c r="W1019" s="11"/>
      <c r="X1019" s="6"/>
      <c r="Y1019" s="6"/>
      <c r="Z1019" s="6"/>
      <c r="AA1019" s="6"/>
      <c r="AB1019" s="3"/>
      <c r="AC1019" s="425"/>
      <c r="AD1019" s="142"/>
    </row>
    <row r="1020" spans="1:30" ht="21.75" customHeight="1" x14ac:dyDescent="0.2">
      <c r="A1020" s="342"/>
      <c r="B1020" s="6"/>
      <c r="C1020" s="6"/>
      <c r="D1020" s="6"/>
      <c r="E1020" s="6"/>
      <c r="F1020" s="6"/>
      <c r="G1020" s="345"/>
      <c r="H1020" s="345"/>
      <c r="I1020" s="6"/>
      <c r="J1020" s="11"/>
      <c r="K1020" s="6"/>
      <c r="L1020" s="6"/>
      <c r="M1020" s="6"/>
      <c r="N1020" s="6"/>
      <c r="O1020" s="45" t="s">
        <v>4000</v>
      </c>
      <c r="P1020" s="45" t="s">
        <v>44</v>
      </c>
      <c r="Q1020" s="45" t="s">
        <v>36</v>
      </c>
      <c r="R1020" s="45" t="s">
        <v>3997</v>
      </c>
      <c r="S1020" s="45" t="s">
        <v>3997</v>
      </c>
      <c r="T1020" s="334"/>
      <c r="U1020" s="334"/>
      <c r="V1020" s="11"/>
      <c r="W1020" s="11"/>
      <c r="X1020" s="6"/>
      <c r="Y1020" s="6"/>
      <c r="Z1020" s="6"/>
      <c r="AA1020" s="6"/>
      <c r="AB1020" s="3"/>
      <c r="AC1020" s="425"/>
      <c r="AD1020" s="142"/>
    </row>
    <row r="1021" spans="1:30" ht="21.75" customHeight="1" x14ac:dyDescent="0.2">
      <c r="A1021" s="342">
        <v>246</v>
      </c>
      <c r="B1021" s="6" t="s">
        <v>4001</v>
      </c>
      <c r="C1021" s="6" t="s">
        <v>4002</v>
      </c>
      <c r="D1021" s="6" t="s">
        <v>4003</v>
      </c>
      <c r="E1021" s="6" t="s">
        <v>2176</v>
      </c>
      <c r="F1021" s="6" t="s">
        <v>2177</v>
      </c>
      <c r="G1021" s="345">
        <v>44876</v>
      </c>
      <c r="H1021" s="345">
        <v>44987</v>
      </c>
      <c r="I1021" s="6" t="s">
        <v>4004</v>
      </c>
      <c r="J1021" s="11" t="s">
        <v>32</v>
      </c>
      <c r="K1021" s="6" t="s">
        <v>33</v>
      </c>
      <c r="L1021" s="6">
        <v>3</v>
      </c>
      <c r="M1021" s="6">
        <v>2</v>
      </c>
      <c r="N1021" s="6">
        <v>1</v>
      </c>
      <c r="O1021" s="39" t="s">
        <v>2943</v>
      </c>
      <c r="P1021" s="39" t="s">
        <v>35</v>
      </c>
      <c r="Q1021" s="39" t="s">
        <v>36</v>
      </c>
      <c r="R1021" s="39" t="s">
        <v>4005</v>
      </c>
      <c r="S1021" s="39" t="s">
        <v>1884</v>
      </c>
      <c r="T1021" s="39" t="s">
        <v>4005</v>
      </c>
      <c r="U1021" s="39" t="s">
        <v>1884</v>
      </c>
      <c r="V1021" s="6" t="s">
        <v>4006</v>
      </c>
      <c r="W1021" s="6" t="s">
        <v>4007</v>
      </c>
      <c r="X1021" s="6" t="s">
        <v>2611</v>
      </c>
      <c r="Y1021" s="6" t="s">
        <v>27</v>
      </c>
      <c r="Z1021" s="6" t="s">
        <v>27</v>
      </c>
      <c r="AA1021" s="6" t="s">
        <v>297</v>
      </c>
      <c r="AB1021" s="3" t="s">
        <v>298</v>
      </c>
      <c r="AC1021" s="425">
        <f>H1021-G1021</f>
        <v>111</v>
      </c>
      <c r="AD1021" s="142"/>
    </row>
    <row r="1022" spans="1:30" ht="21.75" customHeight="1" x14ac:dyDescent="0.2">
      <c r="A1022" s="342"/>
      <c r="B1022" s="6"/>
      <c r="C1022" s="6"/>
      <c r="D1022" s="6"/>
      <c r="E1022" s="6"/>
      <c r="F1022" s="6"/>
      <c r="G1022" s="345"/>
      <c r="H1022" s="345"/>
      <c r="I1022" s="6"/>
      <c r="J1022" s="11"/>
      <c r="K1022" s="6"/>
      <c r="L1022" s="6"/>
      <c r="M1022" s="6"/>
      <c r="N1022" s="6"/>
      <c r="O1022" s="42" t="s">
        <v>4008</v>
      </c>
      <c r="P1022" s="42" t="s">
        <v>44</v>
      </c>
      <c r="Q1022" s="42" t="s">
        <v>36</v>
      </c>
      <c r="R1022" s="42" t="s">
        <v>3997</v>
      </c>
      <c r="S1022" s="42" t="s">
        <v>75</v>
      </c>
      <c r="T1022" s="334" t="s">
        <v>3997</v>
      </c>
      <c r="U1022" s="334" t="s">
        <v>75</v>
      </c>
      <c r="V1022" s="6"/>
      <c r="W1022" s="6"/>
      <c r="X1022" s="6"/>
      <c r="Y1022" s="6"/>
      <c r="Z1022" s="6"/>
      <c r="AA1022" s="6"/>
      <c r="AB1022" s="3"/>
      <c r="AC1022" s="425"/>
      <c r="AD1022" s="142"/>
    </row>
    <row r="1023" spans="1:30" ht="21.75" customHeight="1" x14ac:dyDescent="0.2">
      <c r="A1023" s="342"/>
      <c r="B1023" s="6"/>
      <c r="C1023" s="6"/>
      <c r="D1023" s="6"/>
      <c r="E1023" s="6"/>
      <c r="F1023" s="6"/>
      <c r="G1023" s="345"/>
      <c r="H1023" s="345"/>
      <c r="I1023" s="6"/>
      <c r="J1023" s="11"/>
      <c r="K1023" s="6"/>
      <c r="L1023" s="6"/>
      <c r="M1023" s="6"/>
      <c r="N1023" s="6"/>
      <c r="O1023" s="45" t="s">
        <v>4009</v>
      </c>
      <c r="P1023" s="45" t="s">
        <v>35</v>
      </c>
      <c r="Q1023" s="45" t="s">
        <v>36</v>
      </c>
      <c r="R1023" s="45" t="s">
        <v>3997</v>
      </c>
      <c r="S1023" s="45" t="s">
        <v>75</v>
      </c>
      <c r="T1023" s="334"/>
      <c r="U1023" s="334"/>
      <c r="V1023" s="6"/>
      <c r="W1023" s="6"/>
      <c r="X1023" s="6"/>
      <c r="Y1023" s="6"/>
      <c r="Z1023" s="6"/>
      <c r="AA1023" s="6"/>
      <c r="AB1023" s="3"/>
      <c r="AC1023" s="425"/>
      <c r="AD1023" s="142"/>
    </row>
    <row r="1024" spans="1:30" ht="21.75" customHeight="1" x14ac:dyDescent="0.2">
      <c r="A1024" s="348">
        <v>247</v>
      </c>
      <c r="B1024" s="315" t="s">
        <v>4010</v>
      </c>
      <c r="C1024" s="315" t="s">
        <v>4011</v>
      </c>
      <c r="D1024" s="315" t="s">
        <v>4012</v>
      </c>
      <c r="E1024" s="315" t="s">
        <v>2176</v>
      </c>
      <c r="F1024" s="315" t="s">
        <v>2177</v>
      </c>
      <c r="G1024" s="428">
        <v>44957</v>
      </c>
      <c r="H1024" s="428">
        <v>45014</v>
      </c>
      <c r="I1024" s="249" t="s">
        <v>4013</v>
      </c>
      <c r="J1024" s="249" t="s">
        <v>4014</v>
      </c>
      <c r="K1024" s="315" t="s">
        <v>33</v>
      </c>
      <c r="L1024" s="315">
        <v>9</v>
      </c>
      <c r="M1024" s="315">
        <v>3</v>
      </c>
      <c r="N1024" s="315">
        <v>6</v>
      </c>
      <c r="O1024" s="39" t="s">
        <v>1852</v>
      </c>
      <c r="P1024" s="39" t="s">
        <v>35</v>
      </c>
      <c r="Q1024" s="39" t="s">
        <v>520</v>
      </c>
      <c r="R1024" s="39" t="s">
        <v>2044</v>
      </c>
      <c r="S1024" s="42" t="s">
        <v>2044</v>
      </c>
      <c r="T1024" s="315" t="s">
        <v>2044</v>
      </c>
      <c r="U1024" s="315" t="s">
        <v>2044</v>
      </c>
      <c r="V1024" s="315" t="s">
        <v>3976</v>
      </c>
      <c r="W1024" s="315" t="s">
        <v>3977</v>
      </c>
      <c r="X1024" s="315" t="s">
        <v>3978</v>
      </c>
      <c r="Y1024" s="315" t="s">
        <v>27</v>
      </c>
      <c r="Z1024" s="315" t="s">
        <v>27</v>
      </c>
      <c r="AA1024" s="315" t="s">
        <v>297</v>
      </c>
      <c r="AB1024" s="250" t="s">
        <v>1885</v>
      </c>
      <c r="AC1024" s="425">
        <f>H1024-G1024</f>
        <v>57</v>
      </c>
      <c r="AD1024" s="142"/>
    </row>
    <row r="1025" spans="1:30" ht="21.75" customHeight="1" x14ac:dyDescent="0.2">
      <c r="A1025" s="348"/>
      <c r="B1025" s="315"/>
      <c r="C1025" s="315"/>
      <c r="D1025" s="315"/>
      <c r="E1025" s="315"/>
      <c r="F1025" s="315"/>
      <c r="G1025" s="428"/>
      <c r="H1025" s="428"/>
      <c r="I1025" s="249"/>
      <c r="J1025" s="249"/>
      <c r="K1025" s="249"/>
      <c r="L1025" s="249"/>
      <c r="M1025" s="249"/>
      <c r="N1025" s="249"/>
      <c r="O1025" s="42" t="s">
        <v>4015</v>
      </c>
      <c r="P1025" s="42" t="s">
        <v>35</v>
      </c>
      <c r="Q1025" s="42" t="s">
        <v>520</v>
      </c>
      <c r="R1025" s="42" t="s">
        <v>2044</v>
      </c>
      <c r="S1025" s="42" t="s">
        <v>2044</v>
      </c>
      <c r="T1025" s="315" t="s">
        <v>4016</v>
      </c>
      <c r="U1025" s="315" t="s">
        <v>4016</v>
      </c>
      <c r="V1025" s="315"/>
      <c r="W1025" s="315"/>
      <c r="X1025" s="315"/>
      <c r="Y1025" s="315"/>
      <c r="Z1025" s="315"/>
      <c r="AA1025" s="315"/>
      <c r="AB1025" s="250"/>
      <c r="AC1025" s="425"/>
      <c r="AD1025" s="142"/>
    </row>
    <row r="1026" spans="1:30" ht="21.75" customHeight="1" x14ac:dyDescent="0.2">
      <c r="A1026" s="348"/>
      <c r="B1026" s="315"/>
      <c r="C1026" s="315"/>
      <c r="D1026" s="315"/>
      <c r="E1026" s="315"/>
      <c r="F1026" s="315"/>
      <c r="G1026" s="428"/>
      <c r="H1026" s="428"/>
      <c r="I1026" s="249"/>
      <c r="J1026" s="249"/>
      <c r="K1026" s="249"/>
      <c r="L1026" s="249"/>
      <c r="M1026" s="249"/>
      <c r="N1026" s="249"/>
      <c r="O1026" s="42" t="s">
        <v>4017</v>
      </c>
      <c r="P1026" s="42" t="s">
        <v>35</v>
      </c>
      <c r="Q1026" s="42" t="s">
        <v>520</v>
      </c>
      <c r="R1026" s="42" t="s">
        <v>2044</v>
      </c>
      <c r="S1026" s="42" t="s">
        <v>2044</v>
      </c>
      <c r="T1026" s="315" t="s">
        <v>4016</v>
      </c>
      <c r="U1026" s="315" t="s">
        <v>4016</v>
      </c>
      <c r="V1026" s="315"/>
      <c r="W1026" s="315"/>
      <c r="X1026" s="315"/>
      <c r="Y1026" s="315"/>
      <c r="Z1026" s="315"/>
      <c r="AA1026" s="315"/>
      <c r="AB1026" s="250"/>
      <c r="AC1026" s="425"/>
      <c r="AD1026" s="142"/>
    </row>
    <row r="1027" spans="1:30" ht="21.75" customHeight="1" x14ac:dyDescent="0.2">
      <c r="A1027" s="348"/>
      <c r="B1027" s="315"/>
      <c r="C1027" s="315"/>
      <c r="D1027" s="315"/>
      <c r="E1027" s="315"/>
      <c r="F1027" s="315"/>
      <c r="G1027" s="428"/>
      <c r="H1027" s="428"/>
      <c r="I1027" s="249"/>
      <c r="J1027" s="249"/>
      <c r="K1027" s="249"/>
      <c r="L1027" s="249"/>
      <c r="M1027" s="249"/>
      <c r="N1027" s="249"/>
      <c r="O1027" s="42" t="s">
        <v>1853</v>
      </c>
      <c r="P1027" s="42" t="s">
        <v>35</v>
      </c>
      <c r="Q1027" s="42" t="s">
        <v>520</v>
      </c>
      <c r="R1027" s="42" t="s">
        <v>2044</v>
      </c>
      <c r="S1027" s="42" t="s">
        <v>2044</v>
      </c>
      <c r="T1027" s="315" t="s">
        <v>4016</v>
      </c>
      <c r="U1027" s="315" t="s">
        <v>4016</v>
      </c>
      <c r="V1027" s="315"/>
      <c r="W1027" s="315"/>
      <c r="X1027" s="315"/>
      <c r="Y1027" s="315"/>
      <c r="Z1027" s="315"/>
      <c r="AA1027" s="315"/>
      <c r="AB1027" s="250"/>
      <c r="AC1027" s="425"/>
      <c r="AD1027" s="142"/>
    </row>
    <row r="1028" spans="1:30" ht="21.75" customHeight="1" x14ac:dyDescent="0.2">
      <c r="A1028" s="348"/>
      <c r="B1028" s="315"/>
      <c r="C1028" s="315"/>
      <c r="D1028" s="315"/>
      <c r="E1028" s="315"/>
      <c r="F1028" s="315"/>
      <c r="G1028" s="428"/>
      <c r="H1028" s="428"/>
      <c r="I1028" s="249"/>
      <c r="J1028" s="249"/>
      <c r="K1028" s="249"/>
      <c r="L1028" s="249"/>
      <c r="M1028" s="249"/>
      <c r="N1028" s="249"/>
      <c r="O1028" s="42" t="s">
        <v>4018</v>
      </c>
      <c r="P1028" s="42" t="s">
        <v>44</v>
      </c>
      <c r="Q1028" s="42" t="s">
        <v>520</v>
      </c>
      <c r="R1028" s="42" t="s">
        <v>2044</v>
      </c>
      <c r="S1028" s="42" t="s">
        <v>2044</v>
      </c>
      <c r="T1028" s="315" t="s">
        <v>4016</v>
      </c>
      <c r="U1028" s="315" t="s">
        <v>4016</v>
      </c>
      <c r="V1028" s="315"/>
      <c r="W1028" s="315"/>
      <c r="X1028" s="315"/>
      <c r="Y1028" s="315"/>
      <c r="Z1028" s="315"/>
      <c r="AA1028" s="315"/>
      <c r="AB1028" s="250"/>
      <c r="AC1028" s="425"/>
      <c r="AD1028" s="142"/>
    </row>
    <row r="1029" spans="1:30" ht="21.75" customHeight="1" x14ac:dyDescent="0.2">
      <c r="A1029" s="348"/>
      <c r="B1029" s="315"/>
      <c r="C1029" s="315"/>
      <c r="D1029" s="315"/>
      <c r="E1029" s="315"/>
      <c r="F1029" s="315"/>
      <c r="G1029" s="428"/>
      <c r="H1029" s="428"/>
      <c r="I1029" s="249"/>
      <c r="J1029" s="249"/>
      <c r="K1029" s="249"/>
      <c r="L1029" s="249"/>
      <c r="M1029" s="249"/>
      <c r="N1029" s="249"/>
      <c r="O1029" s="42" t="s">
        <v>4019</v>
      </c>
      <c r="P1029" s="42" t="s">
        <v>44</v>
      </c>
      <c r="Q1029" s="42" t="s">
        <v>520</v>
      </c>
      <c r="R1029" s="42" t="s">
        <v>2044</v>
      </c>
      <c r="S1029" s="42" t="s">
        <v>2044</v>
      </c>
      <c r="T1029" s="315" t="s">
        <v>4016</v>
      </c>
      <c r="U1029" s="315" t="s">
        <v>4016</v>
      </c>
      <c r="V1029" s="315"/>
      <c r="W1029" s="315"/>
      <c r="X1029" s="315"/>
      <c r="Y1029" s="315"/>
      <c r="Z1029" s="315"/>
      <c r="AA1029" s="315"/>
      <c r="AB1029" s="250"/>
      <c r="AC1029" s="425"/>
      <c r="AD1029" s="142"/>
    </row>
    <row r="1030" spans="1:30" ht="21.75" customHeight="1" x14ac:dyDescent="0.2">
      <c r="A1030" s="348"/>
      <c r="B1030" s="315"/>
      <c r="C1030" s="315"/>
      <c r="D1030" s="315"/>
      <c r="E1030" s="315"/>
      <c r="F1030" s="315"/>
      <c r="G1030" s="428"/>
      <c r="H1030" s="428"/>
      <c r="I1030" s="249"/>
      <c r="J1030" s="249"/>
      <c r="K1030" s="249"/>
      <c r="L1030" s="249"/>
      <c r="M1030" s="249"/>
      <c r="N1030" s="249"/>
      <c r="O1030" s="42" t="s">
        <v>4020</v>
      </c>
      <c r="P1030" s="42" t="s">
        <v>57</v>
      </c>
      <c r="Q1030" s="42" t="s">
        <v>58</v>
      </c>
      <c r="R1030" s="42" t="s">
        <v>58</v>
      </c>
      <c r="S1030" s="42" t="s">
        <v>58</v>
      </c>
      <c r="T1030" s="315" t="s">
        <v>1993</v>
      </c>
      <c r="U1030" s="315" t="s">
        <v>1993</v>
      </c>
      <c r="V1030" s="315"/>
      <c r="W1030" s="315"/>
      <c r="X1030" s="315"/>
      <c r="Y1030" s="315"/>
      <c r="Z1030" s="315"/>
      <c r="AA1030" s="315"/>
      <c r="AB1030" s="250"/>
      <c r="AC1030" s="425"/>
      <c r="AD1030" s="142"/>
    </row>
    <row r="1031" spans="1:30" ht="21.75" customHeight="1" x14ac:dyDescent="0.2">
      <c r="A1031" s="348"/>
      <c r="B1031" s="315"/>
      <c r="C1031" s="315"/>
      <c r="D1031" s="315"/>
      <c r="E1031" s="315"/>
      <c r="F1031" s="315"/>
      <c r="G1031" s="428"/>
      <c r="H1031" s="428"/>
      <c r="I1031" s="249"/>
      <c r="J1031" s="249"/>
      <c r="K1031" s="249"/>
      <c r="L1031" s="249"/>
      <c r="M1031" s="249"/>
      <c r="N1031" s="249"/>
      <c r="O1031" s="42" t="s">
        <v>4021</v>
      </c>
      <c r="P1031" s="42" t="s">
        <v>57</v>
      </c>
      <c r="Q1031" s="42" t="s">
        <v>58</v>
      </c>
      <c r="R1031" s="42" t="s">
        <v>58</v>
      </c>
      <c r="S1031" s="42" t="s">
        <v>58</v>
      </c>
      <c r="T1031" s="315" t="s">
        <v>4022</v>
      </c>
      <c r="U1031" s="315" t="s">
        <v>4022</v>
      </c>
      <c r="V1031" s="315"/>
      <c r="W1031" s="315"/>
      <c r="X1031" s="315"/>
      <c r="Y1031" s="315"/>
      <c r="Z1031" s="315"/>
      <c r="AA1031" s="315"/>
      <c r="AB1031" s="250"/>
      <c r="AC1031" s="425"/>
      <c r="AD1031" s="142"/>
    </row>
    <row r="1032" spans="1:30" ht="21.75" customHeight="1" x14ac:dyDescent="0.2">
      <c r="A1032" s="348"/>
      <c r="B1032" s="315"/>
      <c r="C1032" s="315"/>
      <c r="D1032" s="315"/>
      <c r="E1032" s="315"/>
      <c r="F1032" s="315"/>
      <c r="G1032" s="428"/>
      <c r="H1032" s="428"/>
      <c r="I1032" s="249"/>
      <c r="J1032" s="249"/>
      <c r="K1032" s="249"/>
      <c r="L1032" s="249"/>
      <c r="M1032" s="249"/>
      <c r="N1032" s="249"/>
      <c r="O1032" s="75" t="s">
        <v>4023</v>
      </c>
      <c r="P1032" s="75" t="s">
        <v>57</v>
      </c>
      <c r="Q1032" s="75" t="s">
        <v>58</v>
      </c>
      <c r="R1032" s="75" t="s">
        <v>58</v>
      </c>
      <c r="S1032" s="75" t="s">
        <v>58</v>
      </c>
      <c r="T1032" s="315" t="s">
        <v>4024</v>
      </c>
      <c r="U1032" s="315" t="s">
        <v>4024</v>
      </c>
      <c r="V1032" s="315"/>
      <c r="W1032" s="315"/>
      <c r="X1032" s="315"/>
      <c r="Y1032" s="315"/>
      <c r="Z1032" s="315"/>
      <c r="AA1032" s="315"/>
      <c r="AB1032" s="250"/>
      <c r="AC1032" s="425"/>
      <c r="AD1032" s="169"/>
    </row>
    <row r="1033" spans="1:30" ht="21.75" customHeight="1" x14ac:dyDescent="0.2">
      <c r="A1033" s="342">
        <v>248</v>
      </c>
      <c r="B1033" s="6" t="s">
        <v>4025</v>
      </c>
      <c r="C1033" s="6" t="s">
        <v>4026</v>
      </c>
      <c r="D1033" s="6" t="s">
        <v>4027</v>
      </c>
      <c r="E1033" s="6" t="s">
        <v>2176</v>
      </c>
      <c r="F1033" s="6" t="s">
        <v>2177</v>
      </c>
      <c r="G1033" s="345">
        <v>44966</v>
      </c>
      <c r="H1033" s="345">
        <v>45020</v>
      </c>
      <c r="I1033" s="6" t="s">
        <v>4028</v>
      </c>
      <c r="J1033" s="11" t="s">
        <v>4029</v>
      </c>
      <c r="K1033" s="6" t="s">
        <v>33</v>
      </c>
      <c r="L1033" s="6">
        <v>3</v>
      </c>
      <c r="M1033" s="6">
        <v>3</v>
      </c>
      <c r="N1033" s="6">
        <v>0</v>
      </c>
      <c r="O1033" s="39" t="s">
        <v>3244</v>
      </c>
      <c r="P1033" s="39" t="s">
        <v>35</v>
      </c>
      <c r="Q1033" s="39" t="s">
        <v>36</v>
      </c>
      <c r="R1033" s="39" t="s">
        <v>3997</v>
      </c>
      <c r="S1033" s="39" t="s">
        <v>3235</v>
      </c>
      <c r="T1033" s="6" t="s">
        <v>3997</v>
      </c>
      <c r="U1033" s="6" t="s">
        <v>3235</v>
      </c>
      <c r="V1033" s="11" t="s">
        <v>4030</v>
      </c>
      <c r="W1033" s="11" t="s">
        <v>4031</v>
      </c>
      <c r="X1033" s="11" t="s">
        <v>4032</v>
      </c>
      <c r="Y1033" s="6" t="s">
        <v>27</v>
      </c>
      <c r="Z1033" s="6" t="s">
        <v>27</v>
      </c>
      <c r="AA1033" s="6" t="s">
        <v>185</v>
      </c>
      <c r="AB1033" s="295" t="s">
        <v>4033</v>
      </c>
      <c r="AC1033" s="425">
        <f>H1033-G1033</f>
        <v>54</v>
      </c>
      <c r="AD1033" s="170"/>
    </row>
    <row r="1034" spans="1:30" ht="21.75" customHeight="1" x14ac:dyDescent="0.2">
      <c r="A1034" s="342"/>
      <c r="B1034" s="6"/>
      <c r="C1034" s="6"/>
      <c r="D1034" s="6"/>
      <c r="E1034" s="6"/>
      <c r="F1034" s="6"/>
      <c r="G1034" s="345"/>
      <c r="H1034" s="345"/>
      <c r="I1034" s="6"/>
      <c r="J1034" s="11"/>
      <c r="K1034" s="6"/>
      <c r="L1034" s="6"/>
      <c r="M1034" s="6"/>
      <c r="N1034" s="6"/>
      <c r="O1034" s="42" t="s">
        <v>4034</v>
      </c>
      <c r="P1034" s="42" t="s">
        <v>57</v>
      </c>
      <c r="Q1034" s="42" t="s">
        <v>58</v>
      </c>
      <c r="R1034" s="32" t="s">
        <v>58</v>
      </c>
      <c r="S1034" s="32" t="s">
        <v>58</v>
      </c>
      <c r="T1034" s="6"/>
      <c r="U1034" s="6"/>
      <c r="V1034" s="11"/>
      <c r="W1034" s="11"/>
      <c r="X1034" s="11"/>
      <c r="Y1034" s="6"/>
      <c r="Z1034" s="6"/>
      <c r="AA1034" s="6"/>
      <c r="AB1034" s="295"/>
      <c r="AC1034" s="425"/>
      <c r="AD1034" s="170"/>
    </row>
    <row r="1035" spans="1:30" ht="21.75" customHeight="1" x14ac:dyDescent="0.2">
      <c r="A1035" s="342"/>
      <c r="B1035" s="6"/>
      <c r="C1035" s="6"/>
      <c r="D1035" s="6"/>
      <c r="E1035" s="6"/>
      <c r="F1035" s="6"/>
      <c r="G1035" s="345"/>
      <c r="H1035" s="345"/>
      <c r="I1035" s="6"/>
      <c r="J1035" s="11"/>
      <c r="K1035" s="6"/>
      <c r="L1035" s="6"/>
      <c r="M1035" s="6"/>
      <c r="N1035" s="6"/>
      <c r="O1035" s="43" t="s">
        <v>4035</v>
      </c>
      <c r="P1035" s="45" t="s">
        <v>57</v>
      </c>
      <c r="Q1035" s="45" t="s">
        <v>58</v>
      </c>
      <c r="R1035" s="32" t="s">
        <v>58</v>
      </c>
      <c r="S1035" s="32" t="s">
        <v>58</v>
      </c>
      <c r="T1035" s="6"/>
      <c r="U1035" s="6"/>
      <c r="V1035" s="11"/>
      <c r="W1035" s="11"/>
      <c r="X1035" s="11"/>
      <c r="Y1035" s="6"/>
      <c r="Z1035" s="6"/>
      <c r="AA1035" s="6"/>
      <c r="AB1035" s="295"/>
      <c r="AC1035" s="425"/>
      <c r="AD1035" s="170"/>
    </row>
    <row r="1036" spans="1:30" ht="21.75" customHeight="1" x14ac:dyDescent="0.2">
      <c r="A1036" s="342">
        <v>249</v>
      </c>
      <c r="B1036" s="6" t="s">
        <v>4036</v>
      </c>
      <c r="C1036" s="6" t="s">
        <v>4037</v>
      </c>
      <c r="D1036" s="6" t="s">
        <v>4038</v>
      </c>
      <c r="E1036" s="11" t="s">
        <v>2176</v>
      </c>
      <c r="F1036" s="6" t="s">
        <v>2177</v>
      </c>
      <c r="G1036" s="345">
        <v>45020</v>
      </c>
      <c r="H1036" s="345">
        <v>45030</v>
      </c>
      <c r="I1036" s="11" t="s">
        <v>4039</v>
      </c>
      <c r="J1036" s="11" t="s">
        <v>32</v>
      </c>
      <c r="K1036" s="6" t="s">
        <v>33</v>
      </c>
      <c r="L1036" s="6">
        <v>2</v>
      </c>
      <c r="M1036" s="6">
        <v>2</v>
      </c>
      <c r="N1036" s="6">
        <v>0</v>
      </c>
      <c r="O1036" s="39" t="s">
        <v>3477</v>
      </c>
      <c r="P1036" s="39" t="s">
        <v>35</v>
      </c>
      <c r="Q1036" s="39" t="s">
        <v>36</v>
      </c>
      <c r="R1036" s="39" t="s">
        <v>1085</v>
      </c>
      <c r="S1036" s="39" t="s">
        <v>1884</v>
      </c>
      <c r="T1036" s="333" t="s">
        <v>1085</v>
      </c>
      <c r="U1036" s="333" t="s">
        <v>1884</v>
      </c>
      <c r="V1036" s="11" t="s">
        <v>3809</v>
      </c>
      <c r="W1036" s="11" t="s">
        <v>3787</v>
      </c>
      <c r="X1036" s="11" t="s">
        <v>2587</v>
      </c>
      <c r="Y1036" s="11" t="s">
        <v>27</v>
      </c>
      <c r="Z1036" s="11" t="s">
        <v>27</v>
      </c>
      <c r="AA1036" s="6" t="s">
        <v>297</v>
      </c>
      <c r="AB1036" s="295" t="s">
        <v>1885</v>
      </c>
      <c r="AC1036" s="425">
        <f>H1036-G1036</f>
        <v>10</v>
      </c>
      <c r="AD1036" s="170"/>
    </row>
    <row r="1037" spans="1:30" ht="21.75" customHeight="1" x14ac:dyDescent="0.2">
      <c r="A1037" s="342"/>
      <c r="B1037" s="6"/>
      <c r="C1037" s="6"/>
      <c r="D1037" s="6"/>
      <c r="E1037" s="11"/>
      <c r="F1037" s="6"/>
      <c r="G1037" s="345"/>
      <c r="H1037" s="345"/>
      <c r="I1037" s="11"/>
      <c r="J1037" s="11"/>
      <c r="K1037" s="11"/>
      <c r="L1037" s="11"/>
      <c r="M1037" s="11"/>
      <c r="N1037" s="11"/>
      <c r="O1037" s="45" t="s">
        <v>4040</v>
      </c>
      <c r="P1037" s="45" t="s">
        <v>44</v>
      </c>
      <c r="Q1037" s="45" t="s">
        <v>36</v>
      </c>
      <c r="R1037" s="45" t="s">
        <v>1085</v>
      </c>
      <c r="S1037" s="45" t="s">
        <v>1884</v>
      </c>
      <c r="T1037" s="333" t="s">
        <v>1085</v>
      </c>
      <c r="U1037" s="333" t="s">
        <v>1884</v>
      </c>
      <c r="V1037" s="11"/>
      <c r="W1037" s="11"/>
      <c r="X1037" s="11"/>
      <c r="Y1037" s="11"/>
      <c r="Z1037" s="11"/>
      <c r="AA1037" s="6"/>
      <c r="AB1037" s="295"/>
      <c r="AC1037" s="425"/>
      <c r="AD1037" s="170"/>
    </row>
    <row r="1038" spans="1:30" ht="21.75" customHeight="1" x14ac:dyDescent="0.2">
      <c r="A1038" s="392">
        <v>250</v>
      </c>
      <c r="B1038" s="340" t="s">
        <v>4041</v>
      </c>
      <c r="C1038" s="340" t="s">
        <v>4042</v>
      </c>
      <c r="D1038" s="340" t="s">
        <v>4043</v>
      </c>
      <c r="E1038" s="272" t="s">
        <v>2176</v>
      </c>
      <c r="F1038" s="340" t="s">
        <v>2177</v>
      </c>
      <c r="G1038" s="434">
        <v>45028</v>
      </c>
      <c r="H1038" s="434">
        <v>45033</v>
      </c>
      <c r="I1038" s="340" t="s">
        <v>4044</v>
      </c>
      <c r="J1038" s="272" t="s">
        <v>32</v>
      </c>
      <c r="K1038" s="340" t="s">
        <v>33</v>
      </c>
      <c r="L1038" s="340">
        <v>8</v>
      </c>
      <c r="M1038" s="340">
        <v>3</v>
      </c>
      <c r="N1038" s="340">
        <v>5</v>
      </c>
      <c r="O1038" s="79" t="s">
        <v>4045</v>
      </c>
      <c r="P1038" s="79" t="s">
        <v>35</v>
      </c>
      <c r="Q1038" s="79" t="s">
        <v>36</v>
      </c>
      <c r="R1038" s="79" t="s">
        <v>183</v>
      </c>
      <c r="S1038" s="79" t="s">
        <v>210</v>
      </c>
      <c r="T1038" s="340" t="s">
        <v>183</v>
      </c>
      <c r="U1038" s="340" t="s">
        <v>210</v>
      </c>
      <c r="V1038" s="340" t="s">
        <v>4046</v>
      </c>
      <c r="W1038" s="272" t="s">
        <v>4047</v>
      </c>
      <c r="X1038" s="272" t="s">
        <v>3832</v>
      </c>
      <c r="Y1038" s="272" t="s">
        <v>4048</v>
      </c>
      <c r="Z1038" s="272" t="s">
        <v>27</v>
      </c>
      <c r="AA1038" s="340" t="s">
        <v>185</v>
      </c>
      <c r="AB1038" s="272" t="s">
        <v>4049</v>
      </c>
      <c r="AC1038" s="425">
        <f>H1038-G1038</f>
        <v>5</v>
      </c>
      <c r="AD1038" s="169"/>
    </row>
    <row r="1039" spans="1:30" ht="21.75" customHeight="1" x14ac:dyDescent="0.2">
      <c r="A1039" s="392"/>
      <c r="B1039" s="340"/>
      <c r="C1039" s="340"/>
      <c r="D1039" s="340"/>
      <c r="E1039" s="272"/>
      <c r="F1039" s="340"/>
      <c r="G1039" s="434"/>
      <c r="H1039" s="434"/>
      <c r="I1039" s="340"/>
      <c r="J1039" s="272"/>
      <c r="K1039" s="340"/>
      <c r="L1039" s="340"/>
      <c r="M1039" s="340"/>
      <c r="N1039" s="340"/>
      <c r="O1039" s="42" t="s">
        <v>4050</v>
      </c>
      <c r="P1039" s="42" t="s">
        <v>35</v>
      </c>
      <c r="Q1039" s="42" t="s">
        <v>36</v>
      </c>
      <c r="R1039" s="42" t="s">
        <v>183</v>
      </c>
      <c r="S1039" s="42" t="s">
        <v>210</v>
      </c>
      <c r="T1039" s="340"/>
      <c r="U1039" s="340"/>
      <c r="V1039" s="340"/>
      <c r="W1039" s="272"/>
      <c r="X1039" s="272"/>
      <c r="Y1039" s="272"/>
      <c r="Z1039" s="272"/>
      <c r="AA1039" s="340"/>
      <c r="AB1039" s="272"/>
      <c r="AC1039" s="425"/>
      <c r="AD1039" s="169"/>
    </row>
    <row r="1040" spans="1:30" ht="21.75" customHeight="1" x14ac:dyDescent="0.2">
      <c r="A1040" s="392"/>
      <c r="B1040" s="340"/>
      <c r="C1040" s="340"/>
      <c r="D1040" s="340"/>
      <c r="E1040" s="272"/>
      <c r="F1040" s="340"/>
      <c r="G1040" s="434"/>
      <c r="H1040" s="434"/>
      <c r="I1040" s="340"/>
      <c r="J1040" s="272"/>
      <c r="K1040" s="340"/>
      <c r="L1040" s="340"/>
      <c r="M1040" s="340"/>
      <c r="N1040" s="340"/>
      <c r="O1040" s="42" t="s">
        <v>3833</v>
      </c>
      <c r="P1040" s="42" t="s">
        <v>44</v>
      </c>
      <c r="Q1040" s="42" t="s">
        <v>223</v>
      </c>
      <c r="R1040" s="42" t="s">
        <v>224</v>
      </c>
      <c r="S1040" s="42" t="s">
        <v>224</v>
      </c>
      <c r="T1040" s="340"/>
      <c r="U1040" s="340"/>
      <c r="V1040" s="340"/>
      <c r="W1040" s="272"/>
      <c r="X1040" s="272"/>
      <c r="Y1040" s="272"/>
      <c r="Z1040" s="272"/>
      <c r="AA1040" s="340"/>
      <c r="AB1040" s="272"/>
      <c r="AC1040" s="425"/>
      <c r="AD1040" s="169"/>
    </row>
    <row r="1041" spans="1:30" ht="21.75" customHeight="1" x14ac:dyDescent="0.2">
      <c r="A1041" s="392"/>
      <c r="B1041" s="340"/>
      <c r="C1041" s="340"/>
      <c r="D1041" s="340"/>
      <c r="E1041" s="272"/>
      <c r="F1041" s="340"/>
      <c r="G1041" s="434"/>
      <c r="H1041" s="434"/>
      <c r="I1041" s="340"/>
      <c r="J1041" s="272"/>
      <c r="K1041" s="340"/>
      <c r="L1041" s="340"/>
      <c r="M1041" s="340"/>
      <c r="N1041" s="340"/>
      <c r="O1041" s="42" t="s">
        <v>3834</v>
      </c>
      <c r="P1041" s="42" t="s">
        <v>44</v>
      </c>
      <c r="Q1041" s="42" t="s">
        <v>223</v>
      </c>
      <c r="R1041" s="42" t="s">
        <v>224</v>
      </c>
      <c r="S1041" s="42" t="s">
        <v>224</v>
      </c>
      <c r="T1041" s="340"/>
      <c r="U1041" s="340"/>
      <c r="V1041" s="340"/>
      <c r="W1041" s="272"/>
      <c r="X1041" s="272"/>
      <c r="Y1041" s="272"/>
      <c r="Z1041" s="272"/>
      <c r="AA1041" s="340"/>
      <c r="AB1041" s="272"/>
      <c r="AC1041" s="425"/>
      <c r="AD1041" s="169"/>
    </row>
    <row r="1042" spans="1:30" ht="21.75" customHeight="1" x14ac:dyDescent="0.2">
      <c r="A1042" s="392"/>
      <c r="B1042" s="340"/>
      <c r="C1042" s="340"/>
      <c r="D1042" s="340"/>
      <c r="E1042" s="272"/>
      <c r="F1042" s="340"/>
      <c r="G1042" s="434"/>
      <c r="H1042" s="434"/>
      <c r="I1042" s="340"/>
      <c r="J1042" s="272"/>
      <c r="K1042" s="340"/>
      <c r="L1042" s="340"/>
      <c r="M1042" s="340"/>
      <c r="N1042" s="340"/>
      <c r="O1042" s="42" t="s">
        <v>4051</v>
      </c>
      <c r="P1042" s="42" t="s">
        <v>44</v>
      </c>
      <c r="Q1042" s="42" t="s">
        <v>36</v>
      </c>
      <c r="R1042" s="42" t="s">
        <v>183</v>
      </c>
      <c r="S1042" s="42" t="s">
        <v>210</v>
      </c>
      <c r="T1042" s="340"/>
      <c r="U1042" s="340"/>
      <c r="V1042" s="340"/>
      <c r="W1042" s="272"/>
      <c r="X1042" s="272"/>
      <c r="Y1042" s="272"/>
      <c r="Z1042" s="272"/>
      <c r="AA1042" s="340"/>
      <c r="AB1042" s="272"/>
      <c r="AC1042" s="425"/>
      <c r="AD1042" s="169"/>
    </row>
    <row r="1043" spans="1:30" ht="21.75" customHeight="1" x14ac:dyDescent="0.2">
      <c r="A1043" s="392"/>
      <c r="B1043" s="340"/>
      <c r="C1043" s="340"/>
      <c r="D1043" s="340"/>
      <c r="E1043" s="272"/>
      <c r="F1043" s="340"/>
      <c r="G1043" s="434"/>
      <c r="H1043" s="434"/>
      <c r="I1043" s="340"/>
      <c r="J1043" s="272"/>
      <c r="K1043" s="340"/>
      <c r="L1043" s="340"/>
      <c r="M1043" s="340"/>
      <c r="N1043" s="340"/>
      <c r="O1043" s="42" t="s">
        <v>4052</v>
      </c>
      <c r="P1043" s="42" t="s">
        <v>44</v>
      </c>
      <c r="Q1043" s="42" t="s">
        <v>36</v>
      </c>
      <c r="R1043" s="42" t="s">
        <v>183</v>
      </c>
      <c r="S1043" s="42" t="s">
        <v>210</v>
      </c>
      <c r="T1043" s="340"/>
      <c r="U1043" s="340"/>
      <c r="V1043" s="340"/>
      <c r="W1043" s="272"/>
      <c r="X1043" s="272"/>
      <c r="Y1043" s="272"/>
      <c r="Z1043" s="272"/>
      <c r="AA1043" s="340"/>
      <c r="AB1043" s="272"/>
      <c r="AC1043" s="425"/>
      <c r="AD1043" s="169"/>
    </row>
    <row r="1044" spans="1:30" ht="21.75" customHeight="1" x14ac:dyDescent="0.2">
      <c r="A1044" s="392"/>
      <c r="B1044" s="340"/>
      <c r="C1044" s="340"/>
      <c r="D1044" s="340"/>
      <c r="E1044" s="272"/>
      <c r="F1044" s="340"/>
      <c r="G1044" s="434"/>
      <c r="H1044" s="434"/>
      <c r="I1044" s="340"/>
      <c r="J1044" s="272"/>
      <c r="K1044" s="340"/>
      <c r="L1044" s="340"/>
      <c r="M1044" s="340"/>
      <c r="N1044" s="340"/>
      <c r="O1044" s="42" t="s">
        <v>4053</v>
      </c>
      <c r="P1044" s="42" t="s">
        <v>44</v>
      </c>
      <c r="Q1044" s="42" t="s">
        <v>36</v>
      </c>
      <c r="R1044" s="42" t="s">
        <v>183</v>
      </c>
      <c r="S1044" s="42" t="s">
        <v>48</v>
      </c>
      <c r="T1044" s="340"/>
      <c r="U1044" s="340"/>
      <c r="V1044" s="340"/>
      <c r="W1044" s="272"/>
      <c r="X1044" s="272"/>
      <c r="Y1044" s="272"/>
      <c r="Z1044" s="272"/>
      <c r="AA1044" s="340"/>
      <c r="AB1044" s="272"/>
      <c r="AC1044" s="425"/>
      <c r="AD1044" s="169"/>
    </row>
    <row r="1045" spans="1:30" ht="21.75" customHeight="1" x14ac:dyDescent="0.2">
      <c r="A1045" s="392"/>
      <c r="B1045" s="340"/>
      <c r="C1045" s="340"/>
      <c r="D1045" s="340"/>
      <c r="E1045" s="272"/>
      <c r="F1045" s="340"/>
      <c r="G1045" s="434"/>
      <c r="H1045" s="434"/>
      <c r="I1045" s="340"/>
      <c r="J1045" s="272"/>
      <c r="K1045" s="340"/>
      <c r="L1045" s="340"/>
      <c r="M1045" s="340"/>
      <c r="N1045" s="340"/>
      <c r="O1045" s="42" t="s">
        <v>4054</v>
      </c>
      <c r="P1045" s="42" t="s">
        <v>57</v>
      </c>
      <c r="Q1045" s="42" t="s">
        <v>58</v>
      </c>
      <c r="R1045" s="42" t="s">
        <v>58</v>
      </c>
      <c r="S1045" s="42" t="s">
        <v>58</v>
      </c>
      <c r="T1045" s="340"/>
      <c r="U1045" s="340"/>
      <c r="V1045" s="340"/>
      <c r="W1045" s="272"/>
      <c r="X1045" s="272"/>
      <c r="Y1045" s="272"/>
      <c r="Z1045" s="272"/>
      <c r="AA1045" s="340"/>
      <c r="AB1045" s="272"/>
      <c r="AC1045" s="425"/>
      <c r="AD1045" s="169"/>
    </row>
    <row r="1046" spans="1:30" ht="21.75" customHeight="1" x14ac:dyDescent="0.2">
      <c r="A1046" s="342">
        <v>251</v>
      </c>
      <c r="B1046" s="315" t="s">
        <v>4055</v>
      </c>
      <c r="C1046" s="315" t="s">
        <v>4056</v>
      </c>
      <c r="D1046" s="315" t="s">
        <v>4057</v>
      </c>
      <c r="E1046" s="6" t="s">
        <v>2176</v>
      </c>
      <c r="F1046" s="315" t="s">
        <v>2177</v>
      </c>
      <c r="G1046" s="428">
        <v>45000</v>
      </c>
      <c r="H1046" s="428">
        <v>45033</v>
      </c>
      <c r="I1046" s="315" t="s">
        <v>4058</v>
      </c>
      <c r="J1046" s="249" t="s">
        <v>32</v>
      </c>
      <c r="K1046" s="315" t="s">
        <v>33</v>
      </c>
      <c r="L1046" s="315">
        <v>3</v>
      </c>
      <c r="M1046" s="315">
        <v>3</v>
      </c>
      <c r="N1046" s="315">
        <v>0</v>
      </c>
      <c r="O1046" s="39" t="s">
        <v>1189</v>
      </c>
      <c r="P1046" s="39" t="s">
        <v>35</v>
      </c>
      <c r="Q1046" s="39" t="s">
        <v>36</v>
      </c>
      <c r="R1046" s="39" t="s">
        <v>3997</v>
      </c>
      <c r="S1046" s="39" t="s">
        <v>2074</v>
      </c>
      <c r="T1046" s="6" t="s">
        <v>3997</v>
      </c>
      <c r="U1046" s="6" t="s">
        <v>2074</v>
      </c>
      <c r="V1046" s="6" t="s">
        <v>3872</v>
      </c>
      <c r="W1046" s="6" t="s">
        <v>3873</v>
      </c>
      <c r="X1046" s="6" t="s">
        <v>2591</v>
      </c>
      <c r="Y1046" s="6" t="s">
        <v>27</v>
      </c>
      <c r="Z1046" s="6" t="s">
        <v>27</v>
      </c>
      <c r="AA1046" s="6" t="s">
        <v>297</v>
      </c>
      <c r="AB1046" s="3" t="s">
        <v>1885</v>
      </c>
      <c r="AC1046" s="425">
        <f>H1046-G1046</f>
        <v>33</v>
      </c>
      <c r="AD1046" s="142"/>
    </row>
    <row r="1047" spans="1:30" ht="21.75" customHeight="1" x14ac:dyDescent="0.2">
      <c r="A1047" s="342"/>
      <c r="B1047" s="315"/>
      <c r="C1047" s="315"/>
      <c r="D1047" s="315"/>
      <c r="E1047" s="6"/>
      <c r="F1047" s="315"/>
      <c r="G1047" s="428"/>
      <c r="H1047" s="428"/>
      <c r="I1047" s="315"/>
      <c r="J1047" s="249"/>
      <c r="K1047" s="315"/>
      <c r="L1047" s="315"/>
      <c r="M1047" s="315"/>
      <c r="N1047" s="315"/>
      <c r="O1047" s="42" t="s">
        <v>4059</v>
      </c>
      <c r="P1047" s="42" t="s">
        <v>44</v>
      </c>
      <c r="Q1047" s="42" t="s">
        <v>36</v>
      </c>
      <c r="R1047" s="42" t="s">
        <v>3997</v>
      </c>
      <c r="S1047" s="42" t="s">
        <v>2074</v>
      </c>
      <c r="T1047" s="6"/>
      <c r="U1047" s="6"/>
      <c r="V1047" s="6"/>
      <c r="W1047" s="6"/>
      <c r="X1047" s="6"/>
      <c r="Y1047" s="6"/>
      <c r="Z1047" s="6"/>
      <c r="AA1047" s="6"/>
      <c r="AB1047" s="3"/>
      <c r="AC1047" s="425"/>
      <c r="AD1047" s="142"/>
    </row>
    <row r="1048" spans="1:30" ht="21.75" customHeight="1" x14ac:dyDescent="0.2">
      <c r="A1048" s="342"/>
      <c r="B1048" s="315"/>
      <c r="C1048" s="315"/>
      <c r="D1048" s="315"/>
      <c r="E1048" s="6"/>
      <c r="F1048" s="315"/>
      <c r="G1048" s="428"/>
      <c r="H1048" s="428"/>
      <c r="I1048" s="315"/>
      <c r="J1048" s="249"/>
      <c r="K1048" s="315"/>
      <c r="L1048" s="315"/>
      <c r="M1048" s="315"/>
      <c r="N1048" s="315"/>
      <c r="O1048" s="42" t="s">
        <v>4060</v>
      </c>
      <c r="P1048" s="42" t="s">
        <v>44</v>
      </c>
      <c r="Q1048" s="42" t="s">
        <v>36</v>
      </c>
      <c r="R1048" s="45" t="s">
        <v>3997</v>
      </c>
      <c r="S1048" s="45" t="s">
        <v>2074</v>
      </c>
      <c r="T1048" s="6"/>
      <c r="U1048" s="6"/>
      <c r="V1048" s="6"/>
      <c r="W1048" s="6"/>
      <c r="X1048" s="6"/>
      <c r="Y1048" s="6"/>
      <c r="Z1048" s="6"/>
      <c r="AA1048" s="6"/>
      <c r="AB1048" s="3"/>
      <c r="AC1048" s="425"/>
      <c r="AD1048" s="142"/>
    </row>
    <row r="1049" spans="1:30" ht="21.75" customHeight="1" x14ac:dyDescent="0.2">
      <c r="A1049" s="348">
        <v>252</v>
      </c>
      <c r="B1049" s="315" t="s">
        <v>4061</v>
      </c>
      <c r="C1049" s="315" t="s">
        <v>4062</v>
      </c>
      <c r="D1049" s="315" t="s">
        <v>4063</v>
      </c>
      <c r="E1049" s="315" t="s">
        <v>2176</v>
      </c>
      <c r="F1049" s="315" t="s">
        <v>2177</v>
      </c>
      <c r="G1049" s="428">
        <v>45009</v>
      </c>
      <c r="H1049" s="428">
        <v>45050</v>
      </c>
      <c r="I1049" s="315" t="s">
        <v>4064</v>
      </c>
      <c r="J1049" s="315" t="s">
        <v>32</v>
      </c>
      <c r="K1049" s="315" t="s">
        <v>33</v>
      </c>
      <c r="L1049" s="315">
        <v>4</v>
      </c>
      <c r="M1049" s="315">
        <v>0</v>
      </c>
      <c r="N1049" s="315">
        <v>4</v>
      </c>
      <c r="O1049" s="39" t="s">
        <v>2923</v>
      </c>
      <c r="P1049" s="39" t="s">
        <v>35</v>
      </c>
      <c r="Q1049" s="39" t="s">
        <v>36</v>
      </c>
      <c r="R1049" s="42" t="s">
        <v>3997</v>
      </c>
      <c r="S1049" s="42" t="s">
        <v>2074</v>
      </c>
      <c r="T1049" s="315" t="s">
        <v>3997</v>
      </c>
      <c r="U1049" s="315" t="s">
        <v>2074</v>
      </c>
      <c r="V1049" s="249" t="s">
        <v>4065</v>
      </c>
      <c r="W1049" s="249" t="s">
        <v>4066</v>
      </c>
      <c r="X1049" s="315" t="s">
        <v>2214</v>
      </c>
      <c r="Y1049" s="315" t="s">
        <v>27</v>
      </c>
      <c r="Z1049" s="315" t="s">
        <v>27</v>
      </c>
      <c r="AA1049" s="315" t="s">
        <v>185</v>
      </c>
      <c r="AB1049" s="315" t="s">
        <v>795</v>
      </c>
      <c r="AC1049" s="425">
        <f>H1049-G1049</f>
        <v>41</v>
      </c>
      <c r="AD1049" s="142"/>
    </row>
    <row r="1050" spans="1:30" ht="21.75" customHeight="1" x14ac:dyDescent="0.2">
      <c r="A1050" s="348"/>
      <c r="B1050" s="315"/>
      <c r="C1050" s="315"/>
      <c r="D1050" s="315"/>
      <c r="E1050" s="315"/>
      <c r="F1050" s="315"/>
      <c r="G1050" s="428"/>
      <c r="H1050" s="428"/>
      <c r="I1050" s="428"/>
      <c r="J1050" s="428"/>
      <c r="K1050" s="428"/>
      <c r="L1050" s="428"/>
      <c r="M1050" s="428"/>
      <c r="N1050" s="428"/>
      <c r="O1050" s="42" t="s">
        <v>2925</v>
      </c>
      <c r="P1050" s="42" t="s">
        <v>44</v>
      </c>
      <c r="Q1050" s="42" t="s">
        <v>36</v>
      </c>
      <c r="R1050" s="42" t="s">
        <v>3997</v>
      </c>
      <c r="S1050" s="42" t="s">
        <v>2074</v>
      </c>
      <c r="T1050" s="315"/>
      <c r="U1050" s="315"/>
      <c r="V1050" s="315"/>
      <c r="W1050" s="315"/>
      <c r="X1050" s="315"/>
      <c r="Y1050" s="315"/>
      <c r="Z1050" s="315"/>
      <c r="AA1050" s="315"/>
      <c r="AB1050" s="315"/>
      <c r="AC1050" s="425"/>
      <c r="AD1050" s="142"/>
    </row>
    <row r="1051" spans="1:30" ht="21.75" customHeight="1" x14ac:dyDescent="0.2">
      <c r="A1051" s="348"/>
      <c r="B1051" s="315"/>
      <c r="C1051" s="315"/>
      <c r="D1051" s="315"/>
      <c r="E1051" s="315"/>
      <c r="F1051" s="315"/>
      <c r="G1051" s="428"/>
      <c r="H1051" s="428"/>
      <c r="I1051" s="428"/>
      <c r="J1051" s="428"/>
      <c r="K1051" s="428"/>
      <c r="L1051" s="428"/>
      <c r="M1051" s="428"/>
      <c r="N1051" s="428"/>
      <c r="O1051" s="42" t="s">
        <v>4067</v>
      </c>
      <c r="P1051" s="42" t="s">
        <v>44</v>
      </c>
      <c r="Q1051" s="42" t="s">
        <v>36</v>
      </c>
      <c r="R1051" s="42" t="s">
        <v>3997</v>
      </c>
      <c r="S1051" s="42" t="s">
        <v>2074</v>
      </c>
      <c r="T1051" s="315"/>
      <c r="U1051" s="315"/>
      <c r="V1051" s="315"/>
      <c r="W1051" s="315"/>
      <c r="X1051" s="315"/>
      <c r="Y1051" s="315"/>
      <c r="Z1051" s="315"/>
      <c r="AA1051" s="315"/>
      <c r="AB1051" s="315"/>
      <c r="AC1051" s="425"/>
      <c r="AD1051" s="142"/>
    </row>
    <row r="1052" spans="1:30" ht="21.75" customHeight="1" x14ac:dyDescent="0.2">
      <c r="A1052" s="348"/>
      <c r="B1052" s="315"/>
      <c r="C1052" s="315"/>
      <c r="D1052" s="315"/>
      <c r="E1052" s="315"/>
      <c r="F1052" s="315"/>
      <c r="G1052" s="428"/>
      <c r="H1052" s="428"/>
      <c r="I1052" s="428"/>
      <c r="J1052" s="428"/>
      <c r="K1052" s="428"/>
      <c r="L1052" s="428"/>
      <c r="M1052" s="428"/>
      <c r="N1052" s="428"/>
      <c r="O1052" s="75" t="s">
        <v>3996</v>
      </c>
      <c r="P1052" s="75" t="s">
        <v>44</v>
      </c>
      <c r="Q1052" s="75" t="s">
        <v>36</v>
      </c>
      <c r="R1052" s="75" t="s">
        <v>3997</v>
      </c>
      <c r="S1052" s="75" t="s">
        <v>2074</v>
      </c>
      <c r="T1052" s="315"/>
      <c r="U1052" s="315"/>
      <c r="V1052" s="315"/>
      <c r="W1052" s="315"/>
      <c r="X1052" s="315"/>
      <c r="Y1052" s="315"/>
      <c r="Z1052" s="315"/>
      <c r="AA1052" s="315"/>
      <c r="AB1052" s="315"/>
      <c r="AC1052" s="425"/>
      <c r="AD1052" s="169"/>
    </row>
    <row r="1053" spans="1:30" ht="21.75" customHeight="1" x14ac:dyDescent="0.2">
      <c r="A1053" s="342">
        <v>253</v>
      </c>
      <c r="B1053" s="440" t="s">
        <v>4068</v>
      </c>
      <c r="C1053" s="11" t="s">
        <v>4069</v>
      </c>
      <c r="D1053" s="11" t="s">
        <v>4070</v>
      </c>
      <c r="E1053" s="11" t="s">
        <v>2176</v>
      </c>
      <c r="F1053" s="11" t="s">
        <v>2177</v>
      </c>
      <c r="G1053" s="359">
        <v>45034</v>
      </c>
      <c r="H1053" s="359">
        <v>45058</v>
      </c>
      <c r="I1053" s="11" t="s">
        <v>4071</v>
      </c>
      <c r="J1053" s="11" t="s">
        <v>4072</v>
      </c>
      <c r="K1053" s="11" t="s">
        <v>33</v>
      </c>
      <c r="L1053" s="11">
        <v>6</v>
      </c>
      <c r="M1053" s="11">
        <v>5</v>
      </c>
      <c r="N1053" s="11">
        <v>1</v>
      </c>
      <c r="O1053" s="27" t="s">
        <v>3036</v>
      </c>
      <c r="P1053" s="70" t="s">
        <v>35</v>
      </c>
      <c r="Q1053" s="27" t="s">
        <v>36</v>
      </c>
      <c r="R1053" s="27" t="s">
        <v>3997</v>
      </c>
      <c r="S1053" s="27" t="s">
        <v>4073</v>
      </c>
      <c r="T1053" s="11" t="s">
        <v>3997</v>
      </c>
      <c r="U1053" s="11" t="s">
        <v>4073</v>
      </c>
      <c r="V1053" s="11" t="s">
        <v>4074</v>
      </c>
      <c r="W1053" s="11" t="s">
        <v>4075</v>
      </c>
      <c r="X1053" s="11" t="s">
        <v>2591</v>
      </c>
      <c r="Y1053" s="11" t="s">
        <v>27</v>
      </c>
      <c r="Z1053" s="11" t="s">
        <v>27</v>
      </c>
      <c r="AA1053" s="11" t="s">
        <v>297</v>
      </c>
      <c r="AB1053" s="295" t="s">
        <v>1885</v>
      </c>
      <c r="AC1053" s="425">
        <f>H1053-G1053</f>
        <v>24</v>
      </c>
      <c r="AD1053" s="170"/>
    </row>
    <row r="1054" spans="1:30" ht="21.75" customHeight="1" x14ac:dyDescent="0.2">
      <c r="A1054" s="342"/>
      <c r="B1054" s="440"/>
      <c r="C1054" s="11"/>
      <c r="D1054" s="11"/>
      <c r="E1054" s="11"/>
      <c r="F1054" s="11"/>
      <c r="G1054" s="359"/>
      <c r="H1054" s="359"/>
      <c r="I1054" s="11"/>
      <c r="J1054" s="11"/>
      <c r="K1054" s="11"/>
      <c r="L1054" s="11"/>
      <c r="M1054" s="11"/>
      <c r="N1054" s="11"/>
      <c r="O1054" s="32" t="s">
        <v>4076</v>
      </c>
      <c r="P1054" s="42" t="s">
        <v>44</v>
      </c>
      <c r="Q1054" s="32" t="s">
        <v>36</v>
      </c>
      <c r="R1054" s="32" t="s">
        <v>3997</v>
      </c>
      <c r="S1054" s="32" t="s">
        <v>4073</v>
      </c>
      <c r="T1054" s="11"/>
      <c r="U1054" s="11"/>
      <c r="V1054" s="11"/>
      <c r="W1054" s="11"/>
      <c r="X1054" s="11"/>
      <c r="Y1054" s="11"/>
      <c r="Z1054" s="11"/>
      <c r="AA1054" s="11"/>
      <c r="AB1054" s="295"/>
      <c r="AC1054" s="425"/>
      <c r="AD1054" s="170"/>
    </row>
    <row r="1055" spans="1:30" ht="21.75" customHeight="1" x14ac:dyDescent="0.2">
      <c r="A1055" s="342"/>
      <c r="B1055" s="440"/>
      <c r="C1055" s="11"/>
      <c r="D1055" s="11"/>
      <c r="E1055" s="11"/>
      <c r="F1055" s="11"/>
      <c r="G1055" s="359"/>
      <c r="H1055" s="359"/>
      <c r="I1055" s="11"/>
      <c r="J1055" s="11"/>
      <c r="K1055" s="11"/>
      <c r="L1055" s="11"/>
      <c r="M1055" s="11"/>
      <c r="N1055" s="11"/>
      <c r="O1055" s="32" t="s">
        <v>4077</v>
      </c>
      <c r="P1055" s="42" t="s">
        <v>44</v>
      </c>
      <c r="Q1055" s="32" t="s">
        <v>36</v>
      </c>
      <c r="R1055" s="32" t="s">
        <v>3997</v>
      </c>
      <c r="S1055" s="32" t="s">
        <v>4073</v>
      </c>
      <c r="T1055" s="11"/>
      <c r="U1055" s="11"/>
      <c r="V1055" s="11"/>
      <c r="W1055" s="11"/>
      <c r="X1055" s="11"/>
      <c r="Y1055" s="11"/>
      <c r="Z1055" s="11"/>
      <c r="AA1055" s="11"/>
      <c r="AB1055" s="295"/>
      <c r="AC1055" s="425"/>
      <c r="AD1055" s="170"/>
    </row>
    <row r="1056" spans="1:30" ht="21.75" customHeight="1" x14ac:dyDescent="0.2">
      <c r="A1056" s="342"/>
      <c r="B1056" s="440"/>
      <c r="C1056" s="11"/>
      <c r="D1056" s="11"/>
      <c r="E1056" s="11"/>
      <c r="F1056" s="11"/>
      <c r="G1056" s="359"/>
      <c r="H1056" s="359"/>
      <c r="I1056" s="11"/>
      <c r="J1056" s="11"/>
      <c r="K1056" s="11"/>
      <c r="L1056" s="11"/>
      <c r="M1056" s="11"/>
      <c r="N1056" s="11"/>
      <c r="O1056" s="32" t="s">
        <v>4078</v>
      </c>
      <c r="P1056" s="42" t="s">
        <v>44</v>
      </c>
      <c r="Q1056" s="32" t="s">
        <v>36</v>
      </c>
      <c r="R1056" s="32" t="s">
        <v>3997</v>
      </c>
      <c r="S1056" s="32" t="s">
        <v>4073</v>
      </c>
      <c r="T1056" s="11"/>
      <c r="U1056" s="11"/>
      <c r="V1056" s="11"/>
      <c r="W1056" s="11"/>
      <c r="X1056" s="11"/>
      <c r="Y1056" s="11"/>
      <c r="Z1056" s="11"/>
      <c r="AA1056" s="11"/>
      <c r="AB1056" s="295"/>
      <c r="AC1056" s="425"/>
      <c r="AD1056" s="170"/>
    </row>
    <row r="1057" spans="1:30" ht="21.75" customHeight="1" x14ac:dyDescent="0.2">
      <c r="A1057" s="342"/>
      <c r="B1057" s="440"/>
      <c r="C1057" s="11"/>
      <c r="D1057" s="11"/>
      <c r="E1057" s="11"/>
      <c r="F1057" s="11"/>
      <c r="G1057" s="359"/>
      <c r="H1057" s="359"/>
      <c r="I1057" s="11"/>
      <c r="J1057" s="11"/>
      <c r="K1057" s="11"/>
      <c r="L1057" s="11"/>
      <c r="M1057" s="11"/>
      <c r="N1057" s="11"/>
      <c r="O1057" s="32" t="s">
        <v>4079</v>
      </c>
      <c r="P1057" s="42" t="s">
        <v>44</v>
      </c>
      <c r="Q1057" s="32" t="s">
        <v>36</v>
      </c>
      <c r="R1057" s="32" t="s">
        <v>3997</v>
      </c>
      <c r="S1057" s="32" t="s">
        <v>4073</v>
      </c>
      <c r="T1057" s="11"/>
      <c r="U1057" s="11"/>
      <c r="V1057" s="11"/>
      <c r="W1057" s="11"/>
      <c r="X1057" s="11"/>
      <c r="Y1057" s="11"/>
      <c r="Z1057" s="11"/>
      <c r="AA1057" s="11"/>
      <c r="AB1057" s="295"/>
      <c r="AC1057" s="425"/>
      <c r="AD1057" s="170"/>
    </row>
    <row r="1058" spans="1:30" ht="21.75" customHeight="1" x14ac:dyDescent="0.2">
      <c r="A1058" s="342"/>
      <c r="B1058" s="440"/>
      <c r="C1058" s="11"/>
      <c r="D1058" s="11"/>
      <c r="E1058" s="11"/>
      <c r="F1058" s="11"/>
      <c r="G1058" s="359"/>
      <c r="H1058" s="359"/>
      <c r="I1058" s="11"/>
      <c r="J1058" s="11"/>
      <c r="K1058" s="11"/>
      <c r="L1058" s="11"/>
      <c r="M1058" s="11"/>
      <c r="N1058" s="11"/>
      <c r="O1058" s="43" t="s">
        <v>4080</v>
      </c>
      <c r="P1058" s="91" t="s">
        <v>57</v>
      </c>
      <c r="Q1058" s="91" t="s">
        <v>58</v>
      </c>
      <c r="R1058" s="91" t="s">
        <v>58</v>
      </c>
      <c r="S1058" s="91" t="s">
        <v>58</v>
      </c>
      <c r="T1058" s="11"/>
      <c r="U1058" s="11"/>
      <c r="V1058" s="11"/>
      <c r="W1058" s="11"/>
      <c r="X1058" s="11"/>
      <c r="Y1058" s="11"/>
      <c r="Z1058" s="11"/>
      <c r="AA1058" s="11"/>
      <c r="AB1058" s="295"/>
      <c r="AC1058" s="425"/>
      <c r="AD1058" s="170"/>
    </row>
    <row r="1059" spans="1:30" ht="21.75" customHeight="1" x14ac:dyDescent="0.2">
      <c r="A1059" s="342">
        <v>254</v>
      </c>
      <c r="B1059" s="440" t="s">
        <v>4081</v>
      </c>
      <c r="C1059" s="11" t="s">
        <v>4082</v>
      </c>
      <c r="D1059" s="11" t="s">
        <v>4083</v>
      </c>
      <c r="E1059" s="11" t="s">
        <v>2176</v>
      </c>
      <c r="F1059" s="11" t="s">
        <v>2177</v>
      </c>
      <c r="G1059" s="359">
        <v>45034</v>
      </c>
      <c r="H1059" s="359">
        <v>45058</v>
      </c>
      <c r="I1059" s="11" t="s">
        <v>4084</v>
      </c>
      <c r="J1059" s="11" t="s">
        <v>4072</v>
      </c>
      <c r="K1059" s="11" t="s">
        <v>33</v>
      </c>
      <c r="L1059" s="11">
        <v>6</v>
      </c>
      <c r="M1059" s="11">
        <v>5</v>
      </c>
      <c r="N1059" s="11">
        <v>1</v>
      </c>
      <c r="O1059" s="27" t="s">
        <v>3036</v>
      </c>
      <c r="P1059" s="70" t="s">
        <v>35</v>
      </c>
      <c r="Q1059" s="27" t="s">
        <v>36</v>
      </c>
      <c r="R1059" s="27" t="s">
        <v>3997</v>
      </c>
      <c r="S1059" s="27" t="s">
        <v>4073</v>
      </c>
      <c r="T1059" s="11" t="s">
        <v>3997</v>
      </c>
      <c r="U1059" s="11" t="s">
        <v>4073</v>
      </c>
      <c r="V1059" s="11" t="s">
        <v>4074</v>
      </c>
      <c r="W1059" s="11" t="s">
        <v>4075</v>
      </c>
      <c r="X1059" s="11" t="s">
        <v>2591</v>
      </c>
      <c r="Y1059" s="11" t="s">
        <v>27</v>
      </c>
      <c r="Z1059" s="11" t="s">
        <v>27</v>
      </c>
      <c r="AA1059" s="11" t="s">
        <v>297</v>
      </c>
      <c r="AB1059" s="295" t="s">
        <v>1885</v>
      </c>
      <c r="AC1059" s="425">
        <f>H1059-G1059</f>
        <v>24</v>
      </c>
      <c r="AD1059" s="170"/>
    </row>
    <row r="1060" spans="1:30" ht="21.75" customHeight="1" x14ac:dyDescent="0.2">
      <c r="A1060" s="342"/>
      <c r="B1060" s="440"/>
      <c r="C1060" s="11"/>
      <c r="D1060" s="11"/>
      <c r="E1060" s="11"/>
      <c r="F1060" s="11"/>
      <c r="G1060" s="359"/>
      <c r="H1060" s="359"/>
      <c r="I1060" s="11"/>
      <c r="J1060" s="11"/>
      <c r="K1060" s="11"/>
      <c r="L1060" s="11"/>
      <c r="M1060" s="11"/>
      <c r="N1060" s="11"/>
      <c r="O1060" s="32" t="s">
        <v>4076</v>
      </c>
      <c r="P1060" s="42" t="s">
        <v>44</v>
      </c>
      <c r="Q1060" s="32" t="s">
        <v>36</v>
      </c>
      <c r="R1060" s="32" t="s">
        <v>3997</v>
      </c>
      <c r="S1060" s="32" t="s">
        <v>4073</v>
      </c>
      <c r="T1060" s="11"/>
      <c r="U1060" s="11"/>
      <c r="V1060" s="11"/>
      <c r="W1060" s="11"/>
      <c r="X1060" s="11"/>
      <c r="Y1060" s="11"/>
      <c r="Z1060" s="11"/>
      <c r="AA1060" s="11"/>
      <c r="AB1060" s="295"/>
      <c r="AC1060" s="425"/>
      <c r="AD1060" s="170"/>
    </row>
    <row r="1061" spans="1:30" ht="21.75" customHeight="1" x14ac:dyDescent="0.2">
      <c r="A1061" s="342"/>
      <c r="B1061" s="440"/>
      <c r="C1061" s="11"/>
      <c r="D1061" s="11"/>
      <c r="E1061" s="11"/>
      <c r="F1061" s="11"/>
      <c r="G1061" s="359"/>
      <c r="H1061" s="359"/>
      <c r="I1061" s="11"/>
      <c r="J1061" s="11"/>
      <c r="K1061" s="11"/>
      <c r="L1061" s="11"/>
      <c r="M1061" s="11"/>
      <c r="N1061" s="11"/>
      <c r="O1061" s="32" t="s">
        <v>4077</v>
      </c>
      <c r="P1061" s="42" t="s">
        <v>44</v>
      </c>
      <c r="Q1061" s="32" t="s">
        <v>36</v>
      </c>
      <c r="R1061" s="32" t="s">
        <v>3997</v>
      </c>
      <c r="S1061" s="32" t="s">
        <v>4073</v>
      </c>
      <c r="T1061" s="11"/>
      <c r="U1061" s="11"/>
      <c r="V1061" s="11"/>
      <c r="W1061" s="11"/>
      <c r="X1061" s="11"/>
      <c r="Y1061" s="11"/>
      <c r="Z1061" s="11"/>
      <c r="AA1061" s="11"/>
      <c r="AB1061" s="295"/>
      <c r="AC1061" s="425"/>
      <c r="AD1061" s="170"/>
    </row>
    <row r="1062" spans="1:30" ht="21.75" customHeight="1" x14ac:dyDescent="0.2">
      <c r="A1062" s="342"/>
      <c r="B1062" s="440"/>
      <c r="C1062" s="11"/>
      <c r="D1062" s="11"/>
      <c r="E1062" s="11"/>
      <c r="F1062" s="11"/>
      <c r="G1062" s="359"/>
      <c r="H1062" s="359"/>
      <c r="I1062" s="11"/>
      <c r="J1062" s="11"/>
      <c r="K1062" s="11"/>
      <c r="L1062" s="11"/>
      <c r="M1062" s="11"/>
      <c r="N1062" s="11"/>
      <c r="O1062" s="32" t="s">
        <v>4078</v>
      </c>
      <c r="P1062" s="42" t="s">
        <v>44</v>
      </c>
      <c r="Q1062" s="32" t="s">
        <v>36</v>
      </c>
      <c r="R1062" s="32" t="s">
        <v>3997</v>
      </c>
      <c r="S1062" s="32" t="s">
        <v>4073</v>
      </c>
      <c r="T1062" s="11"/>
      <c r="U1062" s="11"/>
      <c r="V1062" s="11"/>
      <c r="W1062" s="11"/>
      <c r="X1062" s="11"/>
      <c r="Y1062" s="11"/>
      <c r="Z1062" s="11"/>
      <c r="AA1062" s="11"/>
      <c r="AB1062" s="295"/>
      <c r="AC1062" s="425"/>
      <c r="AD1062" s="170"/>
    </row>
    <row r="1063" spans="1:30" ht="21.75" customHeight="1" x14ac:dyDescent="0.2">
      <c r="A1063" s="342"/>
      <c r="B1063" s="440"/>
      <c r="C1063" s="11"/>
      <c r="D1063" s="11"/>
      <c r="E1063" s="11"/>
      <c r="F1063" s="11"/>
      <c r="G1063" s="359"/>
      <c r="H1063" s="359"/>
      <c r="I1063" s="11"/>
      <c r="J1063" s="11"/>
      <c r="K1063" s="11"/>
      <c r="L1063" s="11"/>
      <c r="M1063" s="11"/>
      <c r="N1063" s="11"/>
      <c r="O1063" s="32" t="s">
        <v>4079</v>
      </c>
      <c r="P1063" s="42" t="s">
        <v>44</v>
      </c>
      <c r="Q1063" s="32" t="s">
        <v>36</v>
      </c>
      <c r="R1063" s="32" t="s">
        <v>3997</v>
      </c>
      <c r="S1063" s="32" t="s">
        <v>4073</v>
      </c>
      <c r="T1063" s="11"/>
      <c r="U1063" s="11"/>
      <c r="V1063" s="11"/>
      <c r="W1063" s="11"/>
      <c r="X1063" s="11"/>
      <c r="Y1063" s="11"/>
      <c r="Z1063" s="11"/>
      <c r="AA1063" s="11"/>
      <c r="AB1063" s="295"/>
      <c r="AC1063" s="425"/>
      <c r="AD1063" s="170"/>
    </row>
    <row r="1064" spans="1:30" ht="21.75" customHeight="1" x14ac:dyDescent="0.2">
      <c r="A1064" s="342"/>
      <c r="B1064" s="440"/>
      <c r="C1064" s="11"/>
      <c r="D1064" s="11"/>
      <c r="E1064" s="11"/>
      <c r="F1064" s="11"/>
      <c r="G1064" s="359"/>
      <c r="H1064" s="359"/>
      <c r="I1064" s="11"/>
      <c r="J1064" s="11"/>
      <c r="K1064" s="11"/>
      <c r="L1064" s="11"/>
      <c r="M1064" s="11"/>
      <c r="N1064" s="11"/>
      <c r="O1064" s="43" t="s">
        <v>4080</v>
      </c>
      <c r="P1064" s="91" t="s">
        <v>57</v>
      </c>
      <c r="Q1064" s="91" t="s">
        <v>58</v>
      </c>
      <c r="R1064" s="91" t="s">
        <v>58</v>
      </c>
      <c r="S1064" s="91" t="s">
        <v>58</v>
      </c>
      <c r="T1064" s="11"/>
      <c r="U1064" s="11"/>
      <c r="V1064" s="11"/>
      <c r="W1064" s="11"/>
      <c r="X1064" s="11"/>
      <c r="Y1064" s="11"/>
      <c r="Z1064" s="11"/>
      <c r="AA1064" s="11"/>
      <c r="AB1064" s="295"/>
      <c r="AC1064" s="425"/>
      <c r="AD1064" s="170"/>
    </row>
    <row r="1065" spans="1:30" ht="21.75" customHeight="1" x14ac:dyDescent="0.2">
      <c r="A1065" s="441">
        <v>255</v>
      </c>
      <c r="B1065" s="253" t="s">
        <v>4085</v>
      </c>
      <c r="C1065" s="253" t="s">
        <v>4086</v>
      </c>
      <c r="D1065" s="253" t="s">
        <v>4087</v>
      </c>
      <c r="E1065" s="253" t="s">
        <v>2176</v>
      </c>
      <c r="F1065" s="253" t="s">
        <v>2177</v>
      </c>
      <c r="G1065" s="362">
        <v>45062</v>
      </c>
      <c r="H1065" s="362">
        <v>45075</v>
      </c>
      <c r="I1065" s="253" t="s">
        <v>4088</v>
      </c>
      <c r="J1065" s="253" t="s">
        <v>32</v>
      </c>
      <c r="K1065" s="253" t="s">
        <v>33</v>
      </c>
      <c r="L1065" s="253">
        <v>5</v>
      </c>
      <c r="M1065" s="253">
        <v>3</v>
      </c>
      <c r="N1065" s="253">
        <v>2</v>
      </c>
      <c r="O1065" s="61" t="s">
        <v>3662</v>
      </c>
      <c r="P1065" s="61" t="s">
        <v>35</v>
      </c>
      <c r="Q1065" s="61" t="s">
        <v>36</v>
      </c>
      <c r="R1065" s="61" t="s">
        <v>2337</v>
      </c>
      <c r="S1065" s="61" t="s">
        <v>4089</v>
      </c>
      <c r="T1065" s="253" t="s">
        <v>2337</v>
      </c>
      <c r="U1065" s="253" t="s">
        <v>4089</v>
      </c>
      <c r="V1065" s="253" t="s">
        <v>4090</v>
      </c>
      <c r="W1065" s="253" t="s">
        <v>4091</v>
      </c>
      <c r="X1065" s="253" t="s">
        <v>4092</v>
      </c>
      <c r="Y1065" s="253" t="s">
        <v>27</v>
      </c>
      <c r="Z1065" s="253" t="s">
        <v>27</v>
      </c>
      <c r="AA1065" s="253" t="s">
        <v>2225</v>
      </c>
      <c r="AB1065" s="253" t="s">
        <v>2939</v>
      </c>
      <c r="AC1065" s="425">
        <f>H1065-G1065</f>
        <v>13</v>
      </c>
      <c r="AD1065" s="169"/>
    </row>
    <row r="1066" spans="1:30" ht="21.75" customHeight="1" x14ac:dyDescent="0.2">
      <c r="A1066" s="441"/>
      <c r="B1066" s="253"/>
      <c r="C1066" s="253"/>
      <c r="D1066" s="253"/>
      <c r="E1066" s="253"/>
      <c r="F1066" s="253"/>
      <c r="G1066" s="362"/>
      <c r="H1066" s="362"/>
      <c r="I1066" s="253"/>
      <c r="J1066" s="253"/>
      <c r="K1066" s="253"/>
      <c r="L1066" s="253"/>
      <c r="M1066" s="253"/>
      <c r="N1066" s="253"/>
      <c r="O1066" s="32" t="s">
        <v>4093</v>
      </c>
      <c r="P1066" s="32" t="s">
        <v>35</v>
      </c>
      <c r="Q1066" s="32" t="s">
        <v>36</v>
      </c>
      <c r="R1066" s="32" t="s">
        <v>2337</v>
      </c>
      <c r="S1066" s="32" t="s">
        <v>4089</v>
      </c>
      <c r="T1066" s="253"/>
      <c r="U1066" s="253"/>
      <c r="V1066" s="253"/>
      <c r="W1066" s="253"/>
      <c r="X1066" s="253"/>
      <c r="Y1066" s="253"/>
      <c r="Z1066" s="253"/>
      <c r="AA1066" s="253"/>
      <c r="AB1066" s="253"/>
      <c r="AC1066" s="425"/>
      <c r="AD1066" s="169"/>
    </row>
    <row r="1067" spans="1:30" ht="21.75" customHeight="1" x14ac:dyDescent="0.2">
      <c r="A1067" s="441"/>
      <c r="B1067" s="253"/>
      <c r="C1067" s="253"/>
      <c r="D1067" s="253"/>
      <c r="E1067" s="253"/>
      <c r="F1067" s="253"/>
      <c r="G1067" s="362"/>
      <c r="H1067" s="362"/>
      <c r="I1067" s="253"/>
      <c r="J1067" s="253"/>
      <c r="K1067" s="253"/>
      <c r="L1067" s="253"/>
      <c r="M1067" s="253"/>
      <c r="N1067" s="253"/>
      <c r="O1067" s="32" t="s">
        <v>4094</v>
      </c>
      <c r="P1067" s="32" t="s">
        <v>35</v>
      </c>
      <c r="Q1067" s="32" t="s">
        <v>36</v>
      </c>
      <c r="R1067" s="32" t="s">
        <v>2337</v>
      </c>
      <c r="S1067" s="32" t="s">
        <v>4089</v>
      </c>
      <c r="T1067" s="253"/>
      <c r="U1067" s="253"/>
      <c r="V1067" s="253"/>
      <c r="W1067" s="253"/>
      <c r="X1067" s="253"/>
      <c r="Y1067" s="253"/>
      <c r="Z1067" s="253"/>
      <c r="AA1067" s="253"/>
      <c r="AB1067" s="253"/>
      <c r="AC1067" s="425"/>
      <c r="AD1067" s="169"/>
    </row>
    <row r="1068" spans="1:30" ht="21.75" customHeight="1" x14ac:dyDescent="0.2">
      <c r="A1068" s="441"/>
      <c r="B1068" s="253"/>
      <c r="C1068" s="253"/>
      <c r="D1068" s="253"/>
      <c r="E1068" s="253"/>
      <c r="F1068" s="253"/>
      <c r="G1068" s="362"/>
      <c r="H1068" s="362"/>
      <c r="I1068" s="253"/>
      <c r="J1068" s="253"/>
      <c r="K1068" s="253"/>
      <c r="L1068" s="253"/>
      <c r="M1068" s="253"/>
      <c r="N1068" s="253"/>
      <c r="O1068" s="32" t="s">
        <v>4095</v>
      </c>
      <c r="P1068" s="32" t="s">
        <v>35</v>
      </c>
      <c r="Q1068" s="32" t="s">
        <v>36</v>
      </c>
      <c r="R1068" s="32" t="s">
        <v>2337</v>
      </c>
      <c r="S1068" s="32" t="s">
        <v>4089</v>
      </c>
      <c r="T1068" s="253"/>
      <c r="U1068" s="253"/>
      <c r="V1068" s="253"/>
      <c r="W1068" s="253"/>
      <c r="X1068" s="253"/>
      <c r="Y1068" s="253"/>
      <c r="Z1068" s="253"/>
      <c r="AA1068" s="253"/>
      <c r="AB1068" s="253"/>
      <c r="AC1068" s="425"/>
      <c r="AD1068" s="169"/>
    </row>
    <row r="1069" spans="1:30" ht="21.75" customHeight="1" x14ac:dyDescent="0.2">
      <c r="A1069" s="441"/>
      <c r="B1069" s="253"/>
      <c r="C1069" s="253"/>
      <c r="D1069" s="253"/>
      <c r="E1069" s="253"/>
      <c r="F1069" s="253"/>
      <c r="G1069" s="362"/>
      <c r="H1069" s="362"/>
      <c r="I1069" s="253"/>
      <c r="J1069" s="253"/>
      <c r="K1069" s="253"/>
      <c r="L1069" s="253"/>
      <c r="M1069" s="253"/>
      <c r="N1069" s="253"/>
      <c r="O1069" s="36" t="s">
        <v>4096</v>
      </c>
      <c r="P1069" s="36" t="s">
        <v>44</v>
      </c>
      <c r="Q1069" s="36" t="s">
        <v>36</v>
      </c>
      <c r="R1069" s="36" t="s">
        <v>2337</v>
      </c>
      <c r="S1069" s="36" t="s">
        <v>4089</v>
      </c>
      <c r="T1069" s="253"/>
      <c r="U1069" s="253"/>
      <c r="V1069" s="253"/>
      <c r="W1069" s="253"/>
      <c r="X1069" s="253"/>
      <c r="Y1069" s="253"/>
      <c r="Z1069" s="253"/>
      <c r="AA1069" s="253"/>
      <c r="AB1069" s="253"/>
      <c r="AC1069" s="425"/>
      <c r="AD1069" s="169"/>
    </row>
    <row r="1070" spans="1:30" ht="21.75" customHeight="1" x14ac:dyDescent="0.2">
      <c r="A1070" s="342">
        <v>256</v>
      </c>
      <c r="B1070" s="11" t="s">
        <v>4097</v>
      </c>
      <c r="C1070" s="11" t="s">
        <v>4098</v>
      </c>
      <c r="D1070" s="11" t="s">
        <v>4099</v>
      </c>
      <c r="E1070" s="11" t="s">
        <v>2176</v>
      </c>
      <c r="F1070" s="11" t="s">
        <v>2177</v>
      </c>
      <c r="G1070" s="359">
        <v>45042</v>
      </c>
      <c r="H1070" s="359">
        <v>45063</v>
      </c>
      <c r="I1070" s="11" t="s">
        <v>4100</v>
      </c>
      <c r="J1070" s="11" t="s">
        <v>32</v>
      </c>
      <c r="K1070" s="11" t="s">
        <v>33</v>
      </c>
      <c r="L1070" s="11">
        <v>2</v>
      </c>
      <c r="M1070" s="11">
        <v>1</v>
      </c>
      <c r="N1070" s="11">
        <v>1</v>
      </c>
      <c r="O1070" s="27" t="s">
        <v>1034</v>
      </c>
      <c r="P1070" s="27" t="s">
        <v>35</v>
      </c>
      <c r="Q1070" s="27" t="s">
        <v>36</v>
      </c>
      <c r="R1070" s="27" t="s">
        <v>1155</v>
      </c>
      <c r="S1070" s="27" t="s">
        <v>1155</v>
      </c>
      <c r="T1070" s="11" t="s">
        <v>153</v>
      </c>
      <c r="U1070" s="11" t="s">
        <v>153</v>
      </c>
      <c r="V1070" s="11" t="s">
        <v>4101</v>
      </c>
      <c r="W1070" s="11" t="s">
        <v>3977</v>
      </c>
      <c r="X1070" s="11" t="s">
        <v>2591</v>
      </c>
      <c r="Y1070" s="11" t="s">
        <v>27</v>
      </c>
      <c r="Z1070" s="11" t="s">
        <v>27</v>
      </c>
      <c r="AA1070" s="11" t="s">
        <v>297</v>
      </c>
      <c r="AB1070" s="295" t="s">
        <v>1885</v>
      </c>
      <c r="AC1070" s="425">
        <f>H1070-G1070</f>
        <v>21</v>
      </c>
      <c r="AD1070" s="170"/>
    </row>
    <row r="1071" spans="1:30" ht="21.75" customHeight="1" x14ac:dyDescent="0.2">
      <c r="A1071" s="342"/>
      <c r="B1071" s="11"/>
      <c r="C1071" s="11"/>
      <c r="D1071" s="11"/>
      <c r="E1071" s="11"/>
      <c r="F1071" s="11"/>
      <c r="G1071" s="359"/>
      <c r="H1071" s="359"/>
      <c r="I1071" s="11"/>
      <c r="J1071" s="11"/>
      <c r="K1071" s="11"/>
      <c r="L1071" s="11"/>
      <c r="M1071" s="11"/>
      <c r="N1071" s="11"/>
      <c r="O1071" s="43" t="s">
        <v>4102</v>
      </c>
      <c r="P1071" s="43" t="s">
        <v>44</v>
      </c>
      <c r="Q1071" s="43" t="s">
        <v>36</v>
      </c>
      <c r="R1071" s="43" t="s">
        <v>1155</v>
      </c>
      <c r="S1071" s="43" t="s">
        <v>1155</v>
      </c>
      <c r="T1071" s="11"/>
      <c r="U1071" s="11"/>
      <c r="V1071" s="11"/>
      <c r="W1071" s="11"/>
      <c r="X1071" s="11"/>
      <c r="Y1071" s="11"/>
      <c r="Z1071" s="11"/>
      <c r="AA1071" s="11"/>
      <c r="AB1071" s="295"/>
      <c r="AC1071" s="425"/>
      <c r="AD1071" s="170"/>
    </row>
    <row r="1072" spans="1:30" ht="21.75" customHeight="1" x14ac:dyDescent="0.2">
      <c r="A1072" s="417">
        <v>257</v>
      </c>
      <c r="B1072" s="300" t="s">
        <v>4103</v>
      </c>
      <c r="C1072" s="300" t="s">
        <v>4104</v>
      </c>
      <c r="D1072" s="300" t="s">
        <v>4105</v>
      </c>
      <c r="E1072" s="300" t="s">
        <v>2176</v>
      </c>
      <c r="F1072" s="300" t="s">
        <v>2177</v>
      </c>
      <c r="G1072" s="419">
        <v>45046</v>
      </c>
      <c r="H1072" s="419">
        <v>45064</v>
      </c>
      <c r="I1072" s="300" t="s">
        <v>4106</v>
      </c>
      <c r="J1072" s="300" t="s">
        <v>32</v>
      </c>
      <c r="K1072" s="300" t="s">
        <v>33</v>
      </c>
      <c r="L1072" s="300">
        <v>3</v>
      </c>
      <c r="M1072" s="300">
        <v>2</v>
      </c>
      <c r="N1072" s="300">
        <v>1</v>
      </c>
      <c r="O1072" s="61" t="s">
        <v>3485</v>
      </c>
      <c r="P1072" s="61" t="s">
        <v>35</v>
      </c>
      <c r="Q1072" s="61" t="s">
        <v>36</v>
      </c>
      <c r="R1072" s="61" t="s">
        <v>3997</v>
      </c>
      <c r="S1072" s="79" t="s">
        <v>2074</v>
      </c>
      <c r="T1072" s="299" t="s">
        <v>3997</v>
      </c>
      <c r="U1072" s="299" t="s">
        <v>2074</v>
      </c>
      <c r="V1072" s="299" t="s">
        <v>4107</v>
      </c>
      <c r="W1072" s="299" t="s">
        <v>4108</v>
      </c>
      <c r="X1072" s="299" t="s">
        <v>2591</v>
      </c>
      <c r="Y1072" s="300" t="s">
        <v>27</v>
      </c>
      <c r="Z1072" s="300" t="s">
        <v>27</v>
      </c>
      <c r="AA1072" s="300" t="s">
        <v>297</v>
      </c>
      <c r="AB1072" s="442" t="s">
        <v>1885</v>
      </c>
      <c r="AC1072" s="425">
        <f>H1072-G1072</f>
        <v>18</v>
      </c>
      <c r="AD1072" s="170"/>
    </row>
    <row r="1073" spans="1:30" ht="21.75" customHeight="1" x14ac:dyDescent="0.2">
      <c r="A1073" s="417"/>
      <c r="B1073" s="300"/>
      <c r="C1073" s="300"/>
      <c r="D1073" s="300"/>
      <c r="E1073" s="300"/>
      <c r="F1073" s="300"/>
      <c r="G1073" s="419"/>
      <c r="H1073" s="419"/>
      <c r="I1073" s="300"/>
      <c r="J1073" s="300"/>
      <c r="K1073" s="300"/>
      <c r="L1073" s="300"/>
      <c r="M1073" s="300"/>
      <c r="N1073" s="300"/>
      <c r="O1073" s="32" t="s">
        <v>4109</v>
      </c>
      <c r="P1073" s="32" t="s">
        <v>44</v>
      </c>
      <c r="Q1073" s="32" t="s">
        <v>36</v>
      </c>
      <c r="R1073" s="32" t="s">
        <v>3997</v>
      </c>
      <c r="S1073" s="42" t="s">
        <v>2074</v>
      </c>
      <c r="T1073" s="299"/>
      <c r="U1073" s="299"/>
      <c r="V1073" s="299"/>
      <c r="W1073" s="299"/>
      <c r="X1073" s="299"/>
      <c r="Y1073" s="300"/>
      <c r="Z1073" s="300"/>
      <c r="AA1073" s="300"/>
      <c r="AB1073" s="442"/>
      <c r="AC1073" s="425"/>
      <c r="AD1073" s="170"/>
    </row>
    <row r="1074" spans="1:30" ht="21.75" customHeight="1" x14ac:dyDescent="0.2">
      <c r="A1074" s="417"/>
      <c r="B1074" s="300"/>
      <c r="C1074" s="300"/>
      <c r="D1074" s="300"/>
      <c r="E1074" s="300"/>
      <c r="F1074" s="300"/>
      <c r="G1074" s="419"/>
      <c r="H1074" s="419"/>
      <c r="I1074" s="300"/>
      <c r="J1074" s="300"/>
      <c r="K1074" s="300"/>
      <c r="L1074" s="300"/>
      <c r="M1074" s="300"/>
      <c r="N1074" s="300"/>
      <c r="O1074" s="43" t="s">
        <v>4110</v>
      </c>
      <c r="P1074" s="43" t="s">
        <v>44</v>
      </c>
      <c r="Q1074" s="43" t="s">
        <v>36</v>
      </c>
      <c r="R1074" s="43" t="s">
        <v>3997</v>
      </c>
      <c r="S1074" s="45" t="s">
        <v>2074</v>
      </c>
      <c r="T1074" s="299"/>
      <c r="U1074" s="299"/>
      <c r="V1074" s="299"/>
      <c r="W1074" s="299"/>
      <c r="X1074" s="299"/>
      <c r="Y1074" s="300"/>
      <c r="Z1074" s="300"/>
      <c r="AA1074" s="300"/>
      <c r="AB1074" s="442"/>
      <c r="AC1074" s="425"/>
      <c r="AD1074" s="170"/>
    </row>
    <row r="1075" spans="1:30" ht="21.75" customHeight="1" x14ac:dyDescent="0.2">
      <c r="A1075" s="342">
        <v>258</v>
      </c>
      <c r="B1075" s="6" t="s">
        <v>4111</v>
      </c>
      <c r="C1075" s="6" t="s">
        <v>4112</v>
      </c>
      <c r="D1075" s="6" t="s">
        <v>4113</v>
      </c>
      <c r="E1075" s="6" t="s">
        <v>2176</v>
      </c>
      <c r="F1075" s="6" t="s">
        <v>2177</v>
      </c>
      <c r="G1075" s="345">
        <v>44820</v>
      </c>
      <c r="H1075" s="345">
        <v>45083</v>
      </c>
      <c r="I1075" s="6" t="s">
        <v>4114</v>
      </c>
      <c r="J1075" s="11" t="s">
        <v>32</v>
      </c>
      <c r="K1075" s="6" t="s">
        <v>33</v>
      </c>
      <c r="L1075" s="6">
        <v>14</v>
      </c>
      <c r="M1075" s="6">
        <v>0</v>
      </c>
      <c r="N1075" s="6">
        <v>14</v>
      </c>
      <c r="O1075" s="39" t="s">
        <v>2515</v>
      </c>
      <c r="P1075" s="27" t="s">
        <v>35</v>
      </c>
      <c r="Q1075" s="27" t="s">
        <v>36</v>
      </c>
      <c r="R1075" s="39" t="s">
        <v>4005</v>
      </c>
      <c r="S1075" s="39" t="s">
        <v>447</v>
      </c>
      <c r="T1075" s="333" t="s">
        <v>74</v>
      </c>
      <c r="U1075" s="333" t="s">
        <v>447</v>
      </c>
      <c r="V1075" s="6" t="s">
        <v>4115</v>
      </c>
      <c r="W1075" s="11" t="s">
        <v>4116</v>
      </c>
      <c r="X1075" s="6" t="s">
        <v>2273</v>
      </c>
      <c r="Y1075" s="6" t="s">
        <v>27</v>
      </c>
      <c r="Z1075" s="6" t="s">
        <v>27</v>
      </c>
      <c r="AA1075" s="6" t="s">
        <v>297</v>
      </c>
      <c r="AB1075" s="295" t="s">
        <v>2939</v>
      </c>
      <c r="AC1075" s="425">
        <f>H1075-G1075</f>
        <v>263</v>
      </c>
      <c r="AD1075" s="170"/>
    </row>
    <row r="1076" spans="1:30" ht="21.75" customHeight="1" x14ac:dyDescent="0.2">
      <c r="A1076" s="342"/>
      <c r="B1076" s="6"/>
      <c r="C1076" s="6"/>
      <c r="D1076" s="6"/>
      <c r="E1076" s="6"/>
      <c r="F1076" s="6"/>
      <c r="G1076" s="345"/>
      <c r="H1076" s="345"/>
      <c r="I1076" s="6"/>
      <c r="J1076" s="11"/>
      <c r="K1076" s="6"/>
      <c r="L1076" s="6"/>
      <c r="M1076" s="6"/>
      <c r="N1076" s="6"/>
      <c r="O1076" s="42" t="s">
        <v>4117</v>
      </c>
      <c r="P1076" s="32" t="s">
        <v>35</v>
      </c>
      <c r="Q1076" s="32" t="s">
        <v>36</v>
      </c>
      <c r="R1076" s="42" t="s">
        <v>4005</v>
      </c>
      <c r="S1076" s="42" t="s">
        <v>447</v>
      </c>
      <c r="T1076" s="333"/>
      <c r="U1076" s="333"/>
      <c r="V1076" s="333"/>
      <c r="W1076" s="11"/>
      <c r="X1076" s="6"/>
      <c r="Y1076" s="6"/>
      <c r="Z1076" s="6"/>
      <c r="AA1076" s="6"/>
      <c r="AB1076" s="295"/>
      <c r="AC1076" s="425"/>
      <c r="AD1076" s="170"/>
    </row>
    <row r="1077" spans="1:30" ht="21.75" customHeight="1" x14ac:dyDescent="0.2">
      <c r="A1077" s="342"/>
      <c r="B1077" s="6"/>
      <c r="C1077" s="6"/>
      <c r="D1077" s="6"/>
      <c r="E1077" s="6"/>
      <c r="F1077" s="6"/>
      <c r="G1077" s="345"/>
      <c r="H1077" s="345"/>
      <c r="I1077" s="6"/>
      <c r="J1077" s="11"/>
      <c r="K1077" s="6"/>
      <c r="L1077" s="6"/>
      <c r="M1077" s="6"/>
      <c r="N1077" s="6"/>
      <c r="O1077" s="42" t="s">
        <v>4118</v>
      </c>
      <c r="P1077" s="32" t="s">
        <v>35</v>
      </c>
      <c r="Q1077" s="32" t="s">
        <v>36</v>
      </c>
      <c r="R1077" s="42" t="s">
        <v>4005</v>
      </c>
      <c r="S1077" s="42" t="s">
        <v>447</v>
      </c>
      <c r="T1077" s="333"/>
      <c r="U1077" s="333"/>
      <c r="V1077" s="333"/>
      <c r="W1077" s="11"/>
      <c r="X1077" s="6"/>
      <c r="Y1077" s="6"/>
      <c r="Z1077" s="6"/>
      <c r="AA1077" s="6"/>
      <c r="AB1077" s="295"/>
      <c r="AC1077" s="425"/>
      <c r="AD1077" s="170"/>
    </row>
    <row r="1078" spans="1:30" ht="21.75" customHeight="1" x14ac:dyDescent="0.2">
      <c r="A1078" s="342"/>
      <c r="B1078" s="6"/>
      <c r="C1078" s="6"/>
      <c r="D1078" s="6"/>
      <c r="E1078" s="6"/>
      <c r="F1078" s="6"/>
      <c r="G1078" s="345"/>
      <c r="H1078" s="345"/>
      <c r="I1078" s="6"/>
      <c r="J1078" s="11"/>
      <c r="K1078" s="6"/>
      <c r="L1078" s="6"/>
      <c r="M1078" s="6"/>
      <c r="N1078" s="6"/>
      <c r="O1078" s="42" t="s">
        <v>2511</v>
      </c>
      <c r="P1078" s="32" t="s">
        <v>35</v>
      </c>
      <c r="Q1078" s="32" t="s">
        <v>36</v>
      </c>
      <c r="R1078" s="42" t="s">
        <v>4005</v>
      </c>
      <c r="S1078" s="42" t="s">
        <v>447</v>
      </c>
      <c r="T1078" s="333"/>
      <c r="U1078" s="333"/>
      <c r="V1078" s="333"/>
      <c r="W1078" s="11"/>
      <c r="X1078" s="6"/>
      <c r="Y1078" s="6"/>
      <c r="Z1078" s="6"/>
      <c r="AA1078" s="6"/>
      <c r="AB1078" s="295"/>
      <c r="AC1078" s="425"/>
      <c r="AD1078" s="170"/>
    </row>
    <row r="1079" spans="1:30" ht="21.75" customHeight="1" x14ac:dyDescent="0.2">
      <c r="A1079" s="342"/>
      <c r="B1079" s="6"/>
      <c r="C1079" s="6"/>
      <c r="D1079" s="6"/>
      <c r="E1079" s="6"/>
      <c r="F1079" s="6"/>
      <c r="G1079" s="345"/>
      <c r="H1079" s="345"/>
      <c r="I1079" s="6"/>
      <c r="J1079" s="11"/>
      <c r="K1079" s="6"/>
      <c r="L1079" s="6"/>
      <c r="M1079" s="6"/>
      <c r="N1079" s="6"/>
      <c r="O1079" s="42" t="s">
        <v>3508</v>
      </c>
      <c r="P1079" s="32" t="s">
        <v>35</v>
      </c>
      <c r="Q1079" s="32" t="s">
        <v>36</v>
      </c>
      <c r="R1079" s="42" t="s">
        <v>4005</v>
      </c>
      <c r="S1079" s="42" t="s">
        <v>447</v>
      </c>
      <c r="T1079" s="333"/>
      <c r="U1079" s="333"/>
      <c r="V1079" s="333"/>
      <c r="W1079" s="11"/>
      <c r="X1079" s="6"/>
      <c r="Y1079" s="6"/>
      <c r="Z1079" s="6"/>
      <c r="AA1079" s="6"/>
      <c r="AB1079" s="295"/>
      <c r="AC1079" s="425"/>
      <c r="AD1079" s="170"/>
    </row>
    <row r="1080" spans="1:30" ht="21.75" customHeight="1" x14ac:dyDescent="0.2">
      <c r="A1080" s="342"/>
      <c r="B1080" s="6"/>
      <c r="C1080" s="6"/>
      <c r="D1080" s="6"/>
      <c r="E1080" s="6"/>
      <c r="F1080" s="6"/>
      <c r="G1080" s="345"/>
      <c r="H1080" s="345"/>
      <c r="I1080" s="6"/>
      <c r="J1080" s="11"/>
      <c r="K1080" s="6"/>
      <c r="L1080" s="6"/>
      <c r="M1080" s="6"/>
      <c r="N1080" s="6"/>
      <c r="O1080" s="42" t="s">
        <v>4119</v>
      </c>
      <c r="P1080" s="32" t="s">
        <v>44</v>
      </c>
      <c r="Q1080" s="32" t="s">
        <v>36</v>
      </c>
      <c r="R1080" s="42" t="s">
        <v>4005</v>
      </c>
      <c r="S1080" s="42" t="s">
        <v>447</v>
      </c>
      <c r="T1080" s="333"/>
      <c r="U1080" s="333"/>
      <c r="V1080" s="333"/>
      <c r="W1080" s="11"/>
      <c r="X1080" s="6"/>
      <c r="Y1080" s="6"/>
      <c r="Z1080" s="6"/>
      <c r="AA1080" s="6"/>
      <c r="AB1080" s="295"/>
      <c r="AC1080" s="425"/>
      <c r="AD1080" s="170"/>
    </row>
    <row r="1081" spans="1:30" ht="21.75" customHeight="1" x14ac:dyDescent="0.2">
      <c r="A1081" s="342"/>
      <c r="B1081" s="6"/>
      <c r="C1081" s="6"/>
      <c r="D1081" s="6"/>
      <c r="E1081" s="6"/>
      <c r="F1081" s="6"/>
      <c r="G1081" s="345"/>
      <c r="H1081" s="345"/>
      <c r="I1081" s="6"/>
      <c r="J1081" s="11"/>
      <c r="K1081" s="6"/>
      <c r="L1081" s="6"/>
      <c r="M1081" s="6"/>
      <c r="N1081" s="6"/>
      <c r="O1081" s="42" t="s">
        <v>4120</v>
      </c>
      <c r="P1081" s="32" t="s">
        <v>44</v>
      </c>
      <c r="Q1081" s="32" t="s">
        <v>36</v>
      </c>
      <c r="R1081" s="42" t="s">
        <v>4005</v>
      </c>
      <c r="S1081" s="42" t="s">
        <v>447</v>
      </c>
      <c r="T1081" s="333"/>
      <c r="U1081" s="333"/>
      <c r="V1081" s="333"/>
      <c r="W1081" s="11"/>
      <c r="X1081" s="6"/>
      <c r="Y1081" s="6"/>
      <c r="Z1081" s="6"/>
      <c r="AA1081" s="6"/>
      <c r="AB1081" s="295"/>
      <c r="AC1081" s="425"/>
      <c r="AD1081" s="170"/>
    </row>
    <row r="1082" spans="1:30" ht="21.75" customHeight="1" x14ac:dyDescent="0.2">
      <c r="A1082" s="342"/>
      <c r="B1082" s="6"/>
      <c r="C1082" s="6"/>
      <c r="D1082" s="6"/>
      <c r="E1082" s="6"/>
      <c r="F1082" s="6"/>
      <c r="G1082" s="345"/>
      <c r="H1082" s="345"/>
      <c r="I1082" s="6"/>
      <c r="J1082" s="11"/>
      <c r="K1082" s="6"/>
      <c r="L1082" s="6"/>
      <c r="M1082" s="6"/>
      <c r="N1082" s="6"/>
      <c r="O1082" s="42" t="s">
        <v>4121</v>
      </c>
      <c r="P1082" s="32" t="s">
        <v>44</v>
      </c>
      <c r="Q1082" s="32" t="s">
        <v>36</v>
      </c>
      <c r="R1082" s="42" t="s">
        <v>4005</v>
      </c>
      <c r="S1082" s="42" t="s">
        <v>447</v>
      </c>
      <c r="T1082" s="333"/>
      <c r="U1082" s="333"/>
      <c r="V1082" s="333"/>
      <c r="W1082" s="11"/>
      <c r="X1082" s="6"/>
      <c r="Y1082" s="6"/>
      <c r="Z1082" s="6"/>
      <c r="AA1082" s="6"/>
      <c r="AB1082" s="295"/>
      <c r="AC1082" s="425"/>
      <c r="AD1082" s="170"/>
    </row>
    <row r="1083" spans="1:30" ht="21.75" customHeight="1" x14ac:dyDescent="0.2">
      <c r="A1083" s="342"/>
      <c r="B1083" s="6"/>
      <c r="C1083" s="6"/>
      <c r="D1083" s="6"/>
      <c r="E1083" s="6"/>
      <c r="F1083" s="6"/>
      <c r="G1083" s="345"/>
      <c r="H1083" s="345"/>
      <c r="I1083" s="6"/>
      <c r="J1083" s="11"/>
      <c r="K1083" s="6"/>
      <c r="L1083" s="6"/>
      <c r="M1083" s="6"/>
      <c r="N1083" s="6"/>
      <c r="O1083" s="42" t="s">
        <v>4122</v>
      </c>
      <c r="P1083" s="32" t="s">
        <v>44</v>
      </c>
      <c r="Q1083" s="32" t="s">
        <v>36</v>
      </c>
      <c r="R1083" s="42" t="s">
        <v>4005</v>
      </c>
      <c r="S1083" s="42" t="s">
        <v>228</v>
      </c>
      <c r="T1083" s="333"/>
      <c r="U1083" s="42" t="s">
        <v>228</v>
      </c>
      <c r="V1083" s="6"/>
      <c r="W1083" s="11"/>
      <c r="X1083" s="6"/>
      <c r="Y1083" s="6"/>
      <c r="Z1083" s="6"/>
      <c r="AA1083" s="6"/>
      <c r="AB1083" s="295"/>
      <c r="AC1083" s="425"/>
      <c r="AD1083" s="170"/>
    </row>
    <row r="1084" spans="1:30" ht="21.75" customHeight="1" x14ac:dyDescent="0.2">
      <c r="A1084" s="342"/>
      <c r="B1084" s="6"/>
      <c r="C1084" s="6"/>
      <c r="D1084" s="6"/>
      <c r="E1084" s="6"/>
      <c r="F1084" s="6"/>
      <c r="G1084" s="345"/>
      <c r="H1084" s="345"/>
      <c r="I1084" s="6"/>
      <c r="J1084" s="11"/>
      <c r="K1084" s="6"/>
      <c r="L1084" s="6"/>
      <c r="M1084" s="6"/>
      <c r="N1084" s="6"/>
      <c r="O1084" s="42" t="s">
        <v>4123</v>
      </c>
      <c r="P1084" s="32" t="s">
        <v>44</v>
      </c>
      <c r="Q1084" s="32" t="s">
        <v>36</v>
      </c>
      <c r="R1084" s="42" t="s">
        <v>129</v>
      </c>
      <c r="S1084" s="42" t="s">
        <v>4124</v>
      </c>
      <c r="T1084" s="42" t="s">
        <v>129</v>
      </c>
      <c r="U1084" s="42" t="s">
        <v>4124</v>
      </c>
      <c r="V1084" s="6"/>
      <c r="W1084" s="11"/>
      <c r="X1084" s="6"/>
      <c r="Y1084" s="6"/>
      <c r="Z1084" s="6"/>
      <c r="AA1084" s="6"/>
      <c r="AB1084" s="295"/>
      <c r="AC1084" s="425"/>
      <c r="AD1084" s="170"/>
    </row>
    <row r="1085" spans="1:30" ht="21.75" customHeight="1" x14ac:dyDescent="0.2">
      <c r="A1085" s="342"/>
      <c r="B1085" s="6"/>
      <c r="C1085" s="6"/>
      <c r="D1085" s="6"/>
      <c r="E1085" s="6"/>
      <c r="F1085" s="6"/>
      <c r="G1085" s="345"/>
      <c r="H1085" s="345"/>
      <c r="I1085" s="6"/>
      <c r="J1085" s="11"/>
      <c r="K1085" s="6"/>
      <c r="L1085" s="6"/>
      <c r="M1085" s="6"/>
      <c r="N1085" s="6"/>
      <c r="O1085" s="42" t="s">
        <v>4125</v>
      </c>
      <c r="P1085" s="32" t="s">
        <v>44</v>
      </c>
      <c r="Q1085" s="42" t="s">
        <v>223</v>
      </c>
      <c r="R1085" s="42" t="s">
        <v>224</v>
      </c>
      <c r="S1085" s="42" t="s">
        <v>224</v>
      </c>
      <c r="T1085" s="343" t="s">
        <v>224</v>
      </c>
      <c r="U1085" s="343" t="s">
        <v>224</v>
      </c>
      <c r="V1085" s="6"/>
      <c r="W1085" s="11"/>
      <c r="X1085" s="6"/>
      <c r="Y1085" s="6"/>
      <c r="Z1085" s="6"/>
      <c r="AA1085" s="6"/>
      <c r="AB1085" s="295"/>
      <c r="AC1085" s="425"/>
      <c r="AD1085" s="170"/>
    </row>
    <row r="1086" spans="1:30" ht="21.75" customHeight="1" x14ac:dyDescent="0.2">
      <c r="A1086" s="342"/>
      <c r="B1086" s="6"/>
      <c r="C1086" s="6"/>
      <c r="D1086" s="6"/>
      <c r="E1086" s="6"/>
      <c r="F1086" s="6"/>
      <c r="G1086" s="345"/>
      <c r="H1086" s="345"/>
      <c r="I1086" s="6"/>
      <c r="J1086" s="11"/>
      <c r="K1086" s="6"/>
      <c r="L1086" s="6"/>
      <c r="M1086" s="6"/>
      <c r="N1086" s="6"/>
      <c r="O1086" s="42" t="s">
        <v>4126</v>
      </c>
      <c r="P1086" s="32" t="s">
        <v>44</v>
      </c>
      <c r="Q1086" s="42" t="s">
        <v>223</v>
      </c>
      <c r="R1086" s="42" t="s">
        <v>224</v>
      </c>
      <c r="S1086" s="42" t="s">
        <v>224</v>
      </c>
      <c r="T1086" s="343"/>
      <c r="U1086" s="343"/>
      <c r="V1086" s="343"/>
      <c r="W1086" s="11"/>
      <c r="X1086" s="6"/>
      <c r="Y1086" s="6"/>
      <c r="Z1086" s="6"/>
      <c r="AA1086" s="6"/>
      <c r="AB1086" s="295"/>
      <c r="AC1086" s="425"/>
      <c r="AD1086" s="170"/>
    </row>
    <row r="1087" spans="1:30" ht="21.75" customHeight="1" x14ac:dyDescent="0.2">
      <c r="A1087" s="342"/>
      <c r="B1087" s="6"/>
      <c r="C1087" s="6"/>
      <c r="D1087" s="6"/>
      <c r="E1087" s="6"/>
      <c r="F1087" s="6"/>
      <c r="G1087" s="345"/>
      <c r="H1087" s="345"/>
      <c r="I1087" s="6"/>
      <c r="J1087" s="11"/>
      <c r="K1087" s="6"/>
      <c r="L1087" s="6"/>
      <c r="M1087" s="6"/>
      <c r="N1087" s="6"/>
      <c r="O1087" s="42" t="s">
        <v>4127</v>
      </c>
      <c r="P1087" s="32" t="s">
        <v>44</v>
      </c>
      <c r="Q1087" s="42" t="s">
        <v>36</v>
      </c>
      <c r="R1087" s="42" t="s">
        <v>84</v>
      </c>
      <c r="S1087" s="42" t="s">
        <v>58</v>
      </c>
      <c r="T1087" s="42" t="s">
        <v>84</v>
      </c>
      <c r="U1087" s="343" t="s">
        <v>84</v>
      </c>
      <c r="V1087" s="6"/>
      <c r="W1087" s="11"/>
      <c r="X1087" s="6"/>
      <c r="Y1087" s="6"/>
      <c r="Z1087" s="6"/>
      <c r="AA1087" s="6"/>
      <c r="AB1087" s="295"/>
      <c r="AC1087" s="425"/>
      <c r="AD1087" s="170"/>
    </row>
    <row r="1088" spans="1:30" ht="21.75" customHeight="1" x14ac:dyDescent="0.2">
      <c r="A1088" s="342"/>
      <c r="B1088" s="6"/>
      <c r="C1088" s="6"/>
      <c r="D1088" s="6"/>
      <c r="E1088" s="6"/>
      <c r="F1088" s="6"/>
      <c r="G1088" s="345"/>
      <c r="H1088" s="345"/>
      <c r="I1088" s="6"/>
      <c r="J1088" s="11"/>
      <c r="K1088" s="6"/>
      <c r="L1088" s="6"/>
      <c r="M1088" s="6"/>
      <c r="N1088" s="6"/>
      <c r="O1088" s="45" t="s">
        <v>4128</v>
      </c>
      <c r="P1088" s="43" t="s">
        <v>152</v>
      </c>
      <c r="Q1088" s="45" t="s">
        <v>58</v>
      </c>
      <c r="R1088" s="45" t="s">
        <v>58</v>
      </c>
      <c r="S1088" s="45" t="s">
        <v>58</v>
      </c>
      <c r="T1088" s="45" t="s">
        <v>58</v>
      </c>
      <c r="U1088" s="343" t="s">
        <v>58</v>
      </c>
      <c r="V1088" s="6"/>
      <c r="W1088" s="11"/>
      <c r="X1088" s="6"/>
      <c r="Y1088" s="6"/>
      <c r="Z1088" s="6"/>
      <c r="AA1088" s="6"/>
      <c r="AB1088" s="295"/>
      <c r="AC1088" s="425"/>
      <c r="AD1088" s="170"/>
    </row>
    <row r="1089" spans="1:30" ht="23.25" customHeight="1" x14ac:dyDescent="0.2">
      <c r="A1089" s="441">
        <v>259</v>
      </c>
      <c r="B1089" s="292" t="s">
        <v>4129</v>
      </c>
      <c r="C1089" s="292" t="s">
        <v>4130</v>
      </c>
      <c r="D1089" s="292" t="s">
        <v>4131</v>
      </c>
      <c r="E1089" s="292" t="s">
        <v>2176</v>
      </c>
      <c r="F1089" s="292" t="s">
        <v>2177</v>
      </c>
      <c r="G1089" s="443">
        <v>45023</v>
      </c>
      <c r="H1089" s="443">
        <v>45083</v>
      </c>
      <c r="I1089" s="292" t="s">
        <v>4132</v>
      </c>
      <c r="J1089" s="253" t="s">
        <v>32</v>
      </c>
      <c r="K1089" s="292" t="s">
        <v>33</v>
      </c>
      <c r="L1089" s="292">
        <v>16</v>
      </c>
      <c r="M1089" s="292">
        <v>13</v>
      </c>
      <c r="N1089" s="292">
        <v>3</v>
      </c>
      <c r="O1089" s="171" t="s">
        <v>3451</v>
      </c>
      <c r="P1089" s="79" t="s">
        <v>35</v>
      </c>
      <c r="Q1089" s="79" t="s">
        <v>36</v>
      </c>
      <c r="R1089" s="79" t="s">
        <v>48</v>
      </c>
      <c r="S1089" s="79" t="s">
        <v>48</v>
      </c>
      <c r="T1089" s="340" t="s">
        <v>3998</v>
      </c>
      <c r="U1089" s="340" t="s">
        <v>48</v>
      </c>
      <c r="V1089" s="292" t="s">
        <v>4133</v>
      </c>
      <c r="W1089" s="292" t="s">
        <v>4134</v>
      </c>
      <c r="X1089" s="292" t="s">
        <v>2587</v>
      </c>
      <c r="Y1089" s="292" t="s">
        <v>27</v>
      </c>
      <c r="Z1089" s="292" t="s">
        <v>27</v>
      </c>
      <c r="AA1089" s="292" t="s">
        <v>185</v>
      </c>
      <c r="AB1089" s="253" t="s">
        <v>2939</v>
      </c>
      <c r="AC1089" s="425">
        <f>H1089-G1089</f>
        <v>60</v>
      </c>
      <c r="AD1089" s="172"/>
    </row>
    <row r="1090" spans="1:30" ht="23.25" customHeight="1" x14ac:dyDescent="0.2">
      <c r="A1090" s="441"/>
      <c r="B1090" s="292"/>
      <c r="C1090" s="292"/>
      <c r="D1090" s="292"/>
      <c r="E1090" s="292"/>
      <c r="F1090" s="292"/>
      <c r="G1090" s="443"/>
      <c r="H1090" s="443"/>
      <c r="I1090" s="292"/>
      <c r="J1090" s="253"/>
      <c r="K1090" s="292"/>
      <c r="L1090" s="292"/>
      <c r="M1090" s="292"/>
      <c r="N1090" s="292"/>
      <c r="O1090" s="173" t="s">
        <v>4135</v>
      </c>
      <c r="P1090" s="42" t="s">
        <v>44</v>
      </c>
      <c r="Q1090" s="42" t="s">
        <v>36</v>
      </c>
      <c r="R1090" s="42" t="s">
        <v>48</v>
      </c>
      <c r="S1090" s="79" t="s">
        <v>48</v>
      </c>
      <c r="T1090" s="340" t="s">
        <v>3998</v>
      </c>
      <c r="U1090" s="340" t="s">
        <v>48</v>
      </c>
      <c r="V1090" s="292"/>
      <c r="W1090" s="292"/>
      <c r="X1090" s="292"/>
      <c r="Y1090" s="292"/>
      <c r="Z1090" s="292"/>
      <c r="AA1090" s="292"/>
      <c r="AB1090" s="253"/>
      <c r="AC1090" s="425"/>
      <c r="AD1090" s="174"/>
    </row>
    <row r="1091" spans="1:30" ht="23.25" customHeight="1" x14ac:dyDescent="0.2">
      <c r="A1091" s="441"/>
      <c r="B1091" s="292"/>
      <c r="C1091" s="292"/>
      <c r="D1091" s="292"/>
      <c r="E1091" s="292"/>
      <c r="F1091" s="292"/>
      <c r="G1091" s="443"/>
      <c r="H1091" s="443"/>
      <c r="I1091" s="292"/>
      <c r="J1091" s="253"/>
      <c r="K1091" s="292"/>
      <c r="L1091" s="292"/>
      <c r="M1091" s="292"/>
      <c r="N1091" s="292"/>
      <c r="O1091" s="173" t="s">
        <v>4136</v>
      </c>
      <c r="P1091" s="42" t="s">
        <v>44</v>
      </c>
      <c r="Q1091" s="42" t="s">
        <v>36</v>
      </c>
      <c r="R1091" s="42" t="s">
        <v>48</v>
      </c>
      <c r="S1091" s="79" t="s">
        <v>48</v>
      </c>
      <c r="T1091" s="340" t="s">
        <v>3998</v>
      </c>
      <c r="U1091" s="340" t="s">
        <v>48</v>
      </c>
      <c r="V1091" s="292"/>
      <c r="W1091" s="292"/>
      <c r="X1091" s="292"/>
      <c r="Y1091" s="292"/>
      <c r="Z1091" s="292"/>
      <c r="AA1091" s="292"/>
      <c r="AB1091" s="253"/>
      <c r="AC1091" s="425"/>
      <c r="AD1091" s="174"/>
    </row>
    <row r="1092" spans="1:30" ht="23.25" customHeight="1" x14ac:dyDescent="0.2">
      <c r="A1092" s="441"/>
      <c r="B1092" s="292"/>
      <c r="C1092" s="292"/>
      <c r="D1092" s="292"/>
      <c r="E1092" s="292"/>
      <c r="F1092" s="292"/>
      <c r="G1092" s="443"/>
      <c r="H1092" s="443"/>
      <c r="I1092" s="292"/>
      <c r="J1092" s="253"/>
      <c r="K1092" s="292"/>
      <c r="L1092" s="292"/>
      <c r="M1092" s="292"/>
      <c r="N1092" s="292"/>
      <c r="O1092" s="173" t="s">
        <v>4137</v>
      </c>
      <c r="P1092" s="42" t="s">
        <v>44</v>
      </c>
      <c r="Q1092" s="42" t="s">
        <v>36</v>
      </c>
      <c r="R1092" s="42" t="s">
        <v>48</v>
      </c>
      <c r="S1092" s="79" t="s">
        <v>48</v>
      </c>
      <c r="T1092" s="340" t="s">
        <v>3998</v>
      </c>
      <c r="U1092" s="340" t="s">
        <v>48</v>
      </c>
      <c r="V1092" s="292"/>
      <c r="W1092" s="292"/>
      <c r="X1092" s="292"/>
      <c r="Y1092" s="292"/>
      <c r="Z1092" s="292"/>
      <c r="AA1092" s="292"/>
      <c r="AB1092" s="253"/>
      <c r="AC1092" s="425"/>
      <c r="AD1092" s="174"/>
    </row>
    <row r="1093" spans="1:30" ht="23.25" customHeight="1" x14ac:dyDescent="0.2">
      <c r="A1093" s="441"/>
      <c r="B1093" s="292"/>
      <c r="C1093" s="292"/>
      <c r="D1093" s="292"/>
      <c r="E1093" s="292"/>
      <c r="F1093" s="292"/>
      <c r="G1093" s="443"/>
      <c r="H1093" s="443"/>
      <c r="I1093" s="292"/>
      <c r="J1093" s="253"/>
      <c r="K1093" s="292"/>
      <c r="L1093" s="292"/>
      <c r="M1093" s="292"/>
      <c r="N1093" s="292"/>
      <c r="O1093" s="173" t="s">
        <v>4138</v>
      </c>
      <c r="P1093" s="42" t="s">
        <v>44</v>
      </c>
      <c r="Q1093" s="42" t="s">
        <v>36</v>
      </c>
      <c r="R1093" s="42" t="s">
        <v>48</v>
      </c>
      <c r="S1093" s="79" t="s">
        <v>48</v>
      </c>
      <c r="T1093" s="340" t="s">
        <v>3998</v>
      </c>
      <c r="U1093" s="340" t="s">
        <v>48</v>
      </c>
      <c r="V1093" s="292"/>
      <c r="W1093" s="292"/>
      <c r="X1093" s="292"/>
      <c r="Y1093" s="292"/>
      <c r="Z1093" s="292"/>
      <c r="AA1093" s="292"/>
      <c r="AB1093" s="253"/>
      <c r="AC1093" s="425"/>
      <c r="AD1093" s="174"/>
    </row>
    <row r="1094" spans="1:30" ht="23.25" customHeight="1" x14ac:dyDescent="0.2">
      <c r="A1094" s="441"/>
      <c r="B1094" s="292"/>
      <c r="C1094" s="292"/>
      <c r="D1094" s="292"/>
      <c r="E1094" s="292"/>
      <c r="F1094" s="292"/>
      <c r="G1094" s="443"/>
      <c r="H1094" s="443"/>
      <c r="I1094" s="292"/>
      <c r="J1094" s="253"/>
      <c r="K1094" s="292"/>
      <c r="L1094" s="292"/>
      <c r="M1094" s="292"/>
      <c r="N1094" s="292"/>
      <c r="O1094" s="173" t="s">
        <v>4139</v>
      </c>
      <c r="P1094" s="42" t="s">
        <v>44</v>
      </c>
      <c r="Q1094" s="42" t="s">
        <v>36</v>
      </c>
      <c r="R1094" s="42" t="s">
        <v>48</v>
      </c>
      <c r="S1094" s="79" t="s">
        <v>48</v>
      </c>
      <c r="T1094" s="340" t="s">
        <v>3998</v>
      </c>
      <c r="U1094" s="340" t="s">
        <v>48</v>
      </c>
      <c r="V1094" s="292"/>
      <c r="W1094" s="292"/>
      <c r="X1094" s="292"/>
      <c r="Y1094" s="292"/>
      <c r="Z1094" s="292"/>
      <c r="AA1094" s="292"/>
      <c r="AB1094" s="253"/>
      <c r="AC1094" s="425"/>
      <c r="AD1094" s="174"/>
    </row>
    <row r="1095" spans="1:30" ht="23.25" customHeight="1" x14ac:dyDescent="0.2">
      <c r="A1095" s="441"/>
      <c r="B1095" s="292"/>
      <c r="C1095" s="292"/>
      <c r="D1095" s="292"/>
      <c r="E1095" s="292"/>
      <c r="F1095" s="292"/>
      <c r="G1095" s="443"/>
      <c r="H1095" s="443"/>
      <c r="I1095" s="292"/>
      <c r="J1095" s="253"/>
      <c r="K1095" s="292"/>
      <c r="L1095" s="292"/>
      <c r="M1095" s="292"/>
      <c r="N1095" s="292"/>
      <c r="O1095" s="173" t="s">
        <v>4140</v>
      </c>
      <c r="P1095" s="42" t="s">
        <v>44</v>
      </c>
      <c r="Q1095" s="42" t="s">
        <v>36</v>
      </c>
      <c r="R1095" s="42" t="s">
        <v>48</v>
      </c>
      <c r="S1095" s="79" t="s">
        <v>48</v>
      </c>
      <c r="T1095" s="340" t="s">
        <v>3998</v>
      </c>
      <c r="U1095" s="340" t="s">
        <v>48</v>
      </c>
      <c r="V1095" s="292"/>
      <c r="W1095" s="292"/>
      <c r="X1095" s="292"/>
      <c r="Y1095" s="292"/>
      <c r="Z1095" s="292"/>
      <c r="AA1095" s="292"/>
      <c r="AB1095" s="253"/>
      <c r="AC1095" s="425"/>
      <c r="AD1095" s="174"/>
    </row>
    <row r="1096" spans="1:30" ht="23.25" customHeight="1" x14ac:dyDescent="0.2">
      <c r="A1096" s="441"/>
      <c r="B1096" s="292"/>
      <c r="C1096" s="292"/>
      <c r="D1096" s="292"/>
      <c r="E1096" s="292"/>
      <c r="F1096" s="292"/>
      <c r="G1096" s="443"/>
      <c r="H1096" s="443"/>
      <c r="I1096" s="292"/>
      <c r="J1096" s="253"/>
      <c r="K1096" s="292"/>
      <c r="L1096" s="292"/>
      <c r="M1096" s="292"/>
      <c r="N1096" s="292"/>
      <c r="O1096" s="173" t="s">
        <v>4141</v>
      </c>
      <c r="P1096" s="42" t="s">
        <v>44</v>
      </c>
      <c r="Q1096" s="42" t="s">
        <v>36</v>
      </c>
      <c r="R1096" s="42" t="s">
        <v>48</v>
      </c>
      <c r="S1096" s="79" t="s">
        <v>48</v>
      </c>
      <c r="T1096" s="340" t="s">
        <v>3998</v>
      </c>
      <c r="U1096" s="340" t="s">
        <v>48</v>
      </c>
      <c r="V1096" s="292"/>
      <c r="W1096" s="292"/>
      <c r="X1096" s="292"/>
      <c r="Y1096" s="292"/>
      <c r="Z1096" s="292"/>
      <c r="AA1096" s="292"/>
      <c r="AB1096" s="253"/>
      <c r="AC1096" s="425"/>
      <c r="AD1096" s="174"/>
    </row>
    <row r="1097" spans="1:30" ht="23.25" customHeight="1" x14ac:dyDescent="0.2">
      <c r="A1097" s="441"/>
      <c r="B1097" s="292"/>
      <c r="C1097" s="292"/>
      <c r="D1097" s="292"/>
      <c r="E1097" s="292"/>
      <c r="F1097" s="292"/>
      <c r="G1097" s="443"/>
      <c r="H1097" s="443"/>
      <c r="I1097" s="292"/>
      <c r="J1097" s="253"/>
      <c r="K1097" s="292"/>
      <c r="L1097" s="292"/>
      <c r="M1097" s="292"/>
      <c r="N1097" s="292"/>
      <c r="O1097" s="173" t="s">
        <v>4142</v>
      </c>
      <c r="P1097" s="42" t="s">
        <v>44</v>
      </c>
      <c r="Q1097" s="42" t="s">
        <v>36</v>
      </c>
      <c r="R1097" s="42" t="s">
        <v>48</v>
      </c>
      <c r="S1097" s="79" t="s">
        <v>48</v>
      </c>
      <c r="T1097" s="340" t="s">
        <v>3998</v>
      </c>
      <c r="U1097" s="340" t="s">
        <v>48</v>
      </c>
      <c r="V1097" s="292"/>
      <c r="W1097" s="292"/>
      <c r="X1097" s="292"/>
      <c r="Y1097" s="292"/>
      <c r="Z1097" s="292"/>
      <c r="AA1097" s="292"/>
      <c r="AB1097" s="253"/>
      <c r="AC1097" s="425"/>
      <c r="AD1097" s="174"/>
    </row>
    <row r="1098" spans="1:30" ht="23.25" customHeight="1" x14ac:dyDescent="0.2">
      <c r="A1098" s="441"/>
      <c r="B1098" s="292"/>
      <c r="C1098" s="292"/>
      <c r="D1098" s="292"/>
      <c r="E1098" s="292"/>
      <c r="F1098" s="292"/>
      <c r="G1098" s="443"/>
      <c r="H1098" s="443"/>
      <c r="I1098" s="292"/>
      <c r="J1098" s="253"/>
      <c r="K1098" s="292"/>
      <c r="L1098" s="292"/>
      <c r="M1098" s="292"/>
      <c r="N1098" s="292"/>
      <c r="O1098" s="173" t="s">
        <v>4143</v>
      </c>
      <c r="P1098" s="42" t="s">
        <v>44</v>
      </c>
      <c r="Q1098" s="42" t="s">
        <v>36</v>
      </c>
      <c r="R1098" s="42" t="s">
        <v>48</v>
      </c>
      <c r="S1098" s="79" t="s">
        <v>48</v>
      </c>
      <c r="T1098" s="340" t="s">
        <v>3998</v>
      </c>
      <c r="U1098" s="340" t="s">
        <v>48</v>
      </c>
      <c r="V1098" s="292"/>
      <c r="W1098" s="292"/>
      <c r="X1098" s="292"/>
      <c r="Y1098" s="292"/>
      <c r="Z1098" s="292"/>
      <c r="AA1098" s="292"/>
      <c r="AB1098" s="253"/>
      <c r="AC1098" s="425"/>
      <c r="AD1098" s="174"/>
    </row>
    <row r="1099" spans="1:30" ht="23.25" customHeight="1" x14ac:dyDescent="0.2">
      <c r="A1099" s="441"/>
      <c r="B1099" s="292"/>
      <c r="C1099" s="292"/>
      <c r="D1099" s="292"/>
      <c r="E1099" s="292"/>
      <c r="F1099" s="292"/>
      <c r="G1099" s="443"/>
      <c r="H1099" s="443"/>
      <c r="I1099" s="292"/>
      <c r="J1099" s="253"/>
      <c r="K1099" s="292"/>
      <c r="L1099" s="292"/>
      <c r="M1099" s="292"/>
      <c r="N1099" s="292"/>
      <c r="O1099" s="173" t="s">
        <v>3455</v>
      </c>
      <c r="P1099" s="42" t="s">
        <v>44</v>
      </c>
      <c r="Q1099" s="42" t="s">
        <v>36</v>
      </c>
      <c r="R1099" s="42" t="s">
        <v>48</v>
      </c>
      <c r="S1099" s="79" t="s">
        <v>48</v>
      </c>
      <c r="T1099" s="340" t="s">
        <v>3998</v>
      </c>
      <c r="U1099" s="340" t="s">
        <v>48</v>
      </c>
      <c r="V1099" s="292"/>
      <c r="W1099" s="292"/>
      <c r="X1099" s="292"/>
      <c r="Y1099" s="292"/>
      <c r="Z1099" s="292"/>
      <c r="AA1099" s="292"/>
      <c r="AB1099" s="253"/>
      <c r="AC1099" s="425"/>
      <c r="AD1099" s="174"/>
    </row>
    <row r="1100" spans="1:30" ht="23.25" customHeight="1" x14ac:dyDescent="0.2">
      <c r="A1100" s="441"/>
      <c r="B1100" s="292"/>
      <c r="C1100" s="292"/>
      <c r="D1100" s="292"/>
      <c r="E1100" s="292"/>
      <c r="F1100" s="292"/>
      <c r="G1100" s="443"/>
      <c r="H1100" s="443"/>
      <c r="I1100" s="292"/>
      <c r="J1100" s="253"/>
      <c r="K1100" s="292"/>
      <c r="L1100" s="292"/>
      <c r="M1100" s="292"/>
      <c r="N1100" s="292"/>
      <c r="O1100" s="173" t="s">
        <v>4144</v>
      </c>
      <c r="P1100" s="42" t="s">
        <v>44</v>
      </c>
      <c r="Q1100" s="42" t="s">
        <v>36</v>
      </c>
      <c r="R1100" s="42" t="s">
        <v>48</v>
      </c>
      <c r="S1100" s="79" t="s">
        <v>48</v>
      </c>
      <c r="T1100" s="340" t="s">
        <v>3998</v>
      </c>
      <c r="U1100" s="340" t="s">
        <v>48</v>
      </c>
      <c r="V1100" s="292"/>
      <c r="W1100" s="292"/>
      <c r="X1100" s="292"/>
      <c r="Y1100" s="292"/>
      <c r="Z1100" s="292"/>
      <c r="AA1100" s="292"/>
      <c r="AB1100" s="253"/>
      <c r="AC1100" s="425"/>
      <c r="AD1100" s="174"/>
    </row>
    <row r="1101" spans="1:30" ht="23.25" customHeight="1" x14ac:dyDescent="0.2">
      <c r="A1101" s="441"/>
      <c r="B1101" s="292"/>
      <c r="C1101" s="292"/>
      <c r="D1101" s="292"/>
      <c r="E1101" s="292"/>
      <c r="F1101" s="292"/>
      <c r="G1101" s="443"/>
      <c r="H1101" s="443"/>
      <c r="I1101" s="292"/>
      <c r="J1101" s="253"/>
      <c r="K1101" s="292"/>
      <c r="L1101" s="292"/>
      <c r="M1101" s="292"/>
      <c r="N1101" s="292"/>
      <c r="O1101" s="173" t="s">
        <v>4145</v>
      </c>
      <c r="P1101" s="42" t="s">
        <v>44</v>
      </c>
      <c r="Q1101" s="42" t="s">
        <v>36</v>
      </c>
      <c r="R1101" s="42" t="s">
        <v>48</v>
      </c>
      <c r="S1101" s="79" t="s">
        <v>48</v>
      </c>
      <c r="T1101" s="340" t="s">
        <v>3998</v>
      </c>
      <c r="U1101" s="340" t="s">
        <v>48</v>
      </c>
      <c r="V1101" s="292"/>
      <c r="W1101" s="292"/>
      <c r="X1101" s="292"/>
      <c r="Y1101" s="292"/>
      <c r="Z1101" s="292"/>
      <c r="AA1101" s="292"/>
      <c r="AB1101" s="253"/>
      <c r="AC1101" s="425"/>
      <c r="AD1101" s="174"/>
    </row>
    <row r="1102" spans="1:30" ht="23.25" customHeight="1" x14ac:dyDescent="0.2">
      <c r="A1102" s="441"/>
      <c r="B1102" s="292"/>
      <c r="C1102" s="292"/>
      <c r="D1102" s="292"/>
      <c r="E1102" s="292"/>
      <c r="F1102" s="292"/>
      <c r="G1102" s="443"/>
      <c r="H1102" s="443"/>
      <c r="I1102" s="292"/>
      <c r="J1102" s="253"/>
      <c r="K1102" s="292"/>
      <c r="L1102" s="292"/>
      <c r="M1102" s="292"/>
      <c r="N1102" s="292"/>
      <c r="O1102" s="173" t="s">
        <v>4146</v>
      </c>
      <c r="P1102" s="42" t="s">
        <v>57</v>
      </c>
      <c r="Q1102" s="42" t="s">
        <v>58</v>
      </c>
      <c r="R1102" s="42" t="s">
        <v>58</v>
      </c>
      <c r="S1102" s="42" t="s">
        <v>58</v>
      </c>
      <c r="T1102" s="340" t="s">
        <v>58</v>
      </c>
      <c r="U1102" s="340" t="s">
        <v>58</v>
      </c>
      <c r="V1102" s="292"/>
      <c r="W1102" s="292"/>
      <c r="X1102" s="292"/>
      <c r="Y1102" s="292"/>
      <c r="Z1102" s="292"/>
      <c r="AA1102" s="292"/>
      <c r="AB1102" s="253"/>
      <c r="AC1102" s="425"/>
      <c r="AD1102" s="174"/>
    </row>
    <row r="1103" spans="1:30" ht="23.25" customHeight="1" x14ac:dyDescent="0.2">
      <c r="A1103" s="441"/>
      <c r="B1103" s="292"/>
      <c r="C1103" s="292"/>
      <c r="D1103" s="292"/>
      <c r="E1103" s="292"/>
      <c r="F1103" s="292"/>
      <c r="G1103" s="443"/>
      <c r="H1103" s="443"/>
      <c r="I1103" s="292"/>
      <c r="J1103" s="253"/>
      <c r="K1103" s="292"/>
      <c r="L1103" s="292"/>
      <c r="M1103" s="292"/>
      <c r="N1103" s="292"/>
      <c r="O1103" s="173" t="s">
        <v>4147</v>
      </c>
      <c r="P1103" s="42" t="s">
        <v>57</v>
      </c>
      <c r="Q1103" s="42" t="s">
        <v>58</v>
      </c>
      <c r="R1103" s="42" t="s">
        <v>58</v>
      </c>
      <c r="S1103" s="42" t="s">
        <v>58</v>
      </c>
      <c r="T1103" s="340" t="s">
        <v>58</v>
      </c>
      <c r="U1103" s="340" t="s">
        <v>58</v>
      </c>
      <c r="V1103" s="292"/>
      <c r="W1103" s="292"/>
      <c r="X1103" s="292"/>
      <c r="Y1103" s="292"/>
      <c r="Z1103" s="292"/>
      <c r="AA1103" s="292"/>
      <c r="AB1103" s="253"/>
      <c r="AC1103" s="425"/>
      <c r="AD1103" s="174"/>
    </row>
    <row r="1104" spans="1:30" ht="23.25" customHeight="1" x14ac:dyDescent="0.2">
      <c r="A1104" s="441"/>
      <c r="B1104" s="292"/>
      <c r="C1104" s="292"/>
      <c r="D1104" s="292"/>
      <c r="E1104" s="292"/>
      <c r="F1104" s="292"/>
      <c r="G1104" s="443"/>
      <c r="H1104" s="443"/>
      <c r="I1104" s="292"/>
      <c r="J1104" s="253"/>
      <c r="K1104" s="292"/>
      <c r="L1104" s="292"/>
      <c r="M1104" s="292"/>
      <c r="N1104" s="292"/>
      <c r="O1104" s="175" t="s">
        <v>4148</v>
      </c>
      <c r="P1104" s="75" t="s">
        <v>57</v>
      </c>
      <c r="Q1104" s="75" t="s">
        <v>58</v>
      </c>
      <c r="R1104" s="75" t="s">
        <v>58</v>
      </c>
      <c r="S1104" s="75" t="s">
        <v>58</v>
      </c>
      <c r="T1104" s="340" t="s">
        <v>58</v>
      </c>
      <c r="U1104" s="340" t="s">
        <v>58</v>
      </c>
      <c r="V1104" s="292"/>
      <c r="W1104" s="292"/>
      <c r="X1104" s="292"/>
      <c r="Y1104" s="292"/>
      <c r="Z1104" s="292"/>
      <c r="AA1104" s="292"/>
      <c r="AB1104" s="253"/>
      <c r="AC1104" s="425"/>
      <c r="AD1104" s="174"/>
    </row>
    <row r="1105" spans="1:30" ht="21.75" customHeight="1" x14ac:dyDescent="0.2">
      <c r="A1105" s="342">
        <v>260</v>
      </c>
      <c r="B1105" s="6" t="s">
        <v>4149</v>
      </c>
      <c r="C1105" s="6" t="s">
        <v>4150</v>
      </c>
      <c r="D1105" s="6" t="s">
        <v>4151</v>
      </c>
      <c r="E1105" s="11" t="s">
        <v>2176</v>
      </c>
      <c r="F1105" s="6" t="s">
        <v>2177</v>
      </c>
      <c r="G1105" s="345">
        <v>45063</v>
      </c>
      <c r="H1105" s="345">
        <v>45096</v>
      </c>
      <c r="I1105" s="6" t="s">
        <v>4152</v>
      </c>
      <c r="J1105" s="11" t="s">
        <v>32</v>
      </c>
      <c r="K1105" s="6" t="s">
        <v>33</v>
      </c>
      <c r="L1105" s="6">
        <v>7</v>
      </c>
      <c r="M1105" s="6">
        <v>3</v>
      </c>
      <c r="N1105" s="6">
        <v>4</v>
      </c>
      <c r="O1105" s="39" t="s">
        <v>4045</v>
      </c>
      <c r="P1105" s="39" t="s">
        <v>35</v>
      </c>
      <c r="Q1105" s="39" t="s">
        <v>36</v>
      </c>
      <c r="R1105" s="39" t="s">
        <v>183</v>
      </c>
      <c r="S1105" s="39" t="s">
        <v>210</v>
      </c>
      <c r="T1105" s="6" t="s">
        <v>183</v>
      </c>
      <c r="U1105" s="6" t="s">
        <v>210</v>
      </c>
      <c r="V1105" s="6" t="s">
        <v>4046</v>
      </c>
      <c r="W1105" s="11" t="s">
        <v>4047</v>
      </c>
      <c r="X1105" s="11" t="s">
        <v>3832</v>
      </c>
      <c r="Y1105" s="11" t="s">
        <v>4048</v>
      </c>
      <c r="Z1105" s="11" t="s">
        <v>27</v>
      </c>
      <c r="AA1105" s="6" t="s">
        <v>185</v>
      </c>
      <c r="AB1105" s="295" t="s">
        <v>4049</v>
      </c>
      <c r="AC1105" s="425">
        <f>H1105-G1105</f>
        <v>33</v>
      </c>
      <c r="AD1105" s="174"/>
    </row>
    <row r="1106" spans="1:30" ht="21.75" customHeight="1" x14ac:dyDescent="0.2">
      <c r="A1106" s="342"/>
      <c r="B1106" s="6"/>
      <c r="C1106" s="6"/>
      <c r="D1106" s="6"/>
      <c r="E1106" s="11"/>
      <c r="F1106" s="6"/>
      <c r="G1106" s="345"/>
      <c r="H1106" s="345"/>
      <c r="I1106" s="6"/>
      <c r="J1106" s="11"/>
      <c r="K1106" s="6"/>
      <c r="L1106" s="6"/>
      <c r="M1106" s="6"/>
      <c r="N1106" s="6"/>
      <c r="O1106" s="42" t="s">
        <v>3833</v>
      </c>
      <c r="P1106" s="42" t="s">
        <v>44</v>
      </c>
      <c r="Q1106" s="42" t="s">
        <v>223</v>
      </c>
      <c r="R1106" s="42" t="s">
        <v>224</v>
      </c>
      <c r="S1106" s="42" t="s">
        <v>224</v>
      </c>
      <c r="T1106" s="6"/>
      <c r="U1106" s="6"/>
      <c r="V1106" s="6"/>
      <c r="W1106" s="11"/>
      <c r="X1106" s="11"/>
      <c r="Y1106" s="11"/>
      <c r="Z1106" s="11"/>
      <c r="AA1106" s="6"/>
      <c r="AB1106" s="295"/>
      <c r="AC1106" s="425"/>
      <c r="AD1106" s="174"/>
    </row>
    <row r="1107" spans="1:30" ht="21.75" customHeight="1" x14ac:dyDescent="0.2">
      <c r="A1107" s="342"/>
      <c r="B1107" s="6"/>
      <c r="C1107" s="6"/>
      <c r="D1107" s="6"/>
      <c r="E1107" s="11"/>
      <c r="F1107" s="6"/>
      <c r="G1107" s="345"/>
      <c r="H1107" s="345"/>
      <c r="I1107" s="6"/>
      <c r="J1107" s="11"/>
      <c r="K1107" s="6"/>
      <c r="L1107" s="6"/>
      <c r="M1107" s="6"/>
      <c r="N1107" s="6"/>
      <c r="O1107" s="42" t="s">
        <v>3834</v>
      </c>
      <c r="P1107" s="42" t="s">
        <v>44</v>
      </c>
      <c r="Q1107" s="42" t="s">
        <v>223</v>
      </c>
      <c r="R1107" s="42" t="s">
        <v>224</v>
      </c>
      <c r="S1107" s="42" t="s">
        <v>224</v>
      </c>
      <c r="T1107" s="6"/>
      <c r="U1107" s="6"/>
      <c r="V1107" s="6"/>
      <c r="W1107" s="11"/>
      <c r="X1107" s="11"/>
      <c r="Y1107" s="11"/>
      <c r="Z1107" s="11"/>
      <c r="AA1107" s="6"/>
      <c r="AB1107" s="295"/>
      <c r="AC1107" s="425"/>
      <c r="AD1107" s="174"/>
    </row>
    <row r="1108" spans="1:30" ht="21.75" customHeight="1" x14ac:dyDescent="0.2">
      <c r="A1108" s="342"/>
      <c r="B1108" s="6"/>
      <c r="C1108" s="6"/>
      <c r="D1108" s="6"/>
      <c r="E1108" s="11"/>
      <c r="F1108" s="6"/>
      <c r="G1108" s="345"/>
      <c r="H1108" s="345"/>
      <c r="I1108" s="6"/>
      <c r="J1108" s="11"/>
      <c r="K1108" s="6"/>
      <c r="L1108" s="6"/>
      <c r="M1108" s="6"/>
      <c r="N1108" s="6"/>
      <c r="O1108" s="42" t="s">
        <v>4051</v>
      </c>
      <c r="P1108" s="42" t="s">
        <v>44</v>
      </c>
      <c r="Q1108" s="42" t="s">
        <v>36</v>
      </c>
      <c r="R1108" s="42" t="s">
        <v>183</v>
      </c>
      <c r="S1108" s="42" t="s">
        <v>210</v>
      </c>
      <c r="T1108" s="6"/>
      <c r="U1108" s="6"/>
      <c r="V1108" s="6"/>
      <c r="W1108" s="11"/>
      <c r="X1108" s="11"/>
      <c r="Y1108" s="11"/>
      <c r="Z1108" s="11"/>
      <c r="AA1108" s="6"/>
      <c r="AB1108" s="295"/>
      <c r="AC1108" s="425"/>
      <c r="AD1108" s="174"/>
    </row>
    <row r="1109" spans="1:30" ht="21.75" customHeight="1" x14ac:dyDescent="0.2">
      <c r="A1109" s="342"/>
      <c r="B1109" s="6"/>
      <c r="C1109" s="6"/>
      <c r="D1109" s="6"/>
      <c r="E1109" s="11"/>
      <c r="F1109" s="6"/>
      <c r="G1109" s="345"/>
      <c r="H1109" s="345"/>
      <c r="I1109" s="6"/>
      <c r="J1109" s="11"/>
      <c r="K1109" s="6"/>
      <c r="L1109" s="6"/>
      <c r="M1109" s="6"/>
      <c r="N1109" s="6"/>
      <c r="O1109" s="42" t="s">
        <v>4153</v>
      </c>
      <c r="P1109" s="42" t="s">
        <v>44</v>
      </c>
      <c r="Q1109" s="42" t="s">
        <v>36</v>
      </c>
      <c r="R1109" s="42" t="s">
        <v>183</v>
      </c>
      <c r="S1109" s="42" t="s">
        <v>210</v>
      </c>
      <c r="T1109" s="6"/>
      <c r="U1109" s="6"/>
      <c r="V1109" s="6"/>
      <c r="W1109" s="11"/>
      <c r="X1109" s="11"/>
      <c r="Y1109" s="11"/>
      <c r="Z1109" s="11"/>
      <c r="AA1109" s="6"/>
      <c r="AB1109" s="295"/>
      <c r="AC1109" s="425"/>
      <c r="AD1109" s="174"/>
    </row>
    <row r="1110" spans="1:30" ht="21.75" customHeight="1" x14ac:dyDescent="0.2">
      <c r="A1110" s="342"/>
      <c r="B1110" s="6"/>
      <c r="C1110" s="6"/>
      <c r="D1110" s="6"/>
      <c r="E1110" s="11"/>
      <c r="F1110" s="6"/>
      <c r="G1110" s="345"/>
      <c r="H1110" s="345"/>
      <c r="I1110" s="6"/>
      <c r="J1110" s="11"/>
      <c r="K1110" s="6"/>
      <c r="L1110" s="6"/>
      <c r="M1110" s="6"/>
      <c r="N1110" s="6"/>
      <c r="O1110" s="42" t="s">
        <v>4053</v>
      </c>
      <c r="P1110" s="42" t="s">
        <v>44</v>
      </c>
      <c r="Q1110" s="42" t="s">
        <v>36</v>
      </c>
      <c r="R1110" s="42" t="s">
        <v>183</v>
      </c>
      <c r="S1110" s="42" t="s">
        <v>48</v>
      </c>
      <c r="T1110" s="6"/>
      <c r="U1110" s="6"/>
      <c r="V1110" s="6"/>
      <c r="W1110" s="11"/>
      <c r="X1110" s="11"/>
      <c r="Y1110" s="11"/>
      <c r="Z1110" s="11"/>
      <c r="AA1110" s="6"/>
      <c r="AB1110" s="295"/>
      <c r="AC1110" s="425"/>
      <c r="AD1110" s="174"/>
    </row>
    <row r="1111" spans="1:30" ht="21.75" customHeight="1" x14ac:dyDescent="0.2">
      <c r="A1111" s="342"/>
      <c r="B1111" s="6"/>
      <c r="C1111" s="6"/>
      <c r="D1111" s="6"/>
      <c r="E1111" s="11"/>
      <c r="F1111" s="6"/>
      <c r="G1111" s="345"/>
      <c r="H1111" s="345"/>
      <c r="I1111" s="6"/>
      <c r="J1111" s="11"/>
      <c r="K1111" s="6"/>
      <c r="L1111" s="6"/>
      <c r="M1111" s="6"/>
      <c r="N1111" s="6"/>
      <c r="O1111" s="45" t="s">
        <v>4054</v>
      </c>
      <c r="P1111" s="45" t="s">
        <v>57</v>
      </c>
      <c r="Q1111" s="45" t="s">
        <v>58</v>
      </c>
      <c r="R1111" s="45" t="s">
        <v>58</v>
      </c>
      <c r="S1111" s="45" t="s">
        <v>58</v>
      </c>
      <c r="T1111" s="6"/>
      <c r="U1111" s="6"/>
      <c r="V1111" s="6"/>
      <c r="W1111" s="11"/>
      <c r="X1111" s="11"/>
      <c r="Y1111" s="11"/>
      <c r="Z1111" s="11"/>
      <c r="AA1111" s="6"/>
      <c r="AB1111" s="295"/>
      <c r="AC1111" s="425"/>
      <c r="AD1111" s="174"/>
    </row>
    <row r="1112" spans="1:30" ht="21.75" customHeight="1" x14ac:dyDescent="0.2">
      <c r="A1112" s="441">
        <v>261</v>
      </c>
      <c r="B1112" s="292" t="s">
        <v>4154</v>
      </c>
      <c r="C1112" s="253" t="s">
        <v>4155</v>
      </c>
      <c r="D1112" s="253" t="s">
        <v>4156</v>
      </c>
      <c r="E1112" s="292" t="s">
        <v>2176</v>
      </c>
      <c r="F1112" s="292" t="s">
        <v>2177</v>
      </c>
      <c r="G1112" s="443">
        <v>45082</v>
      </c>
      <c r="H1112" s="443">
        <v>45117</v>
      </c>
      <c r="I1112" s="292" t="s">
        <v>4157</v>
      </c>
      <c r="J1112" s="253" t="s">
        <v>32</v>
      </c>
      <c r="K1112" s="292" t="s">
        <v>33</v>
      </c>
      <c r="L1112" s="292">
        <v>3</v>
      </c>
      <c r="M1112" s="292">
        <v>2</v>
      </c>
      <c r="N1112" s="292">
        <v>1</v>
      </c>
      <c r="O1112" s="79" t="s">
        <v>2132</v>
      </c>
      <c r="P1112" s="88" t="s">
        <v>57</v>
      </c>
      <c r="Q1112" s="79" t="s">
        <v>36</v>
      </c>
      <c r="R1112" s="79" t="s">
        <v>37</v>
      </c>
      <c r="S1112" s="79" t="s">
        <v>160</v>
      </c>
      <c r="T1112" s="292" t="s">
        <v>37</v>
      </c>
      <c r="U1112" s="292" t="s">
        <v>38</v>
      </c>
      <c r="V1112" s="292" t="s">
        <v>4158</v>
      </c>
      <c r="W1112" s="292" t="s">
        <v>4159</v>
      </c>
      <c r="X1112" s="444"/>
      <c r="Y1112" s="444"/>
      <c r="Z1112" s="444"/>
      <c r="AA1112" s="444"/>
      <c r="AB1112" s="445"/>
      <c r="AC1112" s="425">
        <f>H1112-G1112</f>
        <v>35</v>
      </c>
      <c r="AD1112" s="174"/>
    </row>
    <row r="1113" spans="1:30" ht="21.75" customHeight="1" x14ac:dyDescent="0.2">
      <c r="A1113" s="441"/>
      <c r="B1113" s="292"/>
      <c r="C1113" s="292"/>
      <c r="D1113" s="292"/>
      <c r="E1113" s="292"/>
      <c r="F1113" s="292"/>
      <c r="G1113" s="443"/>
      <c r="H1113" s="443"/>
      <c r="I1113" s="292"/>
      <c r="J1113" s="253"/>
      <c r="K1113" s="292"/>
      <c r="L1113" s="292"/>
      <c r="M1113" s="292"/>
      <c r="N1113" s="292"/>
      <c r="O1113" s="42" t="s">
        <v>4160</v>
      </c>
      <c r="P1113" s="75" t="s">
        <v>57</v>
      </c>
      <c r="Q1113" s="42" t="s">
        <v>36</v>
      </c>
      <c r="R1113" s="42" t="s">
        <v>37</v>
      </c>
      <c r="S1113" s="42" t="s">
        <v>38</v>
      </c>
      <c r="T1113" s="292"/>
      <c r="U1113" s="292"/>
      <c r="V1113" s="292"/>
      <c r="W1113" s="292"/>
      <c r="X1113" s="444"/>
      <c r="Y1113" s="444"/>
      <c r="Z1113" s="444"/>
      <c r="AA1113" s="444"/>
      <c r="AB1113" s="445"/>
      <c r="AC1113" s="425"/>
      <c r="AD1113" s="174"/>
    </row>
    <row r="1114" spans="1:30" ht="21.75" customHeight="1" x14ac:dyDescent="0.2">
      <c r="A1114" s="441"/>
      <c r="B1114" s="292"/>
      <c r="C1114" s="292"/>
      <c r="D1114" s="292"/>
      <c r="E1114" s="292"/>
      <c r="F1114" s="292"/>
      <c r="G1114" s="443"/>
      <c r="H1114" s="443"/>
      <c r="I1114" s="292"/>
      <c r="J1114" s="253"/>
      <c r="K1114" s="292"/>
      <c r="L1114" s="292"/>
      <c r="M1114" s="292"/>
      <c r="N1114" s="292"/>
      <c r="O1114" s="75" t="s">
        <v>4161</v>
      </c>
      <c r="P1114" s="75" t="s">
        <v>44</v>
      </c>
      <c r="Q1114" s="75" t="s">
        <v>36</v>
      </c>
      <c r="R1114" s="75" t="s">
        <v>37</v>
      </c>
      <c r="S1114" s="75" t="s">
        <v>38</v>
      </c>
      <c r="T1114" s="292"/>
      <c r="U1114" s="292"/>
      <c r="V1114" s="292"/>
      <c r="W1114" s="292"/>
      <c r="X1114" s="444"/>
      <c r="Y1114" s="444"/>
      <c r="Z1114" s="444"/>
      <c r="AA1114" s="444"/>
      <c r="AB1114" s="445"/>
      <c r="AC1114" s="425"/>
      <c r="AD1114" s="174"/>
    </row>
    <row r="1115" spans="1:30" ht="21.75" customHeight="1" x14ac:dyDescent="0.2">
      <c r="A1115" s="342">
        <v>262</v>
      </c>
      <c r="B1115" s="6" t="s">
        <v>4162</v>
      </c>
      <c r="C1115" s="6" t="s">
        <v>4163</v>
      </c>
      <c r="D1115" s="6" t="s">
        <v>4164</v>
      </c>
      <c r="E1115" s="11" t="s">
        <v>2176</v>
      </c>
      <c r="F1115" s="6" t="s">
        <v>2177</v>
      </c>
      <c r="G1115" s="345">
        <v>45097</v>
      </c>
      <c r="H1115" s="345">
        <v>45118</v>
      </c>
      <c r="I1115" s="11" t="s">
        <v>4165</v>
      </c>
      <c r="J1115" s="11" t="s">
        <v>32</v>
      </c>
      <c r="K1115" s="6" t="s">
        <v>33</v>
      </c>
      <c r="L1115" s="6">
        <v>7</v>
      </c>
      <c r="M1115" s="6">
        <v>6</v>
      </c>
      <c r="N1115" s="6">
        <v>1</v>
      </c>
      <c r="O1115" s="39" t="s">
        <v>4166</v>
      </c>
      <c r="P1115" s="101" t="s">
        <v>57</v>
      </c>
      <c r="Q1115" s="39" t="s">
        <v>223</v>
      </c>
      <c r="R1115" s="39" t="s">
        <v>224</v>
      </c>
      <c r="S1115" s="39" t="s">
        <v>224</v>
      </c>
      <c r="T1115" s="333" t="s">
        <v>224</v>
      </c>
      <c r="U1115" s="333" t="s">
        <v>224</v>
      </c>
      <c r="V1115" s="11" t="s">
        <v>4167</v>
      </c>
      <c r="W1115" s="11" t="s">
        <v>4168</v>
      </c>
      <c r="X1115" s="6" t="s">
        <v>2611</v>
      </c>
      <c r="Y1115" s="446"/>
      <c r="Z1115" s="446"/>
      <c r="AA1115" s="446"/>
      <c r="AB1115" s="447"/>
      <c r="AC1115" s="425">
        <f>H1115-G1115</f>
        <v>21</v>
      </c>
      <c r="AD1115" s="174"/>
    </row>
    <row r="1116" spans="1:30" ht="21.75" customHeight="1" x14ac:dyDescent="0.2">
      <c r="A1116" s="342"/>
      <c r="B1116" s="6"/>
      <c r="C1116" s="6"/>
      <c r="D1116" s="6"/>
      <c r="E1116" s="11"/>
      <c r="F1116" s="6"/>
      <c r="G1116" s="345"/>
      <c r="H1116" s="345"/>
      <c r="I1116" s="11"/>
      <c r="J1116" s="11"/>
      <c r="K1116" s="11"/>
      <c r="L1116" s="11"/>
      <c r="M1116" s="11"/>
      <c r="N1116" s="11"/>
      <c r="O1116" s="42" t="s">
        <v>4169</v>
      </c>
      <c r="P1116" s="75" t="s">
        <v>57</v>
      </c>
      <c r="Q1116" s="42" t="s">
        <v>223</v>
      </c>
      <c r="R1116" s="42" t="s">
        <v>224</v>
      </c>
      <c r="S1116" s="42" t="s">
        <v>224</v>
      </c>
      <c r="T1116" s="333" t="s">
        <v>224</v>
      </c>
      <c r="U1116" s="333" t="s">
        <v>224</v>
      </c>
      <c r="V1116" s="11"/>
      <c r="W1116" s="11"/>
      <c r="X1116" s="11"/>
      <c r="Y1116" s="446"/>
      <c r="Z1116" s="446"/>
      <c r="AA1116" s="446"/>
      <c r="AB1116" s="447"/>
      <c r="AC1116" s="425"/>
      <c r="AD1116" s="174"/>
    </row>
    <row r="1117" spans="1:30" ht="21.75" customHeight="1" x14ac:dyDescent="0.2">
      <c r="A1117" s="342"/>
      <c r="B1117" s="6"/>
      <c r="C1117" s="6"/>
      <c r="D1117" s="6"/>
      <c r="E1117" s="11"/>
      <c r="F1117" s="6"/>
      <c r="G1117" s="345"/>
      <c r="H1117" s="345"/>
      <c r="I1117" s="11"/>
      <c r="J1117" s="11"/>
      <c r="K1117" s="11"/>
      <c r="L1117" s="11"/>
      <c r="M1117" s="11"/>
      <c r="N1117" s="11"/>
      <c r="O1117" s="42" t="s">
        <v>4170</v>
      </c>
      <c r="P1117" s="42" t="s">
        <v>44</v>
      </c>
      <c r="Q1117" s="42" t="s">
        <v>36</v>
      </c>
      <c r="R1117" s="36" t="s">
        <v>3997</v>
      </c>
      <c r="S1117" s="42" t="s">
        <v>75</v>
      </c>
      <c r="T1117" s="276" t="s">
        <v>3997</v>
      </c>
      <c r="U1117" s="343" t="s">
        <v>75</v>
      </c>
      <c r="V1117" s="11"/>
      <c r="W1117" s="11"/>
      <c r="X1117" s="11"/>
      <c r="Y1117" s="446"/>
      <c r="Z1117" s="446"/>
      <c r="AA1117" s="446"/>
      <c r="AB1117" s="447"/>
      <c r="AC1117" s="425"/>
      <c r="AD1117" s="174"/>
    </row>
    <row r="1118" spans="1:30" ht="21.75" customHeight="1" x14ac:dyDescent="0.2">
      <c r="A1118" s="342"/>
      <c r="B1118" s="6"/>
      <c r="C1118" s="6"/>
      <c r="D1118" s="6"/>
      <c r="E1118" s="11"/>
      <c r="F1118" s="6"/>
      <c r="G1118" s="345"/>
      <c r="H1118" s="345"/>
      <c r="I1118" s="11"/>
      <c r="J1118" s="11"/>
      <c r="K1118" s="11"/>
      <c r="L1118" s="11"/>
      <c r="M1118" s="11"/>
      <c r="N1118" s="11"/>
      <c r="O1118" s="42" t="s">
        <v>4171</v>
      </c>
      <c r="P1118" s="42" t="s">
        <v>44</v>
      </c>
      <c r="Q1118" s="42" t="s">
        <v>36</v>
      </c>
      <c r="R1118" s="36" t="s">
        <v>3997</v>
      </c>
      <c r="S1118" s="42" t="s">
        <v>75</v>
      </c>
      <c r="T1118" s="276" t="s">
        <v>3997</v>
      </c>
      <c r="U1118" s="343" t="s">
        <v>75</v>
      </c>
      <c r="V1118" s="11"/>
      <c r="W1118" s="11"/>
      <c r="X1118" s="11"/>
      <c r="Y1118" s="446"/>
      <c r="Z1118" s="446"/>
      <c r="AA1118" s="446"/>
      <c r="AB1118" s="447"/>
      <c r="AC1118" s="425"/>
      <c r="AD1118" s="174"/>
    </row>
    <row r="1119" spans="1:30" ht="21.75" customHeight="1" x14ac:dyDescent="0.2">
      <c r="A1119" s="342"/>
      <c r="B1119" s="6"/>
      <c r="C1119" s="6"/>
      <c r="D1119" s="6"/>
      <c r="E1119" s="11"/>
      <c r="F1119" s="6"/>
      <c r="G1119" s="345"/>
      <c r="H1119" s="345"/>
      <c r="I1119" s="11"/>
      <c r="J1119" s="11"/>
      <c r="K1119" s="11"/>
      <c r="L1119" s="11"/>
      <c r="M1119" s="11"/>
      <c r="N1119" s="11"/>
      <c r="O1119" s="42" t="s">
        <v>4172</v>
      </c>
      <c r="P1119" s="42" t="s">
        <v>44</v>
      </c>
      <c r="Q1119" s="42" t="s">
        <v>36</v>
      </c>
      <c r="R1119" s="36" t="s">
        <v>3997</v>
      </c>
      <c r="S1119" s="42" t="s">
        <v>75</v>
      </c>
      <c r="T1119" s="276" t="s">
        <v>3997</v>
      </c>
      <c r="U1119" s="343" t="s">
        <v>75</v>
      </c>
      <c r="V1119" s="11"/>
      <c r="W1119" s="11"/>
      <c r="X1119" s="11"/>
      <c r="Y1119" s="446"/>
      <c r="Z1119" s="446"/>
      <c r="AA1119" s="446"/>
      <c r="AB1119" s="447"/>
      <c r="AC1119" s="425"/>
      <c r="AD1119" s="174"/>
    </row>
    <row r="1120" spans="1:30" ht="21.75" customHeight="1" x14ac:dyDescent="0.2">
      <c r="A1120" s="342"/>
      <c r="B1120" s="6"/>
      <c r="C1120" s="6"/>
      <c r="D1120" s="6"/>
      <c r="E1120" s="11"/>
      <c r="F1120" s="6"/>
      <c r="G1120" s="345"/>
      <c r="H1120" s="345"/>
      <c r="I1120" s="11"/>
      <c r="J1120" s="11"/>
      <c r="K1120" s="11"/>
      <c r="L1120" s="11"/>
      <c r="M1120" s="11"/>
      <c r="N1120" s="11"/>
      <c r="O1120" s="42" t="s">
        <v>4173</v>
      </c>
      <c r="P1120" s="42" t="s">
        <v>44</v>
      </c>
      <c r="Q1120" s="42" t="s">
        <v>36</v>
      </c>
      <c r="R1120" s="36" t="s">
        <v>3997</v>
      </c>
      <c r="S1120" s="42" t="s">
        <v>75</v>
      </c>
      <c r="T1120" s="276" t="s">
        <v>3997</v>
      </c>
      <c r="U1120" s="343" t="s">
        <v>75</v>
      </c>
      <c r="V1120" s="11"/>
      <c r="W1120" s="11"/>
      <c r="X1120" s="11"/>
      <c r="Y1120" s="446"/>
      <c r="Z1120" s="446"/>
      <c r="AA1120" s="446"/>
      <c r="AB1120" s="447"/>
      <c r="AC1120" s="425"/>
      <c r="AD1120" s="174"/>
    </row>
    <row r="1121" spans="1:30" ht="21.75" customHeight="1" x14ac:dyDescent="0.2">
      <c r="A1121" s="342"/>
      <c r="B1121" s="6"/>
      <c r="C1121" s="6"/>
      <c r="D1121" s="6"/>
      <c r="E1121" s="11"/>
      <c r="F1121" s="6"/>
      <c r="G1121" s="345"/>
      <c r="H1121" s="345"/>
      <c r="I1121" s="11"/>
      <c r="J1121" s="11"/>
      <c r="K1121" s="11"/>
      <c r="L1121" s="11"/>
      <c r="M1121" s="11"/>
      <c r="N1121" s="11"/>
      <c r="O1121" s="45" t="s">
        <v>4174</v>
      </c>
      <c r="P1121" s="45" t="s">
        <v>44</v>
      </c>
      <c r="Q1121" s="45" t="s">
        <v>36</v>
      </c>
      <c r="R1121" s="43" t="s">
        <v>3997</v>
      </c>
      <c r="S1121" s="45" t="s">
        <v>75</v>
      </c>
      <c r="T1121" s="276" t="s">
        <v>3997</v>
      </c>
      <c r="U1121" s="343" t="s">
        <v>75</v>
      </c>
      <c r="V1121" s="11"/>
      <c r="W1121" s="11"/>
      <c r="X1121" s="11"/>
      <c r="Y1121" s="446"/>
      <c r="Z1121" s="446"/>
      <c r="AA1121" s="446"/>
      <c r="AB1121" s="447"/>
      <c r="AC1121" s="425"/>
      <c r="AD1121" s="174"/>
    </row>
    <row r="1122" spans="1:30" s="176" customFormat="1" ht="21.75" customHeight="1" x14ac:dyDescent="0.2">
      <c r="A1122" s="342">
        <v>263</v>
      </c>
      <c r="B1122" s="6" t="s">
        <v>27</v>
      </c>
      <c r="C1122" s="6" t="s">
        <v>27</v>
      </c>
      <c r="D1122" s="6" t="s">
        <v>4175</v>
      </c>
      <c r="E1122" s="11" t="s">
        <v>2176</v>
      </c>
      <c r="F1122" s="6" t="s">
        <v>2177</v>
      </c>
      <c r="G1122" s="345" t="s">
        <v>27</v>
      </c>
      <c r="H1122" s="345">
        <v>45132</v>
      </c>
      <c r="I1122" s="11" t="s">
        <v>4176</v>
      </c>
      <c r="J1122" s="11" t="s">
        <v>4177</v>
      </c>
      <c r="K1122" s="11" t="s">
        <v>4178</v>
      </c>
      <c r="L1122" s="11">
        <v>2</v>
      </c>
      <c r="M1122" s="286">
        <v>2</v>
      </c>
      <c r="N1122" s="286">
        <v>0</v>
      </c>
      <c r="O1122" s="42" t="s">
        <v>4179</v>
      </c>
      <c r="P1122" s="42" t="s">
        <v>57</v>
      </c>
      <c r="Q1122" s="42" t="s">
        <v>4178</v>
      </c>
      <c r="R1122" s="32" t="s">
        <v>58</v>
      </c>
      <c r="S1122" s="42" t="s">
        <v>58</v>
      </c>
      <c r="T1122" s="276" t="s">
        <v>74</v>
      </c>
      <c r="U1122" s="343" t="s">
        <v>4180</v>
      </c>
      <c r="V1122" s="11" t="s">
        <v>4181</v>
      </c>
      <c r="W1122" s="11" t="s">
        <v>4182</v>
      </c>
      <c r="X1122" s="11" t="s">
        <v>2264</v>
      </c>
      <c r="Y1122" s="6" t="s">
        <v>27</v>
      </c>
      <c r="Z1122" s="6" t="s">
        <v>27</v>
      </c>
      <c r="AA1122" s="6"/>
      <c r="AB1122" s="295"/>
      <c r="AC1122" s="448" t="s">
        <v>27</v>
      </c>
      <c r="AD1122" s="174"/>
    </row>
    <row r="1123" spans="1:30" s="176" customFormat="1" ht="21.75" customHeight="1" x14ac:dyDescent="0.2">
      <c r="A1123" s="342"/>
      <c r="B1123" s="6"/>
      <c r="C1123" s="6"/>
      <c r="D1123" s="6"/>
      <c r="E1123" s="11"/>
      <c r="F1123" s="6"/>
      <c r="G1123" s="345"/>
      <c r="H1123" s="345"/>
      <c r="I1123" s="11"/>
      <c r="J1123" s="11"/>
      <c r="K1123" s="11"/>
      <c r="L1123" s="11"/>
      <c r="M1123" s="286"/>
      <c r="N1123" s="286"/>
      <c r="O1123" s="42" t="s">
        <v>444</v>
      </c>
      <c r="P1123" s="42" t="s">
        <v>35</v>
      </c>
      <c r="Q1123" s="42" t="s">
        <v>36</v>
      </c>
      <c r="R1123" s="32" t="s">
        <v>74</v>
      </c>
      <c r="S1123" s="42" t="s">
        <v>4180</v>
      </c>
      <c r="T1123" s="276"/>
      <c r="U1123" s="343"/>
      <c r="V1123" s="11"/>
      <c r="W1123" s="11"/>
      <c r="X1123" s="11"/>
      <c r="Y1123" s="6"/>
      <c r="Z1123" s="6"/>
      <c r="AA1123" s="6"/>
      <c r="AB1123" s="295"/>
      <c r="AC1123" s="448"/>
      <c r="AD1123" s="174"/>
    </row>
    <row r="1124" spans="1:30" ht="21.75" customHeight="1" x14ac:dyDescent="0.2">
      <c r="A1124" s="352">
        <v>264</v>
      </c>
      <c r="B1124" s="343" t="s">
        <v>4183</v>
      </c>
      <c r="C1124" s="286" t="s">
        <v>4184</v>
      </c>
      <c r="D1124" s="286" t="s">
        <v>4185</v>
      </c>
      <c r="E1124" s="343" t="s">
        <v>2176</v>
      </c>
      <c r="F1124" s="343" t="s">
        <v>2177</v>
      </c>
      <c r="G1124" s="449">
        <v>45002</v>
      </c>
      <c r="H1124" s="449">
        <v>45217</v>
      </c>
      <c r="I1124" s="343" t="s">
        <v>4186</v>
      </c>
      <c r="J1124" s="286" t="s">
        <v>4187</v>
      </c>
      <c r="K1124" s="343" t="s">
        <v>33</v>
      </c>
      <c r="L1124" s="343">
        <v>3</v>
      </c>
      <c r="M1124" s="343">
        <v>3</v>
      </c>
      <c r="N1124" s="343">
        <v>0</v>
      </c>
      <c r="O1124" s="42" t="s">
        <v>4188</v>
      </c>
      <c r="P1124" s="42" t="s">
        <v>57</v>
      </c>
      <c r="Q1124" s="42" t="s">
        <v>36</v>
      </c>
      <c r="R1124" s="32" t="s">
        <v>3997</v>
      </c>
      <c r="S1124" s="42" t="s">
        <v>2074</v>
      </c>
      <c r="T1124" s="343" t="s">
        <v>3997</v>
      </c>
      <c r="U1124" s="343" t="s">
        <v>2074</v>
      </c>
      <c r="V1124" s="343" t="s">
        <v>4189</v>
      </c>
      <c r="W1124" s="286" t="s">
        <v>4190</v>
      </c>
      <c r="X1124" s="343" t="s">
        <v>2587</v>
      </c>
      <c r="Y1124" s="343" t="s">
        <v>27</v>
      </c>
      <c r="Z1124" s="343" t="s">
        <v>27</v>
      </c>
      <c r="AA1124" s="343"/>
      <c r="AB1124" s="286"/>
      <c r="AC1124" s="425">
        <f>H1124-G1124</f>
        <v>215</v>
      </c>
      <c r="AD1124" s="174"/>
    </row>
    <row r="1125" spans="1:30" ht="21.75" customHeight="1" x14ac:dyDescent="0.2">
      <c r="A1125" s="352"/>
      <c r="B1125" s="343"/>
      <c r="C1125" s="343"/>
      <c r="D1125" s="343"/>
      <c r="E1125" s="343"/>
      <c r="F1125" s="343"/>
      <c r="G1125" s="449"/>
      <c r="H1125" s="449"/>
      <c r="I1125" s="343"/>
      <c r="J1125" s="286"/>
      <c r="K1125" s="343"/>
      <c r="L1125" s="343"/>
      <c r="M1125" s="343"/>
      <c r="N1125" s="343"/>
      <c r="O1125" s="42" t="s">
        <v>3477</v>
      </c>
      <c r="P1125" s="42" t="s">
        <v>57</v>
      </c>
      <c r="Q1125" s="42" t="s">
        <v>36</v>
      </c>
      <c r="R1125" s="32" t="s">
        <v>4191</v>
      </c>
      <c r="S1125" s="42" t="s">
        <v>3841</v>
      </c>
      <c r="T1125" s="343"/>
      <c r="U1125" s="343"/>
      <c r="V1125" s="343"/>
      <c r="W1125" s="343"/>
      <c r="X1125" s="343"/>
      <c r="Y1125" s="343"/>
      <c r="Z1125" s="343"/>
      <c r="AA1125" s="343"/>
      <c r="AB1125" s="286"/>
      <c r="AC1125" s="425"/>
      <c r="AD1125" s="174"/>
    </row>
    <row r="1126" spans="1:30" ht="21.75" customHeight="1" x14ac:dyDescent="0.2">
      <c r="A1126" s="352"/>
      <c r="B1126" s="343"/>
      <c r="C1126" s="343"/>
      <c r="D1126" s="343"/>
      <c r="E1126" s="343"/>
      <c r="F1126" s="343"/>
      <c r="G1126" s="449"/>
      <c r="H1126" s="449"/>
      <c r="I1126" s="343"/>
      <c r="J1126" s="286"/>
      <c r="K1126" s="343"/>
      <c r="L1126" s="343"/>
      <c r="M1126" s="343"/>
      <c r="N1126" s="343"/>
      <c r="O1126" s="42" t="s">
        <v>4192</v>
      </c>
      <c r="P1126" s="42" t="s">
        <v>44</v>
      </c>
      <c r="Q1126" s="42" t="s">
        <v>4193</v>
      </c>
      <c r="R1126" s="42" t="s">
        <v>58</v>
      </c>
      <c r="S1126" s="42" t="s">
        <v>58</v>
      </c>
      <c r="T1126" s="343"/>
      <c r="U1126" s="343"/>
      <c r="V1126" s="343"/>
      <c r="W1126" s="343"/>
      <c r="X1126" s="343"/>
      <c r="Y1126" s="343"/>
      <c r="Z1126" s="343"/>
      <c r="AA1126" s="343"/>
      <c r="AB1126" s="286"/>
      <c r="AC1126" s="425"/>
      <c r="AD1126" s="174"/>
    </row>
    <row r="1127" spans="1:30" ht="21.75" customHeight="1" x14ac:dyDescent="0.2">
      <c r="A1127" s="352">
        <v>265</v>
      </c>
      <c r="B1127" s="343" t="s">
        <v>4194</v>
      </c>
      <c r="C1127" s="286" t="s">
        <v>4195</v>
      </c>
      <c r="D1127" s="286" t="s">
        <v>4196</v>
      </c>
      <c r="E1127" s="343" t="s">
        <v>2176</v>
      </c>
      <c r="F1127" s="343" t="s">
        <v>2177</v>
      </c>
      <c r="G1127" s="449">
        <v>45112</v>
      </c>
      <c r="H1127" s="449">
        <v>45201</v>
      </c>
      <c r="I1127" s="343" t="s">
        <v>4197</v>
      </c>
      <c r="J1127" s="286" t="s">
        <v>32</v>
      </c>
      <c r="K1127" s="343" t="s">
        <v>33</v>
      </c>
      <c r="L1127" s="343">
        <v>3</v>
      </c>
      <c r="M1127" s="343">
        <v>2</v>
      </c>
      <c r="N1127" s="343">
        <v>1</v>
      </c>
      <c r="O1127" s="42" t="s">
        <v>1851</v>
      </c>
      <c r="P1127" s="42" t="s">
        <v>57</v>
      </c>
      <c r="Q1127" s="42" t="s">
        <v>36</v>
      </c>
      <c r="R1127" s="32" t="s">
        <v>3997</v>
      </c>
      <c r="S1127" s="42" t="s">
        <v>4198</v>
      </c>
      <c r="T1127" s="343" t="s">
        <v>3997</v>
      </c>
      <c r="U1127" s="343" t="s">
        <v>4198</v>
      </c>
      <c r="V1127" s="343" t="s">
        <v>4199</v>
      </c>
      <c r="W1127" s="286" t="s">
        <v>3887</v>
      </c>
      <c r="X1127" s="343" t="s">
        <v>2591</v>
      </c>
      <c r="Y1127" s="343" t="s">
        <v>27</v>
      </c>
      <c r="Z1127" s="343" t="s">
        <v>27</v>
      </c>
      <c r="AA1127" s="343"/>
      <c r="AB1127" s="286"/>
      <c r="AC1127" s="425">
        <f>H1127-G1127</f>
        <v>89</v>
      </c>
      <c r="AD1127" s="174"/>
    </row>
    <row r="1128" spans="1:30" ht="21.75" customHeight="1" x14ac:dyDescent="0.2">
      <c r="A1128" s="352"/>
      <c r="B1128" s="343"/>
      <c r="C1128" s="343"/>
      <c r="D1128" s="343"/>
      <c r="E1128" s="343"/>
      <c r="F1128" s="343"/>
      <c r="G1128" s="449"/>
      <c r="H1128" s="449"/>
      <c r="I1128" s="343"/>
      <c r="J1128" s="286"/>
      <c r="K1128" s="343"/>
      <c r="L1128" s="343"/>
      <c r="M1128" s="343"/>
      <c r="N1128" s="343"/>
      <c r="O1128" s="42" t="s">
        <v>4200</v>
      </c>
      <c r="P1128" s="42" t="s">
        <v>44</v>
      </c>
      <c r="Q1128" s="42" t="s">
        <v>36</v>
      </c>
      <c r="R1128" s="32" t="s">
        <v>3997</v>
      </c>
      <c r="S1128" s="42" t="s">
        <v>4198</v>
      </c>
      <c r="T1128" s="343"/>
      <c r="U1128" s="343"/>
      <c r="V1128" s="343"/>
      <c r="W1128" s="343"/>
      <c r="X1128" s="343"/>
      <c r="Y1128" s="343"/>
      <c r="Z1128" s="343"/>
      <c r="AA1128" s="343"/>
      <c r="AB1128" s="286"/>
      <c r="AC1128" s="425"/>
      <c r="AD1128" s="174"/>
    </row>
    <row r="1129" spans="1:30" ht="21.75" customHeight="1" x14ac:dyDescent="0.2">
      <c r="A1129" s="352"/>
      <c r="B1129" s="343"/>
      <c r="C1129" s="343"/>
      <c r="D1129" s="343"/>
      <c r="E1129" s="343"/>
      <c r="F1129" s="343"/>
      <c r="G1129" s="449"/>
      <c r="H1129" s="449"/>
      <c r="I1129" s="343"/>
      <c r="J1129" s="286"/>
      <c r="K1129" s="343"/>
      <c r="L1129" s="343"/>
      <c r="M1129" s="343"/>
      <c r="N1129" s="343"/>
      <c r="O1129" s="42" t="s">
        <v>1965</v>
      </c>
      <c r="P1129" s="42" t="s">
        <v>44</v>
      </c>
      <c r="Q1129" s="42" t="s">
        <v>36</v>
      </c>
      <c r="R1129" s="32" t="s">
        <v>3997</v>
      </c>
      <c r="S1129" s="42" t="s">
        <v>4198</v>
      </c>
      <c r="T1129" s="343"/>
      <c r="U1129" s="343"/>
      <c r="V1129" s="343"/>
      <c r="W1129" s="343"/>
      <c r="X1129" s="343"/>
      <c r="Y1129" s="343"/>
      <c r="Z1129" s="343"/>
      <c r="AA1129" s="343"/>
      <c r="AB1129" s="286"/>
      <c r="AC1129" s="425"/>
      <c r="AD1129" s="174"/>
    </row>
    <row r="1130" spans="1:30" ht="21.75" customHeight="1" x14ac:dyDescent="0.2">
      <c r="A1130" s="352">
        <v>266</v>
      </c>
      <c r="B1130" s="343" t="s">
        <v>4201</v>
      </c>
      <c r="C1130" s="286" t="s">
        <v>4202</v>
      </c>
      <c r="D1130" s="286" t="s">
        <v>4203</v>
      </c>
      <c r="E1130" s="343" t="s">
        <v>2176</v>
      </c>
      <c r="F1130" s="343" t="s">
        <v>2177</v>
      </c>
      <c r="G1130" s="449">
        <v>45112</v>
      </c>
      <c r="H1130" s="449">
        <v>45201</v>
      </c>
      <c r="I1130" s="343" t="s">
        <v>4204</v>
      </c>
      <c r="J1130" s="286" t="s">
        <v>32</v>
      </c>
      <c r="K1130" s="343" t="s">
        <v>33</v>
      </c>
      <c r="L1130" s="343">
        <v>3</v>
      </c>
      <c r="M1130" s="343">
        <v>2</v>
      </c>
      <c r="N1130" s="343">
        <v>1</v>
      </c>
      <c r="O1130" s="42" t="s">
        <v>1851</v>
      </c>
      <c r="P1130" s="42" t="s">
        <v>57</v>
      </c>
      <c r="Q1130" s="42" t="s">
        <v>36</v>
      </c>
      <c r="R1130" s="32" t="s">
        <v>3997</v>
      </c>
      <c r="S1130" s="42" t="s">
        <v>4198</v>
      </c>
      <c r="T1130" s="343" t="s">
        <v>3997</v>
      </c>
      <c r="U1130" s="343" t="s">
        <v>4198</v>
      </c>
      <c r="V1130" s="343" t="s">
        <v>4199</v>
      </c>
      <c r="W1130" s="286" t="s">
        <v>3887</v>
      </c>
      <c r="X1130" s="343" t="s">
        <v>2591</v>
      </c>
      <c r="Y1130" s="343" t="s">
        <v>27</v>
      </c>
      <c r="Z1130" s="343" t="s">
        <v>27</v>
      </c>
      <c r="AA1130" s="343"/>
      <c r="AB1130" s="286"/>
      <c r="AC1130" s="425">
        <f>H1130-G1130</f>
        <v>89</v>
      </c>
      <c r="AD1130" s="174"/>
    </row>
    <row r="1131" spans="1:30" ht="21.75" customHeight="1" x14ac:dyDescent="0.2">
      <c r="A1131" s="352"/>
      <c r="B1131" s="343"/>
      <c r="C1131" s="343"/>
      <c r="D1131" s="343"/>
      <c r="E1131" s="343"/>
      <c r="F1131" s="343"/>
      <c r="G1131" s="449"/>
      <c r="H1131" s="449"/>
      <c r="I1131" s="343"/>
      <c r="J1131" s="286"/>
      <c r="K1131" s="343"/>
      <c r="L1131" s="343"/>
      <c r="M1131" s="343"/>
      <c r="N1131" s="343"/>
      <c r="O1131" s="42" t="s">
        <v>4205</v>
      </c>
      <c r="P1131" s="42" t="s">
        <v>57</v>
      </c>
      <c r="Q1131" s="42" t="s">
        <v>36</v>
      </c>
      <c r="R1131" s="32" t="s">
        <v>3997</v>
      </c>
      <c r="S1131" s="42" t="s">
        <v>4198</v>
      </c>
      <c r="T1131" s="343"/>
      <c r="U1131" s="343"/>
      <c r="V1131" s="343"/>
      <c r="W1131" s="343"/>
      <c r="X1131" s="343"/>
      <c r="Y1131" s="343"/>
      <c r="Z1131" s="343"/>
      <c r="AA1131" s="343"/>
      <c r="AB1131" s="286"/>
      <c r="AC1131" s="425"/>
      <c r="AD1131" s="174"/>
    </row>
    <row r="1132" spans="1:30" ht="21.75" customHeight="1" x14ac:dyDescent="0.2">
      <c r="A1132" s="352"/>
      <c r="B1132" s="343"/>
      <c r="C1132" s="343"/>
      <c r="D1132" s="343"/>
      <c r="E1132" s="343"/>
      <c r="F1132" s="343"/>
      <c r="G1132" s="449"/>
      <c r="H1132" s="449"/>
      <c r="I1132" s="343"/>
      <c r="J1132" s="286"/>
      <c r="K1132" s="343"/>
      <c r="L1132" s="343"/>
      <c r="M1132" s="343"/>
      <c r="N1132" s="343"/>
      <c r="O1132" s="42" t="s">
        <v>4206</v>
      </c>
      <c r="P1132" s="42" t="s">
        <v>44</v>
      </c>
      <c r="Q1132" s="42" t="s">
        <v>36</v>
      </c>
      <c r="R1132" s="32" t="s">
        <v>3997</v>
      </c>
      <c r="S1132" s="42" t="s">
        <v>4198</v>
      </c>
      <c r="T1132" s="343"/>
      <c r="U1132" s="343"/>
      <c r="V1132" s="343"/>
      <c r="W1132" s="343"/>
      <c r="X1132" s="343"/>
      <c r="Y1132" s="343"/>
      <c r="Z1132" s="343"/>
      <c r="AA1132" s="343"/>
      <c r="AB1132" s="286"/>
      <c r="AC1132" s="425"/>
      <c r="AD1132" s="174"/>
    </row>
    <row r="1133" spans="1:30" ht="21.75" customHeight="1" x14ac:dyDescent="0.2">
      <c r="A1133" s="352">
        <v>267</v>
      </c>
      <c r="B1133" s="343" t="s">
        <v>4207</v>
      </c>
      <c r="C1133" s="343" t="s">
        <v>4208</v>
      </c>
      <c r="D1133" s="343" t="s">
        <v>4209</v>
      </c>
      <c r="E1133" s="343" t="s">
        <v>2176</v>
      </c>
      <c r="F1133" s="343" t="s">
        <v>2177</v>
      </c>
      <c r="G1133" s="449">
        <v>45099</v>
      </c>
      <c r="H1133" s="449">
        <v>45222</v>
      </c>
      <c r="I1133" s="343" t="s">
        <v>4210</v>
      </c>
      <c r="J1133" s="286" t="s">
        <v>32</v>
      </c>
      <c r="K1133" s="343" t="s">
        <v>33</v>
      </c>
      <c r="L1133" s="343">
        <v>2</v>
      </c>
      <c r="M1133" s="343">
        <v>1</v>
      </c>
      <c r="N1133" s="343">
        <v>1</v>
      </c>
      <c r="O1133" s="42" t="s">
        <v>4211</v>
      </c>
      <c r="P1133" s="42" t="s">
        <v>57</v>
      </c>
      <c r="Q1133" s="42" t="s">
        <v>36</v>
      </c>
      <c r="R1133" s="32" t="s">
        <v>3997</v>
      </c>
      <c r="S1133" s="42" t="s">
        <v>347</v>
      </c>
      <c r="T1133" s="343" t="s">
        <v>3997</v>
      </c>
      <c r="U1133" s="343" t="s">
        <v>4198</v>
      </c>
      <c r="V1133" s="286" t="s">
        <v>4212</v>
      </c>
      <c r="W1133" s="286" t="s">
        <v>4213</v>
      </c>
      <c r="X1133" s="343" t="s">
        <v>4214</v>
      </c>
      <c r="Y1133" s="343" t="s">
        <v>27</v>
      </c>
      <c r="Z1133" s="343" t="s">
        <v>27</v>
      </c>
      <c r="AA1133" s="343"/>
      <c r="AB1133" s="286"/>
      <c r="AC1133" s="425">
        <f>H1133-G1133</f>
        <v>123</v>
      </c>
      <c r="AD1133" s="174"/>
    </row>
    <row r="1134" spans="1:30" ht="21.75" customHeight="1" x14ac:dyDescent="0.2">
      <c r="A1134" s="352"/>
      <c r="B1134" s="343"/>
      <c r="C1134" s="343"/>
      <c r="D1134" s="343"/>
      <c r="E1134" s="343"/>
      <c r="F1134" s="343"/>
      <c r="G1134" s="449"/>
      <c r="H1134" s="449"/>
      <c r="I1134" s="343"/>
      <c r="J1134" s="286"/>
      <c r="K1134" s="343"/>
      <c r="L1134" s="343"/>
      <c r="M1134" s="343"/>
      <c r="N1134" s="343"/>
      <c r="O1134" s="42" t="s">
        <v>4215</v>
      </c>
      <c r="P1134" s="42" t="s">
        <v>44</v>
      </c>
      <c r="Q1134" s="42" t="s">
        <v>36</v>
      </c>
      <c r="R1134" s="32" t="s">
        <v>3997</v>
      </c>
      <c r="S1134" s="42" t="s">
        <v>347</v>
      </c>
      <c r="T1134" s="343"/>
      <c r="U1134" s="343"/>
      <c r="V1134" s="286"/>
      <c r="W1134" s="286"/>
      <c r="X1134" s="343"/>
      <c r="Y1134" s="343"/>
      <c r="Z1134" s="343"/>
      <c r="AA1134" s="343"/>
      <c r="AB1134" s="286"/>
      <c r="AC1134" s="425"/>
      <c r="AD1134" s="174"/>
    </row>
    <row r="1135" spans="1:30" ht="21.75" customHeight="1" x14ac:dyDescent="0.2">
      <c r="A1135" s="352">
        <v>268</v>
      </c>
      <c r="B1135" s="343" t="s">
        <v>4216</v>
      </c>
      <c r="C1135" s="343" t="s">
        <v>4217</v>
      </c>
      <c r="D1135" s="286" t="s">
        <v>4218</v>
      </c>
      <c r="E1135" s="343" t="s">
        <v>2176</v>
      </c>
      <c r="F1135" s="343" t="s">
        <v>2177</v>
      </c>
      <c r="G1135" s="449">
        <v>45210</v>
      </c>
      <c r="H1135" s="449">
        <v>45244</v>
      </c>
      <c r="I1135" s="343" t="s">
        <v>4219</v>
      </c>
      <c r="J1135" s="286" t="s">
        <v>32</v>
      </c>
      <c r="K1135" s="343" t="s">
        <v>33</v>
      </c>
      <c r="L1135" s="343">
        <v>2</v>
      </c>
      <c r="M1135" s="343">
        <v>1</v>
      </c>
      <c r="N1135" s="343">
        <v>1</v>
      </c>
      <c r="O1135" s="42" t="s">
        <v>3852</v>
      </c>
      <c r="P1135" s="42" t="s">
        <v>35</v>
      </c>
      <c r="Q1135" s="42" t="s">
        <v>36</v>
      </c>
      <c r="R1135" s="42" t="s">
        <v>37</v>
      </c>
      <c r="S1135" s="42" t="s">
        <v>1551</v>
      </c>
      <c r="T1135" s="343" t="s">
        <v>37</v>
      </c>
      <c r="U1135" s="343" t="s">
        <v>1551</v>
      </c>
      <c r="V1135" s="343" t="s">
        <v>4220</v>
      </c>
      <c r="W1135" s="343" t="s">
        <v>4159</v>
      </c>
      <c r="X1135" s="286" t="s">
        <v>4221</v>
      </c>
      <c r="Y1135" s="343" t="s">
        <v>27</v>
      </c>
      <c r="Z1135" s="343" t="s">
        <v>27</v>
      </c>
      <c r="AA1135" s="343"/>
      <c r="AB1135" s="286"/>
      <c r="AC1135" s="425">
        <f>H1135-G1135</f>
        <v>34</v>
      </c>
      <c r="AD1135" s="174"/>
    </row>
    <row r="1136" spans="1:30" ht="21.75" customHeight="1" x14ac:dyDescent="0.2">
      <c r="A1136" s="352"/>
      <c r="B1136" s="343"/>
      <c r="C1136" s="343"/>
      <c r="D1136" s="286"/>
      <c r="E1136" s="343"/>
      <c r="F1136" s="343"/>
      <c r="G1136" s="449"/>
      <c r="H1136" s="449"/>
      <c r="I1136" s="343"/>
      <c r="J1136" s="286"/>
      <c r="K1136" s="343"/>
      <c r="L1136" s="343"/>
      <c r="M1136" s="343"/>
      <c r="N1136" s="343"/>
      <c r="O1136" s="42" t="s">
        <v>3856</v>
      </c>
      <c r="P1136" s="42" t="s">
        <v>44</v>
      </c>
      <c r="Q1136" s="42" t="s">
        <v>36</v>
      </c>
      <c r="R1136" s="32" t="s">
        <v>37</v>
      </c>
      <c r="S1136" s="42" t="s">
        <v>1551</v>
      </c>
      <c r="T1136" s="343"/>
      <c r="U1136" s="343"/>
      <c r="V1136" s="343"/>
      <c r="W1136" s="343"/>
      <c r="X1136" s="343"/>
      <c r="Y1136" s="343"/>
      <c r="Z1136" s="343"/>
      <c r="AA1136" s="343"/>
      <c r="AB1136" s="286"/>
      <c r="AC1136" s="425"/>
      <c r="AD1136" s="174"/>
    </row>
    <row r="1137" spans="1:30" s="176" customFormat="1" ht="21.75" customHeight="1" x14ac:dyDescent="0.2">
      <c r="A1137" s="352">
        <v>269</v>
      </c>
      <c r="B1137" s="343" t="s">
        <v>4222</v>
      </c>
      <c r="C1137" s="343" t="s">
        <v>4223</v>
      </c>
      <c r="D1137" s="343" t="s">
        <v>4224</v>
      </c>
      <c r="E1137" s="343" t="s">
        <v>2176</v>
      </c>
      <c r="F1137" s="343" t="s">
        <v>2177</v>
      </c>
      <c r="G1137" s="449">
        <v>45096</v>
      </c>
      <c r="H1137" s="449">
        <v>45246</v>
      </c>
      <c r="I1137" s="343" t="s">
        <v>4225</v>
      </c>
      <c r="J1137" s="286" t="s">
        <v>4226</v>
      </c>
      <c r="K1137" s="343" t="s">
        <v>33</v>
      </c>
      <c r="L1137" s="343">
        <v>6</v>
      </c>
      <c r="M1137" s="343">
        <v>5</v>
      </c>
      <c r="N1137" s="343">
        <v>1</v>
      </c>
      <c r="O1137" s="42" t="s">
        <v>4227</v>
      </c>
      <c r="P1137" s="42" t="s">
        <v>57</v>
      </c>
      <c r="Q1137" s="42" t="s">
        <v>58</v>
      </c>
      <c r="R1137" s="32" t="s">
        <v>58</v>
      </c>
      <c r="S1137" s="42" t="s">
        <v>58</v>
      </c>
      <c r="T1137" s="343" t="s">
        <v>4228</v>
      </c>
      <c r="U1137" s="343" t="s">
        <v>4228</v>
      </c>
      <c r="V1137" s="343" t="s">
        <v>4229</v>
      </c>
      <c r="W1137" s="343" t="s">
        <v>4230</v>
      </c>
      <c r="X1137" s="343" t="s">
        <v>4231</v>
      </c>
      <c r="Y1137" s="343" t="s">
        <v>27</v>
      </c>
      <c r="Z1137" s="343" t="s">
        <v>27</v>
      </c>
      <c r="AA1137" s="343"/>
      <c r="AB1137" s="286"/>
      <c r="AC1137" s="425">
        <f>H1137-G1137</f>
        <v>150</v>
      </c>
      <c r="AD1137" s="174"/>
    </row>
    <row r="1138" spans="1:30" s="176" customFormat="1" ht="21.75" customHeight="1" x14ac:dyDescent="0.2">
      <c r="A1138" s="352"/>
      <c r="B1138" s="343"/>
      <c r="C1138" s="343"/>
      <c r="D1138" s="343"/>
      <c r="E1138" s="343" t="s">
        <v>2176</v>
      </c>
      <c r="F1138" s="343" t="s">
        <v>2177</v>
      </c>
      <c r="G1138" s="449"/>
      <c r="H1138" s="449"/>
      <c r="I1138" s="343" t="s">
        <v>4225</v>
      </c>
      <c r="J1138" s="286"/>
      <c r="K1138" s="343" t="s">
        <v>4232</v>
      </c>
      <c r="L1138" s="343">
        <v>6</v>
      </c>
      <c r="M1138" s="343"/>
      <c r="N1138" s="343"/>
      <c r="O1138" s="42" t="s">
        <v>4233</v>
      </c>
      <c r="P1138" s="42" t="s">
        <v>57</v>
      </c>
      <c r="Q1138" s="42" t="s">
        <v>58</v>
      </c>
      <c r="R1138" s="32" t="s">
        <v>58</v>
      </c>
      <c r="S1138" s="42" t="s">
        <v>58</v>
      </c>
      <c r="T1138" s="343"/>
      <c r="U1138" s="343"/>
      <c r="V1138" s="343"/>
      <c r="W1138" s="343"/>
      <c r="X1138" s="343"/>
      <c r="Y1138" s="343"/>
      <c r="Z1138" s="343"/>
      <c r="AA1138" s="343"/>
      <c r="AB1138" s="286"/>
      <c r="AC1138" s="425"/>
      <c r="AD1138" s="174"/>
    </row>
    <row r="1139" spans="1:30" s="176" customFormat="1" ht="21.75" customHeight="1" x14ac:dyDescent="0.2">
      <c r="A1139" s="352"/>
      <c r="B1139" s="343"/>
      <c r="C1139" s="343"/>
      <c r="D1139" s="343"/>
      <c r="E1139" s="343" t="s">
        <v>2176</v>
      </c>
      <c r="F1139" s="343" t="s">
        <v>2177</v>
      </c>
      <c r="G1139" s="449"/>
      <c r="H1139" s="449"/>
      <c r="I1139" s="343" t="s">
        <v>4225</v>
      </c>
      <c r="J1139" s="286"/>
      <c r="K1139" s="343" t="s">
        <v>4232</v>
      </c>
      <c r="L1139" s="343">
        <v>6</v>
      </c>
      <c r="M1139" s="343"/>
      <c r="N1139" s="343"/>
      <c r="O1139" s="42" t="s">
        <v>4234</v>
      </c>
      <c r="P1139" s="42" t="s">
        <v>35</v>
      </c>
      <c r="Q1139" s="42" t="s">
        <v>36</v>
      </c>
      <c r="R1139" s="32" t="s">
        <v>4235</v>
      </c>
      <c r="S1139" s="42" t="s">
        <v>4228</v>
      </c>
      <c r="T1139" s="343"/>
      <c r="U1139" s="343"/>
      <c r="V1139" s="343"/>
      <c r="W1139" s="343"/>
      <c r="X1139" s="343"/>
      <c r="Y1139" s="343"/>
      <c r="Z1139" s="343"/>
      <c r="AA1139" s="343"/>
      <c r="AB1139" s="286"/>
      <c r="AC1139" s="425"/>
      <c r="AD1139" s="174"/>
    </row>
    <row r="1140" spans="1:30" s="176" customFormat="1" ht="21.75" customHeight="1" x14ac:dyDescent="0.2">
      <c r="A1140" s="352"/>
      <c r="B1140" s="343"/>
      <c r="C1140" s="343"/>
      <c r="D1140" s="343"/>
      <c r="E1140" s="343" t="s">
        <v>2176</v>
      </c>
      <c r="F1140" s="343" t="s">
        <v>2177</v>
      </c>
      <c r="G1140" s="449"/>
      <c r="H1140" s="449"/>
      <c r="I1140" s="343" t="s">
        <v>4225</v>
      </c>
      <c r="J1140" s="286"/>
      <c r="K1140" s="343" t="s">
        <v>4232</v>
      </c>
      <c r="L1140" s="343">
        <v>6</v>
      </c>
      <c r="M1140" s="343"/>
      <c r="N1140" s="343"/>
      <c r="O1140" s="42" t="s">
        <v>4236</v>
      </c>
      <c r="P1140" s="42" t="s">
        <v>57</v>
      </c>
      <c r="Q1140" s="42" t="s">
        <v>58</v>
      </c>
      <c r="R1140" s="32" t="s">
        <v>58</v>
      </c>
      <c r="S1140" s="42" t="s">
        <v>58</v>
      </c>
      <c r="T1140" s="343"/>
      <c r="U1140" s="343"/>
      <c r="V1140" s="343"/>
      <c r="W1140" s="343"/>
      <c r="X1140" s="343"/>
      <c r="Y1140" s="343"/>
      <c r="Z1140" s="343"/>
      <c r="AA1140" s="343"/>
      <c r="AB1140" s="286"/>
      <c r="AC1140" s="425"/>
      <c r="AD1140" s="174"/>
    </row>
    <row r="1141" spans="1:30" s="176" customFormat="1" ht="21.75" customHeight="1" x14ac:dyDescent="0.2">
      <c r="A1141" s="352"/>
      <c r="B1141" s="343"/>
      <c r="C1141" s="343"/>
      <c r="D1141" s="343"/>
      <c r="E1141" s="343" t="s">
        <v>2176</v>
      </c>
      <c r="F1141" s="343" t="s">
        <v>2177</v>
      </c>
      <c r="G1141" s="449"/>
      <c r="H1141" s="449"/>
      <c r="I1141" s="343" t="s">
        <v>4225</v>
      </c>
      <c r="J1141" s="286"/>
      <c r="K1141" s="343" t="s">
        <v>4232</v>
      </c>
      <c r="L1141" s="343">
        <v>6</v>
      </c>
      <c r="M1141" s="343"/>
      <c r="N1141" s="343"/>
      <c r="O1141" s="42" t="s">
        <v>3542</v>
      </c>
      <c r="P1141" s="42" t="s">
        <v>57</v>
      </c>
      <c r="Q1141" s="42" t="s">
        <v>58</v>
      </c>
      <c r="R1141" s="32" t="s">
        <v>58</v>
      </c>
      <c r="S1141" s="42" t="s">
        <v>58</v>
      </c>
      <c r="T1141" s="343"/>
      <c r="U1141" s="343"/>
      <c r="V1141" s="343"/>
      <c r="W1141" s="343"/>
      <c r="X1141" s="343"/>
      <c r="Y1141" s="343"/>
      <c r="Z1141" s="343"/>
      <c r="AA1141" s="343"/>
      <c r="AB1141" s="286"/>
      <c r="AC1141" s="425"/>
      <c r="AD1141" s="174"/>
    </row>
    <row r="1142" spans="1:30" s="176" customFormat="1" ht="21.75" customHeight="1" x14ac:dyDescent="0.2">
      <c r="A1142" s="352"/>
      <c r="B1142" s="343"/>
      <c r="C1142" s="343"/>
      <c r="D1142" s="343"/>
      <c r="E1142" s="343" t="s">
        <v>2176</v>
      </c>
      <c r="F1142" s="343" t="s">
        <v>2177</v>
      </c>
      <c r="G1142" s="449"/>
      <c r="H1142" s="449"/>
      <c r="I1142" s="343" t="s">
        <v>4225</v>
      </c>
      <c r="J1142" s="286"/>
      <c r="K1142" s="343" t="s">
        <v>4232</v>
      </c>
      <c r="L1142" s="343">
        <v>6</v>
      </c>
      <c r="M1142" s="343"/>
      <c r="N1142" s="343"/>
      <c r="O1142" s="42" t="s">
        <v>4237</v>
      </c>
      <c r="P1142" s="42" t="s">
        <v>35</v>
      </c>
      <c r="Q1142" s="42" t="s">
        <v>36</v>
      </c>
      <c r="R1142" s="32" t="s">
        <v>4235</v>
      </c>
      <c r="S1142" s="42" t="s">
        <v>4228</v>
      </c>
      <c r="T1142" s="343"/>
      <c r="U1142" s="343"/>
      <c r="V1142" s="343"/>
      <c r="W1142" s="343"/>
      <c r="X1142" s="343"/>
      <c r="Y1142" s="343"/>
      <c r="Z1142" s="343"/>
      <c r="AA1142" s="343"/>
      <c r="AB1142" s="286"/>
      <c r="AC1142" s="425"/>
      <c r="AD1142" s="174"/>
    </row>
    <row r="1143" spans="1:30" s="176" customFormat="1" ht="21.75" customHeight="1" x14ac:dyDescent="0.2">
      <c r="A1143" s="352">
        <v>270</v>
      </c>
      <c r="B1143" s="343" t="s">
        <v>4238</v>
      </c>
      <c r="C1143" s="343" t="s">
        <v>4239</v>
      </c>
      <c r="D1143" s="343" t="s">
        <v>4240</v>
      </c>
      <c r="E1143" s="343" t="s">
        <v>2176</v>
      </c>
      <c r="F1143" s="343" t="s">
        <v>2177</v>
      </c>
      <c r="G1143" s="449">
        <v>45096</v>
      </c>
      <c r="H1143" s="449">
        <v>45246</v>
      </c>
      <c r="I1143" s="343" t="s">
        <v>4241</v>
      </c>
      <c r="J1143" s="286" t="s">
        <v>4226</v>
      </c>
      <c r="K1143" s="343" t="s">
        <v>33</v>
      </c>
      <c r="L1143" s="343">
        <v>6</v>
      </c>
      <c r="M1143" s="343">
        <v>5</v>
      </c>
      <c r="N1143" s="343">
        <v>1</v>
      </c>
      <c r="O1143" s="42" t="s">
        <v>4237</v>
      </c>
      <c r="P1143" s="42" t="s">
        <v>35</v>
      </c>
      <c r="Q1143" s="42" t="s">
        <v>36</v>
      </c>
      <c r="R1143" s="32" t="s">
        <v>4235</v>
      </c>
      <c r="S1143" s="42" t="s">
        <v>4228</v>
      </c>
      <c r="T1143" s="343" t="s">
        <v>4228</v>
      </c>
      <c r="U1143" s="343" t="s">
        <v>4228</v>
      </c>
      <c r="V1143" s="343" t="s">
        <v>4229</v>
      </c>
      <c r="W1143" s="343" t="s">
        <v>4230</v>
      </c>
      <c r="X1143" s="343" t="s">
        <v>4231</v>
      </c>
      <c r="Y1143" s="343" t="s">
        <v>27</v>
      </c>
      <c r="Z1143" s="343" t="s">
        <v>27</v>
      </c>
      <c r="AA1143" s="343"/>
      <c r="AB1143" s="343"/>
      <c r="AC1143" s="425">
        <f>H1143-G1143</f>
        <v>150</v>
      </c>
      <c r="AD1143" s="174"/>
    </row>
    <row r="1144" spans="1:30" s="176" customFormat="1" ht="21.75" customHeight="1" x14ac:dyDescent="0.2">
      <c r="A1144" s="352"/>
      <c r="B1144" s="343"/>
      <c r="C1144" s="343"/>
      <c r="D1144" s="343"/>
      <c r="E1144" s="343" t="s">
        <v>2176</v>
      </c>
      <c r="F1144" s="343" t="s">
        <v>2177</v>
      </c>
      <c r="G1144" s="449"/>
      <c r="H1144" s="449"/>
      <c r="I1144" s="343" t="s">
        <v>4241</v>
      </c>
      <c r="J1144" s="286"/>
      <c r="K1144" s="343" t="s">
        <v>4232</v>
      </c>
      <c r="L1144" s="343">
        <v>6</v>
      </c>
      <c r="M1144" s="343"/>
      <c r="N1144" s="343"/>
      <c r="O1144" s="42" t="s">
        <v>4227</v>
      </c>
      <c r="P1144" s="42" t="s">
        <v>57</v>
      </c>
      <c r="Q1144" s="42" t="s">
        <v>58</v>
      </c>
      <c r="R1144" s="32" t="s">
        <v>58</v>
      </c>
      <c r="S1144" s="42" t="s">
        <v>58</v>
      </c>
      <c r="T1144" s="343"/>
      <c r="U1144" s="343"/>
      <c r="V1144" s="343" t="s">
        <v>4229</v>
      </c>
      <c r="W1144" s="343" t="s">
        <v>4230</v>
      </c>
      <c r="X1144" s="343" t="s">
        <v>2313</v>
      </c>
      <c r="Y1144" s="343"/>
      <c r="Z1144" s="343"/>
      <c r="AA1144" s="343"/>
      <c r="AB1144" s="343"/>
      <c r="AC1144" s="425"/>
      <c r="AD1144" s="174"/>
    </row>
    <row r="1145" spans="1:30" s="176" customFormat="1" ht="21.75" customHeight="1" x14ac:dyDescent="0.2">
      <c r="A1145" s="352"/>
      <c r="B1145" s="343"/>
      <c r="C1145" s="343"/>
      <c r="D1145" s="343"/>
      <c r="E1145" s="343" t="s">
        <v>2176</v>
      </c>
      <c r="F1145" s="343" t="s">
        <v>2177</v>
      </c>
      <c r="G1145" s="449"/>
      <c r="H1145" s="449"/>
      <c r="I1145" s="343" t="s">
        <v>4241</v>
      </c>
      <c r="J1145" s="286"/>
      <c r="K1145" s="343" t="s">
        <v>4232</v>
      </c>
      <c r="L1145" s="343">
        <v>6</v>
      </c>
      <c r="M1145" s="343"/>
      <c r="N1145" s="343"/>
      <c r="O1145" s="42" t="s">
        <v>4233</v>
      </c>
      <c r="P1145" s="42" t="s">
        <v>57</v>
      </c>
      <c r="Q1145" s="42" t="s">
        <v>58</v>
      </c>
      <c r="R1145" s="32" t="s">
        <v>58</v>
      </c>
      <c r="S1145" s="42" t="s">
        <v>58</v>
      </c>
      <c r="T1145" s="343"/>
      <c r="U1145" s="343"/>
      <c r="V1145" s="343" t="s">
        <v>4229</v>
      </c>
      <c r="W1145" s="343" t="s">
        <v>4230</v>
      </c>
      <c r="X1145" s="343" t="s">
        <v>2313</v>
      </c>
      <c r="Y1145" s="343"/>
      <c r="Z1145" s="343"/>
      <c r="AA1145" s="343"/>
      <c r="AB1145" s="343"/>
      <c r="AC1145" s="425"/>
      <c r="AD1145" s="174"/>
    </row>
    <row r="1146" spans="1:30" s="176" customFormat="1" ht="21.75" customHeight="1" x14ac:dyDescent="0.2">
      <c r="A1146" s="352"/>
      <c r="B1146" s="343"/>
      <c r="C1146" s="343"/>
      <c r="D1146" s="343"/>
      <c r="E1146" s="343" t="s">
        <v>2176</v>
      </c>
      <c r="F1146" s="343" t="s">
        <v>2177</v>
      </c>
      <c r="G1146" s="449"/>
      <c r="H1146" s="449"/>
      <c r="I1146" s="343" t="s">
        <v>4241</v>
      </c>
      <c r="J1146" s="286"/>
      <c r="K1146" s="343" t="s">
        <v>4232</v>
      </c>
      <c r="L1146" s="343">
        <v>6</v>
      </c>
      <c r="M1146" s="343"/>
      <c r="N1146" s="343"/>
      <c r="O1146" s="42" t="s">
        <v>4234</v>
      </c>
      <c r="P1146" s="42" t="s">
        <v>35</v>
      </c>
      <c r="Q1146" s="42" t="s">
        <v>36</v>
      </c>
      <c r="R1146" s="32" t="s">
        <v>4235</v>
      </c>
      <c r="S1146" s="42" t="s">
        <v>4228</v>
      </c>
      <c r="T1146" s="343"/>
      <c r="U1146" s="343"/>
      <c r="V1146" s="343" t="s">
        <v>4229</v>
      </c>
      <c r="W1146" s="343" t="s">
        <v>4230</v>
      </c>
      <c r="X1146" s="343" t="s">
        <v>2313</v>
      </c>
      <c r="Y1146" s="343"/>
      <c r="Z1146" s="343"/>
      <c r="AA1146" s="343"/>
      <c r="AB1146" s="343"/>
      <c r="AC1146" s="425"/>
      <c r="AD1146" s="174"/>
    </row>
    <row r="1147" spans="1:30" s="176" customFormat="1" ht="21.75" customHeight="1" x14ac:dyDescent="0.2">
      <c r="A1147" s="352"/>
      <c r="B1147" s="343"/>
      <c r="C1147" s="343"/>
      <c r="D1147" s="343"/>
      <c r="E1147" s="343" t="s">
        <v>2176</v>
      </c>
      <c r="F1147" s="343" t="s">
        <v>2177</v>
      </c>
      <c r="G1147" s="449"/>
      <c r="H1147" s="449"/>
      <c r="I1147" s="343" t="s">
        <v>4241</v>
      </c>
      <c r="J1147" s="286"/>
      <c r="K1147" s="343" t="s">
        <v>4232</v>
      </c>
      <c r="L1147" s="343">
        <v>6</v>
      </c>
      <c r="M1147" s="343"/>
      <c r="N1147" s="343"/>
      <c r="O1147" s="42" t="s">
        <v>4236</v>
      </c>
      <c r="P1147" s="42" t="s">
        <v>57</v>
      </c>
      <c r="Q1147" s="42" t="s">
        <v>58</v>
      </c>
      <c r="R1147" s="32" t="s">
        <v>58</v>
      </c>
      <c r="S1147" s="42" t="s">
        <v>58</v>
      </c>
      <c r="T1147" s="343"/>
      <c r="U1147" s="343"/>
      <c r="V1147" s="343" t="s">
        <v>4229</v>
      </c>
      <c r="W1147" s="343" t="s">
        <v>4230</v>
      </c>
      <c r="X1147" s="343" t="s">
        <v>2313</v>
      </c>
      <c r="Y1147" s="343"/>
      <c r="Z1147" s="343"/>
      <c r="AA1147" s="343"/>
      <c r="AB1147" s="343"/>
      <c r="AC1147" s="425"/>
      <c r="AD1147" s="174"/>
    </row>
    <row r="1148" spans="1:30" s="176" customFormat="1" ht="21.75" customHeight="1" x14ac:dyDescent="0.2">
      <c r="A1148" s="352"/>
      <c r="B1148" s="343"/>
      <c r="C1148" s="343"/>
      <c r="D1148" s="343"/>
      <c r="E1148" s="343" t="s">
        <v>2176</v>
      </c>
      <c r="F1148" s="343" t="s">
        <v>2177</v>
      </c>
      <c r="G1148" s="449"/>
      <c r="H1148" s="449"/>
      <c r="I1148" s="343" t="s">
        <v>4241</v>
      </c>
      <c r="J1148" s="286"/>
      <c r="K1148" s="343" t="s">
        <v>4232</v>
      </c>
      <c r="L1148" s="343">
        <v>6</v>
      </c>
      <c r="M1148" s="343"/>
      <c r="N1148" s="343"/>
      <c r="O1148" s="42" t="s">
        <v>3542</v>
      </c>
      <c r="P1148" s="42" t="s">
        <v>57</v>
      </c>
      <c r="Q1148" s="42" t="s">
        <v>58</v>
      </c>
      <c r="R1148" s="32" t="s">
        <v>58</v>
      </c>
      <c r="S1148" s="42" t="s">
        <v>58</v>
      </c>
      <c r="T1148" s="343"/>
      <c r="U1148" s="343"/>
      <c r="V1148" s="343" t="s">
        <v>4229</v>
      </c>
      <c r="W1148" s="343" t="s">
        <v>4230</v>
      </c>
      <c r="X1148" s="343" t="s">
        <v>2313</v>
      </c>
      <c r="Y1148" s="343"/>
      <c r="Z1148" s="343"/>
      <c r="AA1148" s="343"/>
      <c r="AB1148" s="343"/>
      <c r="AC1148" s="425"/>
      <c r="AD1148" s="174"/>
    </row>
    <row r="1149" spans="1:30" s="176" customFormat="1" ht="21.75" customHeight="1" x14ac:dyDescent="0.2">
      <c r="A1149" s="352">
        <v>271</v>
      </c>
      <c r="B1149" s="343" t="s">
        <v>4242</v>
      </c>
      <c r="C1149" s="343" t="s">
        <v>4243</v>
      </c>
      <c r="D1149" s="343" t="s">
        <v>4244</v>
      </c>
      <c r="E1149" s="343" t="s">
        <v>2176</v>
      </c>
      <c r="F1149" s="343" t="s">
        <v>2177</v>
      </c>
      <c r="G1149" s="449">
        <v>45231</v>
      </c>
      <c r="H1149" s="449">
        <v>45246</v>
      </c>
      <c r="I1149" s="343" t="s">
        <v>4245</v>
      </c>
      <c r="J1149" s="286" t="s">
        <v>32</v>
      </c>
      <c r="K1149" s="343" t="s">
        <v>33</v>
      </c>
      <c r="L1149" s="343">
        <v>2</v>
      </c>
      <c r="M1149" s="343">
        <v>2</v>
      </c>
      <c r="N1149" s="343">
        <v>0</v>
      </c>
      <c r="O1149" s="42" t="s">
        <v>4246</v>
      </c>
      <c r="P1149" s="42" t="s">
        <v>58</v>
      </c>
      <c r="Q1149" s="42" t="s">
        <v>58</v>
      </c>
      <c r="R1149" s="32" t="s">
        <v>58</v>
      </c>
      <c r="S1149" s="42" t="s">
        <v>58</v>
      </c>
      <c r="T1149" s="343" t="s">
        <v>4228</v>
      </c>
      <c r="U1149" s="343" t="s">
        <v>4228</v>
      </c>
      <c r="V1149" s="343" t="s">
        <v>4247</v>
      </c>
      <c r="W1149" s="343" t="s">
        <v>4248</v>
      </c>
      <c r="X1149" s="343" t="s">
        <v>2591</v>
      </c>
      <c r="Y1149" s="343" t="s">
        <v>27</v>
      </c>
      <c r="Z1149" s="343" t="s">
        <v>27</v>
      </c>
      <c r="AA1149" s="343"/>
      <c r="AB1149" s="343"/>
      <c r="AC1149" s="425">
        <f>H1149-G1149</f>
        <v>15</v>
      </c>
      <c r="AD1149" s="174"/>
    </row>
    <row r="1150" spans="1:30" s="176" customFormat="1" ht="21.75" customHeight="1" x14ac:dyDescent="0.2">
      <c r="A1150" s="352"/>
      <c r="B1150" s="343"/>
      <c r="C1150" s="343"/>
      <c r="D1150" s="343"/>
      <c r="E1150" s="343" t="s">
        <v>2176</v>
      </c>
      <c r="F1150" s="343" t="s">
        <v>2177</v>
      </c>
      <c r="G1150" s="449"/>
      <c r="H1150" s="449"/>
      <c r="I1150" s="343" t="s">
        <v>4245</v>
      </c>
      <c r="J1150" s="286" t="s">
        <v>32</v>
      </c>
      <c r="K1150" s="343" t="s">
        <v>4249</v>
      </c>
      <c r="L1150" s="343">
        <v>2</v>
      </c>
      <c r="M1150" s="343"/>
      <c r="N1150" s="343"/>
      <c r="O1150" s="42" t="s">
        <v>4250</v>
      </c>
      <c r="P1150" s="42" t="s">
        <v>35</v>
      </c>
      <c r="Q1150" s="42" t="s">
        <v>36</v>
      </c>
      <c r="R1150" s="32" t="s">
        <v>4235</v>
      </c>
      <c r="S1150" s="42" t="s">
        <v>4228</v>
      </c>
      <c r="T1150" s="343"/>
      <c r="U1150" s="343"/>
      <c r="V1150" s="343" t="s">
        <v>4247</v>
      </c>
      <c r="W1150" s="343" t="s">
        <v>4248</v>
      </c>
      <c r="X1150" s="343" t="s">
        <v>2591</v>
      </c>
      <c r="Y1150" s="343"/>
      <c r="Z1150" s="343"/>
      <c r="AA1150" s="343"/>
      <c r="AB1150" s="343"/>
      <c r="AC1150" s="425"/>
      <c r="AD1150" s="174"/>
    </row>
    <row r="1151" spans="1:30" s="176" customFormat="1" ht="21.75" customHeight="1" x14ac:dyDescent="0.2">
      <c r="A1151" s="352">
        <v>272</v>
      </c>
      <c r="B1151" s="343" t="s">
        <v>4251</v>
      </c>
      <c r="C1151" s="343" t="s">
        <v>4252</v>
      </c>
      <c r="D1151" s="343" t="s">
        <v>4253</v>
      </c>
      <c r="E1151" s="343" t="s">
        <v>2176</v>
      </c>
      <c r="F1151" s="343" t="s">
        <v>2177</v>
      </c>
      <c r="G1151" s="449">
        <v>45184</v>
      </c>
      <c r="H1151" s="449">
        <v>45247</v>
      </c>
      <c r="I1151" s="343" t="s">
        <v>4254</v>
      </c>
      <c r="J1151" s="286" t="s">
        <v>32</v>
      </c>
      <c r="K1151" s="343" t="s">
        <v>33</v>
      </c>
      <c r="L1151" s="343">
        <v>2</v>
      </c>
      <c r="M1151" s="343">
        <v>2</v>
      </c>
      <c r="N1151" s="343">
        <v>0</v>
      </c>
      <c r="O1151" s="42" t="s">
        <v>4255</v>
      </c>
      <c r="P1151" s="42" t="s">
        <v>35</v>
      </c>
      <c r="Q1151" s="42" t="s">
        <v>36</v>
      </c>
      <c r="R1151" s="32" t="s">
        <v>1085</v>
      </c>
      <c r="S1151" s="42" t="s">
        <v>4256</v>
      </c>
      <c r="T1151" s="343" t="s">
        <v>1085</v>
      </c>
      <c r="U1151" s="343" t="s">
        <v>4256</v>
      </c>
      <c r="V1151" s="343" t="s">
        <v>2410</v>
      </c>
      <c r="W1151" s="343" t="s">
        <v>4257</v>
      </c>
      <c r="X1151" s="343" t="s">
        <v>4258</v>
      </c>
      <c r="Y1151" s="343" t="s">
        <v>27</v>
      </c>
      <c r="Z1151" s="343" t="s">
        <v>27</v>
      </c>
      <c r="AA1151" s="343"/>
      <c r="AB1151" s="343"/>
      <c r="AC1151" s="425">
        <f>H1151-G1151</f>
        <v>63</v>
      </c>
      <c r="AD1151" s="174"/>
    </row>
    <row r="1152" spans="1:30" s="176" customFormat="1" ht="21.75" customHeight="1" x14ac:dyDescent="0.2">
      <c r="A1152" s="352"/>
      <c r="B1152" s="343"/>
      <c r="C1152" s="343"/>
      <c r="D1152" s="343"/>
      <c r="E1152" s="343" t="s">
        <v>2176</v>
      </c>
      <c r="F1152" s="343" t="s">
        <v>2177</v>
      </c>
      <c r="G1152" s="449"/>
      <c r="H1152" s="449"/>
      <c r="I1152" s="343" t="s">
        <v>4254</v>
      </c>
      <c r="J1152" s="286" t="s">
        <v>32</v>
      </c>
      <c r="K1152" s="343" t="s">
        <v>33</v>
      </c>
      <c r="L1152" s="343">
        <v>2</v>
      </c>
      <c r="M1152" s="343"/>
      <c r="N1152" s="343"/>
      <c r="O1152" s="42" t="s">
        <v>4259</v>
      </c>
      <c r="P1152" s="42" t="s">
        <v>58</v>
      </c>
      <c r="Q1152" s="42" t="s">
        <v>58</v>
      </c>
      <c r="R1152" s="32" t="s">
        <v>58</v>
      </c>
      <c r="S1152" s="42" t="s">
        <v>58</v>
      </c>
      <c r="T1152" s="343"/>
      <c r="U1152" s="343"/>
      <c r="V1152" s="343" t="s">
        <v>2410</v>
      </c>
      <c r="W1152" s="343" t="s">
        <v>4257</v>
      </c>
      <c r="X1152" s="343" t="s">
        <v>4258</v>
      </c>
      <c r="Y1152" s="343"/>
      <c r="Z1152" s="343"/>
      <c r="AA1152" s="343"/>
      <c r="AB1152" s="343"/>
      <c r="AC1152" s="425"/>
      <c r="AD1152" s="174"/>
    </row>
    <row r="1153" spans="1:30" s="176" customFormat="1" ht="21.75" customHeight="1" x14ac:dyDescent="0.2">
      <c r="A1153" s="352">
        <v>273</v>
      </c>
      <c r="B1153" s="343" t="s">
        <v>4260</v>
      </c>
      <c r="C1153" s="343" t="s">
        <v>4261</v>
      </c>
      <c r="D1153" s="343" t="s">
        <v>4262</v>
      </c>
      <c r="E1153" s="343" t="s">
        <v>2176</v>
      </c>
      <c r="F1153" s="343" t="s">
        <v>2177</v>
      </c>
      <c r="G1153" s="449">
        <v>45219</v>
      </c>
      <c r="H1153" s="449">
        <v>45250</v>
      </c>
      <c r="I1153" s="343" t="s">
        <v>4263</v>
      </c>
      <c r="J1153" s="286" t="s">
        <v>32</v>
      </c>
      <c r="K1153" s="343" t="s">
        <v>33</v>
      </c>
      <c r="L1153" s="343">
        <v>3</v>
      </c>
      <c r="M1153" s="343">
        <v>2</v>
      </c>
      <c r="N1153" s="343">
        <v>1</v>
      </c>
      <c r="O1153" s="42" t="s">
        <v>1965</v>
      </c>
      <c r="P1153" s="42" t="s">
        <v>58</v>
      </c>
      <c r="Q1153" s="42" t="s">
        <v>58</v>
      </c>
      <c r="R1153" s="32" t="s">
        <v>58</v>
      </c>
      <c r="S1153" s="42" t="s">
        <v>58</v>
      </c>
      <c r="T1153" s="343" t="s">
        <v>74</v>
      </c>
      <c r="U1153" s="343" t="s">
        <v>4180</v>
      </c>
      <c r="V1153" s="343" t="s">
        <v>4264</v>
      </c>
      <c r="W1153" s="343" t="s">
        <v>2242</v>
      </c>
      <c r="X1153" s="343" t="s">
        <v>2214</v>
      </c>
      <c r="Y1153" s="343" t="s">
        <v>27</v>
      </c>
      <c r="Z1153" s="343" t="s">
        <v>27</v>
      </c>
      <c r="AA1153" s="343"/>
      <c r="AB1153" s="343"/>
      <c r="AC1153" s="425">
        <f>H1153-G1153</f>
        <v>31</v>
      </c>
      <c r="AD1153" s="174"/>
    </row>
    <row r="1154" spans="1:30" s="176" customFormat="1" ht="21.75" customHeight="1" x14ac:dyDescent="0.2">
      <c r="A1154" s="352"/>
      <c r="B1154" s="343"/>
      <c r="C1154" s="343"/>
      <c r="D1154" s="343"/>
      <c r="E1154" s="343" t="s">
        <v>2176</v>
      </c>
      <c r="F1154" s="343" t="s">
        <v>2177</v>
      </c>
      <c r="G1154" s="449"/>
      <c r="H1154" s="449"/>
      <c r="I1154" s="343" t="s">
        <v>4263</v>
      </c>
      <c r="J1154" s="286" t="s">
        <v>32</v>
      </c>
      <c r="K1154" s="343" t="s">
        <v>33</v>
      </c>
      <c r="L1154" s="343">
        <v>3</v>
      </c>
      <c r="M1154" s="343"/>
      <c r="N1154" s="343"/>
      <c r="O1154" s="42" t="s">
        <v>4265</v>
      </c>
      <c r="P1154" s="42" t="s">
        <v>58</v>
      </c>
      <c r="Q1154" s="42" t="s">
        <v>58</v>
      </c>
      <c r="R1154" s="32" t="s">
        <v>58</v>
      </c>
      <c r="S1154" s="42" t="s">
        <v>58</v>
      </c>
      <c r="T1154" s="343"/>
      <c r="U1154" s="343"/>
      <c r="V1154" s="343" t="s">
        <v>4264</v>
      </c>
      <c r="W1154" s="343" t="s">
        <v>2242</v>
      </c>
      <c r="X1154" s="343" t="s">
        <v>2214</v>
      </c>
      <c r="Y1154" s="343"/>
      <c r="Z1154" s="343"/>
      <c r="AA1154" s="343"/>
      <c r="AB1154" s="343"/>
      <c r="AC1154" s="425"/>
      <c r="AD1154" s="174"/>
    </row>
    <row r="1155" spans="1:30" s="176" customFormat="1" ht="21.75" customHeight="1" x14ac:dyDescent="0.2">
      <c r="A1155" s="352"/>
      <c r="B1155" s="343"/>
      <c r="C1155" s="343"/>
      <c r="D1155" s="343"/>
      <c r="E1155" s="343" t="s">
        <v>2176</v>
      </c>
      <c r="F1155" s="343" t="s">
        <v>2177</v>
      </c>
      <c r="G1155" s="449"/>
      <c r="H1155" s="449"/>
      <c r="I1155" s="343" t="s">
        <v>4263</v>
      </c>
      <c r="J1155" s="286" t="s">
        <v>32</v>
      </c>
      <c r="K1155" s="343" t="s">
        <v>33</v>
      </c>
      <c r="L1155" s="343">
        <v>3</v>
      </c>
      <c r="M1155" s="343"/>
      <c r="N1155" s="343"/>
      <c r="O1155" s="42" t="s">
        <v>1851</v>
      </c>
      <c r="P1155" s="42" t="s">
        <v>35</v>
      </c>
      <c r="Q1155" s="42" t="s">
        <v>36</v>
      </c>
      <c r="R1155" s="32" t="s">
        <v>74</v>
      </c>
      <c r="S1155" s="42" t="s">
        <v>4180</v>
      </c>
      <c r="T1155" s="343"/>
      <c r="U1155" s="343"/>
      <c r="V1155" s="343" t="s">
        <v>4264</v>
      </c>
      <c r="W1155" s="343" t="s">
        <v>2242</v>
      </c>
      <c r="X1155" s="343" t="s">
        <v>2214</v>
      </c>
      <c r="Y1155" s="343"/>
      <c r="Z1155" s="343"/>
      <c r="AA1155" s="343"/>
      <c r="AB1155" s="343"/>
      <c r="AC1155" s="425"/>
      <c r="AD1155" s="174"/>
    </row>
    <row r="1156" spans="1:30" s="176" customFormat="1" ht="21.75" customHeight="1" x14ac:dyDescent="0.2">
      <c r="A1156" s="120">
        <v>274</v>
      </c>
      <c r="B1156" s="42" t="s">
        <v>4266</v>
      </c>
      <c r="C1156" s="42" t="s">
        <v>4267</v>
      </c>
      <c r="D1156" s="42" t="s">
        <v>4268</v>
      </c>
      <c r="E1156" s="42" t="s">
        <v>2176</v>
      </c>
      <c r="F1156" s="42" t="s">
        <v>2177</v>
      </c>
      <c r="G1156" s="177">
        <v>45219</v>
      </c>
      <c r="H1156" s="177">
        <v>45250</v>
      </c>
      <c r="I1156" s="42" t="s">
        <v>4269</v>
      </c>
      <c r="J1156" s="32" t="s">
        <v>32</v>
      </c>
      <c r="K1156" s="42" t="s">
        <v>33</v>
      </c>
      <c r="L1156" s="42">
        <v>1</v>
      </c>
      <c r="M1156" s="42">
        <v>1</v>
      </c>
      <c r="N1156" s="42">
        <v>0</v>
      </c>
      <c r="O1156" s="42" t="s">
        <v>4265</v>
      </c>
      <c r="P1156" s="42" t="s">
        <v>35</v>
      </c>
      <c r="Q1156" s="42" t="s">
        <v>36</v>
      </c>
      <c r="R1156" s="32" t="s">
        <v>74</v>
      </c>
      <c r="S1156" s="42" t="s">
        <v>4180</v>
      </c>
      <c r="T1156" s="32" t="s">
        <v>74</v>
      </c>
      <c r="U1156" s="42" t="s">
        <v>4180</v>
      </c>
      <c r="V1156" s="42" t="s">
        <v>4264</v>
      </c>
      <c r="W1156" s="42" t="s">
        <v>3205</v>
      </c>
      <c r="X1156" s="42" t="s">
        <v>2214</v>
      </c>
      <c r="Y1156" s="42" t="s">
        <v>27</v>
      </c>
      <c r="Z1156" s="42" t="s">
        <v>27</v>
      </c>
      <c r="AA1156" s="42"/>
      <c r="AB1156" s="32"/>
      <c r="AC1156" s="167">
        <f>H1156-G1156</f>
        <v>31</v>
      </c>
      <c r="AD1156" s="174"/>
    </row>
    <row r="1157" spans="1:30" s="176" customFormat="1" ht="21.75" customHeight="1" x14ac:dyDescent="0.2">
      <c r="A1157" s="352">
        <v>275</v>
      </c>
      <c r="B1157" s="343" t="s">
        <v>4270</v>
      </c>
      <c r="C1157" s="343" t="s">
        <v>4271</v>
      </c>
      <c r="D1157" s="286" t="s">
        <v>4272</v>
      </c>
      <c r="E1157" s="343" t="s">
        <v>2176</v>
      </c>
      <c r="F1157" s="343" t="s">
        <v>2177</v>
      </c>
      <c r="G1157" s="449">
        <v>45231</v>
      </c>
      <c r="H1157" s="449">
        <v>45251</v>
      </c>
      <c r="I1157" s="343" t="s">
        <v>4273</v>
      </c>
      <c r="J1157" s="286" t="s">
        <v>32</v>
      </c>
      <c r="K1157" s="343" t="s">
        <v>33</v>
      </c>
      <c r="L1157" s="343">
        <v>4</v>
      </c>
      <c r="M1157" s="343">
        <v>2</v>
      </c>
      <c r="N1157" s="343">
        <v>2</v>
      </c>
      <c r="O1157" s="42" t="s">
        <v>4274</v>
      </c>
      <c r="P1157" s="42" t="s">
        <v>44</v>
      </c>
      <c r="Q1157" s="42" t="s">
        <v>36</v>
      </c>
      <c r="R1157" s="42" t="s">
        <v>58</v>
      </c>
      <c r="S1157" s="42" t="s">
        <v>58</v>
      </c>
      <c r="T1157" s="286" t="s">
        <v>37</v>
      </c>
      <c r="U1157" s="343" t="s">
        <v>2089</v>
      </c>
      <c r="V1157" s="343" t="s">
        <v>3872</v>
      </c>
      <c r="W1157" s="286" t="s">
        <v>4275</v>
      </c>
      <c r="X1157" s="286" t="s">
        <v>2591</v>
      </c>
      <c r="Y1157" s="343" t="s">
        <v>27</v>
      </c>
      <c r="Z1157" s="343" t="s">
        <v>27</v>
      </c>
      <c r="AA1157" s="343"/>
      <c r="AB1157" s="286"/>
      <c r="AC1157" s="425">
        <f>H1157-G1157</f>
        <v>20</v>
      </c>
      <c r="AD1157" s="174"/>
    </row>
    <row r="1158" spans="1:30" s="176" customFormat="1" ht="21.75" customHeight="1" x14ac:dyDescent="0.2">
      <c r="A1158" s="352"/>
      <c r="B1158" s="343"/>
      <c r="C1158" s="343"/>
      <c r="D1158" s="286"/>
      <c r="E1158" s="343"/>
      <c r="F1158" s="343"/>
      <c r="G1158" s="449"/>
      <c r="H1158" s="449"/>
      <c r="I1158" s="343"/>
      <c r="J1158" s="286"/>
      <c r="K1158" s="343"/>
      <c r="L1158" s="343"/>
      <c r="M1158" s="343"/>
      <c r="N1158" s="343"/>
      <c r="O1158" s="42" t="s">
        <v>4276</v>
      </c>
      <c r="P1158" s="42" t="s">
        <v>35</v>
      </c>
      <c r="Q1158" s="42" t="s">
        <v>36</v>
      </c>
      <c r="R1158" s="32" t="s">
        <v>37</v>
      </c>
      <c r="S1158" s="42" t="s">
        <v>2089</v>
      </c>
      <c r="T1158" s="286"/>
      <c r="U1158" s="286"/>
      <c r="V1158" s="286"/>
      <c r="W1158" s="286" t="s">
        <v>4277</v>
      </c>
      <c r="X1158" s="286"/>
      <c r="Y1158" s="286"/>
      <c r="Z1158" s="286"/>
      <c r="AA1158" s="286"/>
      <c r="AB1158" s="286"/>
      <c r="AC1158" s="425"/>
      <c r="AD1158" s="174"/>
    </row>
    <row r="1159" spans="1:30" s="176" customFormat="1" ht="21.75" customHeight="1" x14ac:dyDescent="0.2">
      <c r="A1159" s="352"/>
      <c r="B1159" s="343"/>
      <c r="C1159" s="343"/>
      <c r="D1159" s="286"/>
      <c r="E1159" s="343"/>
      <c r="F1159" s="343"/>
      <c r="G1159" s="449"/>
      <c r="H1159" s="449"/>
      <c r="I1159" s="343"/>
      <c r="J1159" s="286"/>
      <c r="K1159" s="343"/>
      <c r="L1159" s="343"/>
      <c r="M1159" s="343"/>
      <c r="N1159" s="343"/>
      <c r="O1159" s="42" t="s">
        <v>1211</v>
      </c>
      <c r="P1159" s="42" t="s">
        <v>44</v>
      </c>
      <c r="Q1159" s="42" t="s">
        <v>36</v>
      </c>
      <c r="R1159" s="42" t="s">
        <v>58</v>
      </c>
      <c r="S1159" s="42" t="s">
        <v>58</v>
      </c>
      <c r="T1159" s="286"/>
      <c r="U1159" s="286"/>
      <c r="V1159" s="286"/>
      <c r="W1159" s="286"/>
      <c r="X1159" s="286"/>
      <c r="Y1159" s="343"/>
      <c r="Z1159" s="343"/>
      <c r="AA1159" s="343"/>
      <c r="AB1159" s="286"/>
      <c r="AC1159" s="425"/>
      <c r="AD1159" s="174"/>
    </row>
    <row r="1160" spans="1:30" ht="21.75" customHeight="1" x14ac:dyDescent="0.2">
      <c r="A1160" s="352"/>
      <c r="B1160" s="343"/>
      <c r="C1160" s="343"/>
      <c r="D1160" s="286"/>
      <c r="E1160" s="343"/>
      <c r="F1160" s="343"/>
      <c r="G1160" s="449"/>
      <c r="H1160" s="449"/>
      <c r="I1160" s="343"/>
      <c r="J1160" s="286"/>
      <c r="K1160" s="343"/>
      <c r="L1160" s="343"/>
      <c r="M1160" s="343"/>
      <c r="N1160" s="343"/>
      <c r="O1160" s="42" t="s">
        <v>4278</v>
      </c>
      <c r="P1160" s="42" t="s">
        <v>44</v>
      </c>
      <c r="Q1160" s="42" t="s">
        <v>36</v>
      </c>
      <c r="R1160" s="32" t="s">
        <v>58</v>
      </c>
      <c r="S1160" s="42" t="s">
        <v>58</v>
      </c>
      <c r="T1160" s="286"/>
      <c r="U1160" s="286"/>
      <c r="V1160" s="286"/>
      <c r="W1160" s="286"/>
      <c r="X1160" s="286"/>
      <c r="Y1160" s="286"/>
      <c r="Z1160" s="286"/>
      <c r="AA1160" s="286"/>
      <c r="AB1160" s="286"/>
      <c r="AC1160" s="425"/>
      <c r="AD1160" s="178"/>
    </row>
    <row r="1161" spans="1:30" ht="21.75" customHeight="1" x14ac:dyDescent="0.2">
      <c r="A1161" s="352">
        <v>276</v>
      </c>
      <c r="B1161" s="343" t="s">
        <v>4279</v>
      </c>
      <c r="C1161" s="343" t="s">
        <v>4280</v>
      </c>
      <c r="D1161" s="343" t="s">
        <v>4281</v>
      </c>
      <c r="E1161" s="343" t="s">
        <v>2176</v>
      </c>
      <c r="F1161" s="343" t="s">
        <v>2177</v>
      </c>
      <c r="G1161" s="449">
        <v>45140</v>
      </c>
      <c r="H1161" s="449">
        <v>45261</v>
      </c>
      <c r="I1161" s="343" t="s">
        <v>4282</v>
      </c>
      <c r="J1161" s="286" t="s">
        <v>4283</v>
      </c>
      <c r="K1161" s="343" t="s">
        <v>33</v>
      </c>
      <c r="L1161" s="343">
        <v>3</v>
      </c>
      <c r="M1161" s="343">
        <v>1</v>
      </c>
      <c r="N1161" s="343">
        <v>2</v>
      </c>
      <c r="O1161" s="42" t="s">
        <v>4284</v>
      </c>
      <c r="P1161" s="42" t="s">
        <v>35</v>
      </c>
      <c r="Q1161" s="42" t="s">
        <v>4285</v>
      </c>
      <c r="R1161" s="32" t="s">
        <v>4286</v>
      </c>
      <c r="S1161" s="32" t="s">
        <v>4286</v>
      </c>
      <c r="T1161" s="286" t="s">
        <v>4286</v>
      </c>
      <c r="U1161" s="286" t="s">
        <v>4286</v>
      </c>
      <c r="V1161" s="450" t="s">
        <v>4287</v>
      </c>
      <c r="W1161" s="343" t="s">
        <v>3763</v>
      </c>
      <c r="X1161" s="343" t="s">
        <v>4288</v>
      </c>
      <c r="Y1161" s="343" t="s">
        <v>27</v>
      </c>
      <c r="Z1161" s="343" t="s">
        <v>27</v>
      </c>
      <c r="AA1161" s="343"/>
      <c r="AB1161" s="286"/>
      <c r="AC1161" s="425">
        <f>H1161-G1161</f>
        <v>121</v>
      </c>
      <c r="AD1161" s="174"/>
    </row>
    <row r="1162" spans="1:30" ht="21.75" customHeight="1" x14ac:dyDescent="0.2">
      <c r="A1162" s="352"/>
      <c r="B1162" s="343"/>
      <c r="C1162" s="343"/>
      <c r="D1162" s="343"/>
      <c r="E1162" s="343"/>
      <c r="F1162" s="343"/>
      <c r="G1162" s="449"/>
      <c r="H1162" s="449"/>
      <c r="I1162" s="343"/>
      <c r="J1162" s="286"/>
      <c r="K1162" s="343"/>
      <c r="L1162" s="343"/>
      <c r="M1162" s="343"/>
      <c r="N1162" s="343"/>
      <c r="O1162" s="42" t="s">
        <v>4289</v>
      </c>
      <c r="P1162" s="42" t="s">
        <v>57</v>
      </c>
      <c r="Q1162" s="42" t="s">
        <v>58</v>
      </c>
      <c r="R1162" s="32" t="s">
        <v>58</v>
      </c>
      <c r="S1162" s="32" t="s">
        <v>58</v>
      </c>
      <c r="T1162" s="286"/>
      <c r="U1162" s="286"/>
      <c r="V1162" s="286"/>
      <c r="W1162" s="286"/>
      <c r="X1162" s="286"/>
      <c r="Y1162" s="286"/>
      <c r="Z1162" s="286"/>
      <c r="AA1162" s="286"/>
      <c r="AB1162" s="286"/>
      <c r="AC1162" s="425"/>
      <c r="AD1162" s="174"/>
    </row>
    <row r="1163" spans="1:30" ht="21.75" customHeight="1" x14ac:dyDescent="0.2">
      <c r="A1163" s="352"/>
      <c r="B1163" s="343"/>
      <c r="C1163" s="343"/>
      <c r="D1163" s="343"/>
      <c r="E1163" s="343"/>
      <c r="F1163" s="343"/>
      <c r="G1163" s="449"/>
      <c r="H1163" s="449"/>
      <c r="I1163" s="343"/>
      <c r="J1163" s="286"/>
      <c r="K1163" s="343"/>
      <c r="L1163" s="343"/>
      <c r="M1163" s="343"/>
      <c r="N1163" s="343"/>
      <c r="O1163" s="42" t="s">
        <v>4290</v>
      </c>
      <c r="P1163" s="42" t="s">
        <v>152</v>
      </c>
      <c r="Q1163" s="42" t="s">
        <v>58</v>
      </c>
      <c r="R1163" s="32" t="s">
        <v>58</v>
      </c>
      <c r="S1163" s="32" t="s">
        <v>58</v>
      </c>
      <c r="T1163" s="286"/>
      <c r="U1163" s="286"/>
      <c r="V1163" s="286"/>
      <c r="W1163" s="286"/>
      <c r="X1163" s="286"/>
      <c r="Y1163" s="286"/>
      <c r="Z1163" s="286"/>
      <c r="AA1163" s="286"/>
      <c r="AB1163" s="286"/>
      <c r="AC1163" s="425"/>
      <c r="AD1163" s="178"/>
    </row>
    <row r="1164" spans="1:30" ht="21.75" customHeight="1" x14ac:dyDescent="0.2">
      <c r="A1164" s="352">
        <v>277</v>
      </c>
      <c r="B1164" s="343" t="s">
        <v>4291</v>
      </c>
      <c r="C1164" s="343" t="s">
        <v>4292</v>
      </c>
      <c r="D1164" s="343" t="s">
        <v>4293</v>
      </c>
      <c r="E1164" s="343" t="s">
        <v>2176</v>
      </c>
      <c r="F1164" s="343" t="s">
        <v>2177</v>
      </c>
      <c r="G1164" s="449">
        <v>45204</v>
      </c>
      <c r="H1164" s="449">
        <v>45267</v>
      </c>
      <c r="I1164" s="343" t="s">
        <v>4294</v>
      </c>
      <c r="J1164" s="286" t="s">
        <v>32</v>
      </c>
      <c r="K1164" s="343" t="s">
        <v>33</v>
      </c>
      <c r="L1164" s="343">
        <v>6</v>
      </c>
      <c r="M1164" s="343">
        <v>2</v>
      </c>
      <c r="N1164" s="343">
        <v>4</v>
      </c>
      <c r="O1164" s="42" t="s">
        <v>3504</v>
      </c>
      <c r="P1164" s="42" t="s">
        <v>35</v>
      </c>
      <c r="Q1164" s="42" t="s">
        <v>4285</v>
      </c>
      <c r="R1164" s="32" t="s">
        <v>4286</v>
      </c>
      <c r="S1164" s="32" t="s">
        <v>4286</v>
      </c>
      <c r="T1164" s="343" t="s">
        <v>4286</v>
      </c>
      <c r="U1164" s="343" t="s">
        <v>4286</v>
      </c>
      <c r="V1164" s="450" t="s">
        <v>4295</v>
      </c>
      <c r="W1164" s="343" t="s">
        <v>3763</v>
      </c>
      <c r="X1164" s="286" t="s">
        <v>4296</v>
      </c>
      <c r="Y1164" s="343" t="s">
        <v>27</v>
      </c>
      <c r="Z1164" s="343" t="s">
        <v>27</v>
      </c>
      <c r="AA1164" s="343"/>
      <c r="AB1164" s="343"/>
      <c r="AC1164" s="425">
        <f>H1164-G1164</f>
        <v>63</v>
      </c>
      <c r="AD1164" s="174"/>
    </row>
    <row r="1165" spans="1:30" ht="21.75" customHeight="1" x14ac:dyDescent="0.2">
      <c r="A1165" s="352"/>
      <c r="B1165" s="343"/>
      <c r="C1165" s="343"/>
      <c r="D1165" s="343"/>
      <c r="E1165" s="343"/>
      <c r="F1165" s="343"/>
      <c r="G1165" s="449"/>
      <c r="H1165" s="449"/>
      <c r="I1165" s="343"/>
      <c r="J1165" s="286"/>
      <c r="K1165" s="343"/>
      <c r="L1165" s="343"/>
      <c r="M1165" s="343"/>
      <c r="N1165" s="343"/>
      <c r="O1165" s="42" t="s">
        <v>4297</v>
      </c>
      <c r="P1165" s="42" t="s">
        <v>35</v>
      </c>
      <c r="Q1165" s="42" t="s">
        <v>4285</v>
      </c>
      <c r="R1165" s="32" t="s">
        <v>4286</v>
      </c>
      <c r="S1165" s="32" t="s">
        <v>4286</v>
      </c>
      <c r="T1165" s="343"/>
      <c r="U1165" s="343"/>
      <c r="V1165" s="343"/>
      <c r="W1165" s="343"/>
      <c r="X1165" s="286"/>
      <c r="Y1165" s="343"/>
      <c r="Z1165" s="343"/>
      <c r="AA1165" s="343"/>
      <c r="AB1165" s="343"/>
      <c r="AC1165" s="425"/>
      <c r="AD1165" s="174"/>
    </row>
    <row r="1166" spans="1:30" ht="21.75" customHeight="1" x14ac:dyDescent="0.2">
      <c r="A1166" s="352"/>
      <c r="B1166" s="343"/>
      <c r="C1166" s="343"/>
      <c r="D1166" s="343"/>
      <c r="E1166" s="343"/>
      <c r="F1166" s="343"/>
      <c r="G1166" s="449"/>
      <c r="H1166" s="449"/>
      <c r="I1166" s="343"/>
      <c r="J1166" s="286"/>
      <c r="K1166" s="343"/>
      <c r="L1166" s="343"/>
      <c r="M1166" s="343"/>
      <c r="N1166" s="343"/>
      <c r="O1166" s="42" t="s">
        <v>4298</v>
      </c>
      <c r="P1166" s="42" t="s">
        <v>35</v>
      </c>
      <c r="Q1166" s="42" t="s">
        <v>4285</v>
      </c>
      <c r="R1166" s="32" t="s">
        <v>4286</v>
      </c>
      <c r="S1166" s="32" t="s">
        <v>4286</v>
      </c>
      <c r="T1166" s="343"/>
      <c r="U1166" s="343"/>
      <c r="V1166" s="343"/>
      <c r="W1166" s="343"/>
      <c r="X1166" s="286"/>
      <c r="Y1166" s="343"/>
      <c r="Z1166" s="343"/>
      <c r="AA1166" s="343"/>
      <c r="AB1166" s="343"/>
      <c r="AC1166" s="425"/>
      <c r="AD1166" s="174"/>
    </row>
    <row r="1167" spans="1:30" ht="21.75" customHeight="1" x14ac:dyDescent="0.2">
      <c r="A1167" s="352"/>
      <c r="B1167" s="343"/>
      <c r="C1167" s="343"/>
      <c r="D1167" s="343"/>
      <c r="E1167" s="343"/>
      <c r="F1167" s="343"/>
      <c r="G1167" s="449"/>
      <c r="H1167" s="449"/>
      <c r="I1167" s="343"/>
      <c r="J1167" s="286"/>
      <c r="K1167" s="343"/>
      <c r="L1167" s="343"/>
      <c r="M1167" s="343"/>
      <c r="N1167" s="343"/>
      <c r="O1167" s="42" t="s">
        <v>4299</v>
      </c>
      <c r="P1167" s="42" t="s">
        <v>44</v>
      </c>
      <c r="Q1167" s="42" t="s">
        <v>4285</v>
      </c>
      <c r="R1167" s="32" t="s">
        <v>4286</v>
      </c>
      <c r="S1167" s="32" t="s">
        <v>4286</v>
      </c>
      <c r="T1167" s="343"/>
      <c r="U1167" s="343"/>
      <c r="V1167" s="343"/>
      <c r="W1167" s="343"/>
      <c r="X1167" s="286"/>
      <c r="Y1167" s="343"/>
      <c r="Z1167" s="343"/>
      <c r="AA1167" s="343"/>
      <c r="AB1167" s="343"/>
      <c r="AC1167" s="425"/>
      <c r="AD1167" s="174"/>
    </row>
    <row r="1168" spans="1:30" ht="21.75" customHeight="1" x14ac:dyDescent="0.2">
      <c r="A1168" s="352"/>
      <c r="B1168" s="343"/>
      <c r="C1168" s="343"/>
      <c r="D1168" s="343"/>
      <c r="E1168" s="343"/>
      <c r="F1168" s="343"/>
      <c r="G1168" s="449"/>
      <c r="H1168" s="449"/>
      <c r="I1168" s="343"/>
      <c r="J1168" s="286"/>
      <c r="K1168" s="343"/>
      <c r="L1168" s="343"/>
      <c r="M1168" s="343"/>
      <c r="N1168" s="343"/>
      <c r="O1168" s="42" t="s">
        <v>4300</v>
      </c>
      <c r="P1168" s="42" t="s">
        <v>44</v>
      </c>
      <c r="Q1168" s="42" t="s">
        <v>4285</v>
      </c>
      <c r="R1168" s="32" t="s">
        <v>4286</v>
      </c>
      <c r="S1168" s="32" t="s">
        <v>4286</v>
      </c>
      <c r="T1168" s="343"/>
      <c r="U1168" s="343"/>
      <c r="V1168" s="343"/>
      <c r="W1168" s="343"/>
      <c r="X1168" s="286"/>
      <c r="Y1168" s="343"/>
      <c r="Z1168" s="343"/>
      <c r="AA1168" s="343"/>
      <c r="AB1168" s="343"/>
      <c r="AC1168" s="425"/>
      <c r="AD1168" s="174"/>
    </row>
    <row r="1169" spans="1:30" ht="21.75" customHeight="1" x14ac:dyDescent="0.2">
      <c r="A1169" s="352"/>
      <c r="B1169" s="343"/>
      <c r="C1169" s="343"/>
      <c r="D1169" s="343"/>
      <c r="E1169" s="343"/>
      <c r="F1169" s="343"/>
      <c r="G1169" s="449"/>
      <c r="H1169" s="449"/>
      <c r="I1169" s="343"/>
      <c r="J1169" s="286"/>
      <c r="K1169" s="343"/>
      <c r="L1169" s="343"/>
      <c r="M1169" s="343"/>
      <c r="N1169" s="343"/>
      <c r="O1169" s="42" t="s">
        <v>4301</v>
      </c>
      <c r="P1169" s="42" t="s">
        <v>57</v>
      </c>
      <c r="Q1169" s="42" t="s">
        <v>58</v>
      </c>
      <c r="R1169" s="32" t="s">
        <v>58</v>
      </c>
      <c r="S1169" s="42" t="s">
        <v>58</v>
      </c>
      <c r="T1169" s="343"/>
      <c r="U1169" s="343"/>
      <c r="V1169" s="343"/>
      <c r="W1169" s="343"/>
      <c r="X1169" s="286"/>
      <c r="Y1169" s="343"/>
      <c r="Z1169" s="343"/>
      <c r="AA1169" s="343"/>
      <c r="AB1169" s="343"/>
      <c r="AC1169" s="425"/>
      <c r="AD1169" s="174"/>
    </row>
    <row r="1170" spans="1:30" ht="21.75" customHeight="1" x14ac:dyDescent="0.2">
      <c r="A1170" s="352">
        <v>278</v>
      </c>
      <c r="B1170" s="343" t="s">
        <v>4242</v>
      </c>
      <c r="C1170" s="343" t="s">
        <v>4302</v>
      </c>
      <c r="D1170" s="343" t="s">
        <v>4303</v>
      </c>
      <c r="E1170" s="343" t="s">
        <v>2176</v>
      </c>
      <c r="F1170" s="343" t="s">
        <v>2177</v>
      </c>
      <c r="G1170" s="449">
        <v>45204</v>
      </c>
      <c r="H1170" s="449">
        <v>45271</v>
      </c>
      <c r="I1170" s="343" t="s">
        <v>4304</v>
      </c>
      <c r="J1170" s="286" t="s">
        <v>32</v>
      </c>
      <c r="K1170" s="343" t="s">
        <v>33</v>
      </c>
      <c r="L1170" s="343">
        <v>6</v>
      </c>
      <c r="M1170" s="343">
        <v>2</v>
      </c>
      <c r="N1170" s="343">
        <v>4</v>
      </c>
      <c r="O1170" s="42" t="s">
        <v>3504</v>
      </c>
      <c r="P1170" s="42" t="s">
        <v>35</v>
      </c>
      <c r="Q1170" s="42" t="s">
        <v>4285</v>
      </c>
      <c r="R1170" s="32" t="s">
        <v>4286</v>
      </c>
      <c r="S1170" s="32" t="s">
        <v>4286</v>
      </c>
      <c r="T1170" s="286" t="s">
        <v>4286</v>
      </c>
      <c r="U1170" s="286" t="s">
        <v>4286</v>
      </c>
      <c r="V1170" s="286" t="s">
        <v>4305</v>
      </c>
      <c r="W1170" s="343" t="s">
        <v>4306</v>
      </c>
      <c r="X1170" s="286" t="s">
        <v>4307</v>
      </c>
      <c r="Y1170" s="343" t="s">
        <v>27</v>
      </c>
      <c r="Z1170" s="343" t="s">
        <v>27</v>
      </c>
      <c r="AA1170" s="343"/>
      <c r="AB1170" s="343"/>
      <c r="AC1170" s="425">
        <f>H1170-G1170</f>
        <v>67</v>
      </c>
      <c r="AD1170" s="174"/>
    </row>
    <row r="1171" spans="1:30" ht="21.75" customHeight="1" x14ac:dyDescent="0.2">
      <c r="A1171" s="352"/>
      <c r="B1171" s="343"/>
      <c r="C1171" s="343"/>
      <c r="D1171" s="343"/>
      <c r="E1171" s="343"/>
      <c r="F1171" s="343"/>
      <c r="G1171" s="449"/>
      <c r="H1171" s="449"/>
      <c r="I1171" s="343"/>
      <c r="J1171" s="286"/>
      <c r="K1171" s="343"/>
      <c r="L1171" s="343"/>
      <c r="M1171" s="343"/>
      <c r="N1171" s="343"/>
      <c r="O1171" s="42" t="s">
        <v>4297</v>
      </c>
      <c r="P1171" s="42" t="s">
        <v>35</v>
      </c>
      <c r="Q1171" s="42" t="s">
        <v>4285</v>
      </c>
      <c r="R1171" s="32" t="s">
        <v>4286</v>
      </c>
      <c r="S1171" s="32" t="s">
        <v>4286</v>
      </c>
      <c r="T1171" s="286"/>
      <c r="U1171" s="286"/>
      <c r="V1171" s="286"/>
      <c r="W1171" s="286"/>
      <c r="X1171" s="286"/>
      <c r="Y1171" s="343"/>
      <c r="Z1171" s="343"/>
      <c r="AA1171" s="343"/>
      <c r="AB1171" s="343"/>
      <c r="AC1171" s="425"/>
      <c r="AD1171" s="174"/>
    </row>
    <row r="1172" spans="1:30" ht="21.75" customHeight="1" x14ac:dyDescent="0.2">
      <c r="A1172" s="352"/>
      <c r="B1172" s="343"/>
      <c r="C1172" s="343"/>
      <c r="D1172" s="343"/>
      <c r="E1172" s="343"/>
      <c r="F1172" s="343"/>
      <c r="G1172" s="449"/>
      <c r="H1172" s="449"/>
      <c r="I1172" s="343"/>
      <c r="J1172" s="286"/>
      <c r="K1172" s="343"/>
      <c r="L1172" s="343"/>
      <c r="M1172" s="343"/>
      <c r="N1172" s="343"/>
      <c r="O1172" s="42" t="s">
        <v>4298</v>
      </c>
      <c r="P1172" s="42" t="s">
        <v>35</v>
      </c>
      <c r="Q1172" s="42" t="s">
        <v>4285</v>
      </c>
      <c r="R1172" s="32" t="s">
        <v>4286</v>
      </c>
      <c r="S1172" s="32" t="s">
        <v>4286</v>
      </c>
      <c r="T1172" s="286"/>
      <c r="U1172" s="286"/>
      <c r="V1172" s="286"/>
      <c r="W1172" s="286"/>
      <c r="X1172" s="286"/>
      <c r="Y1172" s="343"/>
      <c r="Z1172" s="343"/>
      <c r="AA1172" s="343"/>
      <c r="AB1172" s="343"/>
      <c r="AC1172" s="425"/>
      <c r="AD1172" s="174"/>
    </row>
    <row r="1173" spans="1:30" ht="21.75" customHeight="1" x14ac:dyDescent="0.2">
      <c r="A1173" s="352"/>
      <c r="B1173" s="343"/>
      <c r="C1173" s="343"/>
      <c r="D1173" s="343"/>
      <c r="E1173" s="343"/>
      <c r="F1173" s="343"/>
      <c r="G1173" s="449"/>
      <c r="H1173" s="449"/>
      <c r="I1173" s="343"/>
      <c r="J1173" s="286"/>
      <c r="K1173" s="343"/>
      <c r="L1173" s="343"/>
      <c r="M1173" s="343"/>
      <c r="N1173" s="343"/>
      <c r="O1173" s="42" t="s">
        <v>3508</v>
      </c>
      <c r="P1173" s="42" t="s">
        <v>35</v>
      </c>
      <c r="Q1173" s="42" t="s">
        <v>36</v>
      </c>
      <c r="R1173" s="32" t="s">
        <v>1085</v>
      </c>
      <c r="S1173" s="42" t="s">
        <v>4256</v>
      </c>
      <c r="T1173" s="286" t="s">
        <v>1085</v>
      </c>
      <c r="U1173" s="343" t="s">
        <v>4256</v>
      </c>
      <c r="V1173" s="286"/>
      <c r="W1173" s="286"/>
      <c r="X1173" s="286"/>
      <c r="Y1173" s="343"/>
      <c r="Z1173" s="343"/>
      <c r="AA1173" s="343"/>
      <c r="AB1173" s="343"/>
      <c r="AC1173" s="425"/>
      <c r="AD1173" s="174"/>
    </row>
    <row r="1174" spans="1:30" ht="21.75" customHeight="1" x14ac:dyDescent="0.2">
      <c r="A1174" s="352"/>
      <c r="B1174" s="343"/>
      <c r="C1174" s="343"/>
      <c r="D1174" s="343"/>
      <c r="E1174" s="343"/>
      <c r="F1174" s="343"/>
      <c r="G1174" s="449"/>
      <c r="H1174" s="449"/>
      <c r="I1174" s="343"/>
      <c r="J1174" s="286"/>
      <c r="K1174" s="343"/>
      <c r="L1174" s="343"/>
      <c r="M1174" s="343"/>
      <c r="N1174" s="343"/>
      <c r="O1174" s="42" t="s">
        <v>4299</v>
      </c>
      <c r="P1174" s="42" t="s">
        <v>44</v>
      </c>
      <c r="Q1174" s="42" t="s">
        <v>4285</v>
      </c>
      <c r="R1174" s="32" t="s">
        <v>4286</v>
      </c>
      <c r="S1174" s="32" t="s">
        <v>4286</v>
      </c>
      <c r="T1174" s="286"/>
      <c r="U1174" s="286"/>
      <c r="V1174" s="286"/>
      <c r="W1174" s="286"/>
      <c r="X1174" s="286"/>
      <c r="Y1174" s="343"/>
      <c r="Z1174" s="343"/>
      <c r="AA1174" s="343"/>
      <c r="AB1174" s="343"/>
      <c r="AC1174" s="425"/>
      <c r="AD1174" s="174"/>
    </row>
    <row r="1175" spans="1:30" ht="21.75" customHeight="1" x14ac:dyDescent="0.2">
      <c r="A1175" s="352"/>
      <c r="B1175" s="343"/>
      <c r="C1175" s="343"/>
      <c r="D1175" s="343"/>
      <c r="E1175" s="343"/>
      <c r="F1175" s="343"/>
      <c r="G1175" s="449"/>
      <c r="H1175" s="449"/>
      <c r="I1175" s="343"/>
      <c r="J1175" s="286"/>
      <c r="K1175" s="343"/>
      <c r="L1175" s="343"/>
      <c r="M1175" s="343"/>
      <c r="N1175" s="343"/>
      <c r="O1175" s="42" t="s">
        <v>4308</v>
      </c>
      <c r="P1175" s="42" t="s">
        <v>57</v>
      </c>
      <c r="Q1175" s="42" t="s">
        <v>58</v>
      </c>
      <c r="R1175" s="32" t="s">
        <v>58</v>
      </c>
      <c r="S1175" s="42" t="s">
        <v>58</v>
      </c>
      <c r="T1175" s="286"/>
      <c r="U1175" s="286"/>
      <c r="V1175" s="286"/>
      <c r="W1175" s="286"/>
      <c r="X1175" s="286"/>
      <c r="Y1175" s="343"/>
      <c r="Z1175" s="343"/>
      <c r="AA1175" s="343"/>
      <c r="AB1175" s="343"/>
      <c r="AC1175" s="425"/>
      <c r="AD1175" s="174"/>
    </row>
    <row r="1176" spans="1:30" ht="21.75" customHeight="1" x14ac:dyDescent="0.2">
      <c r="A1176" s="352">
        <v>279</v>
      </c>
      <c r="B1176" s="343" t="s">
        <v>4309</v>
      </c>
      <c r="C1176" s="343" t="s">
        <v>4310</v>
      </c>
      <c r="D1176" s="343" t="s">
        <v>4311</v>
      </c>
      <c r="E1176" s="343" t="s">
        <v>2176</v>
      </c>
      <c r="F1176" s="343" t="s">
        <v>2177</v>
      </c>
      <c r="G1176" s="449">
        <v>45142</v>
      </c>
      <c r="H1176" s="449">
        <v>45275</v>
      </c>
      <c r="I1176" s="343" t="s">
        <v>4312</v>
      </c>
      <c r="J1176" s="343" t="s">
        <v>32</v>
      </c>
      <c r="K1176" s="343" t="s">
        <v>33</v>
      </c>
      <c r="L1176" s="343">
        <v>29</v>
      </c>
      <c r="M1176" s="343">
        <v>22</v>
      </c>
      <c r="N1176" s="343">
        <v>7</v>
      </c>
      <c r="O1176" s="42" t="s">
        <v>4313</v>
      </c>
      <c r="P1176" s="42" t="s">
        <v>44</v>
      </c>
      <c r="Q1176" s="42" t="s">
        <v>36</v>
      </c>
      <c r="R1176" s="32" t="s">
        <v>3997</v>
      </c>
      <c r="S1176" s="32" t="s">
        <v>2074</v>
      </c>
      <c r="T1176" s="286" t="s">
        <v>3997</v>
      </c>
      <c r="U1176" s="286" t="s">
        <v>2074</v>
      </c>
      <c r="V1176" s="286" t="s">
        <v>4314</v>
      </c>
      <c r="W1176" s="286" t="s">
        <v>4315</v>
      </c>
      <c r="X1176" s="286" t="s">
        <v>4316</v>
      </c>
      <c r="Y1176" s="343" t="s">
        <v>27</v>
      </c>
      <c r="Z1176" s="343" t="s">
        <v>27</v>
      </c>
      <c r="AA1176" s="343"/>
      <c r="AB1176" s="343"/>
      <c r="AC1176" s="425">
        <f>H1176-G1176</f>
        <v>133</v>
      </c>
      <c r="AD1176" s="174"/>
    </row>
    <row r="1177" spans="1:30" ht="21.75" customHeight="1" x14ac:dyDescent="0.2">
      <c r="A1177" s="352"/>
      <c r="B1177" s="343"/>
      <c r="C1177" s="343"/>
      <c r="D1177" s="343"/>
      <c r="E1177" s="343"/>
      <c r="F1177" s="343"/>
      <c r="G1177" s="449"/>
      <c r="H1177" s="449"/>
      <c r="I1177" s="449"/>
      <c r="J1177" s="449"/>
      <c r="K1177" s="449"/>
      <c r="L1177" s="449"/>
      <c r="M1177" s="449"/>
      <c r="N1177" s="449"/>
      <c r="O1177" s="42" t="s">
        <v>4317</v>
      </c>
      <c r="P1177" s="42" t="s">
        <v>44</v>
      </c>
      <c r="Q1177" s="42" t="s">
        <v>36</v>
      </c>
      <c r="R1177" s="32" t="s">
        <v>3997</v>
      </c>
      <c r="S1177" s="32" t="s">
        <v>2074</v>
      </c>
      <c r="T1177" s="286"/>
      <c r="U1177" s="286"/>
      <c r="V1177" s="286"/>
      <c r="W1177" s="286"/>
      <c r="X1177" s="286"/>
      <c r="Y1177" s="286"/>
      <c r="Z1177" s="286"/>
      <c r="AA1177" s="286"/>
      <c r="AB1177" s="286"/>
      <c r="AC1177" s="425"/>
      <c r="AD1177" s="174"/>
    </row>
    <row r="1178" spans="1:30" ht="21.75" customHeight="1" x14ac:dyDescent="0.2">
      <c r="A1178" s="352"/>
      <c r="B1178" s="343"/>
      <c r="C1178" s="343"/>
      <c r="D1178" s="343"/>
      <c r="E1178" s="343"/>
      <c r="F1178" s="343"/>
      <c r="G1178" s="449"/>
      <c r="H1178" s="449"/>
      <c r="I1178" s="449"/>
      <c r="J1178" s="449"/>
      <c r="K1178" s="449"/>
      <c r="L1178" s="449"/>
      <c r="M1178" s="449"/>
      <c r="N1178" s="449"/>
      <c r="O1178" s="42" t="s">
        <v>4318</v>
      </c>
      <c r="P1178" s="42" t="s">
        <v>44</v>
      </c>
      <c r="Q1178" s="42" t="s">
        <v>36</v>
      </c>
      <c r="R1178" s="32" t="s">
        <v>3997</v>
      </c>
      <c r="S1178" s="32" t="s">
        <v>2074</v>
      </c>
      <c r="T1178" s="286"/>
      <c r="U1178" s="286"/>
      <c r="V1178" s="286"/>
      <c r="W1178" s="286"/>
      <c r="X1178" s="286"/>
      <c r="Y1178" s="286"/>
      <c r="Z1178" s="286"/>
      <c r="AA1178" s="286"/>
      <c r="AB1178" s="286"/>
      <c r="AC1178" s="425"/>
      <c r="AD1178" s="174"/>
    </row>
    <row r="1179" spans="1:30" ht="21.75" customHeight="1" x14ac:dyDescent="0.2">
      <c r="A1179" s="352"/>
      <c r="B1179" s="343"/>
      <c r="C1179" s="343"/>
      <c r="D1179" s="343"/>
      <c r="E1179" s="343"/>
      <c r="F1179" s="343"/>
      <c r="G1179" s="449"/>
      <c r="H1179" s="449"/>
      <c r="I1179" s="449"/>
      <c r="J1179" s="449"/>
      <c r="K1179" s="449"/>
      <c r="L1179" s="449"/>
      <c r="M1179" s="449"/>
      <c r="N1179" s="449"/>
      <c r="O1179" s="42" t="s">
        <v>3583</v>
      </c>
      <c r="P1179" s="42" t="s">
        <v>44</v>
      </c>
      <c r="Q1179" s="42" t="s">
        <v>36</v>
      </c>
      <c r="R1179" s="32" t="s">
        <v>3997</v>
      </c>
      <c r="S1179" s="32" t="s">
        <v>2074</v>
      </c>
      <c r="T1179" s="286"/>
      <c r="U1179" s="286"/>
      <c r="V1179" s="286"/>
      <c r="W1179" s="286"/>
      <c r="X1179" s="286"/>
      <c r="Y1179" s="286"/>
      <c r="Z1179" s="286"/>
      <c r="AA1179" s="286"/>
      <c r="AB1179" s="286"/>
      <c r="AC1179" s="425"/>
      <c r="AD1179" s="174"/>
    </row>
    <row r="1180" spans="1:30" ht="21.75" customHeight="1" x14ac:dyDescent="0.2">
      <c r="A1180" s="352"/>
      <c r="B1180" s="343"/>
      <c r="C1180" s="343"/>
      <c r="D1180" s="343"/>
      <c r="E1180" s="343"/>
      <c r="F1180" s="343"/>
      <c r="G1180" s="449"/>
      <c r="H1180" s="449"/>
      <c r="I1180" s="449"/>
      <c r="J1180" s="449"/>
      <c r="K1180" s="449"/>
      <c r="L1180" s="449"/>
      <c r="M1180" s="449"/>
      <c r="N1180" s="449"/>
      <c r="O1180" s="42" t="s">
        <v>3064</v>
      </c>
      <c r="P1180" s="42" t="s">
        <v>44</v>
      </c>
      <c r="Q1180" s="42" t="s">
        <v>36</v>
      </c>
      <c r="R1180" s="32" t="s">
        <v>3997</v>
      </c>
      <c r="S1180" s="32" t="s">
        <v>2074</v>
      </c>
      <c r="T1180" s="286"/>
      <c r="U1180" s="286"/>
      <c r="V1180" s="286"/>
      <c r="W1180" s="286"/>
      <c r="X1180" s="286"/>
      <c r="Y1180" s="286"/>
      <c r="Z1180" s="286"/>
      <c r="AA1180" s="286"/>
      <c r="AB1180" s="286"/>
      <c r="AC1180" s="425"/>
      <c r="AD1180" s="174"/>
    </row>
    <row r="1181" spans="1:30" ht="21.75" customHeight="1" x14ac:dyDescent="0.2">
      <c r="A1181" s="352"/>
      <c r="B1181" s="343"/>
      <c r="C1181" s="343"/>
      <c r="D1181" s="343"/>
      <c r="E1181" s="343"/>
      <c r="F1181" s="343"/>
      <c r="G1181" s="449"/>
      <c r="H1181" s="449"/>
      <c r="I1181" s="449"/>
      <c r="J1181" s="449"/>
      <c r="K1181" s="449"/>
      <c r="L1181" s="449"/>
      <c r="M1181" s="449"/>
      <c r="N1181" s="449"/>
      <c r="O1181" s="42" t="s">
        <v>3777</v>
      </c>
      <c r="P1181" s="42" t="s">
        <v>44</v>
      </c>
      <c r="Q1181" s="42" t="s">
        <v>36</v>
      </c>
      <c r="R1181" s="32" t="s">
        <v>3997</v>
      </c>
      <c r="S1181" s="32" t="s">
        <v>2074</v>
      </c>
      <c r="T1181" s="286"/>
      <c r="U1181" s="286"/>
      <c r="V1181" s="286"/>
      <c r="W1181" s="286"/>
      <c r="X1181" s="286"/>
      <c r="Y1181" s="286"/>
      <c r="Z1181" s="286"/>
      <c r="AA1181" s="286"/>
      <c r="AB1181" s="286"/>
      <c r="AC1181" s="425"/>
      <c r="AD1181" s="174"/>
    </row>
    <row r="1182" spans="1:30" ht="21.75" customHeight="1" x14ac:dyDescent="0.2">
      <c r="A1182" s="352"/>
      <c r="B1182" s="343"/>
      <c r="C1182" s="343"/>
      <c r="D1182" s="343"/>
      <c r="E1182" s="343"/>
      <c r="F1182" s="343"/>
      <c r="G1182" s="449"/>
      <c r="H1182" s="449"/>
      <c r="I1182" s="449"/>
      <c r="J1182" s="449"/>
      <c r="K1182" s="449"/>
      <c r="L1182" s="449"/>
      <c r="M1182" s="449"/>
      <c r="N1182" s="449"/>
      <c r="O1182" s="42" t="s">
        <v>3065</v>
      </c>
      <c r="P1182" s="42" t="s">
        <v>44</v>
      </c>
      <c r="Q1182" s="42" t="s">
        <v>36</v>
      </c>
      <c r="R1182" s="32" t="s">
        <v>3997</v>
      </c>
      <c r="S1182" s="32" t="s">
        <v>2074</v>
      </c>
      <c r="T1182" s="286"/>
      <c r="U1182" s="286" t="s">
        <v>3841</v>
      </c>
      <c r="V1182" s="286"/>
      <c r="W1182" s="286"/>
      <c r="X1182" s="286"/>
      <c r="Y1182" s="286"/>
      <c r="Z1182" s="286"/>
      <c r="AA1182" s="286"/>
      <c r="AB1182" s="286"/>
      <c r="AC1182" s="425"/>
      <c r="AD1182" s="174"/>
    </row>
    <row r="1183" spans="1:30" ht="21.75" customHeight="1" x14ac:dyDescent="0.2">
      <c r="A1183" s="352"/>
      <c r="B1183" s="343"/>
      <c r="C1183" s="343"/>
      <c r="D1183" s="343"/>
      <c r="E1183" s="343"/>
      <c r="F1183" s="343"/>
      <c r="G1183" s="449"/>
      <c r="H1183" s="449"/>
      <c r="I1183" s="449"/>
      <c r="J1183" s="449"/>
      <c r="K1183" s="449"/>
      <c r="L1183" s="449"/>
      <c r="M1183" s="449"/>
      <c r="N1183" s="449"/>
      <c r="O1183" s="42" t="s">
        <v>2882</v>
      </c>
      <c r="P1183" s="42" t="s">
        <v>35</v>
      </c>
      <c r="Q1183" s="42" t="s">
        <v>36</v>
      </c>
      <c r="R1183" s="32" t="s">
        <v>3997</v>
      </c>
      <c r="S1183" s="32" t="s">
        <v>3841</v>
      </c>
      <c r="T1183" s="286"/>
      <c r="U1183" s="286"/>
      <c r="V1183" s="286"/>
      <c r="W1183" s="286"/>
      <c r="X1183" s="286"/>
      <c r="Y1183" s="286"/>
      <c r="Z1183" s="286"/>
      <c r="AA1183" s="286"/>
      <c r="AB1183" s="286"/>
      <c r="AC1183" s="425"/>
      <c r="AD1183" s="174"/>
    </row>
    <row r="1184" spans="1:30" ht="21.75" customHeight="1" x14ac:dyDescent="0.2">
      <c r="A1184" s="352"/>
      <c r="B1184" s="343"/>
      <c r="C1184" s="343"/>
      <c r="D1184" s="343"/>
      <c r="E1184" s="343"/>
      <c r="F1184" s="343"/>
      <c r="G1184" s="449"/>
      <c r="H1184" s="449"/>
      <c r="I1184" s="449"/>
      <c r="J1184" s="449"/>
      <c r="K1184" s="449"/>
      <c r="L1184" s="449"/>
      <c r="M1184" s="449"/>
      <c r="N1184" s="449"/>
      <c r="O1184" s="42" t="s">
        <v>4319</v>
      </c>
      <c r="P1184" s="42" t="s">
        <v>44</v>
      </c>
      <c r="Q1184" s="42" t="s">
        <v>36</v>
      </c>
      <c r="R1184" s="32" t="s">
        <v>3997</v>
      </c>
      <c r="S1184" s="32" t="s">
        <v>2074</v>
      </c>
      <c r="T1184" s="286"/>
      <c r="U1184" s="286"/>
      <c r="V1184" s="286"/>
      <c r="W1184" s="286"/>
      <c r="X1184" s="286"/>
      <c r="Y1184" s="286"/>
      <c r="Z1184" s="286"/>
      <c r="AA1184" s="286"/>
      <c r="AB1184" s="286"/>
      <c r="AC1184" s="425"/>
      <c r="AD1184" s="174"/>
    </row>
    <row r="1185" spans="1:30" ht="21.75" customHeight="1" x14ac:dyDescent="0.2">
      <c r="A1185" s="352"/>
      <c r="B1185" s="343"/>
      <c r="C1185" s="343"/>
      <c r="D1185" s="343"/>
      <c r="E1185" s="343"/>
      <c r="F1185" s="343"/>
      <c r="G1185" s="449"/>
      <c r="H1185" s="449"/>
      <c r="I1185" s="449"/>
      <c r="J1185" s="449"/>
      <c r="K1185" s="449"/>
      <c r="L1185" s="449"/>
      <c r="M1185" s="449"/>
      <c r="N1185" s="449"/>
      <c r="O1185" s="42" t="s">
        <v>3000</v>
      </c>
      <c r="P1185" s="42" t="s">
        <v>35</v>
      </c>
      <c r="Q1185" s="42" t="s">
        <v>36</v>
      </c>
      <c r="R1185" s="32" t="s">
        <v>3997</v>
      </c>
      <c r="S1185" s="32" t="s">
        <v>2074</v>
      </c>
      <c r="T1185" s="286"/>
      <c r="U1185" s="286"/>
      <c r="V1185" s="286"/>
      <c r="W1185" s="286"/>
      <c r="X1185" s="286"/>
      <c r="Y1185" s="286"/>
      <c r="Z1185" s="286"/>
      <c r="AA1185" s="286"/>
      <c r="AB1185" s="286"/>
      <c r="AC1185" s="425"/>
      <c r="AD1185" s="174"/>
    </row>
    <row r="1186" spans="1:30" ht="21.75" customHeight="1" x14ac:dyDescent="0.2">
      <c r="A1186" s="352"/>
      <c r="B1186" s="343"/>
      <c r="C1186" s="343"/>
      <c r="D1186" s="343"/>
      <c r="E1186" s="343"/>
      <c r="F1186" s="343"/>
      <c r="G1186" s="449"/>
      <c r="H1186" s="449"/>
      <c r="I1186" s="449"/>
      <c r="J1186" s="449"/>
      <c r="K1186" s="449"/>
      <c r="L1186" s="449"/>
      <c r="M1186" s="449"/>
      <c r="N1186" s="449"/>
      <c r="O1186" s="42" t="s">
        <v>1189</v>
      </c>
      <c r="P1186" s="42" t="s">
        <v>35</v>
      </c>
      <c r="Q1186" s="42" t="s">
        <v>36</v>
      </c>
      <c r="R1186" s="32" t="s">
        <v>3997</v>
      </c>
      <c r="S1186" s="32" t="s">
        <v>2074</v>
      </c>
      <c r="T1186" s="286"/>
      <c r="U1186" s="286"/>
      <c r="V1186" s="286"/>
      <c r="W1186" s="286"/>
      <c r="X1186" s="286"/>
      <c r="Y1186" s="286"/>
      <c r="Z1186" s="286"/>
      <c r="AA1186" s="286"/>
      <c r="AB1186" s="286"/>
      <c r="AC1186" s="425"/>
      <c r="AD1186" s="174"/>
    </row>
    <row r="1187" spans="1:30" ht="21.75" customHeight="1" x14ac:dyDescent="0.2">
      <c r="A1187" s="352"/>
      <c r="B1187" s="343"/>
      <c r="C1187" s="343"/>
      <c r="D1187" s="343"/>
      <c r="E1187" s="343"/>
      <c r="F1187" s="343"/>
      <c r="G1187" s="449"/>
      <c r="H1187" s="449"/>
      <c r="I1187" s="449"/>
      <c r="J1187" s="449"/>
      <c r="K1187" s="449"/>
      <c r="L1187" s="449"/>
      <c r="M1187" s="449"/>
      <c r="N1187" s="449"/>
      <c r="O1187" s="42" t="s">
        <v>4320</v>
      </c>
      <c r="P1187" s="42" t="s">
        <v>44</v>
      </c>
      <c r="Q1187" s="42" t="s">
        <v>36</v>
      </c>
      <c r="R1187" s="32" t="s">
        <v>3997</v>
      </c>
      <c r="S1187" s="32" t="s">
        <v>2074</v>
      </c>
      <c r="T1187" s="286"/>
      <c r="U1187" s="286"/>
      <c r="V1187" s="286"/>
      <c r="W1187" s="286"/>
      <c r="X1187" s="286"/>
      <c r="Y1187" s="286"/>
      <c r="Z1187" s="286"/>
      <c r="AA1187" s="286"/>
      <c r="AB1187" s="286"/>
      <c r="AC1187" s="425"/>
      <c r="AD1187" s="174"/>
    </row>
    <row r="1188" spans="1:30" ht="21.75" customHeight="1" x14ac:dyDescent="0.2">
      <c r="A1188" s="352"/>
      <c r="B1188" s="343"/>
      <c r="C1188" s="343"/>
      <c r="D1188" s="343"/>
      <c r="E1188" s="343"/>
      <c r="F1188" s="343"/>
      <c r="G1188" s="449"/>
      <c r="H1188" s="449"/>
      <c r="I1188" s="449"/>
      <c r="J1188" s="449"/>
      <c r="K1188" s="449"/>
      <c r="L1188" s="449"/>
      <c r="M1188" s="449"/>
      <c r="N1188" s="449"/>
      <c r="O1188" s="42" t="s">
        <v>4321</v>
      </c>
      <c r="P1188" s="42" t="s">
        <v>44</v>
      </c>
      <c r="Q1188" s="42" t="s">
        <v>36</v>
      </c>
      <c r="R1188" s="32" t="s">
        <v>3997</v>
      </c>
      <c r="S1188" s="32" t="s">
        <v>2074</v>
      </c>
      <c r="T1188" s="286"/>
      <c r="U1188" s="286"/>
      <c r="V1188" s="286"/>
      <c r="W1188" s="286"/>
      <c r="X1188" s="286"/>
      <c r="Y1188" s="286"/>
      <c r="Z1188" s="286"/>
      <c r="AA1188" s="286"/>
      <c r="AB1188" s="286"/>
      <c r="AC1188" s="425"/>
      <c r="AD1188" s="174"/>
    </row>
    <row r="1189" spans="1:30" ht="21.75" customHeight="1" x14ac:dyDescent="0.2">
      <c r="A1189" s="352"/>
      <c r="B1189" s="343"/>
      <c r="C1189" s="343"/>
      <c r="D1189" s="343"/>
      <c r="E1189" s="343"/>
      <c r="F1189" s="343"/>
      <c r="G1189" s="449"/>
      <c r="H1189" s="449"/>
      <c r="I1189" s="449"/>
      <c r="J1189" s="449"/>
      <c r="K1189" s="449"/>
      <c r="L1189" s="449"/>
      <c r="M1189" s="449"/>
      <c r="N1189" s="449"/>
      <c r="O1189" s="42" t="s">
        <v>4322</v>
      </c>
      <c r="P1189" s="42" t="s">
        <v>44</v>
      </c>
      <c r="Q1189" s="42" t="s">
        <v>36</v>
      </c>
      <c r="R1189" s="32" t="s">
        <v>3997</v>
      </c>
      <c r="S1189" s="32" t="s">
        <v>2074</v>
      </c>
      <c r="T1189" s="286"/>
      <c r="U1189" s="286"/>
      <c r="V1189" s="286"/>
      <c r="W1189" s="286"/>
      <c r="X1189" s="286"/>
      <c r="Y1189" s="286"/>
      <c r="Z1189" s="286"/>
      <c r="AA1189" s="286"/>
      <c r="AB1189" s="286"/>
      <c r="AC1189" s="425"/>
      <c r="AD1189" s="174"/>
    </row>
    <row r="1190" spans="1:30" ht="21.75" customHeight="1" x14ac:dyDescent="0.2">
      <c r="A1190" s="352"/>
      <c r="B1190" s="343"/>
      <c r="C1190" s="343"/>
      <c r="D1190" s="343"/>
      <c r="E1190" s="343"/>
      <c r="F1190" s="343"/>
      <c r="G1190" s="449"/>
      <c r="H1190" s="449"/>
      <c r="I1190" s="449"/>
      <c r="J1190" s="449"/>
      <c r="K1190" s="449"/>
      <c r="L1190" s="449"/>
      <c r="M1190" s="449"/>
      <c r="N1190" s="449"/>
      <c r="O1190" s="42" t="s">
        <v>4323</v>
      </c>
      <c r="P1190" s="42" t="s">
        <v>44</v>
      </c>
      <c r="Q1190" s="42" t="s">
        <v>36</v>
      </c>
      <c r="R1190" s="32" t="s">
        <v>3997</v>
      </c>
      <c r="S1190" s="32" t="s">
        <v>2074</v>
      </c>
      <c r="T1190" s="286"/>
      <c r="U1190" s="286" t="s">
        <v>4324</v>
      </c>
      <c r="V1190" s="286"/>
      <c r="W1190" s="286"/>
      <c r="X1190" s="286"/>
      <c r="Y1190" s="286"/>
      <c r="Z1190" s="286"/>
      <c r="AA1190" s="286"/>
      <c r="AB1190" s="286"/>
      <c r="AC1190" s="425"/>
      <c r="AD1190" s="174"/>
    </row>
    <row r="1191" spans="1:30" ht="21.75" customHeight="1" x14ac:dyDescent="0.2">
      <c r="A1191" s="352"/>
      <c r="B1191" s="343"/>
      <c r="C1191" s="343"/>
      <c r="D1191" s="343"/>
      <c r="E1191" s="343"/>
      <c r="F1191" s="343"/>
      <c r="G1191" s="449"/>
      <c r="H1191" s="449"/>
      <c r="I1191" s="449"/>
      <c r="J1191" s="449"/>
      <c r="K1191" s="449"/>
      <c r="L1191" s="449"/>
      <c r="M1191" s="449"/>
      <c r="N1191" s="449"/>
      <c r="O1191" s="42" t="s">
        <v>4325</v>
      </c>
      <c r="P1191" s="42" t="s">
        <v>44</v>
      </c>
      <c r="Q1191" s="42" t="s">
        <v>36</v>
      </c>
      <c r="R1191" s="32" t="s">
        <v>3997</v>
      </c>
      <c r="S1191" s="32" t="s">
        <v>2074</v>
      </c>
      <c r="T1191" s="286"/>
      <c r="U1191" s="286"/>
      <c r="V1191" s="286"/>
      <c r="W1191" s="286"/>
      <c r="X1191" s="286"/>
      <c r="Y1191" s="286"/>
      <c r="Z1191" s="286"/>
      <c r="AA1191" s="286"/>
      <c r="AB1191" s="286"/>
      <c r="AC1191" s="425"/>
      <c r="AD1191" s="174"/>
    </row>
    <row r="1192" spans="1:30" ht="21.75" customHeight="1" x14ac:dyDescent="0.2">
      <c r="A1192" s="352"/>
      <c r="B1192" s="343"/>
      <c r="C1192" s="343"/>
      <c r="D1192" s="343"/>
      <c r="E1192" s="343"/>
      <c r="F1192" s="343"/>
      <c r="G1192" s="449"/>
      <c r="H1192" s="449"/>
      <c r="I1192" s="449"/>
      <c r="J1192" s="449"/>
      <c r="K1192" s="449"/>
      <c r="L1192" s="449"/>
      <c r="M1192" s="449"/>
      <c r="N1192" s="449"/>
      <c r="O1192" s="42" t="s">
        <v>4326</v>
      </c>
      <c r="P1192" s="42" t="s">
        <v>44</v>
      </c>
      <c r="Q1192" s="42" t="s">
        <v>36</v>
      </c>
      <c r="R1192" s="32" t="s">
        <v>3997</v>
      </c>
      <c r="S1192" s="32" t="s">
        <v>2074</v>
      </c>
      <c r="T1192" s="286"/>
      <c r="U1192" s="286"/>
      <c r="V1192" s="286"/>
      <c r="W1192" s="286"/>
      <c r="X1192" s="286"/>
      <c r="Y1192" s="286"/>
      <c r="Z1192" s="286"/>
      <c r="AA1192" s="286"/>
      <c r="AB1192" s="286"/>
      <c r="AC1192" s="425"/>
      <c r="AD1192" s="174"/>
    </row>
    <row r="1193" spans="1:30" ht="21.75" customHeight="1" x14ac:dyDescent="0.2">
      <c r="A1193" s="352"/>
      <c r="B1193" s="343"/>
      <c r="C1193" s="343"/>
      <c r="D1193" s="343"/>
      <c r="E1193" s="343"/>
      <c r="F1193" s="343"/>
      <c r="G1193" s="449"/>
      <c r="H1193" s="449"/>
      <c r="I1193" s="449"/>
      <c r="J1193" s="449"/>
      <c r="K1193" s="449"/>
      <c r="L1193" s="449"/>
      <c r="M1193" s="449"/>
      <c r="N1193" s="449"/>
      <c r="O1193" s="42" t="s">
        <v>4327</v>
      </c>
      <c r="P1193" s="42" t="s">
        <v>44</v>
      </c>
      <c r="Q1193" s="42" t="s">
        <v>36</v>
      </c>
      <c r="R1193" s="32" t="s">
        <v>3997</v>
      </c>
      <c r="S1193" s="32" t="s">
        <v>2074</v>
      </c>
      <c r="T1193" s="286"/>
      <c r="U1193" s="286"/>
      <c r="V1193" s="286"/>
      <c r="W1193" s="286"/>
      <c r="X1193" s="286"/>
      <c r="Y1193" s="286"/>
      <c r="Z1193" s="286"/>
      <c r="AA1193" s="286"/>
      <c r="AB1193" s="286"/>
      <c r="AC1193" s="425"/>
      <c r="AD1193" s="174"/>
    </row>
    <row r="1194" spans="1:30" ht="21.75" customHeight="1" x14ac:dyDescent="0.2">
      <c r="A1194" s="352"/>
      <c r="B1194" s="343"/>
      <c r="C1194" s="343"/>
      <c r="D1194" s="343"/>
      <c r="E1194" s="343"/>
      <c r="F1194" s="343"/>
      <c r="G1194" s="449"/>
      <c r="H1194" s="449"/>
      <c r="I1194" s="449"/>
      <c r="J1194" s="449"/>
      <c r="K1194" s="449"/>
      <c r="L1194" s="449"/>
      <c r="M1194" s="449"/>
      <c r="N1194" s="449"/>
      <c r="O1194" s="42" t="s">
        <v>4328</v>
      </c>
      <c r="P1194" s="42" t="s">
        <v>44</v>
      </c>
      <c r="Q1194" s="42" t="s">
        <v>36</v>
      </c>
      <c r="R1194" s="32" t="s">
        <v>3997</v>
      </c>
      <c r="S1194" s="32" t="s">
        <v>4324</v>
      </c>
      <c r="T1194" s="286"/>
      <c r="U1194" s="286"/>
      <c r="V1194" s="286"/>
      <c r="W1194" s="286"/>
      <c r="X1194" s="286"/>
      <c r="Y1194" s="286"/>
      <c r="Z1194" s="286"/>
      <c r="AA1194" s="286"/>
      <c r="AB1194" s="286"/>
      <c r="AC1194" s="425"/>
      <c r="AD1194" s="174"/>
    </row>
    <row r="1195" spans="1:30" ht="21.75" customHeight="1" x14ac:dyDescent="0.2">
      <c r="A1195" s="352"/>
      <c r="B1195" s="343"/>
      <c r="C1195" s="343"/>
      <c r="D1195" s="343"/>
      <c r="E1195" s="343"/>
      <c r="F1195" s="343"/>
      <c r="G1195" s="449"/>
      <c r="H1195" s="449"/>
      <c r="I1195" s="449"/>
      <c r="J1195" s="449"/>
      <c r="K1195" s="449"/>
      <c r="L1195" s="449"/>
      <c r="M1195" s="449"/>
      <c r="N1195" s="449"/>
      <c r="O1195" s="42" t="s">
        <v>4329</v>
      </c>
      <c r="P1195" s="42" t="s">
        <v>44</v>
      </c>
      <c r="Q1195" s="42" t="s">
        <v>36</v>
      </c>
      <c r="R1195" s="32" t="s">
        <v>3997</v>
      </c>
      <c r="S1195" s="32" t="s">
        <v>2074</v>
      </c>
      <c r="T1195" s="286"/>
      <c r="U1195" s="286"/>
      <c r="V1195" s="286"/>
      <c r="W1195" s="286"/>
      <c r="X1195" s="286"/>
      <c r="Y1195" s="286"/>
      <c r="Z1195" s="286"/>
      <c r="AA1195" s="286"/>
      <c r="AB1195" s="286"/>
      <c r="AC1195" s="425"/>
      <c r="AD1195" s="174"/>
    </row>
    <row r="1196" spans="1:30" ht="21.75" customHeight="1" x14ac:dyDescent="0.2">
      <c r="A1196" s="352"/>
      <c r="B1196" s="343"/>
      <c r="C1196" s="343"/>
      <c r="D1196" s="343"/>
      <c r="E1196" s="343"/>
      <c r="F1196" s="343"/>
      <c r="G1196" s="449"/>
      <c r="H1196" s="449"/>
      <c r="I1196" s="449"/>
      <c r="J1196" s="449"/>
      <c r="K1196" s="449"/>
      <c r="L1196" s="449"/>
      <c r="M1196" s="449"/>
      <c r="N1196" s="449"/>
      <c r="O1196" s="42" t="s">
        <v>3395</v>
      </c>
      <c r="P1196" s="42" t="s">
        <v>44</v>
      </c>
      <c r="Q1196" s="42" t="s">
        <v>36</v>
      </c>
      <c r="R1196" s="32" t="s">
        <v>3997</v>
      </c>
      <c r="S1196" s="32" t="s">
        <v>2074</v>
      </c>
      <c r="T1196" s="286"/>
      <c r="U1196" s="286"/>
      <c r="V1196" s="286"/>
      <c r="W1196" s="286"/>
      <c r="X1196" s="286"/>
      <c r="Y1196" s="286"/>
      <c r="Z1196" s="286"/>
      <c r="AA1196" s="286"/>
      <c r="AB1196" s="286"/>
      <c r="AC1196" s="425"/>
      <c r="AD1196" s="174"/>
    </row>
    <row r="1197" spans="1:30" ht="21.75" customHeight="1" x14ac:dyDescent="0.2">
      <c r="A1197" s="352"/>
      <c r="B1197" s="343"/>
      <c r="C1197" s="343"/>
      <c r="D1197" s="343"/>
      <c r="E1197" s="343"/>
      <c r="F1197" s="343"/>
      <c r="G1197" s="449"/>
      <c r="H1197" s="449"/>
      <c r="I1197" s="449"/>
      <c r="J1197" s="449"/>
      <c r="K1197" s="449"/>
      <c r="L1197" s="449"/>
      <c r="M1197" s="449"/>
      <c r="N1197" s="449"/>
      <c r="O1197" s="42" t="s">
        <v>3585</v>
      </c>
      <c r="P1197" s="42" t="s">
        <v>44</v>
      </c>
      <c r="Q1197" s="42" t="s">
        <v>36</v>
      </c>
      <c r="R1197" s="32" t="s">
        <v>3997</v>
      </c>
      <c r="S1197" s="32" t="s">
        <v>4330</v>
      </c>
      <c r="T1197" s="286"/>
      <c r="U1197" s="286"/>
      <c r="V1197" s="286"/>
      <c r="W1197" s="286"/>
      <c r="X1197" s="286"/>
      <c r="Y1197" s="286"/>
      <c r="Z1197" s="286"/>
      <c r="AA1197" s="286"/>
      <c r="AB1197" s="286"/>
      <c r="AC1197" s="425"/>
      <c r="AD1197" s="174"/>
    </row>
    <row r="1198" spans="1:30" ht="21.75" customHeight="1" x14ac:dyDescent="0.2">
      <c r="A1198" s="352"/>
      <c r="B1198" s="343"/>
      <c r="C1198" s="343"/>
      <c r="D1198" s="343"/>
      <c r="E1198" s="343"/>
      <c r="F1198" s="343"/>
      <c r="G1198" s="449"/>
      <c r="H1198" s="449"/>
      <c r="I1198" s="449"/>
      <c r="J1198" s="449"/>
      <c r="K1198" s="449"/>
      <c r="L1198" s="449"/>
      <c r="M1198" s="449"/>
      <c r="N1198" s="449"/>
      <c r="O1198" s="42" t="s">
        <v>4331</v>
      </c>
      <c r="P1198" s="42" t="s">
        <v>44</v>
      </c>
      <c r="Q1198" s="42" t="s">
        <v>36</v>
      </c>
      <c r="R1198" s="32" t="s">
        <v>3997</v>
      </c>
      <c r="S1198" s="32" t="s">
        <v>2074</v>
      </c>
      <c r="T1198" s="286"/>
      <c r="U1198" s="286" t="s">
        <v>4330</v>
      </c>
      <c r="V1198" s="286"/>
      <c r="W1198" s="286"/>
      <c r="X1198" s="286"/>
      <c r="Y1198" s="286"/>
      <c r="Z1198" s="286"/>
      <c r="AA1198" s="286"/>
      <c r="AB1198" s="286"/>
      <c r="AC1198" s="425"/>
      <c r="AD1198" s="174"/>
    </row>
    <row r="1199" spans="1:30" ht="21.75" customHeight="1" x14ac:dyDescent="0.2">
      <c r="A1199" s="352"/>
      <c r="B1199" s="343"/>
      <c r="C1199" s="343"/>
      <c r="D1199" s="343"/>
      <c r="E1199" s="343"/>
      <c r="F1199" s="343"/>
      <c r="G1199" s="449"/>
      <c r="H1199" s="449"/>
      <c r="I1199" s="449"/>
      <c r="J1199" s="449"/>
      <c r="K1199" s="449"/>
      <c r="L1199" s="449"/>
      <c r="M1199" s="449"/>
      <c r="N1199" s="449"/>
      <c r="O1199" s="42" t="s">
        <v>4332</v>
      </c>
      <c r="P1199" s="42" t="s">
        <v>44</v>
      </c>
      <c r="Q1199" s="42" t="s">
        <v>36</v>
      </c>
      <c r="R1199" s="32" t="s">
        <v>3997</v>
      </c>
      <c r="S1199" s="32" t="s">
        <v>4324</v>
      </c>
      <c r="T1199" s="286"/>
      <c r="U1199" s="286"/>
      <c r="V1199" s="286"/>
      <c r="W1199" s="286"/>
      <c r="X1199" s="286"/>
      <c r="Y1199" s="286"/>
      <c r="Z1199" s="286"/>
      <c r="AA1199" s="286"/>
      <c r="AB1199" s="286"/>
      <c r="AC1199" s="425"/>
      <c r="AD1199" s="174"/>
    </row>
    <row r="1200" spans="1:30" ht="21.75" customHeight="1" x14ac:dyDescent="0.2">
      <c r="A1200" s="352"/>
      <c r="B1200" s="343"/>
      <c r="C1200" s="343"/>
      <c r="D1200" s="343"/>
      <c r="E1200" s="343"/>
      <c r="F1200" s="343"/>
      <c r="G1200" s="449"/>
      <c r="H1200" s="449"/>
      <c r="I1200" s="449"/>
      <c r="J1200" s="449"/>
      <c r="K1200" s="449"/>
      <c r="L1200" s="449"/>
      <c r="M1200" s="449"/>
      <c r="N1200" s="449"/>
      <c r="O1200" s="42" t="s">
        <v>4333</v>
      </c>
      <c r="P1200" s="42" t="s">
        <v>35</v>
      </c>
      <c r="Q1200" s="42" t="s">
        <v>36</v>
      </c>
      <c r="R1200" s="32" t="s">
        <v>3997</v>
      </c>
      <c r="S1200" s="32" t="s">
        <v>2074</v>
      </c>
      <c r="T1200" s="286"/>
      <c r="U1200" s="286"/>
      <c r="V1200" s="286"/>
      <c r="W1200" s="286"/>
      <c r="X1200" s="286"/>
      <c r="Y1200" s="286"/>
      <c r="Z1200" s="286"/>
      <c r="AA1200" s="286"/>
      <c r="AB1200" s="286"/>
      <c r="AC1200" s="425"/>
      <c r="AD1200" s="174"/>
    </row>
    <row r="1201" spans="1:30" ht="21.75" customHeight="1" x14ac:dyDescent="0.2">
      <c r="A1201" s="352"/>
      <c r="B1201" s="343"/>
      <c r="C1201" s="343"/>
      <c r="D1201" s="343"/>
      <c r="E1201" s="343"/>
      <c r="F1201" s="343"/>
      <c r="G1201" s="449"/>
      <c r="H1201" s="449"/>
      <c r="I1201" s="449"/>
      <c r="J1201" s="449"/>
      <c r="K1201" s="449"/>
      <c r="L1201" s="449"/>
      <c r="M1201" s="449"/>
      <c r="N1201" s="449"/>
      <c r="O1201" s="42" t="s">
        <v>4334</v>
      </c>
      <c r="P1201" s="42" t="s">
        <v>35</v>
      </c>
      <c r="Q1201" s="42" t="s">
        <v>36</v>
      </c>
      <c r="R1201" s="32" t="s">
        <v>3997</v>
      </c>
      <c r="S1201" s="32" t="s">
        <v>2074</v>
      </c>
      <c r="T1201" s="286"/>
      <c r="U1201" s="286"/>
      <c r="V1201" s="286"/>
      <c r="W1201" s="286"/>
      <c r="X1201" s="286"/>
      <c r="Y1201" s="286"/>
      <c r="Z1201" s="286"/>
      <c r="AA1201" s="286"/>
      <c r="AB1201" s="286"/>
      <c r="AC1201" s="425"/>
      <c r="AD1201" s="174"/>
    </row>
    <row r="1202" spans="1:30" ht="21.75" customHeight="1" x14ac:dyDescent="0.2">
      <c r="A1202" s="352"/>
      <c r="B1202" s="343"/>
      <c r="C1202" s="343"/>
      <c r="D1202" s="343"/>
      <c r="E1202" s="343"/>
      <c r="F1202" s="343"/>
      <c r="G1202" s="449"/>
      <c r="H1202" s="449"/>
      <c r="I1202" s="449"/>
      <c r="J1202" s="449"/>
      <c r="K1202" s="449"/>
      <c r="L1202" s="449"/>
      <c r="M1202" s="449"/>
      <c r="N1202" s="449"/>
      <c r="O1202" s="42" t="s">
        <v>4335</v>
      </c>
      <c r="P1202" s="42" t="s">
        <v>44</v>
      </c>
      <c r="Q1202" s="42" t="s">
        <v>36</v>
      </c>
      <c r="R1202" s="32" t="s">
        <v>3997</v>
      </c>
      <c r="S1202" s="32" t="s">
        <v>2074</v>
      </c>
      <c r="T1202" s="286"/>
      <c r="U1202" s="286"/>
      <c r="V1202" s="286"/>
      <c r="W1202" s="286"/>
      <c r="X1202" s="286"/>
      <c r="Y1202" s="286"/>
      <c r="Z1202" s="286"/>
      <c r="AA1202" s="286"/>
      <c r="AB1202" s="286"/>
      <c r="AC1202" s="425"/>
      <c r="AD1202" s="174"/>
    </row>
    <row r="1203" spans="1:30" ht="21.75" customHeight="1" x14ac:dyDescent="0.2">
      <c r="A1203" s="352"/>
      <c r="B1203" s="343"/>
      <c r="C1203" s="343"/>
      <c r="D1203" s="343"/>
      <c r="E1203" s="343"/>
      <c r="F1203" s="343"/>
      <c r="G1203" s="449"/>
      <c r="H1203" s="449"/>
      <c r="I1203" s="449"/>
      <c r="J1203" s="449"/>
      <c r="K1203" s="449"/>
      <c r="L1203" s="449"/>
      <c r="M1203" s="449"/>
      <c r="N1203" s="449"/>
      <c r="O1203" s="42" t="s">
        <v>4336</v>
      </c>
      <c r="P1203" s="42" t="s">
        <v>44</v>
      </c>
      <c r="Q1203" s="42" t="s">
        <v>36</v>
      </c>
      <c r="R1203" s="32" t="s">
        <v>3997</v>
      </c>
      <c r="S1203" s="32" t="s">
        <v>4324</v>
      </c>
      <c r="T1203" s="286"/>
      <c r="U1203" s="286"/>
      <c r="V1203" s="286"/>
      <c r="W1203" s="286"/>
      <c r="X1203" s="286"/>
      <c r="Y1203" s="286"/>
      <c r="Z1203" s="286"/>
      <c r="AA1203" s="286"/>
      <c r="AB1203" s="286"/>
      <c r="AC1203" s="425"/>
      <c r="AD1203" s="174"/>
    </row>
    <row r="1204" spans="1:30" ht="21.75" customHeight="1" x14ac:dyDescent="0.2">
      <c r="A1204" s="352"/>
      <c r="B1204" s="343"/>
      <c r="C1204" s="343"/>
      <c r="D1204" s="343"/>
      <c r="E1204" s="343"/>
      <c r="F1204" s="343"/>
      <c r="G1204" s="449"/>
      <c r="H1204" s="449"/>
      <c r="I1204" s="449"/>
      <c r="J1204" s="449"/>
      <c r="K1204" s="449"/>
      <c r="L1204" s="449"/>
      <c r="M1204" s="449"/>
      <c r="N1204" s="449"/>
      <c r="O1204" s="42" t="s">
        <v>4337</v>
      </c>
      <c r="P1204" s="42" t="s">
        <v>44</v>
      </c>
      <c r="Q1204" s="42" t="s">
        <v>36</v>
      </c>
      <c r="R1204" s="32" t="s">
        <v>3997</v>
      </c>
      <c r="S1204" s="32" t="s">
        <v>2074</v>
      </c>
      <c r="T1204" s="286"/>
      <c r="U1204" s="286"/>
      <c r="V1204" s="286"/>
      <c r="W1204" s="286"/>
      <c r="X1204" s="286"/>
      <c r="Y1204" s="286"/>
      <c r="Z1204" s="286"/>
      <c r="AA1204" s="286"/>
      <c r="AB1204" s="286"/>
      <c r="AC1204" s="425"/>
      <c r="AD1204" s="174"/>
    </row>
    <row r="1205" spans="1:30" ht="21.75" customHeight="1" x14ac:dyDescent="0.2">
      <c r="A1205" s="352">
        <v>280</v>
      </c>
      <c r="B1205" s="286" t="s">
        <v>27</v>
      </c>
      <c r="C1205" s="286" t="s">
        <v>27</v>
      </c>
      <c r="D1205" s="286" t="s">
        <v>4338</v>
      </c>
      <c r="E1205" s="286" t="s">
        <v>2176</v>
      </c>
      <c r="F1205" s="286" t="s">
        <v>2177</v>
      </c>
      <c r="G1205" s="379" t="s">
        <v>27</v>
      </c>
      <c r="H1205" s="379">
        <v>45280</v>
      </c>
      <c r="I1205" s="286" t="s">
        <v>4339</v>
      </c>
      <c r="J1205" s="286" t="s">
        <v>4340</v>
      </c>
      <c r="K1205" s="286" t="s">
        <v>4341</v>
      </c>
      <c r="L1205" s="286">
        <v>8</v>
      </c>
      <c r="M1205" s="286">
        <v>5</v>
      </c>
      <c r="N1205" s="286">
        <v>3</v>
      </c>
      <c r="O1205" s="42" t="s">
        <v>4342</v>
      </c>
      <c r="P1205" s="42" t="s">
        <v>44</v>
      </c>
      <c r="Q1205" s="42" t="s">
        <v>58</v>
      </c>
      <c r="R1205" s="42" t="s">
        <v>58</v>
      </c>
      <c r="S1205" s="42" t="s">
        <v>58</v>
      </c>
      <c r="T1205" s="286" t="s">
        <v>4343</v>
      </c>
      <c r="U1205" s="286" t="s">
        <v>4344</v>
      </c>
      <c r="V1205" s="286" t="s">
        <v>4345</v>
      </c>
      <c r="W1205" s="286" t="s">
        <v>4346</v>
      </c>
      <c r="X1205" s="286" t="s">
        <v>4347</v>
      </c>
      <c r="Y1205" s="286" t="s">
        <v>27</v>
      </c>
      <c r="Z1205" s="286" t="s">
        <v>27</v>
      </c>
      <c r="AA1205" s="286"/>
      <c r="AB1205" s="286"/>
      <c r="AC1205" s="425">
        <v>201</v>
      </c>
      <c r="AD1205" s="451" t="s">
        <v>4348</v>
      </c>
    </row>
    <row r="1206" spans="1:30" ht="21.75" customHeight="1" x14ac:dyDescent="0.2">
      <c r="A1206" s="352"/>
      <c r="B1206" s="286"/>
      <c r="C1206" s="286"/>
      <c r="D1206" s="286"/>
      <c r="E1206" s="286"/>
      <c r="F1206" s="286"/>
      <c r="G1206" s="379"/>
      <c r="H1206" s="379"/>
      <c r="I1206" s="379"/>
      <c r="J1206" s="379"/>
      <c r="K1206" s="379"/>
      <c r="L1206" s="379"/>
      <c r="M1206" s="379"/>
      <c r="N1206" s="379"/>
      <c r="O1206" s="42" t="s">
        <v>4349</v>
      </c>
      <c r="P1206" s="42" t="s">
        <v>44</v>
      </c>
      <c r="Q1206" s="42" t="s">
        <v>58</v>
      </c>
      <c r="R1206" s="42" t="s">
        <v>58</v>
      </c>
      <c r="S1206" s="42" t="s">
        <v>58</v>
      </c>
      <c r="T1206" s="286"/>
      <c r="U1206" s="286"/>
      <c r="V1206" s="286"/>
      <c r="W1206" s="286"/>
      <c r="X1206" s="286"/>
      <c r="Y1206" s="286"/>
      <c r="Z1206" s="286"/>
      <c r="AA1206" s="286"/>
      <c r="AB1206" s="286"/>
      <c r="AC1206" s="425"/>
      <c r="AD1206" s="451"/>
    </row>
    <row r="1207" spans="1:30" ht="21.75" customHeight="1" x14ac:dyDescent="0.2">
      <c r="A1207" s="352"/>
      <c r="B1207" s="286"/>
      <c r="C1207" s="286"/>
      <c r="D1207" s="286"/>
      <c r="E1207" s="286"/>
      <c r="F1207" s="286"/>
      <c r="G1207" s="379"/>
      <c r="H1207" s="379"/>
      <c r="I1207" s="379"/>
      <c r="J1207" s="379"/>
      <c r="K1207" s="379"/>
      <c r="L1207" s="379"/>
      <c r="M1207" s="379"/>
      <c r="N1207" s="379"/>
      <c r="O1207" s="42" t="s">
        <v>4350</v>
      </c>
      <c r="P1207" s="42" t="s">
        <v>44</v>
      </c>
      <c r="Q1207" s="42" t="s">
        <v>58</v>
      </c>
      <c r="R1207" s="42" t="s">
        <v>58</v>
      </c>
      <c r="S1207" s="42" t="s">
        <v>58</v>
      </c>
      <c r="T1207" s="286"/>
      <c r="U1207" s="286"/>
      <c r="V1207" s="286"/>
      <c r="W1207" s="286"/>
      <c r="X1207" s="286"/>
      <c r="Y1207" s="286"/>
      <c r="Z1207" s="286"/>
      <c r="AA1207" s="286"/>
      <c r="AB1207" s="286"/>
      <c r="AC1207" s="425"/>
      <c r="AD1207" s="451"/>
    </row>
    <row r="1208" spans="1:30" ht="21.75" customHeight="1" x14ac:dyDescent="0.2">
      <c r="A1208" s="352"/>
      <c r="B1208" s="286"/>
      <c r="C1208" s="286"/>
      <c r="D1208" s="286"/>
      <c r="E1208" s="286"/>
      <c r="F1208" s="286"/>
      <c r="G1208" s="379"/>
      <c r="H1208" s="379"/>
      <c r="I1208" s="379"/>
      <c r="J1208" s="379"/>
      <c r="K1208" s="379"/>
      <c r="L1208" s="379"/>
      <c r="M1208" s="379"/>
      <c r="N1208" s="379"/>
      <c r="O1208" s="42" t="s">
        <v>4351</v>
      </c>
      <c r="P1208" s="42" t="s">
        <v>44</v>
      </c>
      <c r="Q1208" s="42" t="s">
        <v>58</v>
      </c>
      <c r="R1208" s="42" t="s">
        <v>58</v>
      </c>
      <c r="S1208" s="42" t="s">
        <v>58</v>
      </c>
      <c r="T1208" s="286"/>
      <c r="U1208" s="286"/>
      <c r="V1208" s="286"/>
      <c r="W1208" s="286"/>
      <c r="X1208" s="286"/>
      <c r="Y1208" s="286"/>
      <c r="Z1208" s="286"/>
      <c r="AA1208" s="286"/>
      <c r="AB1208" s="286"/>
      <c r="AC1208" s="425"/>
      <c r="AD1208" s="451"/>
    </row>
    <row r="1209" spans="1:30" ht="21.75" customHeight="1" x14ac:dyDescent="0.2">
      <c r="A1209" s="352"/>
      <c r="B1209" s="286"/>
      <c r="C1209" s="286"/>
      <c r="D1209" s="286"/>
      <c r="E1209" s="286"/>
      <c r="F1209" s="286"/>
      <c r="G1209" s="379"/>
      <c r="H1209" s="379"/>
      <c r="I1209" s="379"/>
      <c r="J1209" s="379"/>
      <c r="K1209" s="379"/>
      <c r="L1209" s="379"/>
      <c r="M1209" s="379"/>
      <c r="N1209" s="379"/>
      <c r="O1209" s="42" t="s">
        <v>4352</v>
      </c>
      <c r="P1209" s="42" t="s">
        <v>44</v>
      </c>
      <c r="Q1209" s="42" t="s">
        <v>58</v>
      </c>
      <c r="R1209" s="42" t="s">
        <v>58</v>
      </c>
      <c r="S1209" s="42" t="s">
        <v>58</v>
      </c>
      <c r="T1209" s="286"/>
      <c r="U1209" s="286"/>
      <c r="V1209" s="286"/>
      <c r="W1209" s="286"/>
      <c r="X1209" s="286"/>
      <c r="Y1209" s="286"/>
      <c r="Z1209" s="286"/>
      <c r="AA1209" s="286"/>
      <c r="AB1209" s="286"/>
      <c r="AC1209" s="425"/>
      <c r="AD1209" s="451"/>
    </row>
    <row r="1210" spans="1:30" ht="21.75" customHeight="1" x14ac:dyDescent="0.2">
      <c r="A1210" s="352"/>
      <c r="B1210" s="286"/>
      <c r="C1210" s="286"/>
      <c r="D1210" s="286"/>
      <c r="E1210" s="286"/>
      <c r="F1210" s="286"/>
      <c r="G1210" s="379"/>
      <c r="H1210" s="379"/>
      <c r="I1210" s="379"/>
      <c r="J1210" s="379"/>
      <c r="K1210" s="379"/>
      <c r="L1210" s="379"/>
      <c r="M1210" s="379"/>
      <c r="N1210" s="379"/>
      <c r="O1210" s="42" t="s">
        <v>4353</v>
      </c>
      <c r="P1210" s="42" t="s">
        <v>44</v>
      </c>
      <c r="Q1210" s="42" t="s">
        <v>58</v>
      </c>
      <c r="R1210" s="42" t="s">
        <v>58</v>
      </c>
      <c r="S1210" s="42" t="s">
        <v>58</v>
      </c>
      <c r="T1210" s="286"/>
      <c r="U1210" s="286"/>
      <c r="V1210" s="286"/>
      <c r="W1210" s="286"/>
      <c r="X1210" s="286"/>
      <c r="Y1210" s="286"/>
      <c r="Z1210" s="286"/>
      <c r="AA1210" s="286"/>
      <c r="AB1210" s="286"/>
      <c r="AC1210" s="425"/>
      <c r="AD1210" s="451"/>
    </row>
    <row r="1211" spans="1:30" ht="21.75" customHeight="1" x14ac:dyDescent="0.2">
      <c r="A1211" s="352"/>
      <c r="B1211" s="286"/>
      <c r="C1211" s="286"/>
      <c r="D1211" s="286"/>
      <c r="E1211" s="286"/>
      <c r="F1211" s="286"/>
      <c r="G1211" s="379"/>
      <c r="H1211" s="379"/>
      <c r="I1211" s="379"/>
      <c r="J1211" s="379"/>
      <c r="K1211" s="379"/>
      <c r="L1211" s="379"/>
      <c r="M1211" s="379"/>
      <c r="N1211" s="379"/>
      <c r="O1211" s="42" t="s">
        <v>4354</v>
      </c>
      <c r="P1211" s="42" t="s">
        <v>44</v>
      </c>
      <c r="Q1211" s="42" t="s">
        <v>58</v>
      </c>
      <c r="R1211" s="42" t="s">
        <v>58</v>
      </c>
      <c r="S1211" s="42" t="s">
        <v>58</v>
      </c>
      <c r="T1211" s="286"/>
      <c r="U1211" s="286"/>
      <c r="V1211" s="286"/>
      <c r="W1211" s="286"/>
      <c r="X1211" s="286"/>
      <c r="Y1211" s="286"/>
      <c r="Z1211" s="286"/>
      <c r="AA1211" s="286"/>
      <c r="AB1211" s="286"/>
      <c r="AC1211" s="425"/>
      <c r="AD1211" s="451"/>
    </row>
    <row r="1212" spans="1:30" ht="21.75" customHeight="1" x14ac:dyDescent="0.2">
      <c r="A1212" s="352"/>
      <c r="B1212" s="286"/>
      <c r="C1212" s="286"/>
      <c r="D1212" s="286"/>
      <c r="E1212" s="286"/>
      <c r="F1212" s="286"/>
      <c r="G1212" s="379"/>
      <c r="H1212" s="379"/>
      <c r="I1212" s="379"/>
      <c r="J1212" s="379"/>
      <c r="K1212" s="379"/>
      <c r="L1212" s="379"/>
      <c r="M1212" s="379"/>
      <c r="N1212" s="379"/>
      <c r="O1212" s="42" t="s">
        <v>4355</v>
      </c>
      <c r="P1212" s="42" t="s">
        <v>35</v>
      </c>
      <c r="Q1212" s="42" t="s">
        <v>36</v>
      </c>
      <c r="R1212" s="32" t="s">
        <v>4343</v>
      </c>
      <c r="S1212" s="32" t="s">
        <v>4344</v>
      </c>
      <c r="T1212" s="286"/>
      <c r="U1212" s="286"/>
      <c r="V1212" s="286"/>
      <c r="W1212" s="286"/>
      <c r="X1212" s="286"/>
      <c r="Y1212" s="286"/>
      <c r="Z1212" s="286"/>
      <c r="AA1212" s="286"/>
      <c r="AB1212" s="286"/>
      <c r="AC1212" s="425"/>
      <c r="AD1212" s="451"/>
    </row>
    <row r="1213" spans="1:30" ht="21.75" customHeight="1" x14ac:dyDescent="0.2">
      <c r="A1213" s="352">
        <v>281</v>
      </c>
      <c r="B1213" s="343" t="s">
        <v>4356</v>
      </c>
      <c r="C1213" s="343" t="s">
        <v>4357</v>
      </c>
      <c r="D1213" s="343" t="s">
        <v>4358</v>
      </c>
      <c r="E1213" s="343" t="s">
        <v>2176</v>
      </c>
      <c r="F1213" s="343" t="s">
        <v>4359</v>
      </c>
      <c r="G1213" s="449">
        <v>45266</v>
      </c>
      <c r="H1213" s="449">
        <v>45286</v>
      </c>
      <c r="I1213" s="343" t="s">
        <v>4360</v>
      </c>
      <c r="J1213" s="286" t="s">
        <v>32</v>
      </c>
      <c r="K1213" s="343" t="s">
        <v>33</v>
      </c>
      <c r="L1213" s="343">
        <v>2</v>
      </c>
      <c r="M1213" s="343">
        <v>2</v>
      </c>
      <c r="N1213" s="343">
        <v>0</v>
      </c>
      <c r="O1213" s="42" t="s">
        <v>2733</v>
      </c>
      <c r="P1213" s="42" t="s">
        <v>44</v>
      </c>
      <c r="Q1213" s="42" t="s">
        <v>604</v>
      </c>
      <c r="R1213" s="32" t="s">
        <v>4361</v>
      </c>
      <c r="S1213" s="32" t="s">
        <v>4361</v>
      </c>
      <c r="T1213" s="286" t="s">
        <v>4361</v>
      </c>
      <c r="U1213" s="286" t="s">
        <v>4361</v>
      </c>
      <c r="V1213" s="286" t="s">
        <v>4362</v>
      </c>
      <c r="W1213" s="343" t="s">
        <v>2263</v>
      </c>
      <c r="X1213" s="286" t="s">
        <v>4363</v>
      </c>
      <c r="Y1213" s="343" t="s">
        <v>27</v>
      </c>
      <c r="Z1213" s="343" t="s">
        <v>27</v>
      </c>
      <c r="AA1213" s="343"/>
      <c r="AB1213" s="343"/>
      <c r="AC1213" s="425">
        <f>H1213-G1213</f>
        <v>20</v>
      </c>
      <c r="AD1213" s="179"/>
    </row>
    <row r="1214" spans="1:30" ht="21.75" customHeight="1" x14ac:dyDescent="0.2">
      <c r="A1214" s="352"/>
      <c r="B1214" s="343"/>
      <c r="C1214" s="343"/>
      <c r="D1214" s="343"/>
      <c r="E1214" s="343"/>
      <c r="F1214" s="343"/>
      <c r="G1214" s="449"/>
      <c r="H1214" s="449"/>
      <c r="I1214" s="343"/>
      <c r="J1214" s="286"/>
      <c r="K1214" s="343"/>
      <c r="L1214" s="343"/>
      <c r="M1214" s="343"/>
      <c r="N1214" s="343"/>
      <c r="O1214" s="42" t="s">
        <v>4364</v>
      </c>
      <c r="P1214" s="42" t="s">
        <v>44</v>
      </c>
      <c r="Q1214" s="42" t="s">
        <v>604</v>
      </c>
      <c r="R1214" s="32" t="s">
        <v>4361</v>
      </c>
      <c r="S1214" s="32" t="s">
        <v>4361</v>
      </c>
      <c r="T1214" s="286"/>
      <c r="U1214" s="286"/>
      <c r="V1214" s="286"/>
      <c r="W1214" s="343"/>
      <c r="X1214" s="286"/>
      <c r="Y1214" s="343"/>
      <c r="Z1214" s="343"/>
      <c r="AA1214" s="343"/>
      <c r="AB1214" s="343"/>
      <c r="AC1214" s="425"/>
      <c r="AD1214" s="179"/>
    </row>
    <row r="1215" spans="1:30" ht="21.75" customHeight="1" x14ac:dyDescent="0.2">
      <c r="A1215" s="376">
        <v>282</v>
      </c>
      <c r="B1215" s="341" t="s">
        <v>4365</v>
      </c>
      <c r="C1215" s="341" t="s">
        <v>4366</v>
      </c>
      <c r="D1215" s="341" t="s">
        <v>4367</v>
      </c>
      <c r="E1215" s="341" t="s">
        <v>2176</v>
      </c>
      <c r="F1215" s="341" t="s">
        <v>4359</v>
      </c>
      <c r="G1215" s="449">
        <v>45112</v>
      </c>
      <c r="H1215" s="437">
        <v>45313</v>
      </c>
      <c r="I1215" s="341" t="s">
        <v>4368</v>
      </c>
      <c r="J1215" s="276" t="s">
        <v>32</v>
      </c>
      <c r="K1215" s="341" t="s">
        <v>33</v>
      </c>
      <c r="L1215" s="341">
        <v>2</v>
      </c>
      <c r="M1215" s="341">
        <v>1</v>
      </c>
      <c r="N1215" s="341">
        <v>1</v>
      </c>
      <c r="O1215" s="42" t="s">
        <v>1851</v>
      </c>
      <c r="P1215" s="42" t="s">
        <v>35</v>
      </c>
      <c r="Q1215" s="42" t="s">
        <v>36</v>
      </c>
      <c r="R1215" s="32" t="s">
        <v>1079</v>
      </c>
      <c r="S1215" s="32" t="s">
        <v>75</v>
      </c>
      <c r="T1215" s="343" t="s">
        <v>74</v>
      </c>
      <c r="U1215" s="343" t="s">
        <v>75</v>
      </c>
      <c r="V1215" s="341" t="s">
        <v>2241</v>
      </c>
      <c r="W1215" s="341" t="s">
        <v>2242</v>
      </c>
      <c r="X1215" s="341" t="s">
        <v>2591</v>
      </c>
      <c r="Y1215" s="341" t="s">
        <v>27</v>
      </c>
      <c r="Z1215" s="341" t="s">
        <v>27</v>
      </c>
      <c r="AA1215" s="452"/>
      <c r="AB1215" s="453"/>
      <c r="AC1215" s="425">
        <f>H1215-G1215</f>
        <v>201</v>
      </c>
      <c r="AD1215" s="178"/>
    </row>
    <row r="1216" spans="1:30" ht="21.75" customHeight="1" x14ac:dyDescent="0.2">
      <c r="A1216" s="376"/>
      <c r="B1216" s="341"/>
      <c r="C1216" s="341"/>
      <c r="D1216" s="341"/>
      <c r="E1216" s="341"/>
      <c r="F1216" s="341"/>
      <c r="G1216" s="449"/>
      <c r="H1216" s="437"/>
      <c r="I1216" s="341"/>
      <c r="J1216" s="276"/>
      <c r="K1216" s="341"/>
      <c r="L1216" s="341"/>
      <c r="M1216" s="341"/>
      <c r="N1216" s="341"/>
      <c r="O1216" s="75" t="s">
        <v>4369</v>
      </c>
      <c r="P1216" s="75" t="s">
        <v>57</v>
      </c>
      <c r="Q1216" s="75" t="s">
        <v>58</v>
      </c>
      <c r="R1216" s="36" t="s">
        <v>4370</v>
      </c>
      <c r="S1216" s="36" t="s">
        <v>58</v>
      </c>
      <c r="T1216" s="343"/>
      <c r="U1216" s="343"/>
      <c r="V1216" s="341"/>
      <c r="W1216" s="341"/>
      <c r="X1216" s="341"/>
      <c r="Y1216" s="341"/>
      <c r="Z1216" s="341"/>
      <c r="AA1216" s="452"/>
      <c r="AB1216" s="453"/>
      <c r="AC1216" s="425"/>
      <c r="AD1216" s="178"/>
    </row>
    <row r="1217" spans="1:30" ht="21.75" customHeight="1" x14ac:dyDescent="0.2">
      <c r="A1217" s="352">
        <v>283</v>
      </c>
      <c r="B1217" s="343" t="s">
        <v>4371</v>
      </c>
      <c r="C1217" s="343" t="s">
        <v>4372</v>
      </c>
      <c r="D1217" s="343" t="s">
        <v>4373</v>
      </c>
      <c r="E1217" s="343" t="s">
        <v>2176</v>
      </c>
      <c r="F1217" s="343" t="s">
        <v>4359</v>
      </c>
      <c r="G1217" s="449">
        <v>45112</v>
      </c>
      <c r="H1217" s="449">
        <v>45313</v>
      </c>
      <c r="I1217" s="343" t="s">
        <v>4374</v>
      </c>
      <c r="J1217" s="286" t="s">
        <v>32</v>
      </c>
      <c r="K1217" s="343" t="s">
        <v>33</v>
      </c>
      <c r="L1217" s="343">
        <v>2</v>
      </c>
      <c r="M1217" s="343">
        <v>1</v>
      </c>
      <c r="N1217" s="343">
        <v>1</v>
      </c>
      <c r="O1217" s="42" t="s">
        <v>1851</v>
      </c>
      <c r="P1217" s="42" t="s">
        <v>35</v>
      </c>
      <c r="Q1217" s="42" t="s">
        <v>36</v>
      </c>
      <c r="R1217" s="32" t="s">
        <v>74</v>
      </c>
      <c r="S1217" s="32" t="s">
        <v>75</v>
      </c>
      <c r="T1217" s="343" t="s">
        <v>74</v>
      </c>
      <c r="U1217" s="343" t="s">
        <v>75</v>
      </c>
      <c r="V1217" s="343" t="s">
        <v>2241</v>
      </c>
      <c r="W1217" s="343" t="s">
        <v>2242</v>
      </c>
      <c r="X1217" s="343" t="s">
        <v>2591</v>
      </c>
      <c r="Y1217" s="343" t="s">
        <v>27</v>
      </c>
      <c r="Z1217" s="343" t="s">
        <v>27</v>
      </c>
      <c r="AA1217" s="454"/>
      <c r="AB1217" s="455"/>
      <c r="AC1217" s="425">
        <f>H1217-G1217</f>
        <v>201</v>
      </c>
      <c r="AD1217" s="178"/>
    </row>
    <row r="1218" spans="1:30" ht="21.75" customHeight="1" x14ac:dyDescent="0.2">
      <c r="A1218" s="352"/>
      <c r="B1218" s="343"/>
      <c r="C1218" s="343"/>
      <c r="D1218" s="343"/>
      <c r="E1218" s="343"/>
      <c r="F1218" s="343"/>
      <c r="G1218" s="449"/>
      <c r="H1218" s="449"/>
      <c r="I1218" s="343"/>
      <c r="J1218" s="286"/>
      <c r="K1218" s="343"/>
      <c r="L1218" s="343"/>
      <c r="M1218" s="343"/>
      <c r="N1218" s="343"/>
      <c r="O1218" s="42" t="s">
        <v>4369</v>
      </c>
      <c r="P1218" s="42" t="s">
        <v>57</v>
      </c>
      <c r="Q1218" s="42" t="s">
        <v>58</v>
      </c>
      <c r="R1218" s="32" t="s">
        <v>4370</v>
      </c>
      <c r="S1218" s="32" t="s">
        <v>58</v>
      </c>
      <c r="T1218" s="343"/>
      <c r="U1218" s="343"/>
      <c r="V1218" s="343"/>
      <c r="W1218" s="343"/>
      <c r="X1218" s="343"/>
      <c r="Y1218" s="343"/>
      <c r="Z1218" s="343"/>
      <c r="AA1218" s="454"/>
      <c r="AB1218" s="455"/>
      <c r="AC1218" s="425"/>
      <c r="AD1218" s="178"/>
    </row>
    <row r="1219" spans="1:30" ht="21.75" customHeight="1" x14ac:dyDescent="0.2">
      <c r="A1219" s="352">
        <v>284</v>
      </c>
      <c r="B1219" s="343" t="s">
        <v>4375</v>
      </c>
      <c r="C1219" s="343" t="s">
        <v>4376</v>
      </c>
      <c r="D1219" s="343" t="s">
        <v>4377</v>
      </c>
      <c r="E1219" s="343" t="s">
        <v>2176</v>
      </c>
      <c r="F1219" s="343" t="s">
        <v>4359</v>
      </c>
      <c r="G1219" s="449">
        <v>45112</v>
      </c>
      <c r="H1219" s="449">
        <v>45313</v>
      </c>
      <c r="I1219" s="383" t="s">
        <v>4378</v>
      </c>
      <c r="J1219" s="286" t="s">
        <v>32</v>
      </c>
      <c r="K1219" s="343" t="s">
        <v>33</v>
      </c>
      <c r="L1219" s="343">
        <v>2</v>
      </c>
      <c r="M1219" s="343">
        <v>1</v>
      </c>
      <c r="N1219" s="343">
        <v>1</v>
      </c>
      <c r="O1219" s="42" t="s">
        <v>1851</v>
      </c>
      <c r="P1219" s="42" t="s">
        <v>35</v>
      </c>
      <c r="Q1219" s="42" t="s">
        <v>36</v>
      </c>
      <c r="R1219" s="32" t="s">
        <v>74</v>
      </c>
      <c r="S1219" s="32" t="s">
        <v>75</v>
      </c>
      <c r="T1219" s="343" t="s">
        <v>74</v>
      </c>
      <c r="U1219" s="343" t="s">
        <v>75</v>
      </c>
      <c r="V1219" s="343" t="s">
        <v>2241</v>
      </c>
      <c r="W1219" s="343" t="s">
        <v>2242</v>
      </c>
      <c r="X1219" s="343" t="s">
        <v>2591</v>
      </c>
      <c r="Y1219" s="343" t="s">
        <v>27</v>
      </c>
      <c r="Z1219" s="343" t="s">
        <v>27</v>
      </c>
      <c r="AA1219" s="454"/>
      <c r="AB1219" s="455"/>
      <c r="AC1219" s="425">
        <f>H1219-G1219</f>
        <v>201</v>
      </c>
      <c r="AD1219" s="178"/>
    </row>
    <row r="1220" spans="1:30" ht="21.75" customHeight="1" x14ac:dyDescent="0.2">
      <c r="A1220" s="352"/>
      <c r="B1220" s="343"/>
      <c r="C1220" s="343"/>
      <c r="D1220" s="343"/>
      <c r="E1220" s="343"/>
      <c r="F1220" s="343"/>
      <c r="G1220" s="449"/>
      <c r="H1220" s="449"/>
      <c r="I1220" s="383"/>
      <c r="J1220" s="286"/>
      <c r="K1220" s="343"/>
      <c r="L1220" s="343"/>
      <c r="M1220" s="343"/>
      <c r="N1220" s="343"/>
      <c r="O1220" s="42" t="s">
        <v>4369</v>
      </c>
      <c r="P1220" s="42" t="s">
        <v>57</v>
      </c>
      <c r="Q1220" s="42" t="s">
        <v>58</v>
      </c>
      <c r="R1220" s="32" t="s">
        <v>4370</v>
      </c>
      <c r="S1220" s="32" t="s">
        <v>58</v>
      </c>
      <c r="T1220" s="343"/>
      <c r="U1220" s="343"/>
      <c r="V1220" s="343"/>
      <c r="W1220" s="343"/>
      <c r="X1220" s="343"/>
      <c r="Y1220" s="343"/>
      <c r="Z1220" s="343"/>
      <c r="AA1220" s="454"/>
      <c r="AB1220" s="455"/>
      <c r="AC1220" s="425"/>
      <c r="AD1220" s="178"/>
    </row>
    <row r="1221" spans="1:30" ht="21.75" customHeight="1" x14ac:dyDescent="0.2">
      <c r="A1221" s="352">
        <v>285</v>
      </c>
      <c r="B1221" s="343" t="s">
        <v>4379</v>
      </c>
      <c r="C1221" s="343" t="s">
        <v>4380</v>
      </c>
      <c r="D1221" s="343" t="s">
        <v>4381</v>
      </c>
      <c r="E1221" s="343" t="s">
        <v>2176</v>
      </c>
      <c r="F1221" s="343" t="s">
        <v>4359</v>
      </c>
      <c r="G1221" s="449">
        <v>45112</v>
      </c>
      <c r="H1221" s="449">
        <v>45313</v>
      </c>
      <c r="I1221" s="343" t="s">
        <v>4382</v>
      </c>
      <c r="J1221" s="286" t="s">
        <v>32</v>
      </c>
      <c r="K1221" s="343" t="s">
        <v>33</v>
      </c>
      <c r="L1221" s="343">
        <v>2</v>
      </c>
      <c r="M1221" s="343">
        <v>1</v>
      </c>
      <c r="N1221" s="343">
        <v>1</v>
      </c>
      <c r="O1221" s="42" t="s">
        <v>1851</v>
      </c>
      <c r="P1221" s="42" t="s">
        <v>35</v>
      </c>
      <c r="Q1221" s="42" t="s">
        <v>36</v>
      </c>
      <c r="R1221" s="32" t="s">
        <v>74</v>
      </c>
      <c r="S1221" s="32" t="s">
        <v>75</v>
      </c>
      <c r="T1221" s="343" t="s">
        <v>74</v>
      </c>
      <c r="U1221" s="343" t="s">
        <v>75</v>
      </c>
      <c r="V1221" s="343" t="s">
        <v>2241</v>
      </c>
      <c r="W1221" s="343" t="s">
        <v>2242</v>
      </c>
      <c r="X1221" s="343" t="s">
        <v>2591</v>
      </c>
      <c r="Y1221" s="343" t="s">
        <v>27</v>
      </c>
      <c r="Z1221" s="343" t="s">
        <v>27</v>
      </c>
      <c r="AA1221" s="454"/>
      <c r="AB1221" s="455"/>
      <c r="AC1221" s="425">
        <f>H1221-G1221</f>
        <v>201</v>
      </c>
      <c r="AD1221" s="178"/>
    </row>
    <row r="1222" spans="1:30" ht="21.75" customHeight="1" x14ac:dyDescent="0.2">
      <c r="A1222" s="352"/>
      <c r="B1222" s="343"/>
      <c r="C1222" s="343"/>
      <c r="D1222" s="343"/>
      <c r="E1222" s="343"/>
      <c r="F1222" s="343"/>
      <c r="G1222" s="449"/>
      <c r="H1222" s="449"/>
      <c r="I1222" s="343"/>
      <c r="J1222" s="286"/>
      <c r="K1222" s="343"/>
      <c r="L1222" s="343"/>
      <c r="M1222" s="343"/>
      <c r="N1222" s="343"/>
      <c r="O1222" s="42" t="s">
        <v>4369</v>
      </c>
      <c r="P1222" s="42" t="s">
        <v>57</v>
      </c>
      <c r="Q1222" s="42" t="s">
        <v>58</v>
      </c>
      <c r="R1222" s="32" t="s">
        <v>4370</v>
      </c>
      <c r="S1222" s="32" t="s">
        <v>58</v>
      </c>
      <c r="T1222" s="343"/>
      <c r="U1222" s="343"/>
      <c r="V1222" s="343"/>
      <c r="W1222" s="343"/>
      <c r="X1222" s="343"/>
      <c r="Y1222" s="343"/>
      <c r="Z1222" s="343"/>
      <c r="AA1222" s="454"/>
      <c r="AB1222" s="455"/>
      <c r="AC1222" s="425"/>
      <c r="AD1222" s="178"/>
    </row>
    <row r="1223" spans="1:30" ht="21.75" customHeight="1" x14ac:dyDescent="0.2">
      <c r="A1223" s="352">
        <v>286</v>
      </c>
      <c r="B1223" s="343" t="s">
        <v>4383</v>
      </c>
      <c r="C1223" s="343" t="s">
        <v>4384</v>
      </c>
      <c r="D1223" s="343" t="s">
        <v>4385</v>
      </c>
      <c r="E1223" s="343" t="s">
        <v>2176</v>
      </c>
      <c r="F1223" s="343" t="s">
        <v>4359</v>
      </c>
      <c r="G1223" s="449">
        <v>45112</v>
      </c>
      <c r="H1223" s="449">
        <v>45313</v>
      </c>
      <c r="I1223" s="343" t="s">
        <v>4386</v>
      </c>
      <c r="J1223" s="286" t="s">
        <v>32</v>
      </c>
      <c r="K1223" s="343" t="s">
        <v>33</v>
      </c>
      <c r="L1223" s="343">
        <v>2</v>
      </c>
      <c r="M1223" s="343">
        <v>1</v>
      </c>
      <c r="N1223" s="343">
        <v>1</v>
      </c>
      <c r="O1223" s="42" t="s">
        <v>1851</v>
      </c>
      <c r="P1223" s="42" t="s">
        <v>35</v>
      </c>
      <c r="Q1223" s="42" t="s">
        <v>36</v>
      </c>
      <c r="R1223" s="32" t="s">
        <v>74</v>
      </c>
      <c r="S1223" s="32" t="s">
        <v>75</v>
      </c>
      <c r="T1223" s="343" t="s">
        <v>74</v>
      </c>
      <c r="U1223" s="343" t="s">
        <v>75</v>
      </c>
      <c r="V1223" s="343" t="s">
        <v>2241</v>
      </c>
      <c r="W1223" s="343" t="s">
        <v>2242</v>
      </c>
      <c r="X1223" s="343" t="s">
        <v>2591</v>
      </c>
      <c r="Y1223" s="343" t="s">
        <v>27</v>
      </c>
      <c r="Z1223" s="343" t="s">
        <v>27</v>
      </c>
      <c r="AA1223" s="454"/>
      <c r="AB1223" s="455"/>
      <c r="AC1223" s="425">
        <f>H1223-G1223</f>
        <v>201</v>
      </c>
      <c r="AD1223" s="178"/>
    </row>
    <row r="1224" spans="1:30" ht="21.75" customHeight="1" x14ac:dyDescent="0.2">
      <c r="A1224" s="352"/>
      <c r="B1224" s="343"/>
      <c r="C1224" s="343"/>
      <c r="D1224" s="343"/>
      <c r="E1224" s="343"/>
      <c r="F1224" s="343"/>
      <c r="G1224" s="449"/>
      <c r="H1224" s="449"/>
      <c r="I1224" s="343"/>
      <c r="J1224" s="286"/>
      <c r="K1224" s="343"/>
      <c r="L1224" s="343"/>
      <c r="M1224" s="343"/>
      <c r="N1224" s="343"/>
      <c r="O1224" s="42" t="s">
        <v>4369</v>
      </c>
      <c r="P1224" s="42" t="s">
        <v>57</v>
      </c>
      <c r="Q1224" s="42" t="s">
        <v>58</v>
      </c>
      <c r="R1224" s="32" t="s">
        <v>4370</v>
      </c>
      <c r="S1224" s="32" t="s">
        <v>58</v>
      </c>
      <c r="T1224" s="343"/>
      <c r="U1224" s="343"/>
      <c r="V1224" s="343"/>
      <c r="W1224" s="343"/>
      <c r="X1224" s="343"/>
      <c r="Y1224" s="343"/>
      <c r="Z1224" s="343"/>
      <c r="AA1224" s="454"/>
      <c r="AB1224" s="455"/>
      <c r="AC1224" s="425"/>
      <c r="AD1224" s="178"/>
    </row>
    <row r="1225" spans="1:30" ht="21.75" customHeight="1" x14ac:dyDescent="0.2">
      <c r="A1225" s="352">
        <v>287</v>
      </c>
      <c r="B1225" s="343" t="s">
        <v>4387</v>
      </c>
      <c r="C1225" s="343" t="s">
        <v>4388</v>
      </c>
      <c r="D1225" s="343" t="s">
        <v>4389</v>
      </c>
      <c r="E1225" s="343" t="s">
        <v>2176</v>
      </c>
      <c r="F1225" s="343" t="s">
        <v>4359</v>
      </c>
      <c r="G1225" s="449">
        <v>45112</v>
      </c>
      <c r="H1225" s="449">
        <v>45313</v>
      </c>
      <c r="I1225" s="343" t="s">
        <v>4390</v>
      </c>
      <c r="J1225" s="286" t="s">
        <v>32</v>
      </c>
      <c r="K1225" s="343" t="s">
        <v>33</v>
      </c>
      <c r="L1225" s="343">
        <v>2</v>
      </c>
      <c r="M1225" s="343">
        <v>1</v>
      </c>
      <c r="N1225" s="343">
        <v>1</v>
      </c>
      <c r="O1225" s="42" t="s">
        <v>1851</v>
      </c>
      <c r="P1225" s="42" t="s">
        <v>35</v>
      </c>
      <c r="Q1225" s="42" t="s">
        <v>36</v>
      </c>
      <c r="R1225" s="32" t="s">
        <v>74</v>
      </c>
      <c r="S1225" s="32" t="s">
        <v>75</v>
      </c>
      <c r="T1225" s="343" t="s">
        <v>74</v>
      </c>
      <c r="U1225" s="343" t="s">
        <v>75</v>
      </c>
      <c r="V1225" s="343" t="s">
        <v>2241</v>
      </c>
      <c r="W1225" s="343" t="s">
        <v>2242</v>
      </c>
      <c r="X1225" s="343" t="s">
        <v>2591</v>
      </c>
      <c r="Y1225" s="343" t="s">
        <v>27</v>
      </c>
      <c r="Z1225" s="343" t="s">
        <v>27</v>
      </c>
      <c r="AA1225" s="454"/>
      <c r="AB1225" s="455"/>
      <c r="AC1225" s="425">
        <f>H1225-G1225</f>
        <v>201</v>
      </c>
      <c r="AD1225" s="178"/>
    </row>
    <row r="1226" spans="1:30" ht="21.75" customHeight="1" x14ac:dyDescent="0.2">
      <c r="A1226" s="352"/>
      <c r="B1226" s="343"/>
      <c r="C1226" s="343"/>
      <c r="D1226" s="343"/>
      <c r="E1226" s="343"/>
      <c r="F1226" s="343"/>
      <c r="G1226" s="449"/>
      <c r="H1226" s="449"/>
      <c r="I1226" s="343"/>
      <c r="J1226" s="286"/>
      <c r="K1226" s="343"/>
      <c r="L1226" s="343"/>
      <c r="M1226" s="343"/>
      <c r="N1226" s="343"/>
      <c r="O1226" s="42" t="s">
        <v>4369</v>
      </c>
      <c r="P1226" s="42" t="s">
        <v>57</v>
      </c>
      <c r="Q1226" s="42" t="s">
        <v>58</v>
      </c>
      <c r="R1226" s="32" t="s">
        <v>4370</v>
      </c>
      <c r="S1226" s="32" t="s">
        <v>58</v>
      </c>
      <c r="T1226" s="343"/>
      <c r="U1226" s="343"/>
      <c r="V1226" s="343"/>
      <c r="W1226" s="343"/>
      <c r="X1226" s="343"/>
      <c r="Y1226" s="343"/>
      <c r="Z1226" s="343"/>
      <c r="AA1226" s="454"/>
      <c r="AB1226" s="455"/>
      <c r="AC1226" s="425"/>
      <c r="AD1226" s="178"/>
    </row>
    <row r="1227" spans="1:30" s="180" customFormat="1" ht="21.75" customHeight="1" x14ac:dyDescent="0.2">
      <c r="A1227" s="352">
        <v>288</v>
      </c>
      <c r="B1227" s="343" t="s">
        <v>4391</v>
      </c>
      <c r="C1227" s="343" t="s">
        <v>4392</v>
      </c>
      <c r="D1227" s="343" t="s">
        <v>4393</v>
      </c>
      <c r="E1227" s="343" t="s">
        <v>2176</v>
      </c>
      <c r="F1227" s="343" t="s">
        <v>4359</v>
      </c>
      <c r="G1227" s="449">
        <v>45106</v>
      </c>
      <c r="H1227" s="449">
        <v>45322</v>
      </c>
      <c r="I1227" s="343" t="s">
        <v>4394</v>
      </c>
      <c r="J1227" s="286" t="s">
        <v>32</v>
      </c>
      <c r="K1227" s="343" t="s">
        <v>33</v>
      </c>
      <c r="L1227" s="343">
        <v>2</v>
      </c>
      <c r="M1227" s="343">
        <v>1</v>
      </c>
      <c r="N1227" s="343">
        <v>1</v>
      </c>
      <c r="O1227" s="42" t="s">
        <v>2515</v>
      </c>
      <c r="P1227" s="42" t="s">
        <v>35</v>
      </c>
      <c r="Q1227" s="42" t="s">
        <v>36</v>
      </c>
      <c r="R1227" s="32" t="s">
        <v>4005</v>
      </c>
      <c r="S1227" s="32" t="s">
        <v>447</v>
      </c>
      <c r="T1227" s="32" t="s">
        <v>4005</v>
      </c>
      <c r="U1227" s="32" t="s">
        <v>447</v>
      </c>
      <c r="V1227" s="286" t="s">
        <v>4395</v>
      </c>
      <c r="W1227" s="286" t="s">
        <v>4396</v>
      </c>
      <c r="X1227" s="286" t="s">
        <v>2313</v>
      </c>
      <c r="Y1227" s="286" t="s">
        <v>27</v>
      </c>
      <c r="Z1227" s="286" t="s">
        <v>27</v>
      </c>
      <c r="AA1227" s="343"/>
      <c r="AB1227" s="286"/>
      <c r="AC1227" s="425">
        <f>H1227-G1227</f>
        <v>216</v>
      </c>
      <c r="AD1227" s="178"/>
    </row>
    <row r="1228" spans="1:30" s="180" customFormat="1" ht="21.75" customHeight="1" x14ac:dyDescent="0.2">
      <c r="A1228" s="352"/>
      <c r="B1228" s="343"/>
      <c r="C1228" s="343"/>
      <c r="D1228" s="343"/>
      <c r="E1228" s="343"/>
      <c r="F1228" s="343"/>
      <c r="G1228" s="449"/>
      <c r="H1228" s="449"/>
      <c r="I1228" s="343"/>
      <c r="J1228" s="286"/>
      <c r="K1228" s="343"/>
      <c r="L1228" s="343"/>
      <c r="M1228" s="343"/>
      <c r="N1228" s="343"/>
      <c r="O1228" s="42" t="s">
        <v>4397</v>
      </c>
      <c r="P1228" s="42" t="s">
        <v>44</v>
      </c>
      <c r="Q1228" s="42" t="s">
        <v>36</v>
      </c>
      <c r="R1228" s="32" t="s">
        <v>4005</v>
      </c>
      <c r="S1228" s="32" t="s">
        <v>447</v>
      </c>
      <c r="T1228" s="32" t="s">
        <v>4005</v>
      </c>
      <c r="U1228" s="32" t="s">
        <v>447</v>
      </c>
      <c r="V1228" s="286"/>
      <c r="W1228" s="286"/>
      <c r="X1228" s="286"/>
      <c r="Y1228" s="286"/>
      <c r="Z1228" s="286"/>
      <c r="AA1228" s="343"/>
      <c r="AB1228" s="286"/>
      <c r="AC1228" s="425"/>
      <c r="AD1228" s="178"/>
    </row>
    <row r="1229" spans="1:30" ht="21.75" customHeight="1" x14ac:dyDescent="0.2"/>
  </sheetData>
  <autoFilter ref="A1:AB1204"/>
  <mergeCells count="6549">
    <mergeCell ref="Y1227:Y1228"/>
    <mergeCell ref="Z1227:Z1228"/>
    <mergeCell ref="AA1227:AA1228"/>
    <mergeCell ref="AB1227:AB1228"/>
    <mergeCell ref="AC1227:AC1228"/>
    <mergeCell ref="A1227:A1228"/>
    <mergeCell ref="B1227:B1228"/>
    <mergeCell ref="C1227:C1228"/>
    <mergeCell ref="D1227:D1228"/>
    <mergeCell ref="E1227:E1228"/>
    <mergeCell ref="F1227:F1228"/>
    <mergeCell ref="G1227:G1228"/>
    <mergeCell ref="H1227:H1228"/>
    <mergeCell ref="I1227:I1228"/>
    <mergeCell ref="J1227:J1228"/>
    <mergeCell ref="K1227:K1228"/>
    <mergeCell ref="L1227:L1228"/>
    <mergeCell ref="M1227:M1228"/>
    <mergeCell ref="N1227:N1228"/>
    <mergeCell ref="V1227:V1228"/>
    <mergeCell ref="W1227:W1228"/>
    <mergeCell ref="X1227:X1228"/>
    <mergeCell ref="W1223:W1224"/>
    <mergeCell ref="X1223:X1224"/>
    <mergeCell ref="Y1223:Y1224"/>
    <mergeCell ref="Z1223:Z1224"/>
    <mergeCell ref="AA1223:AA1224"/>
    <mergeCell ref="AB1223:AB1224"/>
    <mergeCell ref="AC1223:AC1224"/>
    <mergeCell ref="A1225:A1226"/>
    <mergeCell ref="B1225:B1226"/>
    <mergeCell ref="C1225:C1226"/>
    <mergeCell ref="D1225:D1226"/>
    <mergeCell ref="E1225:E1226"/>
    <mergeCell ref="F1225:F1226"/>
    <mergeCell ref="G1225:G1226"/>
    <mergeCell ref="H1225:H1226"/>
    <mergeCell ref="I1225:I1226"/>
    <mergeCell ref="J1225:J1226"/>
    <mergeCell ref="K1225:K1226"/>
    <mergeCell ref="L1225:L1226"/>
    <mergeCell ref="M1225:M1226"/>
    <mergeCell ref="N1225:N1226"/>
    <mergeCell ref="T1225:T1226"/>
    <mergeCell ref="U1225:U1226"/>
    <mergeCell ref="V1225:V1226"/>
    <mergeCell ref="W1225:W1226"/>
    <mergeCell ref="X1225:X1226"/>
    <mergeCell ref="Y1225:Y1226"/>
    <mergeCell ref="Z1225:Z1226"/>
    <mergeCell ref="AA1225:AA1226"/>
    <mergeCell ref="AB1225:AB1226"/>
    <mergeCell ref="AC1225:AC1226"/>
    <mergeCell ref="A1223:A1224"/>
    <mergeCell ref="B1223:B1224"/>
    <mergeCell ref="C1223:C1224"/>
    <mergeCell ref="D1223:D1224"/>
    <mergeCell ref="E1223:E1224"/>
    <mergeCell ref="F1223:F1224"/>
    <mergeCell ref="G1223:G1224"/>
    <mergeCell ref="H1223:H1224"/>
    <mergeCell ref="I1223:I1224"/>
    <mergeCell ref="J1223:J1224"/>
    <mergeCell ref="K1223:K1224"/>
    <mergeCell ref="L1223:L1224"/>
    <mergeCell ref="M1223:M1224"/>
    <mergeCell ref="N1223:N1224"/>
    <mergeCell ref="T1223:T1224"/>
    <mergeCell ref="U1223:U1224"/>
    <mergeCell ref="V1223:V1224"/>
    <mergeCell ref="W1219:W1220"/>
    <mergeCell ref="X1219:X1220"/>
    <mergeCell ref="Y1219:Y1220"/>
    <mergeCell ref="Z1219:Z1220"/>
    <mergeCell ref="AA1219:AA1220"/>
    <mergeCell ref="AB1219:AB1220"/>
    <mergeCell ref="AC1219:AC1220"/>
    <mergeCell ref="A1221:A1222"/>
    <mergeCell ref="B1221:B1222"/>
    <mergeCell ref="C1221:C1222"/>
    <mergeCell ref="D1221:D1222"/>
    <mergeCell ref="E1221:E1222"/>
    <mergeCell ref="F1221:F1222"/>
    <mergeCell ref="G1221:G1222"/>
    <mergeCell ref="H1221:H1222"/>
    <mergeCell ref="I1221:I1222"/>
    <mergeCell ref="J1221:J1222"/>
    <mergeCell ref="K1221:K1222"/>
    <mergeCell ref="L1221:L1222"/>
    <mergeCell ref="M1221:M1222"/>
    <mergeCell ref="N1221:N1222"/>
    <mergeCell ref="T1221:T1222"/>
    <mergeCell ref="U1221:U1222"/>
    <mergeCell ref="V1221:V1222"/>
    <mergeCell ref="W1221:W1222"/>
    <mergeCell ref="X1221:X1222"/>
    <mergeCell ref="Y1221:Y1222"/>
    <mergeCell ref="Z1221:Z1222"/>
    <mergeCell ref="AA1221:AA1222"/>
    <mergeCell ref="AB1221:AB1222"/>
    <mergeCell ref="AC1221:AC1222"/>
    <mergeCell ref="A1219:A1220"/>
    <mergeCell ref="B1219:B1220"/>
    <mergeCell ref="C1219:C1220"/>
    <mergeCell ref="D1219:D1220"/>
    <mergeCell ref="E1219:E1220"/>
    <mergeCell ref="F1219:F1220"/>
    <mergeCell ref="G1219:G1220"/>
    <mergeCell ref="H1219:H1220"/>
    <mergeCell ref="I1219:I1220"/>
    <mergeCell ref="J1219:J1220"/>
    <mergeCell ref="K1219:K1220"/>
    <mergeCell ref="L1219:L1220"/>
    <mergeCell ref="M1219:M1220"/>
    <mergeCell ref="N1219:N1220"/>
    <mergeCell ref="T1219:T1220"/>
    <mergeCell ref="U1219:U1220"/>
    <mergeCell ref="V1219:V1220"/>
    <mergeCell ref="W1215:W1216"/>
    <mergeCell ref="X1215:X1216"/>
    <mergeCell ref="Y1215:Y1216"/>
    <mergeCell ref="Z1215:Z1216"/>
    <mergeCell ref="AA1215:AA1216"/>
    <mergeCell ref="AB1215:AB1216"/>
    <mergeCell ref="AC1215:AC1216"/>
    <mergeCell ref="A1217:A1218"/>
    <mergeCell ref="B1217:B1218"/>
    <mergeCell ref="C1217:C1218"/>
    <mergeCell ref="D1217:D1218"/>
    <mergeCell ref="E1217:E1218"/>
    <mergeCell ref="F1217:F1218"/>
    <mergeCell ref="G1217:G1218"/>
    <mergeCell ref="H1217:H1218"/>
    <mergeCell ref="I1217:I1218"/>
    <mergeCell ref="J1217:J1218"/>
    <mergeCell ref="K1217:K1218"/>
    <mergeCell ref="L1217:L1218"/>
    <mergeCell ref="M1217:M1218"/>
    <mergeCell ref="N1217:N1218"/>
    <mergeCell ref="T1217:T1218"/>
    <mergeCell ref="U1217:U1218"/>
    <mergeCell ref="V1217:V1218"/>
    <mergeCell ref="W1217:W1218"/>
    <mergeCell ref="X1217:X1218"/>
    <mergeCell ref="Y1217:Y1218"/>
    <mergeCell ref="Z1217:Z1218"/>
    <mergeCell ref="AA1217:AA1218"/>
    <mergeCell ref="AB1217:AB1218"/>
    <mergeCell ref="AC1217:AC1218"/>
    <mergeCell ref="A1215:A1216"/>
    <mergeCell ref="B1215:B1216"/>
    <mergeCell ref="C1215:C1216"/>
    <mergeCell ref="D1215:D1216"/>
    <mergeCell ref="E1215:E1216"/>
    <mergeCell ref="F1215:F1216"/>
    <mergeCell ref="G1215:G1216"/>
    <mergeCell ref="H1215:H1216"/>
    <mergeCell ref="I1215:I1216"/>
    <mergeCell ref="J1215:J1216"/>
    <mergeCell ref="K1215:K1216"/>
    <mergeCell ref="L1215:L1216"/>
    <mergeCell ref="M1215:M1216"/>
    <mergeCell ref="N1215:N1216"/>
    <mergeCell ref="T1215:T1216"/>
    <mergeCell ref="U1215:U1216"/>
    <mergeCell ref="V1215:V1216"/>
    <mergeCell ref="AD1205:AD1212"/>
    <mergeCell ref="A1213:A1214"/>
    <mergeCell ref="B1213:B1214"/>
    <mergeCell ref="C1213:C1214"/>
    <mergeCell ref="D1213:D1214"/>
    <mergeCell ref="E1213:E1214"/>
    <mergeCell ref="F1213:F1214"/>
    <mergeCell ref="G1213:G1214"/>
    <mergeCell ref="H1213:H1214"/>
    <mergeCell ref="I1213:I1214"/>
    <mergeCell ref="J1213:J1214"/>
    <mergeCell ref="K1213:K1214"/>
    <mergeCell ref="L1213:L1214"/>
    <mergeCell ref="M1213:M1214"/>
    <mergeCell ref="N1213:N1214"/>
    <mergeCell ref="T1213:T1214"/>
    <mergeCell ref="U1213:U1214"/>
    <mergeCell ref="V1213:V1214"/>
    <mergeCell ref="W1213:W1214"/>
    <mergeCell ref="X1213:X1214"/>
    <mergeCell ref="Y1213:Y1214"/>
    <mergeCell ref="Z1213:Z1214"/>
    <mergeCell ref="AA1213:AA1214"/>
    <mergeCell ref="AB1213:AB1214"/>
    <mergeCell ref="AC1213:AC1214"/>
    <mergeCell ref="AC1176:AC1204"/>
    <mergeCell ref="U1182:U1189"/>
    <mergeCell ref="U1190:U1197"/>
    <mergeCell ref="U1198:U1204"/>
    <mergeCell ref="A1205:A1212"/>
    <mergeCell ref="B1205:B1212"/>
    <mergeCell ref="C1205:C1212"/>
    <mergeCell ref="D1205:D1212"/>
    <mergeCell ref="E1205:E1212"/>
    <mergeCell ref="F1205:F1212"/>
    <mergeCell ref="G1205:G1212"/>
    <mergeCell ref="H1205:H1212"/>
    <mergeCell ref="I1205:I1212"/>
    <mergeCell ref="J1205:J1212"/>
    <mergeCell ref="K1205:K1212"/>
    <mergeCell ref="L1205:L1212"/>
    <mergeCell ref="M1205:M1212"/>
    <mergeCell ref="N1205:N1212"/>
    <mergeCell ref="T1205:T1212"/>
    <mergeCell ref="U1205:U1212"/>
    <mergeCell ref="V1205:V1212"/>
    <mergeCell ref="W1205:W1212"/>
    <mergeCell ref="X1205:X1212"/>
    <mergeCell ref="Y1205:Y1212"/>
    <mergeCell ref="Z1205:Z1212"/>
    <mergeCell ref="AA1205:AA1212"/>
    <mergeCell ref="AB1205:AB1212"/>
    <mergeCell ref="AC1205:AC1212"/>
    <mergeCell ref="W1170:W1175"/>
    <mergeCell ref="X1170:X1175"/>
    <mergeCell ref="Y1170:Y1175"/>
    <mergeCell ref="Z1170:Z1175"/>
    <mergeCell ref="AA1170:AA1175"/>
    <mergeCell ref="AB1170:AB1175"/>
    <mergeCell ref="AC1170:AC1175"/>
    <mergeCell ref="T1173:T1175"/>
    <mergeCell ref="U1173:U1175"/>
    <mergeCell ref="A1176:A1204"/>
    <mergeCell ref="B1176:B1204"/>
    <mergeCell ref="C1176:C1204"/>
    <mergeCell ref="D1176:D1204"/>
    <mergeCell ref="E1176:E1204"/>
    <mergeCell ref="F1176:F1204"/>
    <mergeCell ref="G1176:G1204"/>
    <mergeCell ref="H1176:H1204"/>
    <mergeCell ref="I1176:I1204"/>
    <mergeCell ref="J1176:J1204"/>
    <mergeCell ref="K1176:K1204"/>
    <mergeCell ref="L1176:L1204"/>
    <mergeCell ref="M1176:M1204"/>
    <mergeCell ref="N1176:N1204"/>
    <mergeCell ref="T1176:T1204"/>
    <mergeCell ref="U1176:U1181"/>
    <mergeCell ref="V1176:V1204"/>
    <mergeCell ref="W1176:W1204"/>
    <mergeCell ref="X1176:X1204"/>
    <mergeCell ref="Y1176:Y1204"/>
    <mergeCell ref="Z1176:Z1204"/>
    <mergeCell ref="AA1176:AA1204"/>
    <mergeCell ref="AB1176:AB1204"/>
    <mergeCell ref="A1170:A1175"/>
    <mergeCell ref="B1170:B1175"/>
    <mergeCell ref="C1170:C1175"/>
    <mergeCell ref="D1170:D1175"/>
    <mergeCell ref="E1170:E1175"/>
    <mergeCell ref="F1170:F1175"/>
    <mergeCell ref="G1170:G1175"/>
    <mergeCell ref="H1170:H1175"/>
    <mergeCell ref="I1170:I1175"/>
    <mergeCell ref="J1170:J1175"/>
    <mergeCell ref="K1170:K1175"/>
    <mergeCell ref="L1170:L1175"/>
    <mergeCell ref="M1170:M1175"/>
    <mergeCell ref="N1170:N1175"/>
    <mergeCell ref="T1170:T1172"/>
    <mergeCell ref="U1170:U1172"/>
    <mergeCell ref="V1170:V1175"/>
    <mergeCell ref="W1161:W1163"/>
    <mergeCell ref="X1161:X1163"/>
    <mergeCell ref="Y1161:Y1163"/>
    <mergeCell ref="Z1161:Z1163"/>
    <mergeCell ref="AA1161:AA1163"/>
    <mergeCell ref="AB1161:AB1163"/>
    <mergeCell ref="AC1161:AC1163"/>
    <mergeCell ref="A1164:A1169"/>
    <mergeCell ref="B1164:B1169"/>
    <mergeCell ref="C1164:C1169"/>
    <mergeCell ref="D1164:D1169"/>
    <mergeCell ref="E1164:E1169"/>
    <mergeCell ref="F1164:F1169"/>
    <mergeCell ref="G1164:G1169"/>
    <mergeCell ref="H1164:H1169"/>
    <mergeCell ref="I1164:I1169"/>
    <mergeCell ref="J1164:J1169"/>
    <mergeCell ref="K1164:K1169"/>
    <mergeCell ref="L1164:L1169"/>
    <mergeCell ref="M1164:M1169"/>
    <mergeCell ref="N1164:N1169"/>
    <mergeCell ref="T1164:T1169"/>
    <mergeCell ref="U1164:U1169"/>
    <mergeCell ref="V1164:V1169"/>
    <mergeCell ref="W1164:W1169"/>
    <mergeCell ref="X1164:X1169"/>
    <mergeCell ref="Y1164:Y1169"/>
    <mergeCell ref="Z1164:Z1169"/>
    <mergeCell ref="AA1164:AA1169"/>
    <mergeCell ref="AB1164:AB1169"/>
    <mergeCell ref="AC1164:AC1169"/>
    <mergeCell ref="A1161:A1163"/>
    <mergeCell ref="B1161:B1163"/>
    <mergeCell ref="C1161:C1163"/>
    <mergeCell ref="D1161:D1163"/>
    <mergeCell ref="E1161:E1163"/>
    <mergeCell ref="F1161:F1163"/>
    <mergeCell ref="G1161:G1163"/>
    <mergeCell ref="H1161:H1163"/>
    <mergeCell ref="I1161:I1163"/>
    <mergeCell ref="J1161:J1163"/>
    <mergeCell ref="K1161:K1163"/>
    <mergeCell ref="L1161:L1163"/>
    <mergeCell ref="M1161:M1163"/>
    <mergeCell ref="N1161:N1163"/>
    <mergeCell ref="T1161:T1163"/>
    <mergeCell ref="U1161:U1163"/>
    <mergeCell ref="V1161:V1163"/>
    <mergeCell ref="W1153:W1155"/>
    <mergeCell ref="X1153:X1155"/>
    <mergeCell ref="Y1153:Y1155"/>
    <mergeCell ref="Z1153:Z1155"/>
    <mergeCell ref="AA1153:AA1155"/>
    <mergeCell ref="AB1153:AB1155"/>
    <mergeCell ref="AC1153:AC1155"/>
    <mergeCell ref="A1157:A1160"/>
    <mergeCell ref="B1157:B1160"/>
    <mergeCell ref="C1157:C1160"/>
    <mergeCell ref="D1157:D1160"/>
    <mergeCell ref="E1157:E1160"/>
    <mergeCell ref="F1157:F1160"/>
    <mergeCell ref="G1157:G1160"/>
    <mergeCell ref="H1157:H1160"/>
    <mergeCell ref="I1157:I1160"/>
    <mergeCell ref="J1157:J1160"/>
    <mergeCell ref="K1157:K1160"/>
    <mergeCell ref="L1157:L1160"/>
    <mergeCell ref="M1157:M1160"/>
    <mergeCell ref="N1157:N1160"/>
    <mergeCell ref="T1157:T1160"/>
    <mergeCell ref="U1157:U1160"/>
    <mergeCell ref="V1157:V1160"/>
    <mergeCell ref="W1157:W1160"/>
    <mergeCell ref="X1157:X1160"/>
    <mergeCell ref="Y1157:Y1160"/>
    <mergeCell ref="Z1157:Z1160"/>
    <mergeCell ref="AA1157:AA1160"/>
    <mergeCell ref="AB1157:AB1160"/>
    <mergeCell ref="AC1157:AC1160"/>
    <mergeCell ref="A1153:A1155"/>
    <mergeCell ref="B1153:B1155"/>
    <mergeCell ref="C1153:C1155"/>
    <mergeCell ref="D1153:D1155"/>
    <mergeCell ref="E1153:E1155"/>
    <mergeCell ref="F1153:F1155"/>
    <mergeCell ref="G1153:G1155"/>
    <mergeCell ref="H1153:H1155"/>
    <mergeCell ref="I1153:I1155"/>
    <mergeCell ref="J1153:J1155"/>
    <mergeCell ref="K1153:K1155"/>
    <mergeCell ref="L1153:L1155"/>
    <mergeCell ref="M1153:M1155"/>
    <mergeCell ref="N1153:N1155"/>
    <mergeCell ref="T1153:T1155"/>
    <mergeCell ref="U1153:U1155"/>
    <mergeCell ref="V1153:V1155"/>
    <mergeCell ref="W1149:W1150"/>
    <mergeCell ref="X1149:X1150"/>
    <mergeCell ref="Y1149:Y1150"/>
    <mergeCell ref="Z1149:Z1150"/>
    <mergeCell ref="AA1149:AA1150"/>
    <mergeCell ref="AB1149:AB1150"/>
    <mergeCell ref="AC1149:AC1150"/>
    <mergeCell ref="A1151:A1152"/>
    <mergeCell ref="B1151:B1152"/>
    <mergeCell ref="C1151:C1152"/>
    <mergeCell ref="D1151:D1152"/>
    <mergeCell ref="E1151:E1152"/>
    <mergeCell ref="F1151:F1152"/>
    <mergeCell ref="G1151:G1152"/>
    <mergeCell ref="H1151:H1152"/>
    <mergeCell ref="I1151:I1152"/>
    <mergeCell ref="J1151:J1152"/>
    <mergeCell ref="K1151:K1152"/>
    <mergeCell ref="L1151:L1152"/>
    <mergeCell ref="M1151:M1152"/>
    <mergeCell ref="N1151:N1152"/>
    <mergeCell ref="T1151:T1152"/>
    <mergeCell ref="U1151:U1152"/>
    <mergeCell ref="V1151:V1152"/>
    <mergeCell ref="W1151:W1152"/>
    <mergeCell ref="X1151:X1152"/>
    <mergeCell ref="Y1151:Y1152"/>
    <mergeCell ref="Z1151:Z1152"/>
    <mergeCell ref="AA1151:AA1152"/>
    <mergeCell ref="AB1151:AB1152"/>
    <mergeCell ref="AC1151:AC1152"/>
    <mergeCell ref="A1149:A1150"/>
    <mergeCell ref="B1149:B1150"/>
    <mergeCell ref="C1149:C1150"/>
    <mergeCell ref="D1149:D1150"/>
    <mergeCell ref="E1149:E1150"/>
    <mergeCell ref="F1149:F1150"/>
    <mergeCell ref="G1149:G1150"/>
    <mergeCell ref="H1149:H1150"/>
    <mergeCell ref="I1149:I1150"/>
    <mergeCell ref="J1149:J1150"/>
    <mergeCell ref="K1149:K1150"/>
    <mergeCell ref="L1149:L1150"/>
    <mergeCell ref="M1149:M1150"/>
    <mergeCell ref="N1149:N1150"/>
    <mergeCell ref="T1149:T1150"/>
    <mergeCell ref="U1149:U1150"/>
    <mergeCell ref="V1149:V1150"/>
    <mergeCell ref="W1137:W1142"/>
    <mergeCell ref="X1137:X1142"/>
    <mergeCell ref="Y1137:Y1142"/>
    <mergeCell ref="Z1137:Z1142"/>
    <mergeCell ref="AA1137:AA1142"/>
    <mergeCell ref="AB1137:AB1142"/>
    <mergeCell ref="AC1137:AC1142"/>
    <mergeCell ref="A1143:A1148"/>
    <mergeCell ref="B1143:B1148"/>
    <mergeCell ref="C1143:C1148"/>
    <mergeCell ref="D1143:D1148"/>
    <mergeCell ref="E1143:E1148"/>
    <mergeCell ref="F1143:F1148"/>
    <mergeCell ref="G1143:G1148"/>
    <mergeCell ref="H1143:H1148"/>
    <mergeCell ref="I1143:I1148"/>
    <mergeCell ref="J1143:J1148"/>
    <mergeCell ref="K1143:K1148"/>
    <mergeCell ref="L1143:L1148"/>
    <mergeCell ref="M1143:M1148"/>
    <mergeCell ref="N1143:N1148"/>
    <mergeCell ref="T1143:T1148"/>
    <mergeCell ref="U1143:U1148"/>
    <mergeCell ref="V1143:V1148"/>
    <mergeCell ref="W1143:W1148"/>
    <mergeCell ref="X1143:X1148"/>
    <mergeCell ref="Y1143:Y1148"/>
    <mergeCell ref="Z1143:Z1148"/>
    <mergeCell ref="AA1143:AA1148"/>
    <mergeCell ref="AB1143:AB1148"/>
    <mergeCell ref="AC1143:AC1148"/>
    <mergeCell ref="A1137:A1142"/>
    <mergeCell ref="B1137:B1142"/>
    <mergeCell ref="C1137:C1142"/>
    <mergeCell ref="D1137:D1142"/>
    <mergeCell ref="E1137:E1142"/>
    <mergeCell ref="F1137:F1142"/>
    <mergeCell ref="G1137:G1142"/>
    <mergeCell ref="H1137:H1142"/>
    <mergeCell ref="I1137:I1142"/>
    <mergeCell ref="J1137:J1142"/>
    <mergeCell ref="K1137:K1142"/>
    <mergeCell ref="L1137:L1142"/>
    <mergeCell ref="M1137:M1142"/>
    <mergeCell ref="N1137:N1142"/>
    <mergeCell ref="T1137:T1142"/>
    <mergeCell ref="U1137:U1142"/>
    <mergeCell ref="V1137:V1142"/>
    <mergeCell ref="W1133:W1134"/>
    <mergeCell ref="X1133:X1134"/>
    <mergeCell ref="Y1133:Y1134"/>
    <mergeCell ref="Z1133:Z1134"/>
    <mergeCell ref="AA1133:AA1134"/>
    <mergeCell ref="AB1133:AB1134"/>
    <mergeCell ref="AC1133:AC1134"/>
    <mergeCell ref="A1135:A1136"/>
    <mergeCell ref="B1135:B1136"/>
    <mergeCell ref="C1135:C1136"/>
    <mergeCell ref="D1135:D1136"/>
    <mergeCell ref="E1135:E1136"/>
    <mergeCell ref="F1135:F1136"/>
    <mergeCell ref="G1135:G1136"/>
    <mergeCell ref="H1135:H1136"/>
    <mergeCell ref="I1135:I1136"/>
    <mergeCell ref="J1135:J1136"/>
    <mergeCell ref="K1135:K1136"/>
    <mergeCell ref="L1135:L1136"/>
    <mergeCell ref="M1135:M1136"/>
    <mergeCell ref="N1135:N1136"/>
    <mergeCell ref="T1135:T1136"/>
    <mergeCell ref="U1135:U1136"/>
    <mergeCell ref="V1135:V1136"/>
    <mergeCell ref="W1135:W1136"/>
    <mergeCell ref="X1135:X1136"/>
    <mergeCell ref="Y1135:Y1136"/>
    <mergeCell ref="Z1135:Z1136"/>
    <mergeCell ref="AA1135:AA1136"/>
    <mergeCell ref="AB1135:AB1136"/>
    <mergeCell ref="AC1135:AC1136"/>
    <mergeCell ref="A1133:A1134"/>
    <mergeCell ref="B1133:B1134"/>
    <mergeCell ref="C1133:C1134"/>
    <mergeCell ref="D1133:D1134"/>
    <mergeCell ref="E1133:E1134"/>
    <mergeCell ref="F1133:F1134"/>
    <mergeCell ref="G1133:G1134"/>
    <mergeCell ref="H1133:H1134"/>
    <mergeCell ref="I1133:I1134"/>
    <mergeCell ref="J1133:J1134"/>
    <mergeCell ref="K1133:K1134"/>
    <mergeCell ref="L1133:L1134"/>
    <mergeCell ref="M1133:M1134"/>
    <mergeCell ref="N1133:N1134"/>
    <mergeCell ref="T1133:T1134"/>
    <mergeCell ref="U1133:U1134"/>
    <mergeCell ref="V1133:V1134"/>
    <mergeCell ref="W1127:W1129"/>
    <mergeCell ref="X1127:X1129"/>
    <mergeCell ref="Y1127:Y1129"/>
    <mergeCell ref="Z1127:Z1129"/>
    <mergeCell ref="AA1127:AA1129"/>
    <mergeCell ref="AB1127:AB1129"/>
    <mergeCell ref="AC1127:AC1129"/>
    <mergeCell ref="A1130:A1132"/>
    <mergeCell ref="B1130:B1132"/>
    <mergeCell ref="C1130:C1132"/>
    <mergeCell ref="D1130:D1132"/>
    <mergeCell ref="E1130:E1132"/>
    <mergeCell ref="F1130:F1132"/>
    <mergeCell ref="G1130:G1132"/>
    <mergeCell ref="H1130:H1132"/>
    <mergeCell ref="I1130:I1132"/>
    <mergeCell ref="J1130:J1132"/>
    <mergeCell ref="K1130:K1132"/>
    <mergeCell ref="L1130:L1132"/>
    <mergeCell ref="M1130:M1132"/>
    <mergeCell ref="N1130:N1132"/>
    <mergeCell ref="T1130:T1132"/>
    <mergeCell ref="U1130:U1132"/>
    <mergeCell ref="V1130:V1132"/>
    <mergeCell ref="W1130:W1132"/>
    <mergeCell ref="X1130:X1132"/>
    <mergeCell ref="Y1130:Y1132"/>
    <mergeCell ref="Z1130:Z1132"/>
    <mergeCell ref="AA1130:AA1132"/>
    <mergeCell ref="AB1130:AB1132"/>
    <mergeCell ref="AC1130:AC1132"/>
    <mergeCell ref="A1127:A1129"/>
    <mergeCell ref="B1127:B1129"/>
    <mergeCell ref="C1127:C1129"/>
    <mergeCell ref="D1127:D1129"/>
    <mergeCell ref="E1127:E1129"/>
    <mergeCell ref="F1127:F1129"/>
    <mergeCell ref="G1127:G1129"/>
    <mergeCell ref="H1127:H1129"/>
    <mergeCell ref="I1127:I1129"/>
    <mergeCell ref="J1127:J1129"/>
    <mergeCell ref="K1127:K1129"/>
    <mergeCell ref="L1127:L1129"/>
    <mergeCell ref="M1127:M1129"/>
    <mergeCell ref="N1127:N1129"/>
    <mergeCell ref="T1127:T1129"/>
    <mergeCell ref="U1127:U1129"/>
    <mergeCell ref="V1127:V1129"/>
    <mergeCell ref="V1122:V1123"/>
    <mergeCell ref="W1122:W1123"/>
    <mergeCell ref="X1122:X1123"/>
    <mergeCell ref="Y1122:Y1123"/>
    <mergeCell ref="Z1122:Z1123"/>
    <mergeCell ref="AA1122:AA1123"/>
    <mergeCell ref="AB1122:AB1123"/>
    <mergeCell ref="AC1122:AC1123"/>
    <mergeCell ref="A1124:A1126"/>
    <mergeCell ref="B1124:B1126"/>
    <mergeCell ref="C1124:C1126"/>
    <mergeCell ref="D1124:D1126"/>
    <mergeCell ref="E1124:E1126"/>
    <mergeCell ref="F1124:F1126"/>
    <mergeCell ref="G1124:G1126"/>
    <mergeCell ref="H1124:H1126"/>
    <mergeCell ref="I1124:I1126"/>
    <mergeCell ref="J1124:J1126"/>
    <mergeCell ref="K1124:K1126"/>
    <mergeCell ref="L1124:L1126"/>
    <mergeCell ref="M1124:M1126"/>
    <mergeCell ref="N1124:N1126"/>
    <mergeCell ref="T1124:T1126"/>
    <mergeCell ref="U1124:U1126"/>
    <mergeCell ref="V1124:V1126"/>
    <mergeCell ref="W1124:W1126"/>
    <mergeCell ref="X1124:X1126"/>
    <mergeCell ref="Y1124:Y1126"/>
    <mergeCell ref="Z1124:Z1126"/>
    <mergeCell ref="AA1124:AA1126"/>
    <mergeCell ref="AB1124:AB1126"/>
    <mergeCell ref="AC1124:AC1126"/>
    <mergeCell ref="U1117:U1121"/>
    <mergeCell ref="A1122:A1123"/>
    <mergeCell ref="B1122:B1123"/>
    <mergeCell ref="C1122:C1123"/>
    <mergeCell ref="D1122:D1123"/>
    <mergeCell ref="E1122:E1123"/>
    <mergeCell ref="F1122:F1123"/>
    <mergeCell ref="G1122:G1123"/>
    <mergeCell ref="H1122:H1123"/>
    <mergeCell ref="I1122:I1123"/>
    <mergeCell ref="J1122:J1123"/>
    <mergeCell ref="K1122:K1123"/>
    <mergeCell ref="L1122:L1123"/>
    <mergeCell ref="M1122:M1123"/>
    <mergeCell ref="N1122:N1123"/>
    <mergeCell ref="T1122:T1123"/>
    <mergeCell ref="U1122:U1123"/>
    <mergeCell ref="W1112:W1114"/>
    <mergeCell ref="X1112:X1114"/>
    <mergeCell ref="Y1112:Y1114"/>
    <mergeCell ref="Z1112:Z1114"/>
    <mergeCell ref="AA1112:AA1114"/>
    <mergeCell ref="AB1112:AB1114"/>
    <mergeCell ref="AC1112:AC1114"/>
    <mergeCell ref="A1115:A1121"/>
    <mergeCell ref="B1115:B1121"/>
    <mergeCell ref="C1115:C1121"/>
    <mergeCell ref="D1115:D1121"/>
    <mergeCell ref="E1115:E1121"/>
    <mergeCell ref="F1115:F1121"/>
    <mergeCell ref="G1115:G1121"/>
    <mergeCell ref="H1115:H1121"/>
    <mergeCell ref="I1115:I1121"/>
    <mergeCell ref="J1115:J1121"/>
    <mergeCell ref="K1115:K1121"/>
    <mergeCell ref="L1115:L1121"/>
    <mergeCell ref="M1115:M1121"/>
    <mergeCell ref="N1115:N1121"/>
    <mergeCell ref="T1115:T1116"/>
    <mergeCell ref="U1115:U1116"/>
    <mergeCell ref="V1115:V1121"/>
    <mergeCell ref="W1115:W1121"/>
    <mergeCell ref="X1115:X1121"/>
    <mergeCell ref="Y1115:Y1121"/>
    <mergeCell ref="Z1115:Z1121"/>
    <mergeCell ref="AA1115:AA1121"/>
    <mergeCell ref="AB1115:AB1121"/>
    <mergeCell ref="AC1115:AC1121"/>
    <mergeCell ref="T1117:T1121"/>
    <mergeCell ref="A1112:A1114"/>
    <mergeCell ref="B1112:B1114"/>
    <mergeCell ref="C1112:C1114"/>
    <mergeCell ref="D1112:D1114"/>
    <mergeCell ref="E1112:E1114"/>
    <mergeCell ref="F1112:F1114"/>
    <mergeCell ref="G1112:G1114"/>
    <mergeCell ref="H1112:H1114"/>
    <mergeCell ref="I1112:I1114"/>
    <mergeCell ref="J1112:J1114"/>
    <mergeCell ref="K1112:K1114"/>
    <mergeCell ref="L1112:L1114"/>
    <mergeCell ref="M1112:M1114"/>
    <mergeCell ref="N1112:N1114"/>
    <mergeCell ref="T1112:T1114"/>
    <mergeCell ref="U1112:U1114"/>
    <mergeCell ref="V1112:V1114"/>
    <mergeCell ref="V1089:V1104"/>
    <mergeCell ref="W1089:W1104"/>
    <mergeCell ref="X1089:X1104"/>
    <mergeCell ref="Y1089:Y1104"/>
    <mergeCell ref="Z1089:Z1104"/>
    <mergeCell ref="AA1089:AA1104"/>
    <mergeCell ref="AB1089:AB1104"/>
    <mergeCell ref="AC1089:AC1104"/>
    <mergeCell ref="A1105:A1111"/>
    <mergeCell ref="B1105:B1111"/>
    <mergeCell ref="C1105:C1111"/>
    <mergeCell ref="D1105:D1111"/>
    <mergeCell ref="E1105:E1111"/>
    <mergeCell ref="F1105:F1111"/>
    <mergeCell ref="G1105:G1111"/>
    <mergeCell ref="H1105:H1111"/>
    <mergeCell ref="I1105:I1111"/>
    <mergeCell ref="J1105:J1111"/>
    <mergeCell ref="K1105:K1111"/>
    <mergeCell ref="L1105:L1111"/>
    <mergeCell ref="M1105:M1111"/>
    <mergeCell ref="N1105:N1111"/>
    <mergeCell ref="T1105:T1111"/>
    <mergeCell ref="U1105:U1111"/>
    <mergeCell ref="V1105:V1111"/>
    <mergeCell ref="W1105:W1111"/>
    <mergeCell ref="X1105:X1111"/>
    <mergeCell ref="Y1105:Y1111"/>
    <mergeCell ref="Z1105:Z1111"/>
    <mergeCell ref="AA1105:AA1111"/>
    <mergeCell ref="AB1105:AB1111"/>
    <mergeCell ref="AC1105:AC1111"/>
    <mergeCell ref="U1085:U1086"/>
    <mergeCell ref="U1087:U1088"/>
    <mergeCell ref="A1089:A1104"/>
    <mergeCell ref="B1089:B1104"/>
    <mergeCell ref="C1089:C1104"/>
    <mergeCell ref="D1089:D1104"/>
    <mergeCell ref="E1089:E1104"/>
    <mergeCell ref="F1089:F1104"/>
    <mergeCell ref="G1089:G1104"/>
    <mergeCell ref="H1089:H1104"/>
    <mergeCell ref="I1089:I1104"/>
    <mergeCell ref="J1089:J1104"/>
    <mergeCell ref="K1089:K1104"/>
    <mergeCell ref="L1089:L1104"/>
    <mergeCell ref="M1089:M1104"/>
    <mergeCell ref="N1089:N1104"/>
    <mergeCell ref="T1089:T1104"/>
    <mergeCell ref="U1089:U1104"/>
    <mergeCell ref="W1072:W1074"/>
    <mergeCell ref="X1072:X1074"/>
    <mergeCell ref="Y1072:Y1074"/>
    <mergeCell ref="Z1072:Z1074"/>
    <mergeCell ref="AA1072:AA1074"/>
    <mergeCell ref="AB1072:AB1074"/>
    <mergeCell ref="AC1072:AC1074"/>
    <mergeCell ref="A1075:A1088"/>
    <mergeCell ref="B1075:B1088"/>
    <mergeCell ref="C1075:C1088"/>
    <mergeCell ref="D1075:D1088"/>
    <mergeCell ref="E1075:E1088"/>
    <mergeCell ref="F1075:F1088"/>
    <mergeCell ref="G1075:G1088"/>
    <mergeCell ref="H1075:H1088"/>
    <mergeCell ref="I1075:I1088"/>
    <mergeCell ref="J1075:J1088"/>
    <mergeCell ref="K1075:K1088"/>
    <mergeCell ref="L1075:L1088"/>
    <mergeCell ref="M1075:M1088"/>
    <mergeCell ref="N1075:N1088"/>
    <mergeCell ref="T1075:T1083"/>
    <mergeCell ref="U1075:U1082"/>
    <mergeCell ref="V1075:V1088"/>
    <mergeCell ref="W1075:W1088"/>
    <mergeCell ref="X1075:X1088"/>
    <mergeCell ref="Y1075:Y1088"/>
    <mergeCell ref="Z1075:Z1088"/>
    <mergeCell ref="AA1075:AA1088"/>
    <mergeCell ref="AB1075:AB1088"/>
    <mergeCell ref="AC1075:AC1088"/>
    <mergeCell ref="T1085:T1086"/>
    <mergeCell ref="A1072:A1074"/>
    <mergeCell ref="B1072:B1074"/>
    <mergeCell ref="C1072:C1074"/>
    <mergeCell ref="D1072:D1074"/>
    <mergeCell ref="E1072:E1074"/>
    <mergeCell ref="F1072:F1074"/>
    <mergeCell ref="G1072:G1074"/>
    <mergeCell ref="H1072:H1074"/>
    <mergeCell ref="I1072:I1074"/>
    <mergeCell ref="J1072:J1074"/>
    <mergeCell ref="K1072:K1074"/>
    <mergeCell ref="L1072:L1074"/>
    <mergeCell ref="M1072:M1074"/>
    <mergeCell ref="N1072:N1074"/>
    <mergeCell ref="T1072:T1074"/>
    <mergeCell ref="U1072:U1074"/>
    <mergeCell ref="V1072:V1074"/>
    <mergeCell ref="W1065:W1069"/>
    <mergeCell ref="X1065:X1069"/>
    <mergeCell ref="Y1065:Y1069"/>
    <mergeCell ref="Z1065:Z1069"/>
    <mergeCell ref="AA1065:AA1069"/>
    <mergeCell ref="AB1065:AB1069"/>
    <mergeCell ref="AC1065:AC1069"/>
    <mergeCell ref="A1070:A1071"/>
    <mergeCell ref="B1070:B1071"/>
    <mergeCell ref="C1070:C1071"/>
    <mergeCell ref="D1070:D1071"/>
    <mergeCell ref="E1070:E1071"/>
    <mergeCell ref="F1070:F1071"/>
    <mergeCell ref="G1070:G1071"/>
    <mergeCell ref="H1070:H1071"/>
    <mergeCell ref="I1070:I1071"/>
    <mergeCell ref="J1070:J1071"/>
    <mergeCell ref="K1070:K1071"/>
    <mergeCell ref="L1070:L1071"/>
    <mergeCell ref="M1070:M1071"/>
    <mergeCell ref="N1070:N1071"/>
    <mergeCell ref="T1070:T1071"/>
    <mergeCell ref="U1070:U1071"/>
    <mergeCell ref="V1070:V1071"/>
    <mergeCell ref="W1070:W1071"/>
    <mergeCell ref="X1070:X1071"/>
    <mergeCell ref="Y1070:Y1071"/>
    <mergeCell ref="Z1070:Z1071"/>
    <mergeCell ref="AA1070:AA1071"/>
    <mergeCell ref="AB1070:AB1071"/>
    <mergeCell ref="AC1070:AC1071"/>
    <mergeCell ref="A1065:A1069"/>
    <mergeCell ref="B1065:B1069"/>
    <mergeCell ref="C1065:C1069"/>
    <mergeCell ref="D1065:D1069"/>
    <mergeCell ref="E1065:E1069"/>
    <mergeCell ref="F1065:F1069"/>
    <mergeCell ref="G1065:G1069"/>
    <mergeCell ref="H1065:H1069"/>
    <mergeCell ref="I1065:I1069"/>
    <mergeCell ref="J1065:J1069"/>
    <mergeCell ref="K1065:K1069"/>
    <mergeCell ref="L1065:L1069"/>
    <mergeCell ref="M1065:M1069"/>
    <mergeCell ref="N1065:N1069"/>
    <mergeCell ref="T1065:T1069"/>
    <mergeCell ref="U1065:U1069"/>
    <mergeCell ref="V1065:V1069"/>
    <mergeCell ref="W1053:W1058"/>
    <mergeCell ref="X1053:X1058"/>
    <mergeCell ref="Y1053:Y1058"/>
    <mergeCell ref="Z1053:Z1058"/>
    <mergeCell ref="AA1053:AA1058"/>
    <mergeCell ref="AB1053:AB1058"/>
    <mergeCell ref="AC1053:AC1058"/>
    <mergeCell ref="A1059:A1064"/>
    <mergeCell ref="B1059:B1064"/>
    <mergeCell ref="C1059:C1064"/>
    <mergeCell ref="D1059:D1064"/>
    <mergeCell ref="E1059:E1064"/>
    <mergeCell ref="F1059:F1064"/>
    <mergeCell ref="G1059:G1064"/>
    <mergeCell ref="H1059:H1064"/>
    <mergeCell ref="I1059:I1064"/>
    <mergeCell ref="J1059:J1064"/>
    <mergeCell ref="K1059:K1064"/>
    <mergeCell ref="L1059:L1064"/>
    <mergeCell ref="M1059:M1064"/>
    <mergeCell ref="N1059:N1064"/>
    <mergeCell ref="T1059:T1064"/>
    <mergeCell ref="U1059:U1064"/>
    <mergeCell ref="V1059:V1064"/>
    <mergeCell ref="W1059:W1064"/>
    <mergeCell ref="X1059:X1064"/>
    <mergeCell ref="Y1059:Y1064"/>
    <mergeCell ref="Z1059:Z1064"/>
    <mergeCell ref="AA1059:AA1064"/>
    <mergeCell ref="AB1059:AB1064"/>
    <mergeCell ref="AC1059:AC1064"/>
    <mergeCell ref="A1053:A1058"/>
    <mergeCell ref="B1053:B1058"/>
    <mergeCell ref="C1053:C1058"/>
    <mergeCell ref="D1053:D1058"/>
    <mergeCell ref="E1053:E1058"/>
    <mergeCell ref="F1053:F1058"/>
    <mergeCell ref="G1053:G1058"/>
    <mergeCell ref="H1053:H1058"/>
    <mergeCell ref="I1053:I1058"/>
    <mergeCell ref="J1053:J1058"/>
    <mergeCell ref="K1053:K1058"/>
    <mergeCell ref="L1053:L1058"/>
    <mergeCell ref="M1053:M1058"/>
    <mergeCell ref="N1053:N1058"/>
    <mergeCell ref="T1053:T1058"/>
    <mergeCell ref="U1053:U1058"/>
    <mergeCell ref="V1053:V1058"/>
    <mergeCell ref="W1046:W1048"/>
    <mergeCell ref="X1046:X1048"/>
    <mergeCell ref="Y1046:Y1048"/>
    <mergeCell ref="Z1046:Z1048"/>
    <mergeCell ref="AA1046:AA1048"/>
    <mergeCell ref="AB1046:AB1048"/>
    <mergeCell ref="AC1046:AC1048"/>
    <mergeCell ref="A1049:A1052"/>
    <mergeCell ref="B1049:B1052"/>
    <mergeCell ref="C1049:C1052"/>
    <mergeCell ref="D1049:D1052"/>
    <mergeCell ref="E1049:E1052"/>
    <mergeCell ref="F1049:F1052"/>
    <mergeCell ref="G1049:G1052"/>
    <mergeCell ref="H1049:H1052"/>
    <mergeCell ref="I1049:I1052"/>
    <mergeCell ref="J1049:J1052"/>
    <mergeCell ref="K1049:K1052"/>
    <mergeCell ref="L1049:L1052"/>
    <mergeCell ref="M1049:M1052"/>
    <mergeCell ref="N1049:N1052"/>
    <mergeCell ref="T1049:T1052"/>
    <mergeCell ref="U1049:U1052"/>
    <mergeCell ref="V1049:V1052"/>
    <mergeCell ref="W1049:W1052"/>
    <mergeCell ref="X1049:X1052"/>
    <mergeCell ref="Y1049:Y1052"/>
    <mergeCell ref="Z1049:Z1052"/>
    <mergeCell ref="AA1049:AA1052"/>
    <mergeCell ref="AB1049:AB1052"/>
    <mergeCell ref="AC1049:AC1052"/>
    <mergeCell ref="A1046:A1048"/>
    <mergeCell ref="B1046:B1048"/>
    <mergeCell ref="C1046:C1048"/>
    <mergeCell ref="D1046:D1048"/>
    <mergeCell ref="E1046:E1048"/>
    <mergeCell ref="F1046:F1048"/>
    <mergeCell ref="G1046:G1048"/>
    <mergeCell ref="H1046:H1048"/>
    <mergeCell ref="I1046:I1048"/>
    <mergeCell ref="J1046:J1048"/>
    <mergeCell ref="K1046:K1048"/>
    <mergeCell ref="L1046:L1048"/>
    <mergeCell ref="M1046:M1048"/>
    <mergeCell ref="N1046:N1048"/>
    <mergeCell ref="T1046:T1048"/>
    <mergeCell ref="U1046:U1048"/>
    <mergeCell ref="V1046:V1048"/>
    <mergeCell ref="W1036:W1037"/>
    <mergeCell ref="X1036:X1037"/>
    <mergeCell ref="Y1036:Y1037"/>
    <mergeCell ref="Z1036:Z1037"/>
    <mergeCell ref="AA1036:AA1037"/>
    <mergeCell ref="AB1036:AB1037"/>
    <mergeCell ref="AC1036:AC1037"/>
    <mergeCell ref="A1038:A1045"/>
    <mergeCell ref="B1038:B1045"/>
    <mergeCell ref="C1038:C1045"/>
    <mergeCell ref="D1038:D1045"/>
    <mergeCell ref="E1038:E1045"/>
    <mergeCell ref="F1038:F1045"/>
    <mergeCell ref="G1038:G1045"/>
    <mergeCell ref="H1038:H1045"/>
    <mergeCell ref="I1038:I1045"/>
    <mergeCell ref="J1038:J1045"/>
    <mergeCell ref="K1038:K1045"/>
    <mergeCell ref="L1038:L1045"/>
    <mergeCell ref="M1038:M1045"/>
    <mergeCell ref="N1038:N1045"/>
    <mergeCell ref="T1038:T1045"/>
    <mergeCell ref="U1038:U1045"/>
    <mergeCell ref="V1038:V1045"/>
    <mergeCell ref="W1038:W1045"/>
    <mergeCell ref="X1038:X1045"/>
    <mergeCell ref="Y1038:Y1045"/>
    <mergeCell ref="Z1038:Z1045"/>
    <mergeCell ref="AA1038:AA1045"/>
    <mergeCell ref="AB1038:AB1045"/>
    <mergeCell ref="AC1038:AC1045"/>
    <mergeCell ref="A1036:A1037"/>
    <mergeCell ref="B1036:B1037"/>
    <mergeCell ref="C1036:C1037"/>
    <mergeCell ref="D1036:D1037"/>
    <mergeCell ref="E1036:E1037"/>
    <mergeCell ref="F1036:F1037"/>
    <mergeCell ref="G1036:G1037"/>
    <mergeCell ref="H1036:H1037"/>
    <mergeCell ref="I1036:I1037"/>
    <mergeCell ref="J1036:J1037"/>
    <mergeCell ref="K1036:K1037"/>
    <mergeCell ref="L1036:L1037"/>
    <mergeCell ref="M1036:M1037"/>
    <mergeCell ref="N1036:N1037"/>
    <mergeCell ref="T1036:T1037"/>
    <mergeCell ref="U1036:U1037"/>
    <mergeCell ref="V1036:V1037"/>
    <mergeCell ref="W1024:W1032"/>
    <mergeCell ref="X1024:X1032"/>
    <mergeCell ref="Y1024:Y1032"/>
    <mergeCell ref="Z1024:Z1032"/>
    <mergeCell ref="AA1024:AA1032"/>
    <mergeCell ref="AB1024:AB1032"/>
    <mergeCell ref="AC1024:AC1032"/>
    <mergeCell ref="A1033:A1035"/>
    <mergeCell ref="B1033:B1035"/>
    <mergeCell ref="C1033:C1035"/>
    <mergeCell ref="D1033:D1035"/>
    <mergeCell ref="E1033:E1035"/>
    <mergeCell ref="F1033:F1035"/>
    <mergeCell ref="G1033:G1035"/>
    <mergeCell ref="H1033:H1035"/>
    <mergeCell ref="I1033:I1035"/>
    <mergeCell ref="J1033:J1035"/>
    <mergeCell ref="K1033:K1035"/>
    <mergeCell ref="L1033:L1035"/>
    <mergeCell ref="M1033:M1035"/>
    <mergeCell ref="N1033:N1035"/>
    <mergeCell ref="T1033:T1035"/>
    <mergeCell ref="U1033:U1035"/>
    <mergeCell ref="V1033:V1035"/>
    <mergeCell ref="W1033:W1035"/>
    <mergeCell ref="X1033:X1035"/>
    <mergeCell ref="Y1033:Y1035"/>
    <mergeCell ref="Z1033:Z1035"/>
    <mergeCell ref="AA1033:AA1035"/>
    <mergeCell ref="AB1033:AB1035"/>
    <mergeCell ref="AC1033:AC1035"/>
    <mergeCell ref="A1024:A1032"/>
    <mergeCell ref="B1024:B1032"/>
    <mergeCell ref="C1024:C1032"/>
    <mergeCell ref="D1024:D1032"/>
    <mergeCell ref="E1024:E1032"/>
    <mergeCell ref="F1024:F1032"/>
    <mergeCell ref="G1024:G1032"/>
    <mergeCell ref="H1024:H1032"/>
    <mergeCell ref="I1024:I1032"/>
    <mergeCell ref="J1024:J1032"/>
    <mergeCell ref="K1024:K1032"/>
    <mergeCell ref="L1024:L1032"/>
    <mergeCell ref="M1024:M1032"/>
    <mergeCell ref="N1024:N1032"/>
    <mergeCell ref="T1024:T1032"/>
    <mergeCell ref="U1024:U1032"/>
    <mergeCell ref="V1024:V1032"/>
    <mergeCell ref="Y1017:Y1020"/>
    <mergeCell ref="Z1017:Z1020"/>
    <mergeCell ref="AA1017:AA1020"/>
    <mergeCell ref="AB1017:AB1020"/>
    <mergeCell ref="AC1017:AC1020"/>
    <mergeCell ref="T1019:T1020"/>
    <mergeCell ref="U1019:U1020"/>
    <mergeCell ref="A1021:A1023"/>
    <mergeCell ref="B1021:B1023"/>
    <mergeCell ref="C1021:C1023"/>
    <mergeCell ref="D1021:D1023"/>
    <mergeCell ref="E1021:E1023"/>
    <mergeCell ref="F1021:F1023"/>
    <mergeCell ref="G1021:G1023"/>
    <mergeCell ref="H1021:H1023"/>
    <mergeCell ref="I1021:I1023"/>
    <mergeCell ref="J1021:J1023"/>
    <mergeCell ref="K1021:K1023"/>
    <mergeCell ref="L1021:L1023"/>
    <mergeCell ref="M1021:M1023"/>
    <mergeCell ref="N1021:N1023"/>
    <mergeCell ref="V1021:V1023"/>
    <mergeCell ref="W1021:W1023"/>
    <mergeCell ref="X1021:X1023"/>
    <mergeCell ref="Y1021:Y1023"/>
    <mergeCell ref="Z1021:Z1023"/>
    <mergeCell ref="AA1021:AA1023"/>
    <mergeCell ref="AB1021:AB1023"/>
    <mergeCell ref="AC1021:AC1023"/>
    <mergeCell ref="T1022:T1023"/>
    <mergeCell ref="U1022:U1023"/>
    <mergeCell ref="A1017:A1020"/>
    <mergeCell ref="B1017:B1020"/>
    <mergeCell ref="C1017:C1020"/>
    <mergeCell ref="D1017:D1020"/>
    <mergeCell ref="E1017:E1020"/>
    <mergeCell ref="F1017:F1020"/>
    <mergeCell ref="G1017:G1020"/>
    <mergeCell ref="H1017:H1020"/>
    <mergeCell ref="I1017:I1020"/>
    <mergeCell ref="J1017:J1020"/>
    <mergeCell ref="K1017:K1020"/>
    <mergeCell ref="L1017:L1020"/>
    <mergeCell ref="M1017:M1020"/>
    <mergeCell ref="N1017:N1020"/>
    <mergeCell ref="V1017:V1020"/>
    <mergeCell ref="W1017:W1020"/>
    <mergeCell ref="X1017:X1020"/>
    <mergeCell ref="AC1002:AC1005"/>
    <mergeCell ref="U1004:U1005"/>
    <mergeCell ref="A1006:A1016"/>
    <mergeCell ref="B1006:B1016"/>
    <mergeCell ref="C1006:C1016"/>
    <mergeCell ref="D1006:D1016"/>
    <mergeCell ref="E1006:E1016"/>
    <mergeCell ref="F1006:F1016"/>
    <mergeCell ref="G1006:G1016"/>
    <mergeCell ref="H1006:H1016"/>
    <mergeCell ref="I1006:I1016"/>
    <mergeCell ref="J1006:J1016"/>
    <mergeCell ref="K1006:K1016"/>
    <mergeCell ref="L1006:L1016"/>
    <mergeCell ref="M1006:M1016"/>
    <mergeCell ref="N1006:N1016"/>
    <mergeCell ref="T1006:T1016"/>
    <mergeCell ref="U1006:U1016"/>
    <mergeCell ref="V1006:V1016"/>
    <mergeCell ref="W1006:W1016"/>
    <mergeCell ref="X1006:X1016"/>
    <mergeCell ref="Y1006:Y1016"/>
    <mergeCell ref="Z1006:Z1016"/>
    <mergeCell ref="AA1006:AA1016"/>
    <mergeCell ref="AB1006:AB1016"/>
    <mergeCell ref="AC1006:AC1016"/>
    <mergeCell ref="V995:V1001"/>
    <mergeCell ref="W995:W1001"/>
    <mergeCell ref="X995:X1001"/>
    <mergeCell ref="Y995:Y1001"/>
    <mergeCell ref="Z995:Z1001"/>
    <mergeCell ref="AA995:AA1001"/>
    <mergeCell ref="AB995:AB1001"/>
    <mergeCell ref="AC995:AC1001"/>
    <mergeCell ref="U998:U1001"/>
    <mergeCell ref="A1002:A1005"/>
    <mergeCell ref="B1002:B1005"/>
    <mergeCell ref="C1002:C1005"/>
    <mergeCell ref="D1002:D1005"/>
    <mergeCell ref="E1002:E1005"/>
    <mergeCell ref="F1002:F1005"/>
    <mergeCell ref="G1002:G1005"/>
    <mergeCell ref="H1002:H1005"/>
    <mergeCell ref="I1002:I1005"/>
    <mergeCell ref="J1002:J1005"/>
    <mergeCell ref="K1002:K1005"/>
    <mergeCell ref="L1002:L1005"/>
    <mergeCell ref="M1002:M1005"/>
    <mergeCell ref="N1002:N1005"/>
    <mergeCell ref="T1002:T1005"/>
    <mergeCell ref="U1002:U1003"/>
    <mergeCell ref="V1002:V1005"/>
    <mergeCell ref="W1002:W1005"/>
    <mergeCell ref="X1002:X1005"/>
    <mergeCell ref="Y1002:Y1005"/>
    <mergeCell ref="Z1002:Z1005"/>
    <mergeCell ref="AA1002:AA1005"/>
    <mergeCell ref="AB1002:AB1005"/>
    <mergeCell ref="U993:U994"/>
    <mergeCell ref="A995:A1001"/>
    <mergeCell ref="B995:B1001"/>
    <mergeCell ref="C995:C1001"/>
    <mergeCell ref="D995:D1001"/>
    <mergeCell ref="E995:E1001"/>
    <mergeCell ref="F995:F1001"/>
    <mergeCell ref="G995:G1001"/>
    <mergeCell ref="H995:H1001"/>
    <mergeCell ref="I995:I1001"/>
    <mergeCell ref="J995:J1001"/>
    <mergeCell ref="K995:K1001"/>
    <mergeCell ref="L995:L1001"/>
    <mergeCell ref="M995:M1001"/>
    <mergeCell ref="N995:N1001"/>
    <mergeCell ref="T995:T1001"/>
    <mergeCell ref="U995:U997"/>
    <mergeCell ref="W988:W989"/>
    <mergeCell ref="X988:X989"/>
    <mergeCell ref="Y988:Y989"/>
    <mergeCell ref="Z988:Z989"/>
    <mergeCell ref="AA988:AA989"/>
    <mergeCell ref="AB988:AB989"/>
    <mergeCell ref="AC988:AC989"/>
    <mergeCell ref="A990:A994"/>
    <mergeCell ref="B990:B994"/>
    <mergeCell ref="C990:C994"/>
    <mergeCell ref="D990:D994"/>
    <mergeCell ref="E990:E994"/>
    <mergeCell ref="F990:F994"/>
    <mergeCell ref="G990:G994"/>
    <mergeCell ref="H990:H994"/>
    <mergeCell ref="I990:I994"/>
    <mergeCell ref="J990:J994"/>
    <mergeCell ref="K990:K994"/>
    <mergeCell ref="L990:L994"/>
    <mergeCell ref="M990:M994"/>
    <mergeCell ref="N990:N994"/>
    <mergeCell ref="T990:T992"/>
    <mergeCell ref="U990:U992"/>
    <mergeCell ref="V990:V994"/>
    <mergeCell ref="W990:W994"/>
    <mergeCell ref="X990:X994"/>
    <mergeCell ref="Y990:Y994"/>
    <mergeCell ref="Z990:Z994"/>
    <mergeCell ref="AA990:AA994"/>
    <mergeCell ref="AB990:AB994"/>
    <mergeCell ref="AC990:AC994"/>
    <mergeCell ref="T993:T994"/>
    <mergeCell ref="A988:A989"/>
    <mergeCell ref="B988:B989"/>
    <mergeCell ref="C988:C989"/>
    <mergeCell ref="D988:D989"/>
    <mergeCell ref="E988:E989"/>
    <mergeCell ref="F988:F989"/>
    <mergeCell ref="G988:G989"/>
    <mergeCell ref="H988:H989"/>
    <mergeCell ref="I988:I989"/>
    <mergeCell ref="J988:J989"/>
    <mergeCell ref="K988:K989"/>
    <mergeCell ref="L988:L989"/>
    <mergeCell ref="M988:M989"/>
    <mergeCell ref="N988:N989"/>
    <mergeCell ref="T988:T989"/>
    <mergeCell ref="U988:U989"/>
    <mergeCell ref="V988:V989"/>
    <mergeCell ref="V979:V983"/>
    <mergeCell ref="W979:W983"/>
    <mergeCell ref="X979:X983"/>
    <mergeCell ref="Y979:Y983"/>
    <mergeCell ref="Z979:Z983"/>
    <mergeCell ref="AA979:AA983"/>
    <mergeCell ref="AB979:AB983"/>
    <mergeCell ref="AC979:AC983"/>
    <mergeCell ref="A984:A987"/>
    <mergeCell ref="B984:B987"/>
    <mergeCell ref="C984:C987"/>
    <mergeCell ref="D984:D987"/>
    <mergeCell ref="E984:E987"/>
    <mergeCell ref="F984:F987"/>
    <mergeCell ref="G984:G987"/>
    <mergeCell ref="H984:H987"/>
    <mergeCell ref="I984:I987"/>
    <mergeCell ref="J984:J987"/>
    <mergeCell ref="K984:K987"/>
    <mergeCell ref="L984:L987"/>
    <mergeCell ref="M984:M987"/>
    <mergeCell ref="N984:N987"/>
    <mergeCell ref="V984:V987"/>
    <mergeCell ref="W984:W987"/>
    <mergeCell ref="X984:X987"/>
    <mergeCell ref="Y984:Y987"/>
    <mergeCell ref="Z984:Z987"/>
    <mergeCell ref="AA984:AA987"/>
    <mergeCell ref="AB984:AB987"/>
    <mergeCell ref="AC984:AC987"/>
    <mergeCell ref="T986:T987"/>
    <mergeCell ref="U986:U987"/>
    <mergeCell ref="U976:U978"/>
    <mergeCell ref="A979:A983"/>
    <mergeCell ref="B979:B983"/>
    <mergeCell ref="C979:C983"/>
    <mergeCell ref="D979:D983"/>
    <mergeCell ref="E979:E983"/>
    <mergeCell ref="F979:F983"/>
    <mergeCell ref="G979:G983"/>
    <mergeCell ref="H979:H983"/>
    <mergeCell ref="I979:I983"/>
    <mergeCell ref="J979:J983"/>
    <mergeCell ref="K979:K983"/>
    <mergeCell ref="L979:L983"/>
    <mergeCell ref="M979:M983"/>
    <mergeCell ref="N979:N983"/>
    <mergeCell ref="T979:T983"/>
    <mergeCell ref="U979:U983"/>
    <mergeCell ref="W970:W971"/>
    <mergeCell ref="X970:X971"/>
    <mergeCell ref="Y970:Y971"/>
    <mergeCell ref="Z970:Z971"/>
    <mergeCell ref="AA970:AA971"/>
    <mergeCell ref="AB970:AB971"/>
    <mergeCell ref="AC970:AC971"/>
    <mergeCell ref="A972:A978"/>
    <mergeCell ref="B972:B978"/>
    <mergeCell ref="C972:C978"/>
    <mergeCell ref="D972:D978"/>
    <mergeCell ref="E972:E978"/>
    <mergeCell ref="F972:F978"/>
    <mergeCell ref="G972:G978"/>
    <mergeCell ref="H972:H978"/>
    <mergeCell ref="I972:I978"/>
    <mergeCell ref="J972:J978"/>
    <mergeCell ref="K972:K978"/>
    <mergeCell ref="L972:L978"/>
    <mergeCell ref="M972:M978"/>
    <mergeCell ref="N972:N978"/>
    <mergeCell ref="T972:T975"/>
    <mergeCell ref="U972:U975"/>
    <mergeCell ref="V972:V978"/>
    <mergeCell ref="W972:W978"/>
    <mergeCell ref="X972:X978"/>
    <mergeCell ref="Y972:Y978"/>
    <mergeCell ref="Z972:Z978"/>
    <mergeCell ref="AA972:AA978"/>
    <mergeCell ref="AB972:AB978"/>
    <mergeCell ref="AC972:AC978"/>
    <mergeCell ref="T976:T978"/>
    <mergeCell ref="A970:A971"/>
    <mergeCell ref="B970:B971"/>
    <mergeCell ref="C970:C971"/>
    <mergeCell ref="D970:D971"/>
    <mergeCell ref="E970:E971"/>
    <mergeCell ref="F970:F971"/>
    <mergeCell ref="G970:G971"/>
    <mergeCell ref="H970:H971"/>
    <mergeCell ref="I970:I971"/>
    <mergeCell ref="J970:J971"/>
    <mergeCell ref="K970:K971"/>
    <mergeCell ref="L970:L971"/>
    <mergeCell ref="M970:M971"/>
    <mergeCell ref="N970:N971"/>
    <mergeCell ref="T970:T971"/>
    <mergeCell ref="U970:U971"/>
    <mergeCell ref="V970:V971"/>
    <mergeCell ref="W966:W967"/>
    <mergeCell ref="X966:X967"/>
    <mergeCell ref="Y966:Y967"/>
    <mergeCell ref="Z966:Z967"/>
    <mergeCell ref="AA966:AA967"/>
    <mergeCell ref="AB966:AB967"/>
    <mergeCell ref="AC966:AC967"/>
    <mergeCell ref="A968:A969"/>
    <mergeCell ref="B968:B969"/>
    <mergeCell ref="C968:C969"/>
    <mergeCell ref="D968:D969"/>
    <mergeCell ref="E968:E969"/>
    <mergeCell ref="F968:F969"/>
    <mergeCell ref="G968:G969"/>
    <mergeCell ref="H968:H969"/>
    <mergeCell ref="I968:I969"/>
    <mergeCell ref="J968:J969"/>
    <mergeCell ref="K968:K969"/>
    <mergeCell ref="L968:L969"/>
    <mergeCell ref="M968:M969"/>
    <mergeCell ref="N968:N969"/>
    <mergeCell ref="T968:T969"/>
    <mergeCell ref="U968:U969"/>
    <mergeCell ref="V968:V969"/>
    <mergeCell ref="W968:W969"/>
    <mergeCell ref="X968:X969"/>
    <mergeCell ref="Y968:Y969"/>
    <mergeCell ref="Z968:Z969"/>
    <mergeCell ref="AA968:AA969"/>
    <mergeCell ref="AB968:AB969"/>
    <mergeCell ref="AC968:AC969"/>
    <mergeCell ref="A966:A967"/>
    <mergeCell ref="B966:B967"/>
    <mergeCell ref="C966:C967"/>
    <mergeCell ref="D966:D967"/>
    <mergeCell ref="E966:E967"/>
    <mergeCell ref="F966:F967"/>
    <mergeCell ref="G966:G967"/>
    <mergeCell ref="H966:H967"/>
    <mergeCell ref="I966:I967"/>
    <mergeCell ref="J966:J967"/>
    <mergeCell ref="K966:K967"/>
    <mergeCell ref="L966:L967"/>
    <mergeCell ref="M966:M967"/>
    <mergeCell ref="N966:N967"/>
    <mergeCell ref="T966:T967"/>
    <mergeCell ref="U966:U967"/>
    <mergeCell ref="V966:V967"/>
    <mergeCell ref="W962:W963"/>
    <mergeCell ref="X962:X963"/>
    <mergeCell ref="Y962:Y963"/>
    <mergeCell ref="Z962:Z963"/>
    <mergeCell ref="AA962:AA963"/>
    <mergeCell ref="AB962:AB963"/>
    <mergeCell ref="AC962:AC963"/>
    <mergeCell ref="A964:A965"/>
    <mergeCell ref="B964:B965"/>
    <mergeCell ref="C964:C965"/>
    <mergeCell ref="D964:D965"/>
    <mergeCell ref="E964:E965"/>
    <mergeCell ref="F964:F965"/>
    <mergeCell ref="G964:G965"/>
    <mergeCell ref="H964:H965"/>
    <mergeCell ref="I964:I965"/>
    <mergeCell ref="J964:J965"/>
    <mergeCell ref="K964:K965"/>
    <mergeCell ref="L964:L965"/>
    <mergeCell ref="M964:M965"/>
    <mergeCell ref="N964:N965"/>
    <mergeCell ref="T964:T965"/>
    <mergeCell ref="U964:U965"/>
    <mergeCell ref="V964:V965"/>
    <mergeCell ref="W964:W965"/>
    <mergeCell ref="X964:X965"/>
    <mergeCell ref="Y964:Y965"/>
    <mergeCell ref="Z964:Z965"/>
    <mergeCell ref="AA964:AA965"/>
    <mergeCell ref="AB964:AB965"/>
    <mergeCell ref="AC964:AC965"/>
    <mergeCell ref="A962:A963"/>
    <mergeCell ref="B962:B963"/>
    <mergeCell ref="C962:C963"/>
    <mergeCell ref="D962:D963"/>
    <mergeCell ref="E962:E963"/>
    <mergeCell ref="F962:F963"/>
    <mergeCell ref="G962:G963"/>
    <mergeCell ref="H962:H963"/>
    <mergeCell ref="I962:I963"/>
    <mergeCell ref="J962:J963"/>
    <mergeCell ref="K962:K963"/>
    <mergeCell ref="L962:L963"/>
    <mergeCell ref="M962:M963"/>
    <mergeCell ref="N962:N963"/>
    <mergeCell ref="T962:T963"/>
    <mergeCell ref="U962:U963"/>
    <mergeCell ref="V962:V963"/>
    <mergeCell ref="AC957:AC959"/>
    <mergeCell ref="A960:A961"/>
    <mergeCell ref="B960:B961"/>
    <mergeCell ref="C960:C961"/>
    <mergeCell ref="D960:D961"/>
    <mergeCell ref="E960:E961"/>
    <mergeCell ref="F960:F961"/>
    <mergeCell ref="G960:G961"/>
    <mergeCell ref="H960:H961"/>
    <mergeCell ref="I960:I961"/>
    <mergeCell ref="J960:J961"/>
    <mergeCell ref="K960:K961"/>
    <mergeCell ref="L960:L961"/>
    <mergeCell ref="M960:M961"/>
    <mergeCell ref="N960:N961"/>
    <mergeCell ref="T960:T961"/>
    <mergeCell ref="U960:U961"/>
    <mergeCell ref="V960:V961"/>
    <mergeCell ref="W960:W961"/>
    <mergeCell ref="X960:X961"/>
    <mergeCell ref="Y960:Y961"/>
    <mergeCell ref="Z960:Z961"/>
    <mergeCell ref="AA960:AA961"/>
    <mergeCell ref="AB960:AB961"/>
    <mergeCell ref="AC960:AC961"/>
    <mergeCell ref="W953:W956"/>
    <mergeCell ref="X953:X956"/>
    <mergeCell ref="Y953:Y956"/>
    <mergeCell ref="Z953:Z956"/>
    <mergeCell ref="AA953:AA956"/>
    <mergeCell ref="AB953:AB956"/>
    <mergeCell ref="AC953:AC956"/>
    <mergeCell ref="T955:T956"/>
    <mergeCell ref="U955:U956"/>
    <mergeCell ref="A957:A959"/>
    <mergeCell ref="B957:B959"/>
    <mergeCell ref="C957:C959"/>
    <mergeCell ref="D957:D959"/>
    <mergeCell ref="E957:E959"/>
    <mergeCell ref="F957:F959"/>
    <mergeCell ref="G957:G959"/>
    <mergeCell ref="H957:H959"/>
    <mergeCell ref="I957:I959"/>
    <mergeCell ref="J957:J959"/>
    <mergeCell ref="K957:K959"/>
    <mergeCell ref="L957:L959"/>
    <mergeCell ref="M957:M959"/>
    <mergeCell ref="N957:N959"/>
    <mergeCell ref="T957:T959"/>
    <mergeCell ref="U957:U959"/>
    <mergeCell ref="V957:V959"/>
    <mergeCell ref="W957:W959"/>
    <mergeCell ref="X957:X959"/>
    <mergeCell ref="Y957:Y959"/>
    <mergeCell ref="Z957:Z959"/>
    <mergeCell ref="AA957:AA959"/>
    <mergeCell ref="AB957:AB959"/>
    <mergeCell ref="A953:A956"/>
    <mergeCell ref="B953:B956"/>
    <mergeCell ref="C953:C956"/>
    <mergeCell ref="D953:D956"/>
    <mergeCell ref="E953:E956"/>
    <mergeCell ref="F953:F956"/>
    <mergeCell ref="G953:G956"/>
    <mergeCell ref="H953:H956"/>
    <mergeCell ref="I953:I956"/>
    <mergeCell ref="J953:J956"/>
    <mergeCell ref="K953:K956"/>
    <mergeCell ref="L953:L956"/>
    <mergeCell ref="M953:M956"/>
    <mergeCell ref="N953:N956"/>
    <mergeCell ref="T953:T954"/>
    <mergeCell ref="U953:U954"/>
    <mergeCell ref="V953:V956"/>
    <mergeCell ref="W945:W949"/>
    <mergeCell ref="X945:X949"/>
    <mergeCell ref="Y945:Y949"/>
    <mergeCell ref="Z945:Z949"/>
    <mergeCell ref="AA945:AA949"/>
    <mergeCell ref="AB945:AB949"/>
    <mergeCell ref="AC945:AC949"/>
    <mergeCell ref="A950:A952"/>
    <mergeCell ref="B950:B952"/>
    <mergeCell ref="C950:C952"/>
    <mergeCell ref="D950:D952"/>
    <mergeCell ref="E950:E952"/>
    <mergeCell ref="F950:F952"/>
    <mergeCell ref="G950:G952"/>
    <mergeCell ref="H950:H952"/>
    <mergeCell ref="I950:I952"/>
    <mergeCell ref="J950:J952"/>
    <mergeCell ref="K950:K952"/>
    <mergeCell ref="L950:L952"/>
    <mergeCell ref="M950:M952"/>
    <mergeCell ref="N950:N952"/>
    <mergeCell ref="T950:T951"/>
    <mergeCell ref="U950:U951"/>
    <mergeCell ref="V950:V952"/>
    <mergeCell ref="W950:W952"/>
    <mergeCell ref="X950:X952"/>
    <mergeCell ref="Y950:Y952"/>
    <mergeCell ref="Z950:Z952"/>
    <mergeCell ref="AA950:AA952"/>
    <mergeCell ref="AB950:AB952"/>
    <mergeCell ref="AC950:AC952"/>
    <mergeCell ref="A945:A949"/>
    <mergeCell ref="B945:B949"/>
    <mergeCell ref="C945:C949"/>
    <mergeCell ref="D945:D949"/>
    <mergeCell ref="E945:E949"/>
    <mergeCell ref="F945:F949"/>
    <mergeCell ref="G945:G949"/>
    <mergeCell ref="H945:H949"/>
    <mergeCell ref="I945:I949"/>
    <mergeCell ref="J945:J949"/>
    <mergeCell ref="K945:K949"/>
    <mergeCell ref="L945:L949"/>
    <mergeCell ref="M945:M949"/>
    <mergeCell ref="N945:N949"/>
    <mergeCell ref="T945:T949"/>
    <mergeCell ref="U945:U949"/>
    <mergeCell ref="V945:V949"/>
    <mergeCell ref="W934:W936"/>
    <mergeCell ref="X934:X936"/>
    <mergeCell ref="Y934:Y936"/>
    <mergeCell ref="Z934:Z936"/>
    <mergeCell ref="AA934:AA936"/>
    <mergeCell ref="AB934:AB936"/>
    <mergeCell ref="AC934:AC936"/>
    <mergeCell ref="A937:A944"/>
    <mergeCell ref="B937:B944"/>
    <mergeCell ref="C937:C944"/>
    <mergeCell ref="D937:D944"/>
    <mergeCell ref="E937:E944"/>
    <mergeCell ref="F937:F944"/>
    <mergeCell ref="G937:G944"/>
    <mergeCell ref="H937:H944"/>
    <mergeCell ref="I937:I944"/>
    <mergeCell ref="J937:J944"/>
    <mergeCell ref="K937:K944"/>
    <mergeCell ref="L937:L944"/>
    <mergeCell ref="M937:M944"/>
    <mergeCell ref="N937:N944"/>
    <mergeCell ref="T937:T944"/>
    <mergeCell ref="U937:U944"/>
    <mergeCell ref="V937:V944"/>
    <mergeCell ref="W937:W944"/>
    <mergeCell ref="X937:X944"/>
    <mergeCell ref="Y937:Y944"/>
    <mergeCell ref="Z937:Z944"/>
    <mergeCell ref="AA937:AA944"/>
    <mergeCell ref="AB937:AB944"/>
    <mergeCell ref="AC937:AC944"/>
    <mergeCell ref="A934:A936"/>
    <mergeCell ref="B934:B936"/>
    <mergeCell ref="C934:C936"/>
    <mergeCell ref="D934:D936"/>
    <mergeCell ref="E934:E936"/>
    <mergeCell ref="F934:F936"/>
    <mergeCell ref="G934:G936"/>
    <mergeCell ref="H934:H936"/>
    <mergeCell ref="I934:I936"/>
    <mergeCell ref="J934:J936"/>
    <mergeCell ref="K934:K936"/>
    <mergeCell ref="L934:L936"/>
    <mergeCell ref="M934:M936"/>
    <mergeCell ref="N934:N936"/>
    <mergeCell ref="T934:T935"/>
    <mergeCell ref="U934:U935"/>
    <mergeCell ref="V934:V936"/>
    <mergeCell ref="W930:W931"/>
    <mergeCell ref="X930:X931"/>
    <mergeCell ref="Y930:Y931"/>
    <mergeCell ref="Z930:Z931"/>
    <mergeCell ref="AA930:AA931"/>
    <mergeCell ref="AB930:AB931"/>
    <mergeCell ref="AC930:AC931"/>
    <mergeCell ref="A932:A933"/>
    <mergeCell ref="B932:B933"/>
    <mergeCell ref="C932:C933"/>
    <mergeCell ref="D932:D933"/>
    <mergeCell ref="E932:E933"/>
    <mergeCell ref="F932:F933"/>
    <mergeCell ref="G932:G933"/>
    <mergeCell ref="H932:H933"/>
    <mergeCell ref="I932:I933"/>
    <mergeCell ref="J932:J933"/>
    <mergeCell ref="K932:K933"/>
    <mergeCell ref="L932:L933"/>
    <mergeCell ref="M932:M933"/>
    <mergeCell ref="N932:N933"/>
    <mergeCell ref="T932:T933"/>
    <mergeCell ref="U932:U933"/>
    <mergeCell ref="V932:V933"/>
    <mergeCell ref="W932:W933"/>
    <mergeCell ref="X932:X933"/>
    <mergeCell ref="Y932:Y933"/>
    <mergeCell ref="Z932:Z933"/>
    <mergeCell ref="AA932:AA933"/>
    <mergeCell ref="AB932:AB933"/>
    <mergeCell ref="AC932:AC933"/>
    <mergeCell ref="A930:A931"/>
    <mergeCell ref="B930:B931"/>
    <mergeCell ref="C930:C931"/>
    <mergeCell ref="D930:D931"/>
    <mergeCell ref="E930:E931"/>
    <mergeCell ref="F930:F931"/>
    <mergeCell ref="G930:G931"/>
    <mergeCell ref="H930:H931"/>
    <mergeCell ref="I930:I931"/>
    <mergeCell ref="J930:J931"/>
    <mergeCell ref="K930:K931"/>
    <mergeCell ref="L930:L931"/>
    <mergeCell ref="M930:M931"/>
    <mergeCell ref="N930:N931"/>
    <mergeCell ref="T930:T931"/>
    <mergeCell ref="U930:U931"/>
    <mergeCell ref="V930:V931"/>
    <mergeCell ref="AB921:AB926"/>
    <mergeCell ref="AC921:AC926"/>
    <mergeCell ref="T924:T926"/>
    <mergeCell ref="U924:U926"/>
    <mergeCell ref="A927:A929"/>
    <mergeCell ref="B927:B929"/>
    <mergeCell ref="C927:C929"/>
    <mergeCell ref="D927:D929"/>
    <mergeCell ref="E927:E929"/>
    <mergeCell ref="F927:F929"/>
    <mergeCell ref="G927:G929"/>
    <mergeCell ref="H927:H929"/>
    <mergeCell ref="I927:I929"/>
    <mergeCell ref="J927:J929"/>
    <mergeCell ref="K927:K929"/>
    <mergeCell ref="L927:L929"/>
    <mergeCell ref="M927:M929"/>
    <mergeCell ref="N927:N929"/>
    <mergeCell ref="T927:T929"/>
    <mergeCell ref="U927:U929"/>
    <mergeCell ref="V927:V929"/>
    <mergeCell ref="W927:W929"/>
    <mergeCell ref="X927:X929"/>
    <mergeCell ref="Y927:Y929"/>
    <mergeCell ref="Z927:Z929"/>
    <mergeCell ref="AA927:AA929"/>
    <mergeCell ref="AB927:AB929"/>
    <mergeCell ref="AC927:AC929"/>
    <mergeCell ref="V917:V920"/>
    <mergeCell ref="W917:W920"/>
    <mergeCell ref="X917:X920"/>
    <mergeCell ref="Y917:Y920"/>
    <mergeCell ref="Z917:Z920"/>
    <mergeCell ref="AA917:AA920"/>
    <mergeCell ref="AB917:AB920"/>
    <mergeCell ref="AC917:AC920"/>
    <mergeCell ref="T919:T920"/>
    <mergeCell ref="U919:U920"/>
    <mergeCell ref="A921:A926"/>
    <mergeCell ref="B921:B926"/>
    <mergeCell ref="C921:C926"/>
    <mergeCell ref="D921:D926"/>
    <mergeCell ref="E921:E926"/>
    <mergeCell ref="F921:F926"/>
    <mergeCell ref="G921:G926"/>
    <mergeCell ref="H921:H926"/>
    <mergeCell ref="I921:I926"/>
    <mergeCell ref="J921:J926"/>
    <mergeCell ref="K921:K926"/>
    <mergeCell ref="L921:L926"/>
    <mergeCell ref="M921:M926"/>
    <mergeCell ref="N921:N926"/>
    <mergeCell ref="T921:T923"/>
    <mergeCell ref="U921:U923"/>
    <mergeCell ref="V921:V926"/>
    <mergeCell ref="W921:W926"/>
    <mergeCell ref="X921:X926"/>
    <mergeCell ref="Y921:Y926"/>
    <mergeCell ref="Z921:Z926"/>
    <mergeCell ref="AA921:AA926"/>
    <mergeCell ref="U912:U913"/>
    <mergeCell ref="T914:T916"/>
    <mergeCell ref="U914:U916"/>
    <mergeCell ref="A917:A920"/>
    <mergeCell ref="B917:B920"/>
    <mergeCell ref="C917:C920"/>
    <mergeCell ref="D917:D920"/>
    <mergeCell ref="E917:E920"/>
    <mergeCell ref="F917:F920"/>
    <mergeCell ref="G917:G920"/>
    <mergeCell ref="H917:H920"/>
    <mergeCell ref="I917:I920"/>
    <mergeCell ref="J917:J920"/>
    <mergeCell ref="K917:K920"/>
    <mergeCell ref="L917:L920"/>
    <mergeCell ref="M917:M920"/>
    <mergeCell ref="N917:N920"/>
    <mergeCell ref="T917:T918"/>
    <mergeCell ref="U917:U918"/>
    <mergeCell ref="W906:W909"/>
    <mergeCell ref="X906:X909"/>
    <mergeCell ref="Y906:Y909"/>
    <mergeCell ref="Z906:Z909"/>
    <mergeCell ref="AA906:AA909"/>
    <mergeCell ref="AB906:AB909"/>
    <mergeCell ref="AC906:AC909"/>
    <mergeCell ref="A910:A916"/>
    <mergeCell ref="B910:B916"/>
    <mergeCell ref="C910:C916"/>
    <mergeCell ref="D910:D916"/>
    <mergeCell ref="E910:E916"/>
    <mergeCell ref="F910:F916"/>
    <mergeCell ref="G910:G916"/>
    <mergeCell ref="H910:H916"/>
    <mergeCell ref="I910:I916"/>
    <mergeCell ref="J910:J916"/>
    <mergeCell ref="K910:K916"/>
    <mergeCell ref="L910:L916"/>
    <mergeCell ref="M910:M916"/>
    <mergeCell ref="N910:N916"/>
    <mergeCell ref="T910:T911"/>
    <mergeCell ref="U910:U911"/>
    <mergeCell ref="V910:V916"/>
    <mergeCell ref="W910:W916"/>
    <mergeCell ref="X910:X916"/>
    <mergeCell ref="Y910:Y916"/>
    <mergeCell ref="Z910:Z916"/>
    <mergeCell ref="AA910:AA916"/>
    <mergeCell ref="AB910:AB916"/>
    <mergeCell ref="AC910:AC916"/>
    <mergeCell ref="T912:T913"/>
    <mergeCell ref="A906:A909"/>
    <mergeCell ref="B906:B909"/>
    <mergeCell ref="C906:C909"/>
    <mergeCell ref="D906:D909"/>
    <mergeCell ref="E906:E909"/>
    <mergeCell ref="F906:F909"/>
    <mergeCell ref="G906:G909"/>
    <mergeCell ref="H906:H909"/>
    <mergeCell ref="I906:I909"/>
    <mergeCell ref="J906:J909"/>
    <mergeCell ref="K906:K909"/>
    <mergeCell ref="L906:L909"/>
    <mergeCell ref="M906:M909"/>
    <mergeCell ref="N906:N909"/>
    <mergeCell ref="T906:T909"/>
    <mergeCell ref="U906:U909"/>
    <mergeCell ref="V906:V909"/>
    <mergeCell ref="W895:W898"/>
    <mergeCell ref="X895:X898"/>
    <mergeCell ref="Y895:Y898"/>
    <mergeCell ref="Z895:Z898"/>
    <mergeCell ref="AA895:AA898"/>
    <mergeCell ref="AB895:AB898"/>
    <mergeCell ref="AC895:AC898"/>
    <mergeCell ref="A899:A905"/>
    <mergeCell ref="B899:B905"/>
    <mergeCell ref="C899:C905"/>
    <mergeCell ref="D899:D905"/>
    <mergeCell ref="E899:E905"/>
    <mergeCell ref="F899:F905"/>
    <mergeCell ref="G899:G905"/>
    <mergeCell ref="H899:H905"/>
    <mergeCell ref="I899:I905"/>
    <mergeCell ref="J899:J905"/>
    <mergeCell ref="K899:K905"/>
    <mergeCell ref="L899:L905"/>
    <mergeCell ref="M899:M905"/>
    <mergeCell ref="N899:N905"/>
    <mergeCell ref="T899:T905"/>
    <mergeCell ref="U899:U905"/>
    <mergeCell ref="V899:V905"/>
    <mergeCell ref="W899:W905"/>
    <mergeCell ref="X899:X905"/>
    <mergeCell ref="Y899:Y905"/>
    <mergeCell ref="Z899:Z905"/>
    <mergeCell ref="AA899:AA905"/>
    <mergeCell ref="AB899:AB905"/>
    <mergeCell ref="AC899:AC905"/>
    <mergeCell ref="A895:A898"/>
    <mergeCell ref="B895:B898"/>
    <mergeCell ref="C895:C898"/>
    <mergeCell ref="D895:D898"/>
    <mergeCell ref="E895:E898"/>
    <mergeCell ref="F895:F898"/>
    <mergeCell ref="G895:G898"/>
    <mergeCell ref="H895:H898"/>
    <mergeCell ref="I895:I898"/>
    <mergeCell ref="J895:J898"/>
    <mergeCell ref="K895:K898"/>
    <mergeCell ref="L895:L898"/>
    <mergeCell ref="M895:M898"/>
    <mergeCell ref="N895:N898"/>
    <mergeCell ref="T895:T898"/>
    <mergeCell ref="U895:U898"/>
    <mergeCell ref="V895:V898"/>
    <mergeCell ref="AC885:AC889"/>
    <mergeCell ref="T888:T889"/>
    <mergeCell ref="U888:U889"/>
    <mergeCell ref="A890:A894"/>
    <mergeCell ref="B890:B894"/>
    <mergeCell ref="C890:C894"/>
    <mergeCell ref="D890:D894"/>
    <mergeCell ref="E890:E894"/>
    <mergeCell ref="F890:F894"/>
    <mergeCell ref="G890:G894"/>
    <mergeCell ref="H890:H894"/>
    <mergeCell ref="I890:I894"/>
    <mergeCell ref="J890:J894"/>
    <mergeCell ref="K890:K894"/>
    <mergeCell ref="L890:L894"/>
    <mergeCell ref="M890:M894"/>
    <mergeCell ref="N890:N894"/>
    <mergeCell ref="T890:T891"/>
    <mergeCell ref="U890:U891"/>
    <mergeCell ref="V890:V894"/>
    <mergeCell ref="W890:W894"/>
    <mergeCell ref="X890:X894"/>
    <mergeCell ref="Y890:Y894"/>
    <mergeCell ref="Z890:Z894"/>
    <mergeCell ref="AA890:AA894"/>
    <mergeCell ref="AB890:AB894"/>
    <mergeCell ref="AC890:AC894"/>
    <mergeCell ref="T892:T894"/>
    <mergeCell ref="U892:U894"/>
    <mergeCell ref="W879:W884"/>
    <mergeCell ref="X879:X884"/>
    <mergeCell ref="Y879:Y884"/>
    <mergeCell ref="Z879:Z884"/>
    <mergeCell ref="AA879:AA884"/>
    <mergeCell ref="AB879:AB884"/>
    <mergeCell ref="AC879:AC884"/>
    <mergeCell ref="T882:T884"/>
    <mergeCell ref="U882:U884"/>
    <mergeCell ref="A885:A889"/>
    <mergeCell ref="B885:B889"/>
    <mergeCell ref="C885:C889"/>
    <mergeCell ref="D885:D889"/>
    <mergeCell ref="E885:E889"/>
    <mergeCell ref="F885:F889"/>
    <mergeCell ref="G885:G889"/>
    <mergeCell ref="H885:H889"/>
    <mergeCell ref="I885:I889"/>
    <mergeCell ref="J885:J889"/>
    <mergeCell ref="K885:K889"/>
    <mergeCell ref="L885:L889"/>
    <mergeCell ref="M885:M889"/>
    <mergeCell ref="N885:N889"/>
    <mergeCell ref="T885:T887"/>
    <mergeCell ref="U885:U887"/>
    <mergeCell ref="V885:V889"/>
    <mergeCell ref="W885:W889"/>
    <mergeCell ref="X885:X889"/>
    <mergeCell ref="Y885:Y889"/>
    <mergeCell ref="Z885:Z889"/>
    <mergeCell ref="AA885:AA889"/>
    <mergeCell ref="AB885:AB889"/>
    <mergeCell ref="A879:A884"/>
    <mergeCell ref="B879:B884"/>
    <mergeCell ref="C879:C884"/>
    <mergeCell ref="D879:D884"/>
    <mergeCell ref="E879:E884"/>
    <mergeCell ref="F879:F884"/>
    <mergeCell ref="G879:G884"/>
    <mergeCell ref="H879:H884"/>
    <mergeCell ref="I879:I884"/>
    <mergeCell ref="J879:J884"/>
    <mergeCell ref="K879:K884"/>
    <mergeCell ref="L879:L884"/>
    <mergeCell ref="M879:M884"/>
    <mergeCell ref="N879:N884"/>
    <mergeCell ref="T879:T881"/>
    <mergeCell ref="U879:U881"/>
    <mergeCell ref="V879:V884"/>
    <mergeCell ref="AB875:AB876"/>
    <mergeCell ref="AC875:AC876"/>
    <mergeCell ref="A877:A878"/>
    <mergeCell ref="B877:B878"/>
    <mergeCell ref="C877:C878"/>
    <mergeCell ref="D877:D878"/>
    <mergeCell ref="E877:E878"/>
    <mergeCell ref="F877:F878"/>
    <mergeCell ref="G877:G878"/>
    <mergeCell ref="H877:H878"/>
    <mergeCell ref="I877:I878"/>
    <mergeCell ref="J877:J878"/>
    <mergeCell ref="K877:K878"/>
    <mergeCell ref="L877:L878"/>
    <mergeCell ref="M877:M878"/>
    <mergeCell ref="N877:N878"/>
    <mergeCell ref="T877:T878"/>
    <mergeCell ref="U877:U878"/>
    <mergeCell ref="V877:V878"/>
    <mergeCell ref="W877:W878"/>
    <mergeCell ref="X877:X878"/>
    <mergeCell ref="Y877:Y878"/>
    <mergeCell ref="Z877:Z878"/>
    <mergeCell ref="AA877:AA878"/>
    <mergeCell ref="AB877:AB878"/>
    <mergeCell ref="AC877:AC878"/>
    <mergeCell ref="V870:V874"/>
    <mergeCell ref="W870:W874"/>
    <mergeCell ref="X870:X874"/>
    <mergeCell ref="Y870:Y874"/>
    <mergeCell ref="Z870:Z874"/>
    <mergeCell ref="AA870:AA874"/>
    <mergeCell ref="AB870:AB874"/>
    <mergeCell ref="AC870:AC874"/>
    <mergeCell ref="T872:T874"/>
    <mergeCell ref="U872:U874"/>
    <mergeCell ref="A875:A876"/>
    <mergeCell ref="B875:B876"/>
    <mergeCell ref="C875:C876"/>
    <mergeCell ref="D875:D876"/>
    <mergeCell ref="E875:E876"/>
    <mergeCell ref="F875:F876"/>
    <mergeCell ref="G875:G876"/>
    <mergeCell ref="H875:H876"/>
    <mergeCell ref="I875:I876"/>
    <mergeCell ref="J875:J876"/>
    <mergeCell ref="K875:K876"/>
    <mergeCell ref="L875:L876"/>
    <mergeCell ref="M875:M876"/>
    <mergeCell ref="N875:N876"/>
    <mergeCell ref="T875:T876"/>
    <mergeCell ref="U875:U876"/>
    <mergeCell ref="V875:V876"/>
    <mergeCell ref="W875:W876"/>
    <mergeCell ref="X875:X876"/>
    <mergeCell ref="Y875:Y876"/>
    <mergeCell ref="Z875:Z876"/>
    <mergeCell ref="AA875:AA876"/>
    <mergeCell ref="U867:U869"/>
    <mergeCell ref="A870:A874"/>
    <mergeCell ref="B870:B874"/>
    <mergeCell ref="C870:C874"/>
    <mergeCell ref="D870:D874"/>
    <mergeCell ref="E870:E874"/>
    <mergeCell ref="F870:F874"/>
    <mergeCell ref="G870:G874"/>
    <mergeCell ref="H870:H874"/>
    <mergeCell ref="I870:I874"/>
    <mergeCell ref="J870:J874"/>
    <mergeCell ref="K870:K874"/>
    <mergeCell ref="L870:L874"/>
    <mergeCell ref="M870:M874"/>
    <mergeCell ref="N870:N874"/>
    <mergeCell ref="T870:T871"/>
    <mergeCell ref="U870:U871"/>
    <mergeCell ref="W862:W864"/>
    <mergeCell ref="X862:X864"/>
    <mergeCell ref="Y862:Y864"/>
    <mergeCell ref="Z862:Z864"/>
    <mergeCell ref="AA862:AA864"/>
    <mergeCell ref="AB862:AB864"/>
    <mergeCell ref="AC862:AC864"/>
    <mergeCell ref="A865:A869"/>
    <mergeCell ref="B865:B869"/>
    <mergeCell ref="C865:C869"/>
    <mergeCell ref="D865:D869"/>
    <mergeCell ref="E865:E869"/>
    <mergeCell ref="F865:F869"/>
    <mergeCell ref="G865:G869"/>
    <mergeCell ref="H865:H869"/>
    <mergeCell ref="I865:I869"/>
    <mergeCell ref="J865:J869"/>
    <mergeCell ref="K865:K869"/>
    <mergeCell ref="L865:L869"/>
    <mergeCell ref="M865:M869"/>
    <mergeCell ref="N865:N869"/>
    <mergeCell ref="T865:T866"/>
    <mergeCell ref="U865:U866"/>
    <mergeCell ref="V865:V869"/>
    <mergeCell ref="W865:W869"/>
    <mergeCell ref="X865:X869"/>
    <mergeCell ref="Y865:Y869"/>
    <mergeCell ref="Z865:Z869"/>
    <mergeCell ref="AA865:AA869"/>
    <mergeCell ref="AB865:AB869"/>
    <mergeCell ref="AC865:AC869"/>
    <mergeCell ref="T867:T869"/>
    <mergeCell ref="A862:A864"/>
    <mergeCell ref="B862:B864"/>
    <mergeCell ref="C862:C864"/>
    <mergeCell ref="D862:D864"/>
    <mergeCell ref="E862:E864"/>
    <mergeCell ref="F862:F864"/>
    <mergeCell ref="G862:G864"/>
    <mergeCell ref="H862:H864"/>
    <mergeCell ref="I862:I864"/>
    <mergeCell ref="J862:J864"/>
    <mergeCell ref="K862:K864"/>
    <mergeCell ref="L862:L864"/>
    <mergeCell ref="M862:M864"/>
    <mergeCell ref="N862:N864"/>
    <mergeCell ref="T862:T864"/>
    <mergeCell ref="U862:U864"/>
    <mergeCell ref="V862:V864"/>
    <mergeCell ref="W856:W858"/>
    <mergeCell ref="X856:X858"/>
    <mergeCell ref="Y856:Y858"/>
    <mergeCell ref="Z856:Z858"/>
    <mergeCell ref="AA856:AA858"/>
    <mergeCell ref="AB856:AB858"/>
    <mergeCell ref="AC856:AC858"/>
    <mergeCell ref="A859:A861"/>
    <mergeCell ref="B859:B861"/>
    <mergeCell ref="C859:C861"/>
    <mergeCell ref="D859:D861"/>
    <mergeCell ref="E859:E861"/>
    <mergeCell ref="F859:F861"/>
    <mergeCell ref="G859:G861"/>
    <mergeCell ref="H859:H861"/>
    <mergeCell ref="I859:I861"/>
    <mergeCell ref="J859:J861"/>
    <mergeCell ref="K859:K861"/>
    <mergeCell ref="L859:L861"/>
    <mergeCell ref="M859:M861"/>
    <mergeCell ref="N859:N861"/>
    <mergeCell ref="T859:T861"/>
    <mergeCell ref="U859:U861"/>
    <mergeCell ref="V859:V861"/>
    <mergeCell ref="W859:W861"/>
    <mergeCell ref="X859:X861"/>
    <mergeCell ref="Y859:Y861"/>
    <mergeCell ref="Z859:Z861"/>
    <mergeCell ref="AA859:AA861"/>
    <mergeCell ref="AB859:AB861"/>
    <mergeCell ref="AC859:AC861"/>
    <mergeCell ref="A856:A858"/>
    <mergeCell ref="B856:B858"/>
    <mergeCell ref="C856:C858"/>
    <mergeCell ref="D856:D858"/>
    <mergeCell ref="E856:E858"/>
    <mergeCell ref="F856:F858"/>
    <mergeCell ref="G856:G858"/>
    <mergeCell ref="H856:H858"/>
    <mergeCell ref="I856:I858"/>
    <mergeCell ref="J856:J858"/>
    <mergeCell ref="K856:K858"/>
    <mergeCell ref="L856:L858"/>
    <mergeCell ref="M856:M858"/>
    <mergeCell ref="N856:N858"/>
    <mergeCell ref="T856:T857"/>
    <mergeCell ref="U856:U857"/>
    <mergeCell ref="V856:V858"/>
    <mergeCell ref="W850:W852"/>
    <mergeCell ref="X850:X852"/>
    <mergeCell ref="Y850:Y852"/>
    <mergeCell ref="Z850:Z852"/>
    <mergeCell ref="AA850:AA852"/>
    <mergeCell ref="AB850:AB852"/>
    <mergeCell ref="AC850:AC852"/>
    <mergeCell ref="A853:A855"/>
    <mergeCell ref="B853:B855"/>
    <mergeCell ref="C853:C855"/>
    <mergeCell ref="D853:D855"/>
    <mergeCell ref="E853:E855"/>
    <mergeCell ref="F853:F855"/>
    <mergeCell ref="G853:G855"/>
    <mergeCell ref="H853:H855"/>
    <mergeCell ref="I853:I855"/>
    <mergeCell ref="J853:J855"/>
    <mergeCell ref="K853:K855"/>
    <mergeCell ref="L853:L855"/>
    <mergeCell ref="M853:M855"/>
    <mergeCell ref="N853:N855"/>
    <mergeCell ref="T853:T855"/>
    <mergeCell ref="U853:U855"/>
    <mergeCell ref="V853:V855"/>
    <mergeCell ref="W853:W855"/>
    <mergeCell ref="X853:X855"/>
    <mergeCell ref="Y853:Y855"/>
    <mergeCell ref="Z853:Z855"/>
    <mergeCell ref="AA853:AA855"/>
    <mergeCell ref="AB853:AB855"/>
    <mergeCell ref="AC853:AC855"/>
    <mergeCell ref="A850:A852"/>
    <mergeCell ref="B850:B852"/>
    <mergeCell ref="C850:C852"/>
    <mergeCell ref="D850:D852"/>
    <mergeCell ref="E850:E852"/>
    <mergeCell ref="F850:F852"/>
    <mergeCell ref="G850:G852"/>
    <mergeCell ref="H850:H852"/>
    <mergeCell ref="I850:I852"/>
    <mergeCell ref="J850:J852"/>
    <mergeCell ref="K850:K852"/>
    <mergeCell ref="L850:L852"/>
    <mergeCell ref="M850:M852"/>
    <mergeCell ref="N850:N852"/>
    <mergeCell ref="T850:T852"/>
    <mergeCell ref="U850:U852"/>
    <mergeCell ref="V850:V852"/>
    <mergeCell ref="AB844:AB847"/>
    <mergeCell ref="AC844:AC847"/>
    <mergeCell ref="AD844:AD847"/>
    <mergeCell ref="A848:A849"/>
    <mergeCell ref="B848:B849"/>
    <mergeCell ref="C848:C849"/>
    <mergeCell ref="D848:D849"/>
    <mergeCell ref="E848:E849"/>
    <mergeCell ref="F848:F849"/>
    <mergeCell ref="G848:G849"/>
    <mergeCell ref="H848:H849"/>
    <mergeCell ref="I848:I849"/>
    <mergeCell ref="J848:J849"/>
    <mergeCell ref="K848:K849"/>
    <mergeCell ref="L848:L849"/>
    <mergeCell ref="M848:M849"/>
    <mergeCell ref="N848:N849"/>
    <mergeCell ref="V848:V849"/>
    <mergeCell ref="W848:W849"/>
    <mergeCell ref="X848:X849"/>
    <mergeCell ref="Y848:Y849"/>
    <mergeCell ref="Z848:Z849"/>
    <mergeCell ref="AA848:AA849"/>
    <mergeCell ref="AB848:AB849"/>
    <mergeCell ref="AC848:AC849"/>
    <mergeCell ref="V830:V843"/>
    <mergeCell ref="W830:W843"/>
    <mergeCell ref="X830:X843"/>
    <mergeCell ref="Y830:Y843"/>
    <mergeCell ref="Z830:Z843"/>
    <mergeCell ref="AA830:AA843"/>
    <mergeCell ref="AB830:AB843"/>
    <mergeCell ref="AC830:AC843"/>
    <mergeCell ref="T837:T843"/>
    <mergeCell ref="U837:U843"/>
    <mergeCell ref="A844:A847"/>
    <mergeCell ref="B844:B847"/>
    <mergeCell ref="C844:C847"/>
    <mergeCell ref="D844:D847"/>
    <mergeCell ref="E844:E847"/>
    <mergeCell ref="F844:F847"/>
    <mergeCell ref="G844:G847"/>
    <mergeCell ref="H844:H847"/>
    <mergeCell ref="I844:I847"/>
    <mergeCell ref="J844:J847"/>
    <mergeCell ref="K844:K847"/>
    <mergeCell ref="L844:L847"/>
    <mergeCell ref="M844:M847"/>
    <mergeCell ref="N844:N847"/>
    <mergeCell ref="T844:T847"/>
    <mergeCell ref="U844:U847"/>
    <mergeCell ref="V844:V847"/>
    <mergeCell ref="W844:W847"/>
    <mergeCell ref="X844:X847"/>
    <mergeCell ref="Y844:Y847"/>
    <mergeCell ref="Z844:Z847"/>
    <mergeCell ref="AA844:AA847"/>
    <mergeCell ref="T820:T824"/>
    <mergeCell ref="U820:U824"/>
    <mergeCell ref="T825:T829"/>
    <mergeCell ref="U825:U829"/>
    <mergeCell ref="A830:A843"/>
    <mergeCell ref="B830:B843"/>
    <mergeCell ref="C830:C843"/>
    <mergeCell ref="D830:D843"/>
    <mergeCell ref="E830:E843"/>
    <mergeCell ref="F830:F843"/>
    <mergeCell ref="G830:G843"/>
    <mergeCell ref="H830:H843"/>
    <mergeCell ref="I830:I843"/>
    <mergeCell ref="J830:J843"/>
    <mergeCell ref="K830:K843"/>
    <mergeCell ref="L830:L843"/>
    <mergeCell ref="M830:M843"/>
    <mergeCell ref="N830:N843"/>
    <mergeCell ref="T830:T836"/>
    <mergeCell ref="U830:U836"/>
    <mergeCell ref="V812:V815"/>
    <mergeCell ref="W812:W815"/>
    <mergeCell ref="X812:X815"/>
    <mergeCell ref="Y812:Y815"/>
    <mergeCell ref="Z812:Z815"/>
    <mergeCell ref="AA812:AA815"/>
    <mergeCell ref="AB812:AB815"/>
    <mergeCell ref="AC812:AC815"/>
    <mergeCell ref="A816:A829"/>
    <mergeCell ref="B816:B829"/>
    <mergeCell ref="C816:C829"/>
    <mergeCell ref="D816:D829"/>
    <mergeCell ref="E816:E829"/>
    <mergeCell ref="F816:F829"/>
    <mergeCell ref="G816:G829"/>
    <mergeCell ref="H816:H829"/>
    <mergeCell ref="I816:I829"/>
    <mergeCell ref="J816:J829"/>
    <mergeCell ref="K816:K829"/>
    <mergeCell ref="L816:L829"/>
    <mergeCell ref="M816:M829"/>
    <mergeCell ref="N816:N829"/>
    <mergeCell ref="T816:T819"/>
    <mergeCell ref="U816:U819"/>
    <mergeCell ref="V816:V829"/>
    <mergeCell ref="W816:W829"/>
    <mergeCell ref="X816:X829"/>
    <mergeCell ref="Y816:Y829"/>
    <mergeCell ref="Z816:Z829"/>
    <mergeCell ref="AA816:AA829"/>
    <mergeCell ref="AB816:AB829"/>
    <mergeCell ref="AC816:AC829"/>
    <mergeCell ref="T802:T804"/>
    <mergeCell ref="U802:U804"/>
    <mergeCell ref="T805:T807"/>
    <mergeCell ref="U805:U807"/>
    <mergeCell ref="T808:T811"/>
    <mergeCell ref="U808:U811"/>
    <mergeCell ref="A812:A815"/>
    <mergeCell ref="B812:B815"/>
    <mergeCell ref="C812:C815"/>
    <mergeCell ref="D812:D815"/>
    <mergeCell ref="E812:E815"/>
    <mergeCell ref="F812:F815"/>
    <mergeCell ref="G812:G815"/>
    <mergeCell ref="H812:H815"/>
    <mergeCell ref="I812:I815"/>
    <mergeCell ref="J812:J815"/>
    <mergeCell ref="K812:K815"/>
    <mergeCell ref="L812:L815"/>
    <mergeCell ref="M812:M815"/>
    <mergeCell ref="N812:N815"/>
    <mergeCell ref="T812:T815"/>
    <mergeCell ref="U812:U815"/>
    <mergeCell ref="V796:V798"/>
    <mergeCell ref="W796:W798"/>
    <mergeCell ref="X796:X798"/>
    <mergeCell ref="Y796:Y798"/>
    <mergeCell ref="Z796:Z798"/>
    <mergeCell ref="AA796:AA798"/>
    <mergeCell ref="AB796:AB798"/>
    <mergeCell ref="AC796:AC798"/>
    <mergeCell ref="A799:A811"/>
    <mergeCell ref="B799:B811"/>
    <mergeCell ref="C799:C811"/>
    <mergeCell ref="D799:D811"/>
    <mergeCell ref="E799:E811"/>
    <mergeCell ref="F799:F811"/>
    <mergeCell ref="G799:G811"/>
    <mergeCell ref="H799:H811"/>
    <mergeCell ref="I799:I811"/>
    <mergeCell ref="J799:J811"/>
    <mergeCell ref="K799:K811"/>
    <mergeCell ref="L799:L811"/>
    <mergeCell ref="M799:M811"/>
    <mergeCell ref="N799:N811"/>
    <mergeCell ref="T799:T801"/>
    <mergeCell ref="U799:U801"/>
    <mergeCell ref="V799:V811"/>
    <mergeCell ref="W799:W811"/>
    <mergeCell ref="X799:X811"/>
    <mergeCell ref="Y799:Y811"/>
    <mergeCell ref="Z799:Z811"/>
    <mergeCell ref="AA799:AA811"/>
    <mergeCell ref="AB799:AB811"/>
    <mergeCell ref="AC799:AC811"/>
    <mergeCell ref="U789:U795"/>
    <mergeCell ref="A796:A798"/>
    <mergeCell ref="B796:B798"/>
    <mergeCell ref="C796:C798"/>
    <mergeCell ref="D796:D798"/>
    <mergeCell ref="E796:E798"/>
    <mergeCell ref="F796:F798"/>
    <mergeCell ref="G796:G798"/>
    <mergeCell ref="H796:H798"/>
    <mergeCell ref="I796:I798"/>
    <mergeCell ref="J796:J798"/>
    <mergeCell ref="K796:K798"/>
    <mergeCell ref="L796:L798"/>
    <mergeCell ref="M796:M798"/>
    <mergeCell ref="N796:N798"/>
    <mergeCell ref="T796:T798"/>
    <mergeCell ref="U796:U798"/>
    <mergeCell ref="W779:W781"/>
    <mergeCell ref="X779:X781"/>
    <mergeCell ref="Y779:Y781"/>
    <mergeCell ref="Z779:Z781"/>
    <mergeCell ref="AA779:AA781"/>
    <mergeCell ref="AB779:AB781"/>
    <mergeCell ref="AC779:AC781"/>
    <mergeCell ref="A782:A795"/>
    <mergeCell ref="B782:B795"/>
    <mergeCell ref="C782:C795"/>
    <mergeCell ref="D782:D795"/>
    <mergeCell ref="E782:E795"/>
    <mergeCell ref="F782:F795"/>
    <mergeCell ref="G782:G795"/>
    <mergeCell ref="H782:H795"/>
    <mergeCell ref="I782:I795"/>
    <mergeCell ref="J782:J795"/>
    <mergeCell ref="K782:K795"/>
    <mergeCell ref="L782:L795"/>
    <mergeCell ref="M782:M795"/>
    <mergeCell ref="N782:N795"/>
    <mergeCell ref="T782:T788"/>
    <mergeCell ref="U782:U788"/>
    <mergeCell ref="V782:V795"/>
    <mergeCell ref="W782:W795"/>
    <mergeCell ref="X782:X795"/>
    <mergeCell ref="Y782:Y795"/>
    <mergeCell ref="Z782:Z795"/>
    <mergeCell ref="AA782:AA795"/>
    <mergeCell ref="AB782:AB795"/>
    <mergeCell ref="AC782:AC795"/>
    <mergeCell ref="T789:T795"/>
    <mergeCell ref="A779:A781"/>
    <mergeCell ref="B779:B781"/>
    <mergeCell ref="C779:C781"/>
    <mergeCell ref="D779:D781"/>
    <mergeCell ref="E779:E781"/>
    <mergeCell ref="F779:F781"/>
    <mergeCell ref="G779:G781"/>
    <mergeCell ref="H779:H781"/>
    <mergeCell ref="I779:I781"/>
    <mergeCell ref="J779:J781"/>
    <mergeCell ref="K779:K781"/>
    <mergeCell ref="L779:L781"/>
    <mergeCell ref="M779:M781"/>
    <mergeCell ref="N779:N781"/>
    <mergeCell ref="T779:T781"/>
    <mergeCell ref="U779:U781"/>
    <mergeCell ref="V779:V781"/>
    <mergeCell ref="AC771:AC776"/>
    <mergeCell ref="T774:T776"/>
    <mergeCell ref="U774:U776"/>
    <mergeCell ref="A777:A778"/>
    <mergeCell ref="B777:B778"/>
    <mergeCell ref="C777:C778"/>
    <mergeCell ref="D777:D778"/>
    <mergeCell ref="E777:E778"/>
    <mergeCell ref="F777:F778"/>
    <mergeCell ref="G777:G778"/>
    <mergeCell ref="H777:H778"/>
    <mergeCell ref="I777:I778"/>
    <mergeCell ref="J777:J778"/>
    <mergeCell ref="K777:K778"/>
    <mergeCell ref="L777:L778"/>
    <mergeCell ref="M777:M778"/>
    <mergeCell ref="N777:N778"/>
    <mergeCell ref="T777:T778"/>
    <mergeCell ref="U777:U778"/>
    <mergeCell ref="V777:V778"/>
    <mergeCell ref="W777:W778"/>
    <mergeCell ref="X777:X778"/>
    <mergeCell ref="Y777:Y778"/>
    <mergeCell ref="Z777:Z778"/>
    <mergeCell ref="AA777:AA778"/>
    <mergeCell ref="AB777:AB778"/>
    <mergeCell ref="AC777:AC778"/>
    <mergeCell ref="W763:W770"/>
    <mergeCell ref="X763:X770"/>
    <mergeCell ref="Y763:Y770"/>
    <mergeCell ref="Z763:Z770"/>
    <mergeCell ref="AA763:AA770"/>
    <mergeCell ref="AB763:AB770"/>
    <mergeCell ref="AC763:AC770"/>
    <mergeCell ref="T767:T770"/>
    <mergeCell ref="U767:U770"/>
    <mergeCell ref="A771:A776"/>
    <mergeCell ref="B771:B776"/>
    <mergeCell ref="C771:C776"/>
    <mergeCell ref="D771:D776"/>
    <mergeCell ref="E771:E776"/>
    <mergeCell ref="F771:F776"/>
    <mergeCell ref="G771:G776"/>
    <mergeCell ref="H771:H776"/>
    <mergeCell ref="I771:I776"/>
    <mergeCell ref="J771:J776"/>
    <mergeCell ref="K771:K776"/>
    <mergeCell ref="L771:L776"/>
    <mergeCell ref="M771:M776"/>
    <mergeCell ref="N771:N776"/>
    <mergeCell ref="T771:T773"/>
    <mergeCell ref="U771:U773"/>
    <mergeCell ref="V771:V776"/>
    <mergeCell ref="W771:W776"/>
    <mergeCell ref="X771:X776"/>
    <mergeCell ref="Y771:Y776"/>
    <mergeCell ref="Z771:Z776"/>
    <mergeCell ref="AA771:AA776"/>
    <mergeCell ref="AB771:AB776"/>
    <mergeCell ref="A763:A770"/>
    <mergeCell ref="B763:B770"/>
    <mergeCell ref="C763:C770"/>
    <mergeCell ref="D763:D770"/>
    <mergeCell ref="E763:E770"/>
    <mergeCell ref="F763:F770"/>
    <mergeCell ref="G763:G770"/>
    <mergeCell ref="H763:H770"/>
    <mergeCell ref="I763:I770"/>
    <mergeCell ref="J763:J770"/>
    <mergeCell ref="K763:K770"/>
    <mergeCell ref="L763:L770"/>
    <mergeCell ref="M763:M770"/>
    <mergeCell ref="N763:N770"/>
    <mergeCell ref="T763:T766"/>
    <mergeCell ref="U763:U766"/>
    <mergeCell ref="V763:V770"/>
    <mergeCell ref="W753:W755"/>
    <mergeCell ref="X753:X755"/>
    <mergeCell ref="Y753:Y755"/>
    <mergeCell ref="Z753:Z755"/>
    <mergeCell ref="AA753:AA755"/>
    <mergeCell ref="AB753:AB755"/>
    <mergeCell ref="AC753:AC755"/>
    <mergeCell ref="A756:A762"/>
    <mergeCell ref="B756:B762"/>
    <mergeCell ref="C756:C762"/>
    <mergeCell ref="D756:D762"/>
    <mergeCell ref="E756:E762"/>
    <mergeCell ref="F756:F762"/>
    <mergeCell ref="G756:G762"/>
    <mergeCell ref="H756:H762"/>
    <mergeCell ref="I756:I762"/>
    <mergeCell ref="J756:J762"/>
    <mergeCell ref="K756:K762"/>
    <mergeCell ref="L756:L762"/>
    <mergeCell ref="M756:M762"/>
    <mergeCell ref="N756:N762"/>
    <mergeCell ref="T756:T762"/>
    <mergeCell ref="U756:U762"/>
    <mergeCell ref="V756:V762"/>
    <mergeCell ref="W756:W762"/>
    <mergeCell ref="X756:X762"/>
    <mergeCell ref="Y756:Y762"/>
    <mergeCell ref="Z756:Z762"/>
    <mergeCell ref="AA756:AA762"/>
    <mergeCell ref="AB756:AB762"/>
    <mergeCell ref="AC756:AC762"/>
    <mergeCell ref="A753:A755"/>
    <mergeCell ref="B753:B755"/>
    <mergeCell ref="C753:C755"/>
    <mergeCell ref="D753:D755"/>
    <mergeCell ref="E753:E755"/>
    <mergeCell ref="F753:F755"/>
    <mergeCell ref="G753:G755"/>
    <mergeCell ref="H753:H755"/>
    <mergeCell ref="I753:I755"/>
    <mergeCell ref="J753:J755"/>
    <mergeCell ref="K753:K755"/>
    <mergeCell ref="L753:L755"/>
    <mergeCell ref="M753:M755"/>
    <mergeCell ref="N753:N755"/>
    <mergeCell ref="T753:T755"/>
    <mergeCell ref="U753:U755"/>
    <mergeCell ref="V753:V755"/>
    <mergeCell ref="W746:W749"/>
    <mergeCell ref="X746:X749"/>
    <mergeCell ref="Y746:Y749"/>
    <mergeCell ref="Z746:Z749"/>
    <mergeCell ref="AA746:AA749"/>
    <mergeCell ref="AB746:AB749"/>
    <mergeCell ref="AC746:AC749"/>
    <mergeCell ref="A750:A752"/>
    <mergeCell ref="B750:B752"/>
    <mergeCell ref="C750:C752"/>
    <mergeCell ref="D750:D752"/>
    <mergeCell ref="E750:E752"/>
    <mergeCell ref="F750:F752"/>
    <mergeCell ref="G750:G752"/>
    <mergeCell ref="H750:H752"/>
    <mergeCell ref="I750:I752"/>
    <mergeCell ref="J750:J752"/>
    <mergeCell ref="K750:K752"/>
    <mergeCell ref="L750:L752"/>
    <mergeCell ref="M750:M752"/>
    <mergeCell ref="N750:N752"/>
    <mergeCell ref="T750:T752"/>
    <mergeCell ref="U750:U752"/>
    <mergeCell ref="V750:V752"/>
    <mergeCell ref="W750:W752"/>
    <mergeCell ref="X750:X752"/>
    <mergeCell ref="Y750:Y752"/>
    <mergeCell ref="Z750:Z752"/>
    <mergeCell ref="AA750:AA752"/>
    <mergeCell ref="AB750:AB752"/>
    <mergeCell ref="AC750:AC752"/>
    <mergeCell ref="A746:A749"/>
    <mergeCell ref="B746:B749"/>
    <mergeCell ref="C746:C749"/>
    <mergeCell ref="D746:D749"/>
    <mergeCell ref="E746:E749"/>
    <mergeCell ref="F746:F749"/>
    <mergeCell ref="G746:G749"/>
    <mergeCell ref="H746:H749"/>
    <mergeCell ref="I746:I749"/>
    <mergeCell ref="J746:J749"/>
    <mergeCell ref="K746:K749"/>
    <mergeCell ref="L746:L749"/>
    <mergeCell ref="M746:M749"/>
    <mergeCell ref="N746:N749"/>
    <mergeCell ref="T746:T749"/>
    <mergeCell ref="U746:U749"/>
    <mergeCell ref="V746:V749"/>
    <mergeCell ref="AC734:AC737"/>
    <mergeCell ref="A738:A745"/>
    <mergeCell ref="B738:B745"/>
    <mergeCell ref="C738:C745"/>
    <mergeCell ref="D738:D745"/>
    <mergeCell ref="E738:E745"/>
    <mergeCell ref="F738:F745"/>
    <mergeCell ref="G738:G745"/>
    <mergeCell ref="H738:H745"/>
    <mergeCell ref="I738:I745"/>
    <mergeCell ref="J738:J745"/>
    <mergeCell ref="K738:K745"/>
    <mergeCell ref="L738:L745"/>
    <mergeCell ref="M738:M745"/>
    <mergeCell ref="N738:N745"/>
    <mergeCell ref="T738:T741"/>
    <mergeCell ref="U738:U741"/>
    <mergeCell ref="V738:V745"/>
    <mergeCell ref="W738:W745"/>
    <mergeCell ref="X738:X745"/>
    <mergeCell ref="Y738:Y745"/>
    <mergeCell ref="Z738:Z745"/>
    <mergeCell ref="AA738:AA745"/>
    <mergeCell ref="AB738:AB745"/>
    <mergeCell ref="AC738:AC745"/>
    <mergeCell ref="T742:T745"/>
    <mergeCell ref="U742:U745"/>
    <mergeCell ref="W730:W733"/>
    <mergeCell ref="X730:X733"/>
    <mergeCell ref="Y730:Y733"/>
    <mergeCell ref="Z730:Z733"/>
    <mergeCell ref="AA730:AA733"/>
    <mergeCell ref="AB730:AB733"/>
    <mergeCell ref="AC730:AC733"/>
    <mergeCell ref="T732:T733"/>
    <mergeCell ref="U732:U733"/>
    <mergeCell ref="A734:A737"/>
    <mergeCell ref="B734:B737"/>
    <mergeCell ref="C734:C737"/>
    <mergeCell ref="D734:D737"/>
    <mergeCell ref="E734:E737"/>
    <mergeCell ref="F734:F737"/>
    <mergeCell ref="G734:G737"/>
    <mergeCell ref="H734:H737"/>
    <mergeCell ref="I734:I737"/>
    <mergeCell ref="J734:J737"/>
    <mergeCell ref="K734:K737"/>
    <mergeCell ref="L734:L737"/>
    <mergeCell ref="M734:M737"/>
    <mergeCell ref="N734:N737"/>
    <mergeCell ref="T734:T737"/>
    <mergeCell ref="U734:U737"/>
    <mergeCell ref="V734:V737"/>
    <mergeCell ref="W734:W737"/>
    <mergeCell ref="X734:X737"/>
    <mergeCell ref="Y734:Y737"/>
    <mergeCell ref="Z734:Z737"/>
    <mergeCell ref="AA734:AA737"/>
    <mergeCell ref="AB734:AB737"/>
    <mergeCell ref="A730:A733"/>
    <mergeCell ref="B730:B733"/>
    <mergeCell ref="C730:C733"/>
    <mergeCell ref="D730:D733"/>
    <mergeCell ref="E730:E733"/>
    <mergeCell ref="F730:F733"/>
    <mergeCell ref="G730:G733"/>
    <mergeCell ref="H730:H733"/>
    <mergeCell ref="I730:I733"/>
    <mergeCell ref="J730:J733"/>
    <mergeCell ref="K730:K733"/>
    <mergeCell ref="L730:L733"/>
    <mergeCell ref="M730:M733"/>
    <mergeCell ref="N730:N733"/>
    <mergeCell ref="T730:T731"/>
    <mergeCell ref="U730:U731"/>
    <mergeCell ref="V730:V733"/>
    <mergeCell ref="W723:W725"/>
    <mergeCell ref="X723:X725"/>
    <mergeCell ref="Y723:Y725"/>
    <mergeCell ref="Z723:Z725"/>
    <mergeCell ref="AA723:AA725"/>
    <mergeCell ref="AB723:AB725"/>
    <mergeCell ref="AC723:AC725"/>
    <mergeCell ref="A726:A729"/>
    <mergeCell ref="B726:B729"/>
    <mergeCell ref="C726:C729"/>
    <mergeCell ref="D726:D729"/>
    <mergeCell ref="E726:E729"/>
    <mergeCell ref="F726:F729"/>
    <mergeCell ref="G726:G729"/>
    <mergeCell ref="H726:H729"/>
    <mergeCell ref="I726:I729"/>
    <mergeCell ref="J726:J729"/>
    <mergeCell ref="K726:K729"/>
    <mergeCell ref="L726:L729"/>
    <mergeCell ref="M726:M729"/>
    <mergeCell ref="N726:N729"/>
    <mergeCell ref="T726:T729"/>
    <mergeCell ref="U726:U729"/>
    <mergeCell ref="V726:V729"/>
    <mergeCell ref="W726:W729"/>
    <mergeCell ref="X726:X729"/>
    <mergeCell ref="Y726:Y729"/>
    <mergeCell ref="Z726:Z729"/>
    <mergeCell ref="AA726:AA729"/>
    <mergeCell ref="AB726:AB729"/>
    <mergeCell ref="AC726:AC729"/>
    <mergeCell ref="A723:A725"/>
    <mergeCell ref="B723:B725"/>
    <mergeCell ref="C723:C725"/>
    <mergeCell ref="D723:D725"/>
    <mergeCell ref="E723:E725"/>
    <mergeCell ref="F723:F725"/>
    <mergeCell ref="G723:G725"/>
    <mergeCell ref="H723:H725"/>
    <mergeCell ref="I723:I725"/>
    <mergeCell ref="J723:J725"/>
    <mergeCell ref="K723:K725"/>
    <mergeCell ref="L723:L725"/>
    <mergeCell ref="M723:M725"/>
    <mergeCell ref="N723:N725"/>
    <mergeCell ref="T723:T725"/>
    <mergeCell ref="U723:U725"/>
    <mergeCell ref="V723:V725"/>
    <mergeCell ref="AC714:AC718"/>
    <mergeCell ref="A719:A722"/>
    <mergeCell ref="B719:B722"/>
    <mergeCell ref="C719:C722"/>
    <mergeCell ref="D719:D722"/>
    <mergeCell ref="E719:E722"/>
    <mergeCell ref="F719:F722"/>
    <mergeCell ref="G719:G722"/>
    <mergeCell ref="H719:H722"/>
    <mergeCell ref="I719:I722"/>
    <mergeCell ref="J719:J722"/>
    <mergeCell ref="K719:K722"/>
    <mergeCell ref="L719:L722"/>
    <mergeCell ref="M719:M722"/>
    <mergeCell ref="N719:N722"/>
    <mergeCell ref="T719:T722"/>
    <mergeCell ref="U719:U722"/>
    <mergeCell ref="V719:V722"/>
    <mergeCell ref="W719:W722"/>
    <mergeCell ref="X719:X722"/>
    <mergeCell ref="Y719:Y722"/>
    <mergeCell ref="Z719:Z722"/>
    <mergeCell ref="AA719:AA722"/>
    <mergeCell ref="AB719:AB722"/>
    <mergeCell ref="AC719:AC722"/>
    <mergeCell ref="W708:W713"/>
    <mergeCell ref="X708:X713"/>
    <mergeCell ref="Y708:Y713"/>
    <mergeCell ref="Z708:Z713"/>
    <mergeCell ref="AA708:AA713"/>
    <mergeCell ref="AB708:AB713"/>
    <mergeCell ref="AC708:AC713"/>
    <mergeCell ref="T711:T713"/>
    <mergeCell ref="U711:U713"/>
    <mergeCell ref="A714:A718"/>
    <mergeCell ref="B714:B718"/>
    <mergeCell ref="C714:C718"/>
    <mergeCell ref="D714:D718"/>
    <mergeCell ref="E714:E718"/>
    <mergeCell ref="F714:F718"/>
    <mergeCell ref="G714:G718"/>
    <mergeCell ref="H714:H718"/>
    <mergeCell ref="I714:I718"/>
    <mergeCell ref="J714:J718"/>
    <mergeCell ref="K714:K718"/>
    <mergeCell ref="L714:L718"/>
    <mergeCell ref="M714:M718"/>
    <mergeCell ref="N714:N718"/>
    <mergeCell ref="T714:T718"/>
    <mergeCell ref="U714:U718"/>
    <mergeCell ref="V714:V718"/>
    <mergeCell ref="W714:W718"/>
    <mergeCell ref="X714:X718"/>
    <mergeCell ref="Y714:Y718"/>
    <mergeCell ref="Z714:Z718"/>
    <mergeCell ref="AA714:AA718"/>
    <mergeCell ref="AB714:AB718"/>
    <mergeCell ref="A708:A713"/>
    <mergeCell ref="B708:B713"/>
    <mergeCell ref="C708:C713"/>
    <mergeCell ref="D708:D713"/>
    <mergeCell ref="E708:E713"/>
    <mergeCell ref="F708:F713"/>
    <mergeCell ref="G708:G713"/>
    <mergeCell ref="H708:H713"/>
    <mergeCell ref="I708:I713"/>
    <mergeCell ref="J708:J713"/>
    <mergeCell ref="K708:K713"/>
    <mergeCell ref="L708:L713"/>
    <mergeCell ref="M708:M713"/>
    <mergeCell ref="N708:N713"/>
    <mergeCell ref="T708:T710"/>
    <mergeCell ref="U708:U710"/>
    <mergeCell ref="V708:V713"/>
    <mergeCell ref="V699:V702"/>
    <mergeCell ref="W699:W702"/>
    <mergeCell ref="X699:X702"/>
    <mergeCell ref="Y699:Y702"/>
    <mergeCell ref="Z699:Z702"/>
    <mergeCell ref="AA699:AA702"/>
    <mergeCell ref="AB699:AB702"/>
    <mergeCell ref="AC699:AC702"/>
    <mergeCell ref="A703:A707"/>
    <mergeCell ref="B703:B707"/>
    <mergeCell ref="C703:C707"/>
    <mergeCell ref="D703:D707"/>
    <mergeCell ref="E703:E707"/>
    <mergeCell ref="F703:F707"/>
    <mergeCell ref="G703:G707"/>
    <mergeCell ref="H703:H707"/>
    <mergeCell ref="I703:I707"/>
    <mergeCell ref="J703:J707"/>
    <mergeCell ref="K703:K707"/>
    <mergeCell ref="L703:L707"/>
    <mergeCell ref="M703:M707"/>
    <mergeCell ref="N703:N707"/>
    <mergeCell ref="T703:T707"/>
    <mergeCell ref="U703:U707"/>
    <mergeCell ref="V703:V707"/>
    <mergeCell ref="W703:W707"/>
    <mergeCell ref="X703:X707"/>
    <mergeCell ref="Y703:Y707"/>
    <mergeCell ref="Z703:Z707"/>
    <mergeCell ref="AA703:AA707"/>
    <mergeCell ref="AB703:AB707"/>
    <mergeCell ref="AC703:AC707"/>
    <mergeCell ref="U696:U698"/>
    <mergeCell ref="A699:A702"/>
    <mergeCell ref="B699:B702"/>
    <mergeCell ref="C699:C702"/>
    <mergeCell ref="D699:D702"/>
    <mergeCell ref="E699:E702"/>
    <mergeCell ref="F699:F702"/>
    <mergeCell ref="G699:G702"/>
    <mergeCell ref="H699:H702"/>
    <mergeCell ref="I699:I702"/>
    <mergeCell ref="J699:J702"/>
    <mergeCell ref="K699:K702"/>
    <mergeCell ref="L699:L702"/>
    <mergeCell ref="M699:M702"/>
    <mergeCell ref="N699:N702"/>
    <mergeCell ref="T699:T702"/>
    <mergeCell ref="U699:U702"/>
    <mergeCell ref="W692:W693"/>
    <mergeCell ref="X692:X693"/>
    <mergeCell ref="Y692:Y693"/>
    <mergeCell ref="Z692:Z693"/>
    <mergeCell ref="AA692:AA693"/>
    <mergeCell ref="AB692:AB693"/>
    <mergeCell ref="AC692:AC693"/>
    <mergeCell ref="A694:A698"/>
    <mergeCell ref="B694:B698"/>
    <mergeCell ref="C694:C698"/>
    <mergeCell ref="D694:D698"/>
    <mergeCell ref="E694:E698"/>
    <mergeCell ref="F694:F698"/>
    <mergeCell ref="G694:G698"/>
    <mergeCell ref="H694:H698"/>
    <mergeCell ref="I694:I698"/>
    <mergeCell ref="J694:J698"/>
    <mergeCell ref="K694:K698"/>
    <mergeCell ref="L694:L698"/>
    <mergeCell ref="M694:M698"/>
    <mergeCell ref="N694:N698"/>
    <mergeCell ref="T694:T695"/>
    <mergeCell ref="U694:U695"/>
    <mergeCell ref="V694:V698"/>
    <mergeCell ref="W694:W698"/>
    <mergeCell ref="X694:X698"/>
    <mergeCell ref="Y694:Y698"/>
    <mergeCell ref="Z694:Z698"/>
    <mergeCell ref="AA694:AA698"/>
    <mergeCell ref="AB694:AB698"/>
    <mergeCell ref="AC694:AC698"/>
    <mergeCell ref="T696:T698"/>
    <mergeCell ref="A692:A693"/>
    <mergeCell ref="B692:B693"/>
    <mergeCell ref="C692:C693"/>
    <mergeCell ref="D692:D693"/>
    <mergeCell ref="E692:E693"/>
    <mergeCell ref="F692:F693"/>
    <mergeCell ref="G692:G693"/>
    <mergeCell ref="H692:H693"/>
    <mergeCell ref="I692:I693"/>
    <mergeCell ref="J692:J693"/>
    <mergeCell ref="K692:K693"/>
    <mergeCell ref="L692:L693"/>
    <mergeCell ref="M692:M693"/>
    <mergeCell ref="N692:N693"/>
    <mergeCell ref="T692:T693"/>
    <mergeCell ref="U692:U693"/>
    <mergeCell ref="V692:V693"/>
    <mergeCell ref="W688:W689"/>
    <mergeCell ref="X688:X689"/>
    <mergeCell ref="Y688:Y689"/>
    <mergeCell ref="Z688:Z689"/>
    <mergeCell ref="AA688:AA689"/>
    <mergeCell ref="AB688:AB689"/>
    <mergeCell ref="AC688:AC689"/>
    <mergeCell ref="A690:A691"/>
    <mergeCell ref="B690:B691"/>
    <mergeCell ref="C690:C691"/>
    <mergeCell ref="D690:D691"/>
    <mergeCell ref="E690:E691"/>
    <mergeCell ref="F690:F691"/>
    <mergeCell ref="G690:G691"/>
    <mergeCell ref="H690:H691"/>
    <mergeCell ref="I690:I691"/>
    <mergeCell ref="J690:J691"/>
    <mergeCell ref="K690:K691"/>
    <mergeCell ref="L690:L691"/>
    <mergeCell ref="M690:M691"/>
    <mergeCell ref="N690:N691"/>
    <mergeCell ref="T690:T691"/>
    <mergeCell ref="U690:U691"/>
    <mergeCell ref="V690:V691"/>
    <mergeCell ref="W690:W691"/>
    <mergeCell ref="X690:X691"/>
    <mergeCell ref="Y690:Y691"/>
    <mergeCell ref="Z690:Z691"/>
    <mergeCell ref="AA690:AA691"/>
    <mergeCell ref="AB690:AB691"/>
    <mergeCell ref="AC690:AC691"/>
    <mergeCell ref="A688:A689"/>
    <mergeCell ref="B688:B689"/>
    <mergeCell ref="C688:C689"/>
    <mergeCell ref="D688:D689"/>
    <mergeCell ref="E688:E689"/>
    <mergeCell ref="F688:F689"/>
    <mergeCell ref="G688:G689"/>
    <mergeCell ref="H688:H689"/>
    <mergeCell ref="I688:I689"/>
    <mergeCell ref="J688:J689"/>
    <mergeCell ref="K688:K689"/>
    <mergeCell ref="L688:L689"/>
    <mergeCell ref="M688:M689"/>
    <mergeCell ref="N688:N689"/>
    <mergeCell ref="T688:T689"/>
    <mergeCell ref="U688:U689"/>
    <mergeCell ref="V688:V689"/>
    <mergeCell ref="W684:W685"/>
    <mergeCell ref="X684:X685"/>
    <mergeCell ref="Y684:Y685"/>
    <mergeCell ref="Z684:Z685"/>
    <mergeCell ref="AA684:AA685"/>
    <mergeCell ref="AB684:AB685"/>
    <mergeCell ref="AC684:AC685"/>
    <mergeCell ref="A686:A687"/>
    <mergeCell ref="B686:B687"/>
    <mergeCell ref="C686:C687"/>
    <mergeCell ref="D686:D687"/>
    <mergeCell ref="E686:E687"/>
    <mergeCell ref="F686:F687"/>
    <mergeCell ref="G686:G687"/>
    <mergeCell ref="H686:H687"/>
    <mergeCell ref="I686:I687"/>
    <mergeCell ref="J686:J687"/>
    <mergeCell ref="K686:K687"/>
    <mergeCell ref="L686:L687"/>
    <mergeCell ref="M686:M687"/>
    <mergeCell ref="N686:N687"/>
    <mergeCell ref="T686:T687"/>
    <mergeCell ref="U686:U687"/>
    <mergeCell ref="V686:V687"/>
    <mergeCell ref="W686:W687"/>
    <mergeCell ref="X686:X687"/>
    <mergeCell ref="Y686:Y687"/>
    <mergeCell ref="Z686:Z687"/>
    <mergeCell ref="AA686:AA687"/>
    <mergeCell ref="AB686:AB687"/>
    <mergeCell ref="AC686:AC687"/>
    <mergeCell ref="A684:A685"/>
    <mergeCell ref="B684:B685"/>
    <mergeCell ref="C684:C685"/>
    <mergeCell ref="D684:D685"/>
    <mergeCell ref="E684:E685"/>
    <mergeCell ref="F684:F685"/>
    <mergeCell ref="G684:G685"/>
    <mergeCell ref="H684:H685"/>
    <mergeCell ref="I684:I685"/>
    <mergeCell ref="J684:J685"/>
    <mergeCell ref="K684:K685"/>
    <mergeCell ref="L684:L685"/>
    <mergeCell ref="M684:M685"/>
    <mergeCell ref="N684:N685"/>
    <mergeCell ref="T684:T685"/>
    <mergeCell ref="U684:U685"/>
    <mergeCell ref="V684:V685"/>
    <mergeCell ref="W678:W680"/>
    <mergeCell ref="X678:X680"/>
    <mergeCell ref="Y678:Y680"/>
    <mergeCell ref="Z678:Z680"/>
    <mergeCell ref="AA678:AA680"/>
    <mergeCell ref="AB678:AB680"/>
    <mergeCell ref="AC678:AC680"/>
    <mergeCell ref="A681:A683"/>
    <mergeCell ref="B681:B683"/>
    <mergeCell ref="C681:C683"/>
    <mergeCell ref="D681:D683"/>
    <mergeCell ref="E681:E683"/>
    <mergeCell ref="F681:F683"/>
    <mergeCell ref="G681:G683"/>
    <mergeCell ref="H681:H683"/>
    <mergeCell ref="I681:I683"/>
    <mergeCell ref="J681:J683"/>
    <mergeCell ref="K681:K683"/>
    <mergeCell ref="L681:L683"/>
    <mergeCell ref="M681:M683"/>
    <mergeCell ref="N681:N683"/>
    <mergeCell ref="T681:T683"/>
    <mergeCell ref="U681:U683"/>
    <mergeCell ref="V681:V683"/>
    <mergeCell ref="W681:W683"/>
    <mergeCell ref="X681:X683"/>
    <mergeCell ref="Y681:Y683"/>
    <mergeCell ref="Z681:Z683"/>
    <mergeCell ref="AA681:AA683"/>
    <mergeCell ref="AB681:AB683"/>
    <mergeCell ref="AC681:AC683"/>
    <mergeCell ref="A678:A680"/>
    <mergeCell ref="B678:B680"/>
    <mergeCell ref="C678:C680"/>
    <mergeCell ref="D678:D680"/>
    <mergeCell ref="E678:E680"/>
    <mergeCell ref="F678:F680"/>
    <mergeCell ref="G678:G680"/>
    <mergeCell ref="H678:H680"/>
    <mergeCell ref="I678:I680"/>
    <mergeCell ref="J678:J680"/>
    <mergeCell ref="K678:K680"/>
    <mergeCell ref="L678:L680"/>
    <mergeCell ref="M678:M680"/>
    <mergeCell ref="N678:N680"/>
    <mergeCell ref="T678:T680"/>
    <mergeCell ref="U678:U680"/>
    <mergeCell ref="V678:V680"/>
    <mergeCell ref="W670:W671"/>
    <mergeCell ref="X670:X671"/>
    <mergeCell ref="Y670:Y671"/>
    <mergeCell ref="Z670:Z671"/>
    <mergeCell ref="AA670:AA671"/>
    <mergeCell ref="AB670:AB671"/>
    <mergeCell ref="AC670:AC671"/>
    <mergeCell ref="A672:A677"/>
    <mergeCell ref="B672:B677"/>
    <mergeCell ref="C672:C677"/>
    <mergeCell ref="D672:D677"/>
    <mergeCell ref="E672:E677"/>
    <mergeCell ref="F672:F677"/>
    <mergeCell ref="G672:G677"/>
    <mergeCell ref="H672:H677"/>
    <mergeCell ref="I672:I677"/>
    <mergeCell ref="J672:J677"/>
    <mergeCell ref="K672:K677"/>
    <mergeCell ref="L672:L677"/>
    <mergeCell ref="M672:M677"/>
    <mergeCell ref="N672:N677"/>
    <mergeCell ref="T672:T677"/>
    <mergeCell ref="U672:U677"/>
    <mergeCell ref="V672:V677"/>
    <mergeCell ref="W672:W677"/>
    <mergeCell ref="X672:X677"/>
    <mergeCell ref="Y672:Y677"/>
    <mergeCell ref="Z672:Z677"/>
    <mergeCell ref="AA672:AA677"/>
    <mergeCell ref="AB672:AB677"/>
    <mergeCell ref="AC672:AC677"/>
    <mergeCell ref="A670:A671"/>
    <mergeCell ref="B670:B671"/>
    <mergeCell ref="C670:C671"/>
    <mergeCell ref="D670:D671"/>
    <mergeCell ref="E670:E671"/>
    <mergeCell ref="F670:F671"/>
    <mergeCell ref="G670:G671"/>
    <mergeCell ref="H670:H671"/>
    <mergeCell ref="I670:I671"/>
    <mergeCell ref="J670:J671"/>
    <mergeCell ref="K670:K671"/>
    <mergeCell ref="L670:L671"/>
    <mergeCell ref="M670:M671"/>
    <mergeCell ref="N670:N671"/>
    <mergeCell ref="T670:T671"/>
    <mergeCell ref="U670:U671"/>
    <mergeCell ref="V670:V671"/>
    <mergeCell ref="AC655:AC657"/>
    <mergeCell ref="A658:A669"/>
    <mergeCell ref="B658:B669"/>
    <mergeCell ref="C658:C669"/>
    <mergeCell ref="D658:D669"/>
    <mergeCell ref="E658:E669"/>
    <mergeCell ref="F658:F669"/>
    <mergeCell ref="G658:G669"/>
    <mergeCell ref="H658:H669"/>
    <mergeCell ref="I658:I669"/>
    <mergeCell ref="J658:J669"/>
    <mergeCell ref="K658:K669"/>
    <mergeCell ref="L658:L669"/>
    <mergeCell ref="M658:M669"/>
    <mergeCell ref="N658:N669"/>
    <mergeCell ref="T658:T663"/>
    <mergeCell ref="U658:U663"/>
    <mergeCell ref="V658:V669"/>
    <mergeCell ref="W658:W669"/>
    <mergeCell ref="X658:X669"/>
    <mergeCell ref="Y658:Y669"/>
    <mergeCell ref="Z658:Z669"/>
    <mergeCell ref="AA658:AA669"/>
    <mergeCell ref="AB658:AB669"/>
    <mergeCell ref="AC658:AC669"/>
    <mergeCell ref="T664:T669"/>
    <mergeCell ref="U664:U669"/>
    <mergeCell ref="W647:W654"/>
    <mergeCell ref="X647:X654"/>
    <mergeCell ref="Y647:Y654"/>
    <mergeCell ref="Z647:Z654"/>
    <mergeCell ref="AA647:AA654"/>
    <mergeCell ref="AB647:AB654"/>
    <mergeCell ref="AC647:AC654"/>
    <mergeCell ref="T651:T654"/>
    <mergeCell ref="U651:U654"/>
    <mergeCell ref="A655:A657"/>
    <mergeCell ref="B655:B657"/>
    <mergeCell ref="C655:C657"/>
    <mergeCell ref="D655:D657"/>
    <mergeCell ref="E655:E657"/>
    <mergeCell ref="F655:F657"/>
    <mergeCell ref="G655:G657"/>
    <mergeCell ref="H655:H657"/>
    <mergeCell ref="I655:I657"/>
    <mergeCell ref="J655:J657"/>
    <mergeCell ref="K655:K657"/>
    <mergeCell ref="L655:L657"/>
    <mergeCell ref="M655:M657"/>
    <mergeCell ref="N655:N657"/>
    <mergeCell ref="T655:T657"/>
    <mergeCell ref="U655:U657"/>
    <mergeCell ref="V655:V657"/>
    <mergeCell ref="W655:W657"/>
    <mergeCell ref="X655:X657"/>
    <mergeCell ref="Y655:Y657"/>
    <mergeCell ref="Z655:Z657"/>
    <mergeCell ref="AA655:AA657"/>
    <mergeCell ref="AB655:AB657"/>
    <mergeCell ref="A647:A654"/>
    <mergeCell ref="B647:B654"/>
    <mergeCell ref="C647:C654"/>
    <mergeCell ref="D647:D654"/>
    <mergeCell ref="E647:E654"/>
    <mergeCell ref="F647:F654"/>
    <mergeCell ref="G647:G654"/>
    <mergeCell ref="H647:H654"/>
    <mergeCell ref="I647:I654"/>
    <mergeCell ref="J647:J654"/>
    <mergeCell ref="K647:K654"/>
    <mergeCell ref="L647:L654"/>
    <mergeCell ref="M647:M654"/>
    <mergeCell ref="N647:N654"/>
    <mergeCell ref="T647:T650"/>
    <mergeCell ref="U647:U650"/>
    <mergeCell ref="V647:V654"/>
    <mergeCell ref="Y641:Y642"/>
    <mergeCell ref="Z641:Z642"/>
    <mergeCell ref="AA641:AA642"/>
    <mergeCell ref="AB641:AB642"/>
    <mergeCell ref="AC641:AC642"/>
    <mergeCell ref="A643:A646"/>
    <mergeCell ref="B643:B646"/>
    <mergeCell ref="C643:C646"/>
    <mergeCell ref="D643:D646"/>
    <mergeCell ref="E643:E646"/>
    <mergeCell ref="F643:F646"/>
    <mergeCell ref="G643:G646"/>
    <mergeCell ref="H643:H646"/>
    <mergeCell ref="I643:I646"/>
    <mergeCell ref="J643:J646"/>
    <mergeCell ref="K643:K646"/>
    <mergeCell ref="L643:L646"/>
    <mergeCell ref="M643:M646"/>
    <mergeCell ref="N643:N646"/>
    <mergeCell ref="T643:T646"/>
    <mergeCell ref="U643:U646"/>
    <mergeCell ref="V643:V646"/>
    <mergeCell ref="W643:W646"/>
    <mergeCell ref="X643:X646"/>
    <mergeCell ref="Y643:Y646"/>
    <mergeCell ref="Z643:Z646"/>
    <mergeCell ref="AA643:AA646"/>
    <mergeCell ref="AB643:AB646"/>
    <mergeCell ref="AC643:AC646"/>
    <mergeCell ref="A641:A642"/>
    <mergeCell ref="B641:B642"/>
    <mergeCell ref="C641:C642"/>
    <mergeCell ref="D641:D642"/>
    <mergeCell ref="E641:E642"/>
    <mergeCell ref="F641:F642"/>
    <mergeCell ref="G641:G642"/>
    <mergeCell ref="H641:H642"/>
    <mergeCell ref="I641:I642"/>
    <mergeCell ref="J641:J642"/>
    <mergeCell ref="K641:K642"/>
    <mergeCell ref="L641:L642"/>
    <mergeCell ref="M641:M642"/>
    <mergeCell ref="N641:N642"/>
    <mergeCell ref="V641:V642"/>
    <mergeCell ref="W641:W642"/>
    <mergeCell ref="X641:X642"/>
    <mergeCell ref="AB610:AB625"/>
    <mergeCell ref="AC610:AC625"/>
    <mergeCell ref="T618:T625"/>
    <mergeCell ref="U618:U625"/>
    <mergeCell ref="A626:A640"/>
    <mergeCell ref="B626:B640"/>
    <mergeCell ref="C626:C640"/>
    <mergeCell ref="D626:D640"/>
    <mergeCell ref="E626:E640"/>
    <mergeCell ref="F626:F640"/>
    <mergeCell ref="G626:G640"/>
    <mergeCell ref="H626:H640"/>
    <mergeCell ref="I626:I640"/>
    <mergeCell ref="J626:J640"/>
    <mergeCell ref="K626:K640"/>
    <mergeCell ref="L626:L640"/>
    <mergeCell ref="M626:M640"/>
    <mergeCell ref="N626:N640"/>
    <mergeCell ref="T626:T640"/>
    <mergeCell ref="U626:U640"/>
    <mergeCell ref="V626:V640"/>
    <mergeCell ref="W626:W640"/>
    <mergeCell ref="X626:X640"/>
    <mergeCell ref="Y626:Y640"/>
    <mergeCell ref="Z626:Z640"/>
    <mergeCell ref="AA626:AA640"/>
    <mergeCell ref="AB626:AB640"/>
    <mergeCell ref="AC626:AC640"/>
    <mergeCell ref="V599:V609"/>
    <mergeCell ref="W599:W609"/>
    <mergeCell ref="X599:X609"/>
    <mergeCell ref="Y599:Y609"/>
    <mergeCell ref="Z599:Z609"/>
    <mergeCell ref="AA599:AA609"/>
    <mergeCell ref="AB599:AB609"/>
    <mergeCell ref="AC599:AC609"/>
    <mergeCell ref="T604:T609"/>
    <mergeCell ref="U604:U609"/>
    <mergeCell ref="A610:A625"/>
    <mergeCell ref="B610:B625"/>
    <mergeCell ref="C610:C625"/>
    <mergeCell ref="D610:D625"/>
    <mergeCell ref="E610:E625"/>
    <mergeCell ref="F610:F625"/>
    <mergeCell ref="G610:G625"/>
    <mergeCell ref="H610:H625"/>
    <mergeCell ref="I610:I625"/>
    <mergeCell ref="J610:J625"/>
    <mergeCell ref="K610:K625"/>
    <mergeCell ref="L610:L625"/>
    <mergeCell ref="M610:M625"/>
    <mergeCell ref="N610:N625"/>
    <mergeCell ref="T610:T617"/>
    <mergeCell ref="U610:U617"/>
    <mergeCell ref="V610:V625"/>
    <mergeCell ref="W610:W625"/>
    <mergeCell ref="X610:X625"/>
    <mergeCell ref="Y610:Y625"/>
    <mergeCell ref="Z610:Z625"/>
    <mergeCell ref="AA610:AA625"/>
    <mergeCell ref="T596:T598"/>
    <mergeCell ref="U596:U598"/>
    <mergeCell ref="A599:A609"/>
    <mergeCell ref="B599:B609"/>
    <mergeCell ref="C599:C609"/>
    <mergeCell ref="D599:D609"/>
    <mergeCell ref="E599:E609"/>
    <mergeCell ref="F599:F609"/>
    <mergeCell ref="G599:G609"/>
    <mergeCell ref="H599:H609"/>
    <mergeCell ref="I599:I609"/>
    <mergeCell ref="J599:J609"/>
    <mergeCell ref="K599:K609"/>
    <mergeCell ref="L599:L609"/>
    <mergeCell ref="M599:M609"/>
    <mergeCell ref="N599:N609"/>
    <mergeCell ref="T599:T603"/>
    <mergeCell ref="U599:U603"/>
    <mergeCell ref="V591:V592"/>
    <mergeCell ref="W591:W592"/>
    <mergeCell ref="X591:X592"/>
    <mergeCell ref="Y591:Y592"/>
    <mergeCell ref="Z591:Z592"/>
    <mergeCell ref="AA591:AA592"/>
    <mergeCell ref="AB591:AB592"/>
    <mergeCell ref="AC591:AC592"/>
    <mergeCell ref="A593:A598"/>
    <mergeCell ref="B593:B598"/>
    <mergeCell ref="C593:C598"/>
    <mergeCell ref="D593:D598"/>
    <mergeCell ref="E593:E598"/>
    <mergeCell ref="F593:F598"/>
    <mergeCell ref="G593:G598"/>
    <mergeCell ref="H593:H598"/>
    <mergeCell ref="I593:I598"/>
    <mergeCell ref="J593:J598"/>
    <mergeCell ref="K593:K598"/>
    <mergeCell ref="L593:L598"/>
    <mergeCell ref="M593:M598"/>
    <mergeCell ref="N593:N598"/>
    <mergeCell ref="T593:T595"/>
    <mergeCell ref="U593:U595"/>
    <mergeCell ref="V593:V598"/>
    <mergeCell ref="W593:W598"/>
    <mergeCell ref="X593:X598"/>
    <mergeCell ref="Y593:Y598"/>
    <mergeCell ref="Z593:Z598"/>
    <mergeCell ref="AA593:AA598"/>
    <mergeCell ref="AB593:AB598"/>
    <mergeCell ref="AC593:AC598"/>
    <mergeCell ref="V577:V590"/>
    <mergeCell ref="W577:W590"/>
    <mergeCell ref="X577:X590"/>
    <mergeCell ref="Y577:Y590"/>
    <mergeCell ref="Z577:Z590"/>
    <mergeCell ref="AA577:AA590"/>
    <mergeCell ref="AB577:AB590"/>
    <mergeCell ref="AC577:AC590"/>
    <mergeCell ref="T579:T581"/>
    <mergeCell ref="U579:U581"/>
    <mergeCell ref="T582:T584"/>
    <mergeCell ref="U582:U584"/>
    <mergeCell ref="T585:T587"/>
    <mergeCell ref="U585:U587"/>
    <mergeCell ref="T588:T590"/>
    <mergeCell ref="U588:U590"/>
    <mergeCell ref="A591:A592"/>
    <mergeCell ref="B591:B592"/>
    <mergeCell ref="C591:C592"/>
    <mergeCell ref="D591:D592"/>
    <mergeCell ref="E591:E592"/>
    <mergeCell ref="F591:F592"/>
    <mergeCell ref="G591:G592"/>
    <mergeCell ref="H591:H592"/>
    <mergeCell ref="I591:I592"/>
    <mergeCell ref="J591:J592"/>
    <mergeCell ref="K591:K592"/>
    <mergeCell ref="L591:L592"/>
    <mergeCell ref="M591:M592"/>
    <mergeCell ref="N591:N592"/>
    <mergeCell ref="T591:T592"/>
    <mergeCell ref="U591:U592"/>
    <mergeCell ref="V560:V576"/>
    <mergeCell ref="W560:W576"/>
    <mergeCell ref="X560:X576"/>
    <mergeCell ref="Y560:Y576"/>
    <mergeCell ref="Z560:Z576"/>
    <mergeCell ref="AA560:AA576"/>
    <mergeCell ref="AB560:AB576"/>
    <mergeCell ref="AC560:AC576"/>
    <mergeCell ref="T563:T565"/>
    <mergeCell ref="U563:U565"/>
    <mergeCell ref="T566:T568"/>
    <mergeCell ref="U566:U568"/>
    <mergeCell ref="T569:T572"/>
    <mergeCell ref="U569:U572"/>
    <mergeCell ref="T573:T576"/>
    <mergeCell ref="U573:U576"/>
    <mergeCell ref="A577:A590"/>
    <mergeCell ref="B577:B590"/>
    <mergeCell ref="C577:C590"/>
    <mergeCell ref="D577:D590"/>
    <mergeCell ref="E577:E590"/>
    <mergeCell ref="F577:F590"/>
    <mergeCell ref="G577:G590"/>
    <mergeCell ref="H577:H590"/>
    <mergeCell ref="I577:I590"/>
    <mergeCell ref="J577:J590"/>
    <mergeCell ref="K577:K590"/>
    <mergeCell ref="L577:L590"/>
    <mergeCell ref="M577:M590"/>
    <mergeCell ref="N577:N590"/>
    <mergeCell ref="T577:T578"/>
    <mergeCell ref="U577:U578"/>
    <mergeCell ref="U548:U551"/>
    <mergeCell ref="T552:T555"/>
    <mergeCell ref="U552:U555"/>
    <mergeCell ref="T556:T559"/>
    <mergeCell ref="U556:U559"/>
    <mergeCell ref="A560:A576"/>
    <mergeCell ref="B560:B576"/>
    <mergeCell ref="C560:C576"/>
    <mergeCell ref="D560:D576"/>
    <mergeCell ref="E560:E576"/>
    <mergeCell ref="F560:F576"/>
    <mergeCell ref="G560:G576"/>
    <mergeCell ref="H560:H576"/>
    <mergeCell ref="I560:I576"/>
    <mergeCell ref="J560:J576"/>
    <mergeCell ref="K560:K576"/>
    <mergeCell ref="L560:L576"/>
    <mergeCell ref="M560:M576"/>
    <mergeCell ref="N560:N576"/>
    <mergeCell ref="T560:T562"/>
    <mergeCell ref="U560:U562"/>
    <mergeCell ref="AC526:AC539"/>
    <mergeCell ref="T530:T534"/>
    <mergeCell ref="U530:U534"/>
    <mergeCell ref="T535:T539"/>
    <mergeCell ref="U535:U539"/>
    <mergeCell ref="A540:A559"/>
    <mergeCell ref="B540:B559"/>
    <mergeCell ref="C540:C559"/>
    <mergeCell ref="D540:D559"/>
    <mergeCell ref="E540:E559"/>
    <mergeCell ref="F540:F559"/>
    <mergeCell ref="G540:G559"/>
    <mergeCell ref="H540:H559"/>
    <mergeCell ref="I540:I559"/>
    <mergeCell ref="J540:J559"/>
    <mergeCell ref="K540:K559"/>
    <mergeCell ref="L540:L559"/>
    <mergeCell ref="M540:M559"/>
    <mergeCell ref="N540:N559"/>
    <mergeCell ref="T540:T543"/>
    <mergeCell ref="U540:U543"/>
    <mergeCell ref="V540:V559"/>
    <mergeCell ref="W540:W559"/>
    <mergeCell ref="X540:X559"/>
    <mergeCell ref="Y540:Y559"/>
    <mergeCell ref="Z540:Z559"/>
    <mergeCell ref="AA540:AA559"/>
    <mergeCell ref="AB540:AB559"/>
    <mergeCell ref="AC540:AC559"/>
    <mergeCell ref="T544:T547"/>
    <mergeCell ref="U544:U547"/>
    <mergeCell ref="T548:T551"/>
    <mergeCell ref="W516:W525"/>
    <mergeCell ref="X516:X525"/>
    <mergeCell ref="Y516:Y525"/>
    <mergeCell ref="Z516:Z525"/>
    <mergeCell ref="AA516:AA525"/>
    <mergeCell ref="AB516:AB525"/>
    <mergeCell ref="AC516:AC525"/>
    <mergeCell ref="T521:T525"/>
    <mergeCell ref="U521:U525"/>
    <mergeCell ref="A526:A539"/>
    <mergeCell ref="B526:B539"/>
    <mergeCell ref="C526:C539"/>
    <mergeCell ref="D526:D539"/>
    <mergeCell ref="E526:E539"/>
    <mergeCell ref="F526:F539"/>
    <mergeCell ref="G526:G539"/>
    <mergeCell ref="H526:H539"/>
    <mergeCell ref="I526:I539"/>
    <mergeCell ref="J526:J539"/>
    <mergeCell ref="K526:K539"/>
    <mergeCell ref="L526:L539"/>
    <mergeCell ref="M526:M539"/>
    <mergeCell ref="N526:N539"/>
    <mergeCell ref="T526:T529"/>
    <mergeCell ref="U526:U529"/>
    <mergeCell ref="V526:V539"/>
    <mergeCell ref="W526:W539"/>
    <mergeCell ref="X526:X539"/>
    <mergeCell ref="Y526:Y539"/>
    <mergeCell ref="Z526:Z539"/>
    <mergeCell ref="AA526:AA539"/>
    <mergeCell ref="AB526:AB539"/>
    <mergeCell ref="A516:A525"/>
    <mergeCell ref="B516:B525"/>
    <mergeCell ref="C516:C525"/>
    <mergeCell ref="D516:D525"/>
    <mergeCell ref="E516:E525"/>
    <mergeCell ref="F516:F525"/>
    <mergeCell ref="G516:G525"/>
    <mergeCell ref="H516:H525"/>
    <mergeCell ref="I516:I525"/>
    <mergeCell ref="J516:J525"/>
    <mergeCell ref="K516:K525"/>
    <mergeCell ref="L516:L525"/>
    <mergeCell ref="M516:M525"/>
    <mergeCell ref="N516:N525"/>
    <mergeCell ref="T516:T520"/>
    <mergeCell ref="U516:U520"/>
    <mergeCell ref="V516:V525"/>
    <mergeCell ref="AA497:AA505"/>
    <mergeCell ref="AB497:AB505"/>
    <mergeCell ref="AC497:AC505"/>
    <mergeCell ref="A506:A515"/>
    <mergeCell ref="B506:B515"/>
    <mergeCell ref="C506:C515"/>
    <mergeCell ref="D506:D515"/>
    <mergeCell ref="E506:E515"/>
    <mergeCell ref="F506:F515"/>
    <mergeCell ref="G506:G515"/>
    <mergeCell ref="H506:H515"/>
    <mergeCell ref="I506:I515"/>
    <mergeCell ref="J506:J515"/>
    <mergeCell ref="K506:K515"/>
    <mergeCell ref="L506:L515"/>
    <mergeCell ref="M506:M515"/>
    <mergeCell ref="N506:N515"/>
    <mergeCell ref="T506:T515"/>
    <mergeCell ref="U506:U515"/>
    <mergeCell ref="V506:V515"/>
    <mergeCell ref="W506:W515"/>
    <mergeCell ref="X506:X515"/>
    <mergeCell ref="Y506:Y515"/>
    <mergeCell ref="Z506:Z515"/>
    <mergeCell ref="AA506:AA515"/>
    <mergeCell ref="AB506:AB515"/>
    <mergeCell ref="AC506:AC515"/>
    <mergeCell ref="AA477:AA496"/>
    <mergeCell ref="AB477:AB496"/>
    <mergeCell ref="AC477:AC496"/>
    <mergeCell ref="T480:T483"/>
    <mergeCell ref="U480:U483"/>
    <mergeCell ref="T484:T487"/>
    <mergeCell ref="U484:U487"/>
    <mergeCell ref="T488:T491"/>
    <mergeCell ref="U488:U491"/>
    <mergeCell ref="T492:T496"/>
    <mergeCell ref="U492:U496"/>
    <mergeCell ref="A497:A505"/>
    <mergeCell ref="B497:B505"/>
    <mergeCell ref="C497:C505"/>
    <mergeCell ref="D497:D505"/>
    <mergeCell ref="E497:E505"/>
    <mergeCell ref="F497:F505"/>
    <mergeCell ref="G497:G505"/>
    <mergeCell ref="H497:H505"/>
    <mergeCell ref="I497:I505"/>
    <mergeCell ref="J497:J505"/>
    <mergeCell ref="K497:K505"/>
    <mergeCell ref="L497:L505"/>
    <mergeCell ref="M497:M505"/>
    <mergeCell ref="N497:N505"/>
    <mergeCell ref="T497:T505"/>
    <mergeCell ref="U497:U505"/>
    <mergeCell ref="V497:V505"/>
    <mergeCell ref="W497:W505"/>
    <mergeCell ref="X497:X505"/>
    <mergeCell ref="Y497:Y505"/>
    <mergeCell ref="Z497:Z505"/>
    <mergeCell ref="W469:W476"/>
    <mergeCell ref="X469:X476"/>
    <mergeCell ref="Y469:Y476"/>
    <mergeCell ref="Z469:Z476"/>
    <mergeCell ref="AA469:AA476"/>
    <mergeCell ref="AB469:AB476"/>
    <mergeCell ref="AC469:AC476"/>
    <mergeCell ref="T471:T473"/>
    <mergeCell ref="U471:U473"/>
    <mergeCell ref="T474:T476"/>
    <mergeCell ref="U474:U476"/>
    <mergeCell ref="A477:A496"/>
    <mergeCell ref="B477:B496"/>
    <mergeCell ref="C477:C496"/>
    <mergeCell ref="D477:D496"/>
    <mergeCell ref="E477:E496"/>
    <mergeCell ref="F477:F496"/>
    <mergeCell ref="G477:G496"/>
    <mergeCell ref="H477:H496"/>
    <mergeCell ref="I477:I496"/>
    <mergeCell ref="J477:J496"/>
    <mergeCell ref="K477:K496"/>
    <mergeCell ref="L477:L496"/>
    <mergeCell ref="M477:M496"/>
    <mergeCell ref="N477:N496"/>
    <mergeCell ref="T477:T479"/>
    <mergeCell ref="U477:U479"/>
    <mergeCell ref="V477:V496"/>
    <mergeCell ref="W477:W496"/>
    <mergeCell ref="X477:X496"/>
    <mergeCell ref="Y477:Y496"/>
    <mergeCell ref="Z477:Z496"/>
    <mergeCell ref="A469:A476"/>
    <mergeCell ref="B469:B476"/>
    <mergeCell ref="C469:C476"/>
    <mergeCell ref="D469:D476"/>
    <mergeCell ref="E469:E476"/>
    <mergeCell ref="F469:F476"/>
    <mergeCell ref="G469:G476"/>
    <mergeCell ref="H469:H476"/>
    <mergeCell ref="I469:I476"/>
    <mergeCell ref="J469:J476"/>
    <mergeCell ref="K469:K476"/>
    <mergeCell ref="L469:L476"/>
    <mergeCell ref="M469:M476"/>
    <mergeCell ref="N469:N476"/>
    <mergeCell ref="T469:T470"/>
    <mergeCell ref="U469:U470"/>
    <mergeCell ref="V469:V476"/>
    <mergeCell ref="AC458:AC464"/>
    <mergeCell ref="A466:A468"/>
    <mergeCell ref="B466:B468"/>
    <mergeCell ref="C466:C468"/>
    <mergeCell ref="D466:D468"/>
    <mergeCell ref="E466:E468"/>
    <mergeCell ref="F466:F468"/>
    <mergeCell ref="G466:G468"/>
    <mergeCell ref="H466:H468"/>
    <mergeCell ref="I466:I468"/>
    <mergeCell ref="J466:J468"/>
    <mergeCell ref="K466:K468"/>
    <mergeCell ref="L466:L468"/>
    <mergeCell ref="M466:M468"/>
    <mergeCell ref="N466:N468"/>
    <mergeCell ref="T466:T468"/>
    <mergeCell ref="U466:U468"/>
    <mergeCell ref="V466:V468"/>
    <mergeCell ref="W466:W468"/>
    <mergeCell ref="X466:X468"/>
    <mergeCell ref="Y466:Y468"/>
    <mergeCell ref="Z466:Z468"/>
    <mergeCell ref="AA466:AA468"/>
    <mergeCell ref="AB466:AB468"/>
    <mergeCell ref="AC466:AC468"/>
    <mergeCell ref="W454:W457"/>
    <mergeCell ref="X454:X457"/>
    <mergeCell ref="Y454:Y457"/>
    <mergeCell ref="Z454:Z457"/>
    <mergeCell ref="AA454:AA457"/>
    <mergeCell ref="AB454:AB457"/>
    <mergeCell ref="AC454:AC457"/>
    <mergeCell ref="T456:T457"/>
    <mergeCell ref="U456:U457"/>
    <mergeCell ref="A458:A464"/>
    <mergeCell ref="B458:B464"/>
    <mergeCell ref="C458:C464"/>
    <mergeCell ref="D458:D464"/>
    <mergeCell ref="E458:E464"/>
    <mergeCell ref="F458:F464"/>
    <mergeCell ref="G458:G464"/>
    <mergeCell ref="H458:H464"/>
    <mergeCell ref="I458:I464"/>
    <mergeCell ref="J458:J464"/>
    <mergeCell ref="K458:K464"/>
    <mergeCell ref="L458:L464"/>
    <mergeCell ref="M458:M464"/>
    <mergeCell ref="N458:N464"/>
    <mergeCell ref="T458:T464"/>
    <mergeCell ref="U458:U464"/>
    <mergeCell ref="V458:V464"/>
    <mergeCell ref="W458:W464"/>
    <mergeCell ref="X458:X464"/>
    <mergeCell ref="Y458:Y464"/>
    <mergeCell ref="Z458:Z464"/>
    <mergeCell ref="AA458:AA464"/>
    <mergeCell ref="AB458:AB464"/>
    <mergeCell ref="A454:A457"/>
    <mergeCell ref="B454:B457"/>
    <mergeCell ref="C454:C457"/>
    <mergeCell ref="D454:D457"/>
    <mergeCell ref="E454:E457"/>
    <mergeCell ref="F454:F457"/>
    <mergeCell ref="G454:G457"/>
    <mergeCell ref="H454:H457"/>
    <mergeCell ref="I454:I457"/>
    <mergeCell ref="J454:J457"/>
    <mergeCell ref="K454:K457"/>
    <mergeCell ref="L454:L457"/>
    <mergeCell ref="M454:M457"/>
    <mergeCell ref="N454:N457"/>
    <mergeCell ref="T454:T455"/>
    <mergeCell ref="U454:U455"/>
    <mergeCell ref="V454:V457"/>
    <mergeCell ref="V450:V451"/>
    <mergeCell ref="W450:W451"/>
    <mergeCell ref="X450:X451"/>
    <mergeCell ref="Y450:Y451"/>
    <mergeCell ref="Z450:Z451"/>
    <mergeCell ref="AA450:AA451"/>
    <mergeCell ref="AB450:AB451"/>
    <mergeCell ref="AC450:AC451"/>
    <mergeCell ref="A452:A453"/>
    <mergeCell ref="B452:B453"/>
    <mergeCell ref="C452:C453"/>
    <mergeCell ref="D452:D453"/>
    <mergeCell ref="E452:E453"/>
    <mergeCell ref="F452:F453"/>
    <mergeCell ref="G452:G453"/>
    <mergeCell ref="H452:H453"/>
    <mergeCell ref="I452:I453"/>
    <mergeCell ref="J452:J453"/>
    <mergeCell ref="K452:K453"/>
    <mergeCell ref="L452:L453"/>
    <mergeCell ref="M452:M453"/>
    <mergeCell ref="N452:N453"/>
    <mergeCell ref="T452:T453"/>
    <mergeCell ref="U452:U453"/>
    <mergeCell ref="V452:V453"/>
    <mergeCell ref="W452:W453"/>
    <mergeCell ref="X452:X453"/>
    <mergeCell ref="Y452:Y453"/>
    <mergeCell ref="Z452:Z453"/>
    <mergeCell ref="AA452:AA453"/>
    <mergeCell ref="AB452:AB453"/>
    <mergeCell ref="AC452:AC453"/>
    <mergeCell ref="U447:U449"/>
    <mergeCell ref="A450:A451"/>
    <mergeCell ref="B450:B451"/>
    <mergeCell ref="C450:C451"/>
    <mergeCell ref="D450:D451"/>
    <mergeCell ref="E450:E451"/>
    <mergeCell ref="F450:F451"/>
    <mergeCell ref="G450:G451"/>
    <mergeCell ref="H450:H451"/>
    <mergeCell ref="I450:I451"/>
    <mergeCell ref="J450:J451"/>
    <mergeCell ref="K450:K451"/>
    <mergeCell ref="L450:L451"/>
    <mergeCell ref="M450:M451"/>
    <mergeCell ref="N450:N451"/>
    <mergeCell ref="T450:T451"/>
    <mergeCell ref="U450:U451"/>
    <mergeCell ref="W434:W442"/>
    <mergeCell ref="X434:X442"/>
    <mergeCell ref="Y434:Y442"/>
    <mergeCell ref="Z434:Z442"/>
    <mergeCell ref="AA434:AA442"/>
    <mergeCell ref="AB434:AB442"/>
    <mergeCell ref="AC434:AC442"/>
    <mergeCell ref="A443:A449"/>
    <mergeCell ref="B443:B449"/>
    <mergeCell ref="C443:C449"/>
    <mergeCell ref="D443:D449"/>
    <mergeCell ref="E443:E449"/>
    <mergeCell ref="F443:F449"/>
    <mergeCell ref="G443:G449"/>
    <mergeCell ref="H443:H449"/>
    <mergeCell ref="I443:I449"/>
    <mergeCell ref="J443:J449"/>
    <mergeCell ref="K443:K449"/>
    <mergeCell ref="L443:L449"/>
    <mergeCell ref="M443:M449"/>
    <mergeCell ref="N443:N449"/>
    <mergeCell ref="T443:T446"/>
    <mergeCell ref="U443:U446"/>
    <mergeCell ref="V443:V449"/>
    <mergeCell ref="W443:W449"/>
    <mergeCell ref="X443:X449"/>
    <mergeCell ref="Y443:Y449"/>
    <mergeCell ref="Z443:Z449"/>
    <mergeCell ref="AA443:AA449"/>
    <mergeCell ref="AB443:AB449"/>
    <mergeCell ref="AC443:AC449"/>
    <mergeCell ref="T447:T449"/>
    <mergeCell ref="A434:A442"/>
    <mergeCell ref="B434:B442"/>
    <mergeCell ref="C434:C442"/>
    <mergeCell ref="D434:D442"/>
    <mergeCell ref="E434:E442"/>
    <mergeCell ref="F434:F442"/>
    <mergeCell ref="G434:G442"/>
    <mergeCell ref="H434:H442"/>
    <mergeCell ref="I434:I442"/>
    <mergeCell ref="J434:J442"/>
    <mergeCell ref="K434:K442"/>
    <mergeCell ref="L434:L442"/>
    <mergeCell ref="M434:M442"/>
    <mergeCell ref="N434:N442"/>
    <mergeCell ref="T434:T442"/>
    <mergeCell ref="U434:U442"/>
    <mergeCell ref="V434:V442"/>
    <mergeCell ref="Y430:Y431"/>
    <mergeCell ref="Z430:Z431"/>
    <mergeCell ref="AA430:AA431"/>
    <mergeCell ref="AB430:AB431"/>
    <mergeCell ref="AC430:AC431"/>
    <mergeCell ref="A432:A433"/>
    <mergeCell ref="B432:B433"/>
    <mergeCell ref="C432:C433"/>
    <mergeCell ref="D432:D433"/>
    <mergeCell ref="E432:E433"/>
    <mergeCell ref="F432:F433"/>
    <mergeCell ref="G432:G433"/>
    <mergeCell ref="H432:H433"/>
    <mergeCell ref="I432:I433"/>
    <mergeCell ref="J432:J433"/>
    <mergeCell ref="K432:K433"/>
    <mergeCell ref="L432:L433"/>
    <mergeCell ref="M432:M433"/>
    <mergeCell ref="N432:N433"/>
    <mergeCell ref="T432:T433"/>
    <mergeCell ref="U432:U433"/>
    <mergeCell ref="V432:V433"/>
    <mergeCell ref="W432:W433"/>
    <mergeCell ref="X432:X433"/>
    <mergeCell ref="Y432:Y433"/>
    <mergeCell ref="Z432:Z433"/>
    <mergeCell ref="AA432:AA433"/>
    <mergeCell ref="AB432:AB433"/>
    <mergeCell ref="AC432:AC433"/>
    <mergeCell ref="A430:A431"/>
    <mergeCell ref="B430:B431"/>
    <mergeCell ref="C430:C431"/>
    <mergeCell ref="D430:D431"/>
    <mergeCell ref="E430:E431"/>
    <mergeCell ref="F430:F431"/>
    <mergeCell ref="G430:G431"/>
    <mergeCell ref="H430:H431"/>
    <mergeCell ref="I430:I431"/>
    <mergeCell ref="J430:J431"/>
    <mergeCell ref="K430:K431"/>
    <mergeCell ref="L430:L431"/>
    <mergeCell ref="M430:M431"/>
    <mergeCell ref="N430:N431"/>
    <mergeCell ref="V430:V431"/>
    <mergeCell ref="W430:W431"/>
    <mergeCell ref="X430:X431"/>
    <mergeCell ref="W426:W427"/>
    <mergeCell ref="X426:X427"/>
    <mergeCell ref="Y426:Y427"/>
    <mergeCell ref="Z426:Z427"/>
    <mergeCell ref="AA426:AA427"/>
    <mergeCell ref="AB426:AB427"/>
    <mergeCell ref="AC426:AC427"/>
    <mergeCell ref="A428:A429"/>
    <mergeCell ref="B428:B429"/>
    <mergeCell ref="C428:C429"/>
    <mergeCell ref="D428:D429"/>
    <mergeCell ref="E428:E429"/>
    <mergeCell ref="F428:F429"/>
    <mergeCell ref="G428:G429"/>
    <mergeCell ref="H428:H429"/>
    <mergeCell ref="I428:I429"/>
    <mergeCell ref="J428:J429"/>
    <mergeCell ref="K428:K429"/>
    <mergeCell ref="L428:L429"/>
    <mergeCell ref="M428:M429"/>
    <mergeCell ref="N428:N429"/>
    <mergeCell ref="T428:T429"/>
    <mergeCell ref="U428:U429"/>
    <mergeCell ref="V428:V429"/>
    <mergeCell ref="W428:W429"/>
    <mergeCell ref="X428:X429"/>
    <mergeCell ref="Y428:Y429"/>
    <mergeCell ref="Z428:Z429"/>
    <mergeCell ref="AA428:AA429"/>
    <mergeCell ref="AB428:AB429"/>
    <mergeCell ref="AC428:AC429"/>
    <mergeCell ref="A426:A427"/>
    <mergeCell ref="B426:B427"/>
    <mergeCell ref="C426:C427"/>
    <mergeCell ref="D426:D427"/>
    <mergeCell ref="E426:E427"/>
    <mergeCell ref="F426:F427"/>
    <mergeCell ref="G426:G427"/>
    <mergeCell ref="H426:H427"/>
    <mergeCell ref="I426:I427"/>
    <mergeCell ref="J426:J427"/>
    <mergeCell ref="K426:K427"/>
    <mergeCell ref="L426:L427"/>
    <mergeCell ref="M426:M427"/>
    <mergeCell ref="N426:N427"/>
    <mergeCell ref="T426:T427"/>
    <mergeCell ref="U426:U427"/>
    <mergeCell ref="V426:V427"/>
    <mergeCell ref="W422:W423"/>
    <mergeCell ref="X422:X423"/>
    <mergeCell ref="Y422:Y423"/>
    <mergeCell ref="Z422:Z423"/>
    <mergeCell ref="AA422:AA423"/>
    <mergeCell ref="AB422:AB423"/>
    <mergeCell ref="AC422:AC423"/>
    <mergeCell ref="A424:A425"/>
    <mergeCell ref="B424:B425"/>
    <mergeCell ref="C424:C425"/>
    <mergeCell ref="D424:D425"/>
    <mergeCell ref="E424:E425"/>
    <mergeCell ref="F424:F425"/>
    <mergeCell ref="G424:G425"/>
    <mergeCell ref="H424:H425"/>
    <mergeCell ref="I424:I425"/>
    <mergeCell ref="J424:J425"/>
    <mergeCell ref="K424:K425"/>
    <mergeCell ref="L424:L425"/>
    <mergeCell ref="M424:M425"/>
    <mergeCell ref="N424:N425"/>
    <mergeCell ref="T424:T425"/>
    <mergeCell ref="U424:U425"/>
    <mergeCell ref="V424:V425"/>
    <mergeCell ref="W424:W425"/>
    <mergeCell ref="X424:X425"/>
    <mergeCell ref="Y424:Y425"/>
    <mergeCell ref="Z424:Z425"/>
    <mergeCell ref="AA424:AA425"/>
    <mergeCell ref="AB424:AB425"/>
    <mergeCell ref="AC424:AC425"/>
    <mergeCell ref="A422:A423"/>
    <mergeCell ref="B422:B423"/>
    <mergeCell ref="C422:C423"/>
    <mergeCell ref="D422:D423"/>
    <mergeCell ref="E422:E423"/>
    <mergeCell ref="F422:F423"/>
    <mergeCell ref="G422:G423"/>
    <mergeCell ref="H422:H423"/>
    <mergeCell ref="I422:I423"/>
    <mergeCell ref="J422:J423"/>
    <mergeCell ref="K422:K423"/>
    <mergeCell ref="L422:L423"/>
    <mergeCell ref="M422:M423"/>
    <mergeCell ref="N422:N423"/>
    <mergeCell ref="T422:T423"/>
    <mergeCell ref="U422:U423"/>
    <mergeCell ref="V422:V423"/>
    <mergeCell ref="W417:W419"/>
    <mergeCell ref="X417:X419"/>
    <mergeCell ref="Y417:Y419"/>
    <mergeCell ref="Z417:Z419"/>
    <mergeCell ref="AA417:AA419"/>
    <mergeCell ref="AB417:AB419"/>
    <mergeCell ref="AC417:AC419"/>
    <mergeCell ref="A420:A421"/>
    <mergeCell ref="B420:B421"/>
    <mergeCell ref="C420:C421"/>
    <mergeCell ref="D420:D421"/>
    <mergeCell ref="E420:E421"/>
    <mergeCell ref="F420:F421"/>
    <mergeCell ref="G420:G421"/>
    <mergeCell ref="H420:H421"/>
    <mergeCell ref="I420:I421"/>
    <mergeCell ref="J420:J421"/>
    <mergeCell ref="K420:K421"/>
    <mergeCell ref="L420:L421"/>
    <mergeCell ref="M420:M421"/>
    <mergeCell ref="N420:N421"/>
    <mergeCell ref="T420:T421"/>
    <mergeCell ref="U420:U421"/>
    <mergeCell ref="V420:V421"/>
    <mergeCell ref="W420:W421"/>
    <mergeCell ref="X420:X421"/>
    <mergeCell ref="Y420:Y421"/>
    <mergeCell ref="Z420:Z421"/>
    <mergeCell ref="AA420:AA421"/>
    <mergeCell ref="AB420:AB421"/>
    <mergeCell ref="AC420:AC421"/>
    <mergeCell ref="A417:A419"/>
    <mergeCell ref="B417:B419"/>
    <mergeCell ref="C417:C419"/>
    <mergeCell ref="D417:D419"/>
    <mergeCell ref="E417:E419"/>
    <mergeCell ref="F417:F419"/>
    <mergeCell ref="G417:G419"/>
    <mergeCell ref="H417:H419"/>
    <mergeCell ref="I417:I419"/>
    <mergeCell ref="J417:J419"/>
    <mergeCell ref="K417:K419"/>
    <mergeCell ref="L417:L419"/>
    <mergeCell ref="M417:M419"/>
    <mergeCell ref="N417:N419"/>
    <mergeCell ref="T417:T419"/>
    <mergeCell ref="U417:U419"/>
    <mergeCell ref="V417:V419"/>
    <mergeCell ref="W412:W413"/>
    <mergeCell ref="X412:X413"/>
    <mergeCell ref="Y412:Y413"/>
    <mergeCell ref="Z412:Z413"/>
    <mergeCell ref="AA412:AA413"/>
    <mergeCell ref="AB412:AB413"/>
    <mergeCell ref="AC412:AC413"/>
    <mergeCell ref="A414:A416"/>
    <mergeCell ref="B414:B416"/>
    <mergeCell ref="C414:C416"/>
    <mergeCell ref="D414:D416"/>
    <mergeCell ref="E414:E416"/>
    <mergeCell ref="F414:F416"/>
    <mergeCell ref="G414:G416"/>
    <mergeCell ref="H414:H416"/>
    <mergeCell ref="I414:I416"/>
    <mergeCell ref="J414:J416"/>
    <mergeCell ref="K414:K416"/>
    <mergeCell ref="L414:L416"/>
    <mergeCell ref="M414:M416"/>
    <mergeCell ref="N414:N416"/>
    <mergeCell ref="T414:T416"/>
    <mergeCell ref="U414:U416"/>
    <mergeCell ref="V414:V416"/>
    <mergeCell ref="W414:W416"/>
    <mergeCell ref="X414:X416"/>
    <mergeCell ref="Y414:Y416"/>
    <mergeCell ref="Z414:Z416"/>
    <mergeCell ref="AA414:AA416"/>
    <mergeCell ref="AB414:AB416"/>
    <mergeCell ref="AC414:AC416"/>
    <mergeCell ref="A412:A413"/>
    <mergeCell ref="B412:B413"/>
    <mergeCell ref="C412:C413"/>
    <mergeCell ref="D412:D413"/>
    <mergeCell ref="E412:E413"/>
    <mergeCell ref="F412:F413"/>
    <mergeCell ref="G412:G413"/>
    <mergeCell ref="H412:H413"/>
    <mergeCell ref="I412:I413"/>
    <mergeCell ref="J412:J413"/>
    <mergeCell ref="K412:K413"/>
    <mergeCell ref="L412:L413"/>
    <mergeCell ref="M412:M413"/>
    <mergeCell ref="N412:N413"/>
    <mergeCell ref="T412:T413"/>
    <mergeCell ref="U412:U413"/>
    <mergeCell ref="V412:V413"/>
    <mergeCell ref="W408:W409"/>
    <mergeCell ref="X408:X409"/>
    <mergeCell ref="Y408:Y409"/>
    <mergeCell ref="Z408:Z409"/>
    <mergeCell ref="AA408:AA409"/>
    <mergeCell ref="AB408:AB409"/>
    <mergeCell ref="AC408:AC409"/>
    <mergeCell ref="A410:A411"/>
    <mergeCell ref="B410:B411"/>
    <mergeCell ref="C410:C411"/>
    <mergeCell ref="D410:D411"/>
    <mergeCell ref="E410:E411"/>
    <mergeCell ref="F410:F411"/>
    <mergeCell ref="G410:G411"/>
    <mergeCell ref="H410:H411"/>
    <mergeCell ref="I410:I411"/>
    <mergeCell ref="J410:J411"/>
    <mergeCell ref="K410:K411"/>
    <mergeCell ref="L410:L411"/>
    <mergeCell ref="M410:M411"/>
    <mergeCell ref="N410:N411"/>
    <mergeCell ref="T410:T411"/>
    <mergeCell ref="U410:U411"/>
    <mergeCell ref="V410:V411"/>
    <mergeCell ref="W410:W411"/>
    <mergeCell ref="X410:X411"/>
    <mergeCell ref="Y410:Y411"/>
    <mergeCell ref="Z410:Z411"/>
    <mergeCell ref="AA410:AA411"/>
    <mergeCell ref="AB410:AB411"/>
    <mergeCell ref="AC410:AC411"/>
    <mergeCell ref="A408:A409"/>
    <mergeCell ref="B408:B409"/>
    <mergeCell ref="C408:C409"/>
    <mergeCell ref="D408:D409"/>
    <mergeCell ref="E408:E409"/>
    <mergeCell ref="F408:F409"/>
    <mergeCell ref="G408:G409"/>
    <mergeCell ref="H408:H409"/>
    <mergeCell ref="I408:I409"/>
    <mergeCell ref="J408:J409"/>
    <mergeCell ref="K408:K409"/>
    <mergeCell ref="L408:L409"/>
    <mergeCell ref="M408:M409"/>
    <mergeCell ref="N408:N409"/>
    <mergeCell ref="T408:T409"/>
    <mergeCell ref="U408:U409"/>
    <mergeCell ref="V408:V409"/>
    <mergeCell ref="W404:W405"/>
    <mergeCell ref="X404:X405"/>
    <mergeCell ref="Y404:Y405"/>
    <mergeCell ref="Z404:Z405"/>
    <mergeCell ref="AA404:AA405"/>
    <mergeCell ref="AB404:AB405"/>
    <mergeCell ref="AC404:AC405"/>
    <mergeCell ref="A406:A407"/>
    <mergeCell ref="B406:B407"/>
    <mergeCell ref="C406:C407"/>
    <mergeCell ref="D406:D407"/>
    <mergeCell ref="E406:E407"/>
    <mergeCell ref="F406:F407"/>
    <mergeCell ref="G406:G407"/>
    <mergeCell ref="H406:H407"/>
    <mergeCell ref="I406:I407"/>
    <mergeCell ref="J406:J407"/>
    <mergeCell ref="K406:K407"/>
    <mergeCell ref="L406:L407"/>
    <mergeCell ref="M406:M407"/>
    <mergeCell ref="N406:N407"/>
    <mergeCell ref="T406:T407"/>
    <mergeCell ref="U406:U407"/>
    <mergeCell ref="V406:V407"/>
    <mergeCell ref="W406:W407"/>
    <mergeCell ref="X406:X407"/>
    <mergeCell ref="Y406:Y407"/>
    <mergeCell ref="Z406:Z407"/>
    <mergeCell ref="AA406:AA407"/>
    <mergeCell ref="AB406:AB407"/>
    <mergeCell ref="AC406:AC407"/>
    <mergeCell ref="A404:A405"/>
    <mergeCell ref="B404:B405"/>
    <mergeCell ref="C404:C405"/>
    <mergeCell ref="D404:D405"/>
    <mergeCell ref="E404:E405"/>
    <mergeCell ref="F404:F405"/>
    <mergeCell ref="G404:G405"/>
    <mergeCell ref="H404:H405"/>
    <mergeCell ref="I404:I405"/>
    <mergeCell ref="J404:J405"/>
    <mergeCell ref="K404:K405"/>
    <mergeCell ref="L404:L405"/>
    <mergeCell ref="M404:M405"/>
    <mergeCell ref="N404:N405"/>
    <mergeCell ref="T404:T405"/>
    <mergeCell ref="U404:U405"/>
    <mergeCell ref="V404:V405"/>
    <mergeCell ref="Z399:Z400"/>
    <mergeCell ref="AA399:AA400"/>
    <mergeCell ref="AB399:AB400"/>
    <mergeCell ref="AC399:AC400"/>
    <mergeCell ref="A401:A403"/>
    <mergeCell ref="B401:B403"/>
    <mergeCell ref="C401:C403"/>
    <mergeCell ref="D401:D403"/>
    <mergeCell ref="E401:E403"/>
    <mergeCell ref="F401:F403"/>
    <mergeCell ref="G401:G403"/>
    <mergeCell ref="H401:H403"/>
    <mergeCell ref="I401:I403"/>
    <mergeCell ref="J401:J403"/>
    <mergeCell ref="K401:K403"/>
    <mergeCell ref="L401:L403"/>
    <mergeCell ref="M401:M403"/>
    <mergeCell ref="N401:N403"/>
    <mergeCell ref="T401:T403"/>
    <mergeCell ref="U401:U403"/>
    <mergeCell ref="V401:V403"/>
    <mergeCell ref="W401:W403"/>
    <mergeCell ref="X401:X403"/>
    <mergeCell ref="Y401:Y403"/>
    <mergeCell ref="Z401:Z403"/>
    <mergeCell ref="AA401:AA403"/>
    <mergeCell ref="AB401:AB403"/>
    <mergeCell ref="AC401:AC403"/>
    <mergeCell ref="V387:V398"/>
    <mergeCell ref="W387:W398"/>
    <mergeCell ref="X387:X398"/>
    <mergeCell ref="Y387:Y398"/>
    <mergeCell ref="Z387:Z398"/>
    <mergeCell ref="AA387:AA398"/>
    <mergeCell ref="AB387:AB398"/>
    <mergeCell ref="AC387:AC398"/>
    <mergeCell ref="T391:T394"/>
    <mergeCell ref="U391:U394"/>
    <mergeCell ref="T395:T398"/>
    <mergeCell ref="U395:U398"/>
    <mergeCell ref="A399:A400"/>
    <mergeCell ref="B399:B400"/>
    <mergeCell ref="C399:C400"/>
    <mergeCell ref="D399:D400"/>
    <mergeCell ref="E399:E400"/>
    <mergeCell ref="F399:F400"/>
    <mergeCell ref="G399:G400"/>
    <mergeCell ref="H399:H400"/>
    <mergeCell ref="I399:I400"/>
    <mergeCell ref="J399:J400"/>
    <mergeCell ref="K399:K400"/>
    <mergeCell ref="L399:L400"/>
    <mergeCell ref="M399:M400"/>
    <mergeCell ref="N399:N400"/>
    <mergeCell ref="T399:T400"/>
    <mergeCell ref="U399:U400"/>
    <mergeCell ref="V399:V400"/>
    <mergeCell ref="W399:W400"/>
    <mergeCell ref="X399:X400"/>
    <mergeCell ref="Y399:Y400"/>
    <mergeCell ref="T383:T386"/>
    <mergeCell ref="U383:U386"/>
    <mergeCell ref="A387:A398"/>
    <mergeCell ref="B387:B398"/>
    <mergeCell ref="C387:C398"/>
    <mergeCell ref="D387:D398"/>
    <mergeCell ref="E387:E398"/>
    <mergeCell ref="F387:F398"/>
    <mergeCell ref="G387:G398"/>
    <mergeCell ref="H387:H398"/>
    <mergeCell ref="I387:I398"/>
    <mergeCell ref="J387:J398"/>
    <mergeCell ref="K387:K398"/>
    <mergeCell ref="L387:L398"/>
    <mergeCell ref="M387:M398"/>
    <mergeCell ref="N387:N398"/>
    <mergeCell ref="T387:T390"/>
    <mergeCell ref="U387:U390"/>
    <mergeCell ref="AB361:AB373"/>
    <mergeCell ref="AC361:AC373"/>
    <mergeCell ref="T365:T369"/>
    <mergeCell ref="U365:U369"/>
    <mergeCell ref="T370:T373"/>
    <mergeCell ref="U370:U373"/>
    <mergeCell ref="A374:A386"/>
    <mergeCell ref="B374:B386"/>
    <mergeCell ref="C374:C386"/>
    <mergeCell ref="D374:D386"/>
    <mergeCell ref="E374:E386"/>
    <mergeCell ref="F374:F386"/>
    <mergeCell ref="G374:G386"/>
    <mergeCell ref="H374:H386"/>
    <mergeCell ref="I374:I386"/>
    <mergeCell ref="J374:J386"/>
    <mergeCell ref="K374:K386"/>
    <mergeCell ref="L374:L386"/>
    <mergeCell ref="M374:M386"/>
    <mergeCell ref="N374:N386"/>
    <mergeCell ref="T374:T377"/>
    <mergeCell ref="U374:U377"/>
    <mergeCell ref="V374:V386"/>
    <mergeCell ref="W374:W386"/>
    <mergeCell ref="X374:X386"/>
    <mergeCell ref="Y374:Y386"/>
    <mergeCell ref="Z374:Z386"/>
    <mergeCell ref="AA374:AA386"/>
    <mergeCell ref="AB374:AB386"/>
    <mergeCell ref="AC374:AC386"/>
    <mergeCell ref="T378:T382"/>
    <mergeCell ref="U378:U382"/>
    <mergeCell ref="V356:V360"/>
    <mergeCell ref="W356:W360"/>
    <mergeCell ref="X356:X360"/>
    <mergeCell ref="Y356:Y360"/>
    <mergeCell ref="Z356:Z360"/>
    <mergeCell ref="AA356:AA360"/>
    <mergeCell ref="AB356:AB360"/>
    <mergeCell ref="AC356:AC360"/>
    <mergeCell ref="T359:T360"/>
    <mergeCell ref="U359:U360"/>
    <mergeCell ref="A361:A373"/>
    <mergeCell ref="B361:B373"/>
    <mergeCell ref="C361:C373"/>
    <mergeCell ref="D361:D373"/>
    <mergeCell ref="E361:E373"/>
    <mergeCell ref="F361:F373"/>
    <mergeCell ref="G361:G373"/>
    <mergeCell ref="H361:H373"/>
    <mergeCell ref="I361:I373"/>
    <mergeCell ref="J361:J373"/>
    <mergeCell ref="K361:K373"/>
    <mergeCell ref="L361:L373"/>
    <mergeCell ref="M361:M373"/>
    <mergeCell ref="N361:N373"/>
    <mergeCell ref="T361:T364"/>
    <mergeCell ref="U361:U364"/>
    <mergeCell ref="V361:V373"/>
    <mergeCell ref="W361:W373"/>
    <mergeCell ref="X361:X373"/>
    <mergeCell ref="Y361:Y373"/>
    <mergeCell ref="Z361:Z373"/>
    <mergeCell ref="AA361:AA373"/>
    <mergeCell ref="U353:U355"/>
    <mergeCell ref="A356:A360"/>
    <mergeCell ref="B356:B360"/>
    <mergeCell ref="C356:C360"/>
    <mergeCell ref="D356:D360"/>
    <mergeCell ref="E356:E360"/>
    <mergeCell ref="F356:F360"/>
    <mergeCell ref="G356:G360"/>
    <mergeCell ref="H356:H360"/>
    <mergeCell ref="I356:I360"/>
    <mergeCell ref="J356:J360"/>
    <mergeCell ref="K356:K360"/>
    <mergeCell ref="L356:L360"/>
    <mergeCell ref="M356:M360"/>
    <mergeCell ref="N356:N360"/>
    <mergeCell ref="T356:T358"/>
    <mergeCell ref="U356:U358"/>
    <mergeCell ref="W348:W349"/>
    <mergeCell ref="X348:X349"/>
    <mergeCell ref="Y348:Y349"/>
    <mergeCell ref="Z348:Z349"/>
    <mergeCell ref="AA348:AA349"/>
    <mergeCell ref="AB348:AB349"/>
    <mergeCell ref="AC348:AC349"/>
    <mergeCell ref="A350:A355"/>
    <mergeCell ref="B350:B355"/>
    <mergeCell ref="C350:C355"/>
    <mergeCell ref="D350:D355"/>
    <mergeCell ref="E350:E355"/>
    <mergeCell ref="F350:F355"/>
    <mergeCell ref="G350:G355"/>
    <mergeCell ref="H350:H355"/>
    <mergeCell ref="I350:I355"/>
    <mergeCell ref="J350:J355"/>
    <mergeCell ref="K350:K355"/>
    <mergeCell ref="L350:L355"/>
    <mergeCell ref="M350:M355"/>
    <mergeCell ref="N350:N355"/>
    <mergeCell ref="T350:T352"/>
    <mergeCell ref="U350:U352"/>
    <mergeCell ref="V350:V355"/>
    <mergeCell ref="W350:W355"/>
    <mergeCell ref="X350:X355"/>
    <mergeCell ref="Y350:Y355"/>
    <mergeCell ref="Z350:Z355"/>
    <mergeCell ref="AA350:AA355"/>
    <mergeCell ref="AB350:AB355"/>
    <mergeCell ref="AC350:AC355"/>
    <mergeCell ref="T353:T355"/>
    <mergeCell ref="A348:A349"/>
    <mergeCell ref="B348:B349"/>
    <mergeCell ref="C348:C349"/>
    <mergeCell ref="D348:D349"/>
    <mergeCell ref="E348:E349"/>
    <mergeCell ref="F348:F349"/>
    <mergeCell ref="G348:G349"/>
    <mergeCell ref="H348:H349"/>
    <mergeCell ref="I348:I349"/>
    <mergeCell ref="J348:J349"/>
    <mergeCell ref="K348:K349"/>
    <mergeCell ref="L348:L349"/>
    <mergeCell ref="M348:M349"/>
    <mergeCell ref="N348:N349"/>
    <mergeCell ref="T348:T349"/>
    <mergeCell ref="U348:U349"/>
    <mergeCell ref="V348:V349"/>
    <mergeCell ref="W335:W344"/>
    <mergeCell ref="X335:X344"/>
    <mergeCell ref="Y335:Y344"/>
    <mergeCell ref="Z335:Z344"/>
    <mergeCell ref="AA335:AA344"/>
    <mergeCell ref="AB335:AB344"/>
    <mergeCell ref="AC335:AC344"/>
    <mergeCell ref="A345:A347"/>
    <mergeCell ref="B345:B347"/>
    <mergeCell ref="C345:C347"/>
    <mergeCell ref="D345:D347"/>
    <mergeCell ref="E345:E347"/>
    <mergeCell ref="F345:F347"/>
    <mergeCell ref="G345:G347"/>
    <mergeCell ref="H345:H347"/>
    <mergeCell ref="I345:I347"/>
    <mergeCell ref="J345:J347"/>
    <mergeCell ref="K345:K347"/>
    <mergeCell ref="L345:L347"/>
    <mergeCell ref="M345:M347"/>
    <mergeCell ref="N345:N347"/>
    <mergeCell ref="T345:T347"/>
    <mergeCell ref="U345:U347"/>
    <mergeCell ref="V345:V347"/>
    <mergeCell ref="W345:W347"/>
    <mergeCell ref="X345:X347"/>
    <mergeCell ref="Y345:Y347"/>
    <mergeCell ref="Z345:Z347"/>
    <mergeCell ref="AA345:AA347"/>
    <mergeCell ref="AB345:AB347"/>
    <mergeCell ref="AC345:AC347"/>
    <mergeCell ref="A335:A344"/>
    <mergeCell ref="B335:B344"/>
    <mergeCell ref="C335:C344"/>
    <mergeCell ref="D335:D344"/>
    <mergeCell ref="E335:E344"/>
    <mergeCell ref="F335:F344"/>
    <mergeCell ref="G335:G344"/>
    <mergeCell ref="H335:H344"/>
    <mergeCell ref="I335:I344"/>
    <mergeCell ref="J335:J344"/>
    <mergeCell ref="K335:K344"/>
    <mergeCell ref="L335:L344"/>
    <mergeCell ref="M335:M344"/>
    <mergeCell ref="N335:N344"/>
    <mergeCell ref="T335:T344"/>
    <mergeCell ref="U335:U344"/>
    <mergeCell ref="V335:V344"/>
    <mergeCell ref="W329:W332"/>
    <mergeCell ref="X329:X332"/>
    <mergeCell ref="Y329:Y332"/>
    <mergeCell ref="Z329:Z332"/>
    <mergeCell ref="AA329:AA332"/>
    <mergeCell ref="AB329:AB332"/>
    <mergeCell ref="AC329:AC332"/>
    <mergeCell ref="A333:A334"/>
    <mergeCell ref="B333:B334"/>
    <mergeCell ref="C333:C334"/>
    <mergeCell ref="D333:D334"/>
    <mergeCell ref="E333:E334"/>
    <mergeCell ref="F333:F334"/>
    <mergeCell ref="G333:G334"/>
    <mergeCell ref="H333:H334"/>
    <mergeCell ref="I333:I334"/>
    <mergeCell ref="J333:J334"/>
    <mergeCell ref="K333:K334"/>
    <mergeCell ref="L333:L334"/>
    <mergeCell ref="M333:M334"/>
    <mergeCell ref="N333:N334"/>
    <mergeCell ref="T333:T334"/>
    <mergeCell ref="U333:U334"/>
    <mergeCell ref="V333:V334"/>
    <mergeCell ref="W333:W334"/>
    <mergeCell ref="X333:X334"/>
    <mergeCell ref="Y333:Y334"/>
    <mergeCell ref="Z333:Z334"/>
    <mergeCell ref="AA333:AA334"/>
    <mergeCell ref="AB333:AB334"/>
    <mergeCell ref="AC333:AC334"/>
    <mergeCell ref="A329:A332"/>
    <mergeCell ref="B329:B332"/>
    <mergeCell ref="C329:C332"/>
    <mergeCell ref="D329:D332"/>
    <mergeCell ref="E329:E332"/>
    <mergeCell ref="F329:F332"/>
    <mergeCell ref="G329:G332"/>
    <mergeCell ref="H329:H332"/>
    <mergeCell ref="I329:I332"/>
    <mergeCell ref="J329:J332"/>
    <mergeCell ref="K329:K332"/>
    <mergeCell ref="L329:L332"/>
    <mergeCell ref="M329:M332"/>
    <mergeCell ref="N329:N332"/>
    <mergeCell ref="T329:T332"/>
    <mergeCell ref="U329:U332"/>
    <mergeCell ref="V329:V332"/>
    <mergeCell ref="V300:V303"/>
    <mergeCell ref="W300:W303"/>
    <mergeCell ref="X300:X303"/>
    <mergeCell ref="Y300:Y303"/>
    <mergeCell ref="Z300:Z303"/>
    <mergeCell ref="AA300:AA303"/>
    <mergeCell ref="AB300:AB303"/>
    <mergeCell ref="AC300:AC303"/>
    <mergeCell ref="A304:A328"/>
    <mergeCell ref="B304:B328"/>
    <mergeCell ref="C304:C328"/>
    <mergeCell ref="D304:D328"/>
    <mergeCell ref="E304:E328"/>
    <mergeCell ref="F304:F328"/>
    <mergeCell ref="G304:G328"/>
    <mergeCell ref="H304:H328"/>
    <mergeCell ref="I304:I328"/>
    <mergeCell ref="J304:J328"/>
    <mergeCell ref="K304:K328"/>
    <mergeCell ref="L304:L328"/>
    <mergeCell ref="M304:M328"/>
    <mergeCell ref="N304:N328"/>
    <mergeCell ref="T304:T328"/>
    <mergeCell ref="U304:U328"/>
    <mergeCell ref="V304:V328"/>
    <mergeCell ref="W304:W328"/>
    <mergeCell ref="X304:X328"/>
    <mergeCell ref="Y304:Y328"/>
    <mergeCell ref="Z304:Z328"/>
    <mergeCell ref="AA304:AA328"/>
    <mergeCell ref="AB304:AB328"/>
    <mergeCell ref="AC304:AC328"/>
    <mergeCell ref="U298:U299"/>
    <mergeCell ref="A300:A303"/>
    <mergeCell ref="B300:B303"/>
    <mergeCell ref="C300:C303"/>
    <mergeCell ref="D300:D303"/>
    <mergeCell ref="E300:E303"/>
    <mergeCell ref="F300:F303"/>
    <mergeCell ref="G300:G303"/>
    <mergeCell ref="H300:H303"/>
    <mergeCell ref="I300:I303"/>
    <mergeCell ref="J300:J303"/>
    <mergeCell ref="K300:K303"/>
    <mergeCell ref="L300:L303"/>
    <mergeCell ref="M300:M303"/>
    <mergeCell ref="N300:N303"/>
    <mergeCell ref="T300:T303"/>
    <mergeCell ref="U300:U303"/>
    <mergeCell ref="W294:W295"/>
    <mergeCell ref="X294:X295"/>
    <mergeCell ref="Y294:Y295"/>
    <mergeCell ref="Z294:Z295"/>
    <mergeCell ref="AA294:AA295"/>
    <mergeCell ref="AB294:AB295"/>
    <mergeCell ref="AC294:AC295"/>
    <mergeCell ref="A296:A299"/>
    <mergeCell ref="B296:B299"/>
    <mergeCell ref="C296:C299"/>
    <mergeCell ref="D296:D299"/>
    <mergeCell ref="E296:E299"/>
    <mergeCell ref="F296:F299"/>
    <mergeCell ref="G296:G299"/>
    <mergeCell ref="H296:H299"/>
    <mergeCell ref="I296:I299"/>
    <mergeCell ref="J296:J299"/>
    <mergeCell ref="K296:K299"/>
    <mergeCell ref="L296:L299"/>
    <mergeCell ref="M296:M299"/>
    <mergeCell ref="N296:N299"/>
    <mergeCell ref="T296:T297"/>
    <mergeCell ref="U296:U297"/>
    <mergeCell ref="V296:V299"/>
    <mergeCell ref="W296:W299"/>
    <mergeCell ref="X296:X299"/>
    <mergeCell ref="Y296:Y299"/>
    <mergeCell ref="Z296:Z299"/>
    <mergeCell ref="AA296:AA299"/>
    <mergeCell ref="AB296:AB299"/>
    <mergeCell ref="AC296:AC299"/>
    <mergeCell ref="T298:T299"/>
    <mergeCell ref="A294:A295"/>
    <mergeCell ref="B294:B295"/>
    <mergeCell ref="C294:C295"/>
    <mergeCell ref="D294:D295"/>
    <mergeCell ref="E294:E295"/>
    <mergeCell ref="F294:F295"/>
    <mergeCell ref="G294:G295"/>
    <mergeCell ref="H294:H295"/>
    <mergeCell ref="I294:I295"/>
    <mergeCell ref="J294:J295"/>
    <mergeCell ref="K294:K295"/>
    <mergeCell ref="L294:L295"/>
    <mergeCell ref="M294:M295"/>
    <mergeCell ref="N294:N295"/>
    <mergeCell ref="T294:T295"/>
    <mergeCell ref="U294:U295"/>
    <mergeCell ref="V294:V295"/>
    <mergeCell ref="W289:W290"/>
    <mergeCell ref="X289:X290"/>
    <mergeCell ref="Y289:Y290"/>
    <mergeCell ref="Z289:Z290"/>
    <mergeCell ref="AA289:AA290"/>
    <mergeCell ref="AB289:AB290"/>
    <mergeCell ref="AC289:AC290"/>
    <mergeCell ref="A292:A293"/>
    <mergeCell ref="B292:B293"/>
    <mergeCell ref="C292:C293"/>
    <mergeCell ref="D292:D293"/>
    <mergeCell ref="E292:E293"/>
    <mergeCell ref="F292:F293"/>
    <mergeCell ref="G292:G293"/>
    <mergeCell ref="H292:H293"/>
    <mergeCell ref="I292:I293"/>
    <mergeCell ref="J292:J293"/>
    <mergeCell ref="K292:K293"/>
    <mergeCell ref="L292:L293"/>
    <mergeCell ref="M292:M293"/>
    <mergeCell ref="N292:N293"/>
    <mergeCell ref="T292:T293"/>
    <mergeCell ref="U292:U293"/>
    <mergeCell ref="V292:V293"/>
    <mergeCell ref="W292:W293"/>
    <mergeCell ref="X292:X293"/>
    <mergeCell ref="Y292:Y293"/>
    <mergeCell ref="Z292:Z293"/>
    <mergeCell ref="AA292:AA293"/>
    <mergeCell ref="AB292:AB293"/>
    <mergeCell ref="AC292:AC293"/>
    <mergeCell ref="A289:A290"/>
    <mergeCell ref="B289:B290"/>
    <mergeCell ref="C289:C290"/>
    <mergeCell ref="D289:D290"/>
    <mergeCell ref="E289:E290"/>
    <mergeCell ref="F289:F290"/>
    <mergeCell ref="G289:G290"/>
    <mergeCell ref="H289:H290"/>
    <mergeCell ref="I289:I290"/>
    <mergeCell ref="J289:J290"/>
    <mergeCell ref="K289:K290"/>
    <mergeCell ref="L289:L290"/>
    <mergeCell ref="M289:M290"/>
    <mergeCell ref="N289:N290"/>
    <mergeCell ref="T289:T290"/>
    <mergeCell ref="U289:U290"/>
    <mergeCell ref="V289:V290"/>
    <mergeCell ref="W283:W285"/>
    <mergeCell ref="X283:X285"/>
    <mergeCell ref="Y283:Y285"/>
    <mergeCell ref="Z283:Z285"/>
    <mergeCell ref="AA283:AA285"/>
    <mergeCell ref="AB283:AB285"/>
    <mergeCell ref="AC283:AC285"/>
    <mergeCell ref="A286:A288"/>
    <mergeCell ref="B286:B288"/>
    <mergeCell ref="C286:C288"/>
    <mergeCell ref="D286:D288"/>
    <mergeCell ref="E286:E288"/>
    <mergeCell ref="F286:F288"/>
    <mergeCell ref="G286:G288"/>
    <mergeCell ref="H286:H288"/>
    <mergeCell ref="I286:I288"/>
    <mergeCell ref="J286:J288"/>
    <mergeCell ref="K286:K288"/>
    <mergeCell ref="L286:L288"/>
    <mergeCell ref="M286:M288"/>
    <mergeCell ref="N286:N288"/>
    <mergeCell ref="T286:T288"/>
    <mergeCell ref="U286:U288"/>
    <mergeCell ref="V286:V288"/>
    <mergeCell ref="W286:W288"/>
    <mergeCell ref="X286:X288"/>
    <mergeCell ref="Y286:Y288"/>
    <mergeCell ref="Z286:Z288"/>
    <mergeCell ref="AA286:AA288"/>
    <mergeCell ref="AB286:AB288"/>
    <mergeCell ref="AC286:AC288"/>
    <mergeCell ref="A283:A285"/>
    <mergeCell ref="B283:B285"/>
    <mergeCell ref="C283:C285"/>
    <mergeCell ref="D283:D285"/>
    <mergeCell ref="E283:E285"/>
    <mergeCell ref="F283:F285"/>
    <mergeCell ref="G283:G285"/>
    <mergeCell ref="H283:H285"/>
    <mergeCell ref="I283:I285"/>
    <mergeCell ref="J283:J285"/>
    <mergeCell ref="K283:K285"/>
    <mergeCell ref="L283:L285"/>
    <mergeCell ref="M283:M285"/>
    <mergeCell ref="N283:N285"/>
    <mergeCell ref="T283:T285"/>
    <mergeCell ref="U283:U285"/>
    <mergeCell ref="V283:V285"/>
    <mergeCell ref="V278:V279"/>
    <mergeCell ref="W278:W279"/>
    <mergeCell ref="X278:X279"/>
    <mergeCell ref="Y278:Y279"/>
    <mergeCell ref="Z278:Z279"/>
    <mergeCell ref="AA278:AA279"/>
    <mergeCell ref="AB278:AB279"/>
    <mergeCell ref="AC278:AC279"/>
    <mergeCell ref="A280:A282"/>
    <mergeCell ref="B280:B282"/>
    <mergeCell ref="C280:C282"/>
    <mergeCell ref="D280:D282"/>
    <mergeCell ref="E280:E282"/>
    <mergeCell ref="F280:F282"/>
    <mergeCell ref="G280:G282"/>
    <mergeCell ref="H280:H282"/>
    <mergeCell ref="I280:I282"/>
    <mergeCell ref="J280:J282"/>
    <mergeCell ref="K280:K282"/>
    <mergeCell ref="L280:L282"/>
    <mergeCell ref="M280:M282"/>
    <mergeCell ref="N280:N282"/>
    <mergeCell ref="T280:T282"/>
    <mergeCell ref="U280:U282"/>
    <mergeCell ref="V280:V282"/>
    <mergeCell ref="W280:W282"/>
    <mergeCell ref="X280:X282"/>
    <mergeCell ref="Y280:Y282"/>
    <mergeCell ref="Z280:Z282"/>
    <mergeCell ref="AA280:AA282"/>
    <mergeCell ref="AB280:AB282"/>
    <mergeCell ref="AC280:AC282"/>
    <mergeCell ref="U273:U274"/>
    <mergeCell ref="T275:T277"/>
    <mergeCell ref="U275:U277"/>
    <mergeCell ref="A278:A279"/>
    <mergeCell ref="B278:B279"/>
    <mergeCell ref="C278:C279"/>
    <mergeCell ref="D278:D279"/>
    <mergeCell ref="E278:E279"/>
    <mergeCell ref="F278:F279"/>
    <mergeCell ref="G278:G279"/>
    <mergeCell ref="H278:H279"/>
    <mergeCell ref="I278:I279"/>
    <mergeCell ref="J278:J279"/>
    <mergeCell ref="K278:K279"/>
    <mergeCell ref="L278:L279"/>
    <mergeCell ref="M278:M279"/>
    <mergeCell ref="N278:N279"/>
    <mergeCell ref="W266:W269"/>
    <mergeCell ref="X266:X269"/>
    <mergeCell ref="Y266:Y269"/>
    <mergeCell ref="Z266:Z269"/>
    <mergeCell ref="AA266:AA269"/>
    <mergeCell ref="AB266:AB269"/>
    <mergeCell ref="AC266:AC269"/>
    <mergeCell ref="A270:A277"/>
    <mergeCell ref="B270:B277"/>
    <mergeCell ref="C270:C277"/>
    <mergeCell ref="D270:D277"/>
    <mergeCell ref="E270:E277"/>
    <mergeCell ref="F270:F277"/>
    <mergeCell ref="G270:G277"/>
    <mergeCell ref="H270:H277"/>
    <mergeCell ref="I270:I277"/>
    <mergeCell ref="J270:J277"/>
    <mergeCell ref="K270:K277"/>
    <mergeCell ref="L270:L277"/>
    <mergeCell ref="M270:M277"/>
    <mergeCell ref="N270:N277"/>
    <mergeCell ref="T270:T272"/>
    <mergeCell ref="U270:U272"/>
    <mergeCell ref="V270:V277"/>
    <mergeCell ref="W270:W277"/>
    <mergeCell ref="X270:X277"/>
    <mergeCell ref="Y270:Y277"/>
    <mergeCell ref="Z270:Z277"/>
    <mergeCell ref="AA270:AA277"/>
    <mergeCell ref="AB270:AB277"/>
    <mergeCell ref="AC270:AC277"/>
    <mergeCell ref="T273:T274"/>
    <mergeCell ref="A266:A269"/>
    <mergeCell ref="B266:B269"/>
    <mergeCell ref="C266:C269"/>
    <mergeCell ref="D266:D269"/>
    <mergeCell ref="E266:E269"/>
    <mergeCell ref="F266:F269"/>
    <mergeCell ref="G266:G269"/>
    <mergeCell ref="H266:H269"/>
    <mergeCell ref="I266:I269"/>
    <mergeCell ref="J266:J269"/>
    <mergeCell ref="K266:K269"/>
    <mergeCell ref="L266:L269"/>
    <mergeCell ref="M266:M269"/>
    <mergeCell ref="N266:N269"/>
    <mergeCell ref="T266:T269"/>
    <mergeCell ref="U266:U269"/>
    <mergeCell ref="V266:V269"/>
    <mergeCell ref="W260:W262"/>
    <mergeCell ref="X260:X262"/>
    <mergeCell ref="Y260:Y262"/>
    <mergeCell ref="Z260:Z262"/>
    <mergeCell ref="AA260:AA262"/>
    <mergeCell ref="AB260:AB262"/>
    <mergeCell ref="AC260:AC262"/>
    <mergeCell ref="A263:A265"/>
    <mergeCell ref="B263:B265"/>
    <mergeCell ref="C263:C265"/>
    <mergeCell ref="D263:D265"/>
    <mergeCell ref="E263:E265"/>
    <mergeCell ref="F263:F265"/>
    <mergeCell ref="G263:G265"/>
    <mergeCell ref="H263:H265"/>
    <mergeCell ref="I263:I265"/>
    <mergeCell ref="J263:J265"/>
    <mergeCell ref="K263:K265"/>
    <mergeCell ref="L263:L265"/>
    <mergeCell ref="M263:M265"/>
    <mergeCell ref="N263:N265"/>
    <mergeCell ref="T263:T265"/>
    <mergeCell ref="U263:U265"/>
    <mergeCell ref="V263:V265"/>
    <mergeCell ref="W263:W265"/>
    <mergeCell ref="X263:X265"/>
    <mergeCell ref="Y263:Y265"/>
    <mergeCell ref="Z263:Z265"/>
    <mergeCell ref="AA263:AA265"/>
    <mergeCell ref="AB263:AB265"/>
    <mergeCell ref="AC263:AC265"/>
    <mergeCell ref="A260:A262"/>
    <mergeCell ref="B260:B262"/>
    <mergeCell ref="C260:C262"/>
    <mergeCell ref="D260:D262"/>
    <mergeCell ref="E260:E262"/>
    <mergeCell ref="F260:F262"/>
    <mergeCell ref="G260:G262"/>
    <mergeCell ref="H260:H262"/>
    <mergeCell ref="I260:I262"/>
    <mergeCell ref="J260:J262"/>
    <mergeCell ref="K260:K262"/>
    <mergeCell ref="L260:L262"/>
    <mergeCell ref="M260:M262"/>
    <mergeCell ref="N260:N262"/>
    <mergeCell ref="T260:T262"/>
    <mergeCell ref="U260:U262"/>
    <mergeCell ref="V260:V262"/>
    <mergeCell ref="W256:W257"/>
    <mergeCell ref="X256:X257"/>
    <mergeCell ref="Y256:Y257"/>
    <mergeCell ref="Z256:Z257"/>
    <mergeCell ref="AA256:AA257"/>
    <mergeCell ref="AB256:AB257"/>
    <mergeCell ref="AC256:AC257"/>
    <mergeCell ref="A258:A259"/>
    <mergeCell ref="B258:B259"/>
    <mergeCell ref="C258:C259"/>
    <mergeCell ref="D258:D259"/>
    <mergeCell ref="E258:E259"/>
    <mergeCell ref="F258:F259"/>
    <mergeCell ref="G258:G259"/>
    <mergeCell ref="H258:H259"/>
    <mergeCell ref="I258:I259"/>
    <mergeCell ref="J258:J259"/>
    <mergeCell ref="K258:K259"/>
    <mergeCell ref="L258:L259"/>
    <mergeCell ref="M258:M259"/>
    <mergeCell ref="N258:N259"/>
    <mergeCell ref="T258:T259"/>
    <mergeCell ref="U258:U259"/>
    <mergeCell ref="V258:V259"/>
    <mergeCell ref="W258:W259"/>
    <mergeCell ref="X258:X259"/>
    <mergeCell ref="Y258:Y259"/>
    <mergeCell ref="Z258:Z259"/>
    <mergeCell ref="AA258:AA259"/>
    <mergeCell ref="AB258:AB259"/>
    <mergeCell ref="AC258:AC259"/>
    <mergeCell ref="A256:A257"/>
    <mergeCell ref="B256:B257"/>
    <mergeCell ref="C256:C257"/>
    <mergeCell ref="D256:D257"/>
    <mergeCell ref="E256:E257"/>
    <mergeCell ref="F256:F257"/>
    <mergeCell ref="G256:G257"/>
    <mergeCell ref="H256:H257"/>
    <mergeCell ref="I256:I257"/>
    <mergeCell ref="J256:J257"/>
    <mergeCell ref="K256:K257"/>
    <mergeCell ref="L256:L257"/>
    <mergeCell ref="M256:M257"/>
    <mergeCell ref="N256:N257"/>
    <mergeCell ref="T256:T257"/>
    <mergeCell ref="U256:U257"/>
    <mergeCell ref="V256:V257"/>
    <mergeCell ref="W251:W253"/>
    <mergeCell ref="X251:X253"/>
    <mergeCell ref="Y251:Y253"/>
    <mergeCell ref="Z251:Z253"/>
    <mergeCell ref="AA251:AA253"/>
    <mergeCell ref="AB251:AB253"/>
    <mergeCell ref="AC251:AC253"/>
    <mergeCell ref="A254:A255"/>
    <mergeCell ref="B254:B255"/>
    <mergeCell ref="C254:C255"/>
    <mergeCell ref="D254:D255"/>
    <mergeCell ref="E254:E255"/>
    <mergeCell ref="F254:F255"/>
    <mergeCell ref="G254:G255"/>
    <mergeCell ref="H254:H255"/>
    <mergeCell ref="I254:I255"/>
    <mergeCell ref="J254:J255"/>
    <mergeCell ref="K254:K255"/>
    <mergeCell ref="L254:L255"/>
    <mergeCell ref="M254:M255"/>
    <mergeCell ref="N254:N255"/>
    <mergeCell ref="T254:T255"/>
    <mergeCell ref="U254:U255"/>
    <mergeCell ref="V254:V255"/>
    <mergeCell ref="W254:W255"/>
    <mergeCell ref="X254:X255"/>
    <mergeCell ref="Y254:Y255"/>
    <mergeCell ref="Z254:Z255"/>
    <mergeCell ref="AA254:AA255"/>
    <mergeCell ref="AB254:AB255"/>
    <mergeCell ref="AC254:AC255"/>
    <mergeCell ref="A251:A253"/>
    <mergeCell ref="B251:B253"/>
    <mergeCell ref="C251:C253"/>
    <mergeCell ref="D251:D253"/>
    <mergeCell ref="E251:E253"/>
    <mergeCell ref="F251:F253"/>
    <mergeCell ref="G251:G253"/>
    <mergeCell ref="H251:H253"/>
    <mergeCell ref="I251:I253"/>
    <mergeCell ref="J251:J253"/>
    <mergeCell ref="K251:K253"/>
    <mergeCell ref="L251:L253"/>
    <mergeCell ref="M251:M253"/>
    <mergeCell ref="N251:N253"/>
    <mergeCell ref="T251:T253"/>
    <mergeCell ref="U251:U253"/>
    <mergeCell ref="V251:V253"/>
    <mergeCell ref="W247:W248"/>
    <mergeCell ref="X247:X248"/>
    <mergeCell ref="Y247:Y248"/>
    <mergeCell ref="Z247:Z248"/>
    <mergeCell ref="AA247:AA248"/>
    <mergeCell ref="AB247:AB248"/>
    <mergeCell ref="AC247:AC248"/>
    <mergeCell ref="A249:A250"/>
    <mergeCell ref="B249:B250"/>
    <mergeCell ref="C249:C250"/>
    <mergeCell ref="D249:D250"/>
    <mergeCell ref="E249:E250"/>
    <mergeCell ref="F249:F250"/>
    <mergeCell ref="G249:G250"/>
    <mergeCell ref="H249:H250"/>
    <mergeCell ref="I249:I250"/>
    <mergeCell ref="J249:J250"/>
    <mergeCell ref="K249:K250"/>
    <mergeCell ref="L249:L250"/>
    <mergeCell ref="M249:M250"/>
    <mergeCell ref="N249:N250"/>
    <mergeCell ref="T249:T250"/>
    <mergeCell ref="U249:U250"/>
    <mergeCell ref="V249:V250"/>
    <mergeCell ref="W249:W250"/>
    <mergeCell ref="X249:X250"/>
    <mergeCell ref="Y249:Y250"/>
    <mergeCell ref="Z249:Z250"/>
    <mergeCell ref="AA249:AA250"/>
    <mergeCell ref="AB249:AB250"/>
    <mergeCell ref="AC249:AC250"/>
    <mergeCell ref="A247:A248"/>
    <mergeCell ref="B247:B248"/>
    <mergeCell ref="C247:C248"/>
    <mergeCell ref="D247:D248"/>
    <mergeCell ref="E247:E248"/>
    <mergeCell ref="F247:F248"/>
    <mergeCell ref="G247:G248"/>
    <mergeCell ref="H247:H248"/>
    <mergeCell ref="I247:I248"/>
    <mergeCell ref="J247:J248"/>
    <mergeCell ref="K247:K248"/>
    <mergeCell ref="L247:L248"/>
    <mergeCell ref="M247:M248"/>
    <mergeCell ref="N247:N248"/>
    <mergeCell ref="T247:T248"/>
    <mergeCell ref="U247:U248"/>
    <mergeCell ref="V247:V248"/>
    <mergeCell ref="Y239:Y241"/>
    <mergeCell ref="Z239:Z241"/>
    <mergeCell ref="AA239:AA241"/>
    <mergeCell ref="AB239:AB241"/>
    <mergeCell ref="AC239:AC241"/>
    <mergeCell ref="T240:T241"/>
    <mergeCell ref="U240:U241"/>
    <mergeCell ref="A244:A245"/>
    <mergeCell ref="B244:B245"/>
    <mergeCell ref="C244:C245"/>
    <mergeCell ref="D244:D245"/>
    <mergeCell ref="E244:E245"/>
    <mergeCell ref="F244:F245"/>
    <mergeCell ref="G244:G245"/>
    <mergeCell ref="H244:H245"/>
    <mergeCell ref="I244:I245"/>
    <mergeCell ref="J244:J245"/>
    <mergeCell ref="K244:K245"/>
    <mergeCell ref="L244:L245"/>
    <mergeCell ref="M244:M245"/>
    <mergeCell ref="N244:N245"/>
    <mergeCell ref="V244:V245"/>
    <mergeCell ref="W244:W245"/>
    <mergeCell ref="X244:X245"/>
    <mergeCell ref="Y244:Y245"/>
    <mergeCell ref="Z244:Z245"/>
    <mergeCell ref="AA244:AA245"/>
    <mergeCell ref="AB244:AB245"/>
    <mergeCell ref="AC244:AC245"/>
    <mergeCell ref="A239:A241"/>
    <mergeCell ref="B239:B241"/>
    <mergeCell ref="C239:C241"/>
    <mergeCell ref="D239:D241"/>
    <mergeCell ref="E239:E241"/>
    <mergeCell ref="F239:F241"/>
    <mergeCell ref="G239:G241"/>
    <mergeCell ref="H239:H241"/>
    <mergeCell ref="I239:I241"/>
    <mergeCell ref="J239:J241"/>
    <mergeCell ref="K239:K241"/>
    <mergeCell ref="L239:L241"/>
    <mergeCell ref="M239:M241"/>
    <mergeCell ref="N239:N241"/>
    <mergeCell ref="V239:V241"/>
    <mergeCell ref="W239:W241"/>
    <mergeCell ref="X239:X241"/>
    <mergeCell ref="W234:W235"/>
    <mergeCell ref="X234:X235"/>
    <mergeCell ref="Y234:Y235"/>
    <mergeCell ref="Z234:Z235"/>
    <mergeCell ref="AA234:AA235"/>
    <mergeCell ref="AB234:AB235"/>
    <mergeCell ref="AC234:AC235"/>
    <mergeCell ref="A236:A237"/>
    <mergeCell ref="B236:B237"/>
    <mergeCell ref="C236:C237"/>
    <mergeCell ref="D236:D237"/>
    <mergeCell ref="E236:E237"/>
    <mergeCell ref="F236:F237"/>
    <mergeCell ref="G236:G237"/>
    <mergeCell ref="H236:H237"/>
    <mergeCell ref="I236:I237"/>
    <mergeCell ref="J236:J237"/>
    <mergeCell ref="K236:K237"/>
    <mergeCell ref="L236:L237"/>
    <mergeCell ref="M236:M237"/>
    <mergeCell ref="N236:N237"/>
    <mergeCell ref="T236:T237"/>
    <mergeCell ref="U236:U237"/>
    <mergeCell ref="V236:V237"/>
    <mergeCell ref="W236:W237"/>
    <mergeCell ref="X236:X237"/>
    <mergeCell ref="Y236:Y237"/>
    <mergeCell ref="Z236:Z237"/>
    <mergeCell ref="AA236:AA237"/>
    <mergeCell ref="AB236:AB237"/>
    <mergeCell ref="AC236:AC237"/>
    <mergeCell ref="A234:A235"/>
    <mergeCell ref="B234:B235"/>
    <mergeCell ref="C234:C235"/>
    <mergeCell ref="D234:D235"/>
    <mergeCell ref="E234:E235"/>
    <mergeCell ref="F234:F235"/>
    <mergeCell ref="G234:G235"/>
    <mergeCell ref="H234:H235"/>
    <mergeCell ref="I234:I235"/>
    <mergeCell ref="J234:J235"/>
    <mergeCell ref="K234:K235"/>
    <mergeCell ref="L234:L235"/>
    <mergeCell ref="M234:M235"/>
    <mergeCell ref="N234:N235"/>
    <mergeCell ref="T234:T235"/>
    <mergeCell ref="U234:U235"/>
    <mergeCell ref="V234:V235"/>
    <mergeCell ref="V227:V228"/>
    <mergeCell ref="W227:W228"/>
    <mergeCell ref="X227:X228"/>
    <mergeCell ref="Y227:Y228"/>
    <mergeCell ref="Z227:Z228"/>
    <mergeCell ref="AA227:AA228"/>
    <mergeCell ref="AB227:AB228"/>
    <mergeCell ref="AC227:AC228"/>
    <mergeCell ref="A231:A233"/>
    <mergeCell ref="B231:B233"/>
    <mergeCell ref="C231:C233"/>
    <mergeCell ref="D231:D233"/>
    <mergeCell ref="E231:E233"/>
    <mergeCell ref="F231:F233"/>
    <mergeCell ref="G231:G233"/>
    <mergeCell ref="H231:H233"/>
    <mergeCell ref="I231:I233"/>
    <mergeCell ref="J231:J233"/>
    <mergeCell ref="K231:K233"/>
    <mergeCell ref="L231:L233"/>
    <mergeCell ref="M231:M233"/>
    <mergeCell ref="N231:N233"/>
    <mergeCell ref="T231:T233"/>
    <mergeCell ref="U231:U233"/>
    <mergeCell ref="V231:V233"/>
    <mergeCell ref="W231:W233"/>
    <mergeCell ref="X231:X233"/>
    <mergeCell ref="Y231:Y233"/>
    <mergeCell ref="Z231:Z233"/>
    <mergeCell ref="AA231:AA233"/>
    <mergeCell ref="AB231:AB233"/>
    <mergeCell ref="AC231:AC233"/>
    <mergeCell ref="U224:U226"/>
    <mergeCell ref="A227:A228"/>
    <mergeCell ref="B227:B228"/>
    <mergeCell ref="C227:C228"/>
    <mergeCell ref="D227:D228"/>
    <mergeCell ref="E227:E228"/>
    <mergeCell ref="F227:F228"/>
    <mergeCell ref="G227:G228"/>
    <mergeCell ref="H227:H228"/>
    <mergeCell ref="I227:I228"/>
    <mergeCell ref="J227:J228"/>
    <mergeCell ref="K227:K228"/>
    <mergeCell ref="L227:L228"/>
    <mergeCell ref="M227:M228"/>
    <mergeCell ref="N227:N228"/>
    <mergeCell ref="T227:T228"/>
    <mergeCell ref="U227:U228"/>
    <mergeCell ref="W218:W220"/>
    <mergeCell ref="X218:X220"/>
    <mergeCell ref="Y218:Y220"/>
    <mergeCell ref="Z218:Z220"/>
    <mergeCell ref="AA218:AA220"/>
    <mergeCell ref="AB218:AB220"/>
    <mergeCell ref="AC218:AC220"/>
    <mergeCell ref="A221:A226"/>
    <mergeCell ref="B221:B226"/>
    <mergeCell ref="C221:C226"/>
    <mergeCell ref="D221:D226"/>
    <mergeCell ref="E221:E226"/>
    <mergeCell ref="F221:F226"/>
    <mergeCell ref="G221:G226"/>
    <mergeCell ref="H221:H226"/>
    <mergeCell ref="I221:I226"/>
    <mergeCell ref="J221:J226"/>
    <mergeCell ref="K221:K226"/>
    <mergeCell ref="L221:L226"/>
    <mergeCell ref="M221:M226"/>
    <mergeCell ref="N221:N226"/>
    <mergeCell ref="T221:T223"/>
    <mergeCell ref="U221:U223"/>
    <mergeCell ref="V221:V226"/>
    <mergeCell ref="W221:W226"/>
    <mergeCell ref="X221:X226"/>
    <mergeCell ref="Y221:Y226"/>
    <mergeCell ref="Z221:Z226"/>
    <mergeCell ref="AA221:AA226"/>
    <mergeCell ref="AB221:AB226"/>
    <mergeCell ref="AC221:AC226"/>
    <mergeCell ref="T224:T226"/>
    <mergeCell ref="A218:A220"/>
    <mergeCell ref="B218:B220"/>
    <mergeCell ref="C218:C220"/>
    <mergeCell ref="D218:D220"/>
    <mergeCell ref="E218:E220"/>
    <mergeCell ref="F218:F220"/>
    <mergeCell ref="G218:G220"/>
    <mergeCell ref="H218:H220"/>
    <mergeCell ref="I218:I220"/>
    <mergeCell ref="J218:J220"/>
    <mergeCell ref="K218:K220"/>
    <mergeCell ref="L218:L220"/>
    <mergeCell ref="M218:M220"/>
    <mergeCell ref="N218:N220"/>
    <mergeCell ref="T218:T220"/>
    <mergeCell ref="U218:U220"/>
    <mergeCell ref="V218:V220"/>
    <mergeCell ref="W214:W215"/>
    <mergeCell ref="X214:X215"/>
    <mergeCell ref="Y214:Y215"/>
    <mergeCell ref="Z214:Z215"/>
    <mergeCell ref="AA214:AA215"/>
    <mergeCell ref="AB214:AB215"/>
    <mergeCell ref="AC214:AC215"/>
    <mergeCell ref="A216:A217"/>
    <mergeCell ref="B216:B217"/>
    <mergeCell ref="C216:C217"/>
    <mergeCell ref="D216:D217"/>
    <mergeCell ref="E216:E217"/>
    <mergeCell ref="F216:F217"/>
    <mergeCell ref="G216:G217"/>
    <mergeCell ref="H216:H217"/>
    <mergeCell ref="I216:I217"/>
    <mergeCell ref="J216:J217"/>
    <mergeCell ref="K216:K217"/>
    <mergeCell ref="L216:L217"/>
    <mergeCell ref="M216:M217"/>
    <mergeCell ref="N216:N217"/>
    <mergeCell ref="T216:T217"/>
    <mergeCell ref="U216:U217"/>
    <mergeCell ref="V216:V217"/>
    <mergeCell ref="W216:W217"/>
    <mergeCell ref="X216:X217"/>
    <mergeCell ref="Y216:Y217"/>
    <mergeCell ref="Z216:Z217"/>
    <mergeCell ref="AA216:AA217"/>
    <mergeCell ref="AB216:AB217"/>
    <mergeCell ref="AC216:AC217"/>
    <mergeCell ref="A214:A215"/>
    <mergeCell ref="B214:B215"/>
    <mergeCell ref="C214:C215"/>
    <mergeCell ref="D214:D215"/>
    <mergeCell ref="E214:E215"/>
    <mergeCell ref="F214:F215"/>
    <mergeCell ref="G214:G215"/>
    <mergeCell ref="H214:H215"/>
    <mergeCell ref="I214:I215"/>
    <mergeCell ref="J214:J215"/>
    <mergeCell ref="K214:K215"/>
    <mergeCell ref="L214:L215"/>
    <mergeCell ref="M214:M215"/>
    <mergeCell ref="N214:N215"/>
    <mergeCell ref="T214:T215"/>
    <mergeCell ref="U214:U215"/>
    <mergeCell ref="V214:V215"/>
    <mergeCell ref="W209:W211"/>
    <mergeCell ref="X209:X211"/>
    <mergeCell ref="Y209:Y211"/>
    <mergeCell ref="Z209:Z211"/>
    <mergeCell ref="AA209:AA211"/>
    <mergeCell ref="AB209:AB211"/>
    <mergeCell ref="AC209:AC211"/>
    <mergeCell ref="A212:A213"/>
    <mergeCell ref="B212:B213"/>
    <mergeCell ref="C212:C213"/>
    <mergeCell ref="D212:D213"/>
    <mergeCell ref="E212:E213"/>
    <mergeCell ref="F212:F213"/>
    <mergeCell ref="G212:G213"/>
    <mergeCell ref="H212:H213"/>
    <mergeCell ref="I212:I213"/>
    <mergeCell ref="J212:J213"/>
    <mergeCell ref="K212:K213"/>
    <mergeCell ref="L212:L213"/>
    <mergeCell ref="M212:M213"/>
    <mergeCell ref="N212:N213"/>
    <mergeCell ref="T212:T213"/>
    <mergeCell ref="U212:U213"/>
    <mergeCell ref="V212:V213"/>
    <mergeCell ref="W212:W213"/>
    <mergeCell ref="X212:X213"/>
    <mergeCell ref="Y212:Y213"/>
    <mergeCell ref="Z212:Z213"/>
    <mergeCell ref="AA212:AA213"/>
    <mergeCell ref="AB212:AB213"/>
    <mergeCell ref="AC212:AC213"/>
    <mergeCell ref="A209:A211"/>
    <mergeCell ref="B209:B211"/>
    <mergeCell ref="C209:C211"/>
    <mergeCell ref="D209:D211"/>
    <mergeCell ref="E209:E211"/>
    <mergeCell ref="F209:F211"/>
    <mergeCell ref="G209:G211"/>
    <mergeCell ref="H209:H211"/>
    <mergeCell ref="I209:I211"/>
    <mergeCell ref="J209:J211"/>
    <mergeCell ref="K209:K211"/>
    <mergeCell ref="L209:L211"/>
    <mergeCell ref="M209:M211"/>
    <mergeCell ref="N209:N211"/>
    <mergeCell ref="T209:T211"/>
    <mergeCell ref="U209:U211"/>
    <mergeCell ref="V209:V211"/>
    <mergeCell ref="W204:W206"/>
    <mergeCell ref="X204:X206"/>
    <mergeCell ref="Y204:Y206"/>
    <mergeCell ref="Z204:Z206"/>
    <mergeCell ref="AA204:AA206"/>
    <mergeCell ref="AB204:AB206"/>
    <mergeCell ref="AC204:AC206"/>
    <mergeCell ref="A207:A208"/>
    <mergeCell ref="B207:B208"/>
    <mergeCell ref="C207:C208"/>
    <mergeCell ref="D207:D208"/>
    <mergeCell ref="E207:E208"/>
    <mergeCell ref="F207:F208"/>
    <mergeCell ref="G207:G208"/>
    <mergeCell ref="H207:H208"/>
    <mergeCell ref="I207:I208"/>
    <mergeCell ref="J207:J208"/>
    <mergeCell ref="K207:K208"/>
    <mergeCell ref="L207:L208"/>
    <mergeCell ref="M207:M208"/>
    <mergeCell ref="N207:N208"/>
    <mergeCell ref="T207:T208"/>
    <mergeCell ref="U207:U208"/>
    <mergeCell ref="V207:V208"/>
    <mergeCell ref="W207:W208"/>
    <mergeCell ref="X207:X208"/>
    <mergeCell ref="Y207:Y208"/>
    <mergeCell ref="Z207:Z208"/>
    <mergeCell ref="AA207:AA208"/>
    <mergeCell ref="AB207:AB208"/>
    <mergeCell ref="AC207:AC208"/>
    <mergeCell ref="A204:A206"/>
    <mergeCell ref="B204:B206"/>
    <mergeCell ref="C204:C206"/>
    <mergeCell ref="D204:D206"/>
    <mergeCell ref="E204:E206"/>
    <mergeCell ref="F204:F206"/>
    <mergeCell ref="G204:G206"/>
    <mergeCell ref="H204:H206"/>
    <mergeCell ref="I204:I206"/>
    <mergeCell ref="J204:J206"/>
    <mergeCell ref="K204:K206"/>
    <mergeCell ref="L204:L206"/>
    <mergeCell ref="M204:M206"/>
    <mergeCell ref="N204:N206"/>
    <mergeCell ref="T204:T206"/>
    <mergeCell ref="U204:U206"/>
    <mergeCell ref="V204:V206"/>
    <mergeCell ref="Y198:Y199"/>
    <mergeCell ref="Z198:Z199"/>
    <mergeCell ref="AA198:AA199"/>
    <mergeCell ref="AB198:AB199"/>
    <mergeCell ref="AC198:AC199"/>
    <mergeCell ref="A200:A203"/>
    <mergeCell ref="B200:B203"/>
    <mergeCell ref="C200:C203"/>
    <mergeCell ref="D200:D203"/>
    <mergeCell ref="E200:E203"/>
    <mergeCell ref="F200:F203"/>
    <mergeCell ref="G200:G203"/>
    <mergeCell ref="H200:H203"/>
    <mergeCell ref="I200:I203"/>
    <mergeCell ref="J200:J203"/>
    <mergeCell ref="K200:K203"/>
    <mergeCell ref="L200:L203"/>
    <mergeCell ref="M200:M203"/>
    <mergeCell ref="N200:N203"/>
    <mergeCell ref="T200:T201"/>
    <mergeCell ref="U200:U201"/>
    <mergeCell ref="V200:V203"/>
    <mergeCell ref="W200:W203"/>
    <mergeCell ref="X200:X203"/>
    <mergeCell ref="Y200:Y203"/>
    <mergeCell ref="Z200:Z203"/>
    <mergeCell ref="AA200:AA203"/>
    <mergeCell ref="AB200:AB203"/>
    <mergeCell ref="AC200:AC203"/>
    <mergeCell ref="T202:T203"/>
    <mergeCell ref="U202:U203"/>
    <mergeCell ref="A198:A199"/>
    <mergeCell ref="B198:B199"/>
    <mergeCell ref="C198:C199"/>
    <mergeCell ref="D198:D199"/>
    <mergeCell ref="E198:E199"/>
    <mergeCell ref="F198:F199"/>
    <mergeCell ref="G198:G199"/>
    <mergeCell ref="H198:H199"/>
    <mergeCell ref="I198:I199"/>
    <mergeCell ref="J198:J199"/>
    <mergeCell ref="K198:K199"/>
    <mergeCell ref="L198:L199"/>
    <mergeCell ref="M198:M199"/>
    <mergeCell ref="N198:N199"/>
    <mergeCell ref="V198:V199"/>
    <mergeCell ref="W198:W199"/>
    <mergeCell ref="X198:X199"/>
    <mergeCell ref="W194:W195"/>
    <mergeCell ref="X194:X195"/>
    <mergeCell ref="Y194:Y195"/>
    <mergeCell ref="Z194:Z195"/>
    <mergeCell ref="AA194:AA195"/>
    <mergeCell ref="AB194:AB195"/>
    <mergeCell ref="AC194:AC195"/>
    <mergeCell ref="A196:A197"/>
    <mergeCell ref="B196:B197"/>
    <mergeCell ref="C196:C197"/>
    <mergeCell ref="D196:D197"/>
    <mergeCell ref="E196:E197"/>
    <mergeCell ref="F196:F197"/>
    <mergeCell ref="G196:G197"/>
    <mergeCell ref="H196:H197"/>
    <mergeCell ref="I196:I197"/>
    <mergeCell ref="J196:J197"/>
    <mergeCell ref="K196:K197"/>
    <mergeCell ref="L196:L197"/>
    <mergeCell ref="M196:M197"/>
    <mergeCell ref="N196:N197"/>
    <mergeCell ref="V196:V197"/>
    <mergeCell ref="W196:W197"/>
    <mergeCell ref="X196:X197"/>
    <mergeCell ref="Y196:Y197"/>
    <mergeCell ref="Z196:Z197"/>
    <mergeCell ref="AA196:AA197"/>
    <mergeCell ref="AB196:AB197"/>
    <mergeCell ref="AC196:AC197"/>
    <mergeCell ref="A194:A195"/>
    <mergeCell ref="B194:B195"/>
    <mergeCell ref="C194:C195"/>
    <mergeCell ref="D194:D195"/>
    <mergeCell ref="E194:E195"/>
    <mergeCell ref="F194:F195"/>
    <mergeCell ref="G194:G195"/>
    <mergeCell ref="H194:H195"/>
    <mergeCell ref="I194:I195"/>
    <mergeCell ref="J194:J195"/>
    <mergeCell ref="K194:K195"/>
    <mergeCell ref="L194:L195"/>
    <mergeCell ref="M194:M195"/>
    <mergeCell ref="N194:N195"/>
    <mergeCell ref="T194:T195"/>
    <mergeCell ref="U194:U195"/>
    <mergeCell ref="V194:V195"/>
    <mergeCell ref="W186:W191"/>
    <mergeCell ref="X186:X191"/>
    <mergeCell ref="Y186:Y191"/>
    <mergeCell ref="Z186:Z191"/>
    <mergeCell ref="AA186:AA191"/>
    <mergeCell ref="AB186:AB191"/>
    <mergeCell ref="AC186:AC191"/>
    <mergeCell ref="A192:A193"/>
    <mergeCell ref="B192:B193"/>
    <mergeCell ref="C192:C193"/>
    <mergeCell ref="D192:D193"/>
    <mergeCell ref="E192:E193"/>
    <mergeCell ref="F192:F193"/>
    <mergeCell ref="G192:G193"/>
    <mergeCell ref="H192:H193"/>
    <mergeCell ref="I192:I193"/>
    <mergeCell ref="J192:J193"/>
    <mergeCell ref="K192:K193"/>
    <mergeCell ref="L192:L193"/>
    <mergeCell ref="M192:M193"/>
    <mergeCell ref="N192:N193"/>
    <mergeCell ref="T192:T193"/>
    <mergeCell ref="U192:U193"/>
    <mergeCell ref="V192:V193"/>
    <mergeCell ref="W192:W193"/>
    <mergeCell ref="X192:X193"/>
    <mergeCell ref="Y192:Y193"/>
    <mergeCell ref="Z192:Z193"/>
    <mergeCell ref="AA192:AA193"/>
    <mergeCell ref="AB192:AB193"/>
    <mergeCell ref="AC192:AC193"/>
    <mergeCell ref="A186:A191"/>
    <mergeCell ref="B186:B191"/>
    <mergeCell ref="C186:C191"/>
    <mergeCell ref="D186:D191"/>
    <mergeCell ref="E186:E191"/>
    <mergeCell ref="F186:F191"/>
    <mergeCell ref="G186:G191"/>
    <mergeCell ref="H186:H191"/>
    <mergeCell ref="I186:I191"/>
    <mergeCell ref="J186:J191"/>
    <mergeCell ref="K186:K191"/>
    <mergeCell ref="L186:L191"/>
    <mergeCell ref="M186:M191"/>
    <mergeCell ref="N186:N191"/>
    <mergeCell ref="T186:T191"/>
    <mergeCell ref="U186:U191"/>
    <mergeCell ref="V186:V191"/>
    <mergeCell ref="W182:W183"/>
    <mergeCell ref="X182:X183"/>
    <mergeCell ref="Y182:Y183"/>
    <mergeCell ref="Z182:Z183"/>
    <mergeCell ref="AA182:AA183"/>
    <mergeCell ref="AB182:AB183"/>
    <mergeCell ref="AC182:AC183"/>
    <mergeCell ref="A184:A185"/>
    <mergeCell ref="B184:B185"/>
    <mergeCell ref="C184:C185"/>
    <mergeCell ref="D184:D185"/>
    <mergeCell ref="E184:E185"/>
    <mergeCell ref="F184:F185"/>
    <mergeCell ref="G184:G185"/>
    <mergeCell ref="H184:H185"/>
    <mergeCell ref="I184:I185"/>
    <mergeCell ref="J184:J185"/>
    <mergeCell ref="K184:K185"/>
    <mergeCell ref="L184:L185"/>
    <mergeCell ref="M184:M185"/>
    <mergeCell ref="N184:N185"/>
    <mergeCell ref="T184:T185"/>
    <mergeCell ref="U184:U185"/>
    <mergeCell ref="V184:V185"/>
    <mergeCell ref="W184:W185"/>
    <mergeCell ref="X184:X185"/>
    <mergeCell ref="Y184:Y185"/>
    <mergeCell ref="Z184:Z185"/>
    <mergeCell ref="AA184:AA185"/>
    <mergeCell ref="AB184:AB185"/>
    <mergeCell ref="AC184:AC185"/>
    <mergeCell ref="A182:A183"/>
    <mergeCell ref="B182:B183"/>
    <mergeCell ref="C182:C183"/>
    <mergeCell ref="D182:D183"/>
    <mergeCell ref="E182:E183"/>
    <mergeCell ref="F182:F183"/>
    <mergeCell ref="G182:G183"/>
    <mergeCell ref="H182:H183"/>
    <mergeCell ref="I182:I183"/>
    <mergeCell ref="J182:J183"/>
    <mergeCell ref="K182:K183"/>
    <mergeCell ref="L182:L183"/>
    <mergeCell ref="M182:M183"/>
    <mergeCell ref="N182:N183"/>
    <mergeCell ref="T182:T183"/>
    <mergeCell ref="U182:U183"/>
    <mergeCell ref="V182:V183"/>
    <mergeCell ref="X175:X178"/>
    <mergeCell ref="Y175:Y178"/>
    <mergeCell ref="Z175:Z178"/>
    <mergeCell ref="AA175:AA178"/>
    <mergeCell ref="AB175:AB178"/>
    <mergeCell ref="AC175:AC178"/>
    <mergeCell ref="T177:T178"/>
    <mergeCell ref="U177:U178"/>
    <mergeCell ref="A179:A180"/>
    <mergeCell ref="B179:B180"/>
    <mergeCell ref="C179:C180"/>
    <mergeCell ref="D179:D180"/>
    <mergeCell ref="E179:E180"/>
    <mergeCell ref="F179:F180"/>
    <mergeCell ref="G179:G180"/>
    <mergeCell ref="H179:H180"/>
    <mergeCell ref="I179:I180"/>
    <mergeCell ref="J179:J180"/>
    <mergeCell ref="K179:K180"/>
    <mergeCell ref="L179:L180"/>
    <mergeCell ref="M179:M180"/>
    <mergeCell ref="N179:N180"/>
    <mergeCell ref="T179:T180"/>
    <mergeCell ref="U179:U180"/>
    <mergeCell ref="V179:V180"/>
    <mergeCell ref="W179:W180"/>
    <mergeCell ref="X179:X180"/>
    <mergeCell ref="Y179:Y180"/>
    <mergeCell ref="Z179:Z180"/>
    <mergeCell ref="AA179:AA180"/>
    <mergeCell ref="AB179:AB180"/>
    <mergeCell ref="AC179:AC180"/>
    <mergeCell ref="U173:U174"/>
    <mergeCell ref="A175:A178"/>
    <mergeCell ref="B175:B178"/>
    <mergeCell ref="C175:C178"/>
    <mergeCell ref="D175:D178"/>
    <mergeCell ref="E175:E178"/>
    <mergeCell ref="F175:F178"/>
    <mergeCell ref="G175:G178"/>
    <mergeCell ref="H175:H178"/>
    <mergeCell ref="I175:I178"/>
    <mergeCell ref="J175:J178"/>
    <mergeCell ref="K175:K178"/>
    <mergeCell ref="L175:L178"/>
    <mergeCell ref="M175:M178"/>
    <mergeCell ref="N175:N178"/>
    <mergeCell ref="V175:V178"/>
    <mergeCell ref="W175:W178"/>
    <mergeCell ref="W168:W170"/>
    <mergeCell ref="X168:X170"/>
    <mergeCell ref="Y168:Y170"/>
    <mergeCell ref="Z168:Z170"/>
    <mergeCell ref="AA168:AA170"/>
    <mergeCell ref="AB168:AB170"/>
    <mergeCell ref="AC168:AC170"/>
    <mergeCell ref="A171:A174"/>
    <mergeCell ref="B171:B174"/>
    <mergeCell ref="C171:C174"/>
    <mergeCell ref="D171:D174"/>
    <mergeCell ref="E171:E174"/>
    <mergeCell ref="F171:F174"/>
    <mergeCell ref="G171:G174"/>
    <mergeCell ref="H171:H174"/>
    <mergeCell ref="I171:I174"/>
    <mergeCell ref="J171:J174"/>
    <mergeCell ref="K171:K174"/>
    <mergeCell ref="L171:L174"/>
    <mergeCell ref="M171:M174"/>
    <mergeCell ref="N171:N174"/>
    <mergeCell ref="T171:T172"/>
    <mergeCell ref="U171:U172"/>
    <mergeCell ref="V171:V174"/>
    <mergeCell ref="W171:W174"/>
    <mergeCell ref="X171:X174"/>
    <mergeCell ref="Y171:Y174"/>
    <mergeCell ref="Z171:Z174"/>
    <mergeCell ref="AA171:AA174"/>
    <mergeCell ref="AB171:AB174"/>
    <mergeCell ref="AC171:AC174"/>
    <mergeCell ref="T173:T174"/>
    <mergeCell ref="A168:A170"/>
    <mergeCell ref="B168:B170"/>
    <mergeCell ref="C168:C170"/>
    <mergeCell ref="D168:D170"/>
    <mergeCell ref="E168:E170"/>
    <mergeCell ref="F168:F170"/>
    <mergeCell ref="G168:G170"/>
    <mergeCell ref="H168:H170"/>
    <mergeCell ref="I168:I170"/>
    <mergeCell ref="J168:J170"/>
    <mergeCell ref="K168:K170"/>
    <mergeCell ref="L168:L170"/>
    <mergeCell ref="M168:M170"/>
    <mergeCell ref="N168:N170"/>
    <mergeCell ref="T168:T170"/>
    <mergeCell ref="U168:U170"/>
    <mergeCell ref="V168:V170"/>
    <mergeCell ref="W161:W162"/>
    <mergeCell ref="X161:X162"/>
    <mergeCell ref="Y161:Y162"/>
    <mergeCell ref="Z161:Z162"/>
    <mergeCell ref="AA161:AA162"/>
    <mergeCell ref="AB161:AB162"/>
    <mergeCell ref="AC161:AC162"/>
    <mergeCell ref="A163:A167"/>
    <mergeCell ref="B163:B167"/>
    <mergeCell ref="C163:C167"/>
    <mergeCell ref="D163:D167"/>
    <mergeCell ref="E163:E167"/>
    <mergeCell ref="F163:F167"/>
    <mergeCell ref="G163:G167"/>
    <mergeCell ref="H163:H167"/>
    <mergeCell ref="I163:I167"/>
    <mergeCell ref="J163:J167"/>
    <mergeCell ref="K163:K167"/>
    <mergeCell ref="L163:L167"/>
    <mergeCell ref="M163:M167"/>
    <mergeCell ref="N163:N167"/>
    <mergeCell ref="V163:V167"/>
    <mergeCell ref="W163:W167"/>
    <mergeCell ref="X163:X167"/>
    <mergeCell ref="Y163:Y167"/>
    <mergeCell ref="Z163:Z167"/>
    <mergeCell ref="AA163:AA167"/>
    <mergeCell ref="AB163:AB167"/>
    <mergeCell ref="AC163:AC167"/>
    <mergeCell ref="T166:T167"/>
    <mergeCell ref="U166:U167"/>
    <mergeCell ref="A161:A162"/>
    <mergeCell ref="B161:B162"/>
    <mergeCell ref="C161:C162"/>
    <mergeCell ref="D161:D162"/>
    <mergeCell ref="E161:E162"/>
    <mergeCell ref="F161:F162"/>
    <mergeCell ref="G161:G162"/>
    <mergeCell ref="H161:H162"/>
    <mergeCell ref="I161:I162"/>
    <mergeCell ref="J161:J162"/>
    <mergeCell ref="K161:K162"/>
    <mergeCell ref="L161:L162"/>
    <mergeCell ref="M161:M162"/>
    <mergeCell ref="N161:N162"/>
    <mergeCell ref="T161:T162"/>
    <mergeCell ref="U161:U162"/>
    <mergeCell ref="V161:V162"/>
    <mergeCell ref="Y156:Y157"/>
    <mergeCell ref="Z156:Z157"/>
    <mergeCell ref="AA156:AA157"/>
    <mergeCell ref="AB156:AB157"/>
    <mergeCell ref="AC156:AC157"/>
    <mergeCell ref="A158:A159"/>
    <mergeCell ref="B158:B159"/>
    <mergeCell ref="C158:C159"/>
    <mergeCell ref="D158:D159"/>
    <mergeCell ref="E158:E159"/>
    <mergeCell ref="F158:F159"/>
    <mergeCell ref="G158:G159"/>
    <mergeCell ref="H158:H159"/>
    <mergeCell ref="I158:I159"/>
    <mergeCell ref="J158:J159"/>
    <mergeCell ref="K158:K159"/>
    <mergeCell ref="L158:L159"/>
    <mergeCell ref="M158:M159"/>
    <mergeCell ref="N158:N159"/>
    <mergeCell ref="T158:T159"/>
    <mergeCell ref="U158:U159"/>
    <mergeCell ref="V158:V159"/>
    <mergeCell ref="W158:W159"/>
    <mergeCell ref="X158:X159"/>
    <mergeCell ref="Y158:Y159"/>
    <mergeCell ref="Z158:Z159"/>
    <mergeCell ref="AA158:AA159"/>
    <mergeCell ref="AB158:AB159"/>
    <mergeCell ref="AC158:AC159"/>
    <mergeCell ref="A156:A157"/>
    <mergeCell ref="B156:B157"/>
    <mergeCell ref="C156:C157"/>
    <mergeCell ref="D156:D157"/>
    <mergeCell ref="E156:E157"/>
    <mergeCell ref="F156:F157"/>
    <mergeCell ref="G156:G157"/>
    <mergeCell ref="H156:H157"/>
    <mergeCell ref="I156:I157"/>
    <mergeCell ref="J156:J157"/>
    <mergeCell ref="K156:K157"/>
    <mergeCell ref="L156:L157"/>
    <mergeCell ref="M156:M157"/>
    <mergeCell ref="N156:N157"/>
    <mergeCell ref="V156:V157"/>
    <mergeCell ref="W156:W157"/>
    <mergeCell ref="X156:X157"/>
    <mergeCell ref="W148:W150"/>
    <mergeCell ref="X148:X150"/>
    <mergeCell ref="Y148:Y150"/>
    <mergeCell ref="Z148:Z150"/>
    <mergeCell ref="AA148:AA150"/>
    <mergeCell ref="AB148:AB150"/>
    <mergeCell ref="AC148:AC150"/>
    <mergeCell ref="A153:A155"/>
    <mergeCell ref="B153:B155"/>
    <mergeCell ref="C153:C155"/>
    <mergeCell ref="D153:D155"/>
    <mergeCell ref="E153:E155"/>
    <mergeCell ref="F153:F155"/>
    <mergeCell ref="G153:G155"/>
    <mergeCell ref="H153:H155"/>
    <mergeCell ref="I153:I155"/>
    <mergeCell ref="J153:J155"/>
    <mergeCell ref="K153:K155"/>
    <mergeCell ref="L153:L155"/>
    <mergeCell ref="M153:M155"/>
    <mergeCell ref="N153:N155"/>
    <mergeCell ref="T153:T155"/>
    <mergeCell ref="U153:U155"/>
    <mergeCell ref="V153:V155"/>
    <mergeCell ref="W153:W155"/>
    <mergeCell ref="X153:X155"/>
    <mergeCell ref="Y153:Y155"/>
    <mergeCell ref="Z153:Z155"/>
    <mergeCell ref="AA153:AA155"/>
    <mergeCell ref="AB154:AB155"/>
    <mergeCell ref="AC154:AC155"/>
    <mergeCell ref="A148:A150"/>
    <mergeCell ref="B148:B150"/>
    <mergeCell ref="C148:C150"/>
    <mergeCell ref="D148:D150"/>
    <mergeCell ref="E148:E150"/>
    <mergeCell ref="F148:F150"/>
    <mergeCell ref="G148:G150"/>
    <mergeCell ref="H148:H150"/>
    <mergeCell ref="I148:I150"/>
    <mergeCell ref="J148:J150"/>
    <mergeCell ref="K148:K150"/>
    <mergeCell ref="L148:L150"/>
    <mergeCell ref="M148:M150"/>
    <mergeCell ref="N148:N150"/>
    <mergeCell ref="T148:T149"/>
    <mergeCell ref="U148:U149"/>
    <mergeCell ref="V148:V150"/>
    <mergeCell ref="W143:W145"/>
    <mergeCell ref="X143:X145"/>
    <mergeCell ref="Y143:Y145"/>
    <mergeCell ref="Z143:Z145"/>
    <mergeCell ref="AA143:AA145"/>
    <mergeCell ref="AB143:AB145"/>
    <mergeCell ref="AC143:AC145"/>
    <mergeCell ref="A146:A147"/>
    <mergeCell ref="B146:B147"/>
    <mergeCell ref="C146:C147"/>
    <mergeCell ref="D146:D147"/>
    <mergeCell ref="E146:E147"/>
    <mergeCell ref="F146:F147"/>
    <mergeCell ref="G146:G147"/>
    <mergeCell ref="H146:H147"/>
    <mergeCell ref="I146:I147"/>
    <mergeCell ref="J146:J147"/>
    <mergeCell ref="K146:K147"/>
    <mergeCell ref="L146:L147"/>
    <mergeCell ref="M146:M147"/>
    <mergeCell ref="N146:N147"/>
    <mergeCell ref="T146:T147"/>
    <mergeCell ref="U146:U147"/>
    <mergeCell ref="V146:V147"/>
    <mergeCell ref="W146:W147"/>
    <mergeCell ref="X146:X147"/>
    <mergeCell ref="Y146:Y147"/>
    <mergeCell ref="Z146:Z147"/>
    <mergeCell ref="AA146:AA147"/>
    <mergeCell ref="AB146:AB147"/>
    <mergeCell ref="AC146:AC147"/>
    <mergeCell ref="A143:A145"/>
    <mergeCell ref="B143:B145"/>
    <mergeCell ref="C143:C145"/>
    <mergeCell ref="D143:D145"/>
    <mergeCell ref="E143:E145"/>
    <mergeCell ref="F143:F145"/>
    <mergeCell ref="G143:G145"/>
    <mergeCell ref="H143:H145"/>
    <mergeCell ref="I143:I145"/>
    <mergeCell ref="J143:J145"/>
    <mergeCell ref="K143:K145"/>
    <mergeCell ref="L143:L145"/>
    <mergeCell ref="M143:M145"/>
    <mergeCell ref="N143:N145"/>
    <mergeCell ref="T143:T145"/>
    <mergeCell ref="U143:U145"/>
    <mergeCell ref="V143:V145"/>
    <mergeCell ref="V139:V140"/>
    <mergeCell ref="W139:W140"/>
    <mergeCell ref="X139:X140"/>
    <mergeCell ref="Y139:Y140"/>
    <mergeCell ref="Z139:Z140"/>
    <mergeCell ref="AA139:AA140"/>
    <mergeCell ref="AB139:AB140"/>
    <mergeCell ref="AC139:AC140"/>
    <mergeCell ref="A141:A142"/>
    <mergeCell ref="B141:B142"/>
    <mergeCell ref="C141:C142"/>
    <mergeCell ref="D141:D142"/>
    <mergeCell ref="E141:E142"/>
    <mergeCell ref="F141:F142"/>
    <mergeCell ref="G141:G142"/>
    <mergeCell ref="H141:H142"/>
    <mergeCell ref="I141:I142"/>
    <mergeCell ref="J141:J142"/>
    <mergeCell ref="K141:K142"/>
    <mergeCell ref="L141:L142"/>
    <mergeCell ref="M141:M142"/>
    <mergeCell ref="N141:N142"/>
    <mergeCell ref="T141:T142"/>
    <mergeCell ref="U141:U142"/>
    <mergeCell ref="V141:V142"/>
    <mergeCell ref="W141:W142"/>
    <mergeCell ref="X141:X142"/>
    <mergeCell ref="Y141:Y142"/>
    <mergeCell ref="Z141:Z142"/>
    <mergeCell ref="AA141:AA142"/>
    <mergeCell ref="AB141:AB142"/>
    <mergeCell ref="AC141:AC142"/>
    <mergeCell ref="U136:U137"/>
    <mergeCell ref="A139:A140"/>
    <mergeCell ref="B139:B140"/>
    <mergeCell ref="C139:C140"/>
    <mergeCell ref="D139:D140"/>
    <mergeCell ref="E139:E140"/>
    <mergeCell ref="F139:F140"/>
    <mergeCell ref="G139:G140"/>
    <mergeCell ref="H139:H140"/>
    <mergeCell ref="I139:I140"/>
    <mergeCell ref="J139:J140"/>
    <mergeCell ref="K139:K140"/>
    <mergeCell ref="L139:L140"/>
    <mergeCell ref="M139:M140"/>
    <mergeCell ref="N139:N140"/>
    <mergeCell ref="T139:T140"/>
    <mergeCell ref="U139:U140"/>
    <mergeCell ref="Y131:Y133"/>
    <mergeCell ref="Z131:Z133"/>
    <mergeCell ref="AA131:AA133"/>
    <mergeCell ref="T132:T133"/>
    <mergeCell ref="U132:U133"/>
    <mergeCell ref="AB132:AB133"/>
    <mergeCell ref="AC132:AC133"/>
    <mergeCell ref="A134:A138"/>
    <mergeCell ref="B134:B138"/>
    <mergeCell ref="C134:C138"/>
    <mergeCell ref="D134:D138"/>
    <mergeCell ref="E134:E138"/>
    <mergeCell ref="F134:F138"/>
    <mergeCell ref="G134:G138"/>
    <mergeCell ref="H134:H138"/>
    <mergeCell ref="I134:I138"/>
    <mergeCell ref="J134:J138"/>
    <mergeCell ref="K134:K138"/>
    <mergeCell ref="L134:L138"/>
    <mergeCell ref="M134:M138"/>
    <mergeCell ref="N134:N138"/>
    <mergeCell ref="T134:T135"/>
    <mergeCell ref="U134:U135"/>
    <mergeCell ref="V134:V138"/>
    <mergeCell ref="W134:W138"/>
    <mergeCell ref="X134:X138"/>
    <mergeCell ref="Y134:Y138"/>
    <mergeCell ref="Z134:Z138"/>
    <mergeCell ref="AA134:AA138"/>
    <mergeCell ref="AB134:AB138"/>
    <mergeCell ref="AC134:AC138"/>
    <mergeCell ref="T136:T137"/>
    <mergeCell ref="A131:A133"/>
    <mergeCell ref="B131:B133"/>
    <mergeCell ref="C131:C133"/>
    <mergeCell ref="D131:D133"/>
    <mergeCell ref="E131:E133"/>
    <mergeCell ref="F131:F133"/>
    <mergeCell ref="G131:G133"/>
    <mergeCell ref="H131:H133"/>
    <mergeCell ref="I131:I133"/>
    <mergeCell ref="J131:J133"/>
    <mergeCell ref="K131:K133"/>
    <mergeCell ref="L131:L133"/>
    <mergeCell ref="M131:M133"/>
    <mergeCell ref="N131:N133"/>
    <mergeCell ref="V131:V133"/>
    <mergeCell ref="W131:W133"/>
    <mergeCell ref="X131:X133"/>
    <mergeCell ref="AA123:AA126"/>
    <mergeCell ref="AB123:AB126"/>
    <mergeCell ref="AC123:AC126"/>
    <mergeCell ref="T125:T126"/>
    <mergeCell ref="U125:U126"/>
    <mergeCell ref="A127:A130"/>
    <mergeCell ref="B127:B130"/>
    <mergeCell ref="C127:C130"/>
    <mergeCell ref="D127:D130"/>
    <mergeCell ref="E127:E130"/>
    <mergeCell ref="F127:F130"/>
    <mergeCell ref="G127:G130"/>
    <mergeCell ref="H127:H130"/>
    <mergeCell ref="I127:I130"/>
    <mergeCell ref="J127:J130"/>
    <mergeCell ref="K127:K130"/>
    <mergeCell ref="L127:L130"/>
    <mergeCell ref="M127:M130"/>
    <mergeCell ref="N127:N130"/>
    <mergeCell ref="T127:T130"/>
    <mergeCell ref="U127:U130"/>
    <mergeCell ref="V127:V130"/>
    <mergeCell ref="W127:W130"/>
    <mergeCell ref="X127:X130"/>
    <mergeCell ref="Y127:Y130"/>
    <mergeCell ref="Z127:Z130"/>
    <mergeCell ref="AA127:AA130"/>
    <mergeCell ref="AB127:AB130"/>
    <mergeCell ref="AC127:AC130"/>
    <mergeCell ref="W117:W122"/>
    <mergeCell ref="X117:X122"/>
    <mergeCell ref="Y117:Y122"/>
    <mergeCell ref="Z117:Z122"/>
    <mergeCell ref="AA117:AA122"/>
    <mergeCell ref="AB117:AB122"/>
    <mergeCell ref="AC117:AC122"/>
    <mergeCell ref="T119:T120"/>
    <mergeCell ref="U119:U120"/>
    <mergeCell ref="T121:T122"/>
    <mergeCell ref="U121:U122"/>
    <mergeCell ref="A123:A126"/>
    <mergeCell ref="B123:B126"/>
    <mergeCell ref="C123:C126"/>
    <mergeCell ref="D123:D126"/>
    <mergeCell ref="E123:E126"/>
    <mergeCell ref="F123:F126"/>
    <mergeCell ref="G123:G126"/>
    <mergeCell ref="H123:H126"/>
    <mergeCell ref="I123:I126"/>
    <mergeCell ref="J123:J126"/>
    <mergeCell ref="K123:K126"/>
    <mergeCell ref="L123:L126"/>
    <mergeCell ref="M123:M126"/>
    <mergeCell ref="N123:N126"/>
    <mergeCell ref="T123:T124"/>
    <mergeCell ref="U123:U124"/>
    <mergeCell ref="V123:V126"/>
    <mergeCell ref="W123:W126"/>
    <mergeCell ref="X123:X126"/>
    <mergeCell ref="Y123:Y126"/>
    <mergeCell ref="Z123:Z126"/>
    <mergeCell ref="A117:A122"/>
    <mergeCell ref="B117:B122"/>
    <mergeCell ref="C117:C122"/>
    <mergeCell ref="D117:D122"/>
    <mergeCell ref="E117:E122"/>
    <mergeCell ref="F117:F122"/>
    <mergeCell ref="G117:G122"/>
    <mergeCell ref="H117:H122"/>
    <mergeCell ref="I117:I122"/>
    <mergeCell ref="J117:J122"/>
    <mergeCell ref="K117:K122"/>
    <mergeCell ref="L117:L122"/>
    <mergeCell ref="M117:M122"/>
    <mergeCell ref="N117:N122"/>
    <mergeCell ref="T117:T118"/>
    <mergeCell ref="U117:U118"/>
    <mergeCell ref="V117:V122"/>
    <mergeCell ref="W103:W105"/>
    <mergeCell ref="X103:X105"/>
    <mergeCell ref="Y103:Y105"/>
    <mergeCell ref="Z103:Z105"/>
    <mergeCell ref="AA103:AA105"/>
    <mergeCell ref="AB103:AB105"/>
    <mergeCell ref="AC103:AC105"/>
    <mergeCell ref="A106:A116"/>
    <mergeCell ref="B106:B116"/>
    <mergeCell ref="C106:C116"/>
    <mergeCell ref="D106:D116"/>
    <mergeCell ref="E106:E116"/>
    <mergeCell ref="F106:F116"/>
    <mergeCell ref="G106:G116"/>
    <mergeCell ref="H106:H116"/>
    <mergeCell ref="I106:I116"/>
    <mergeCell ref="J106:J116"/>
    <mergeCell ref="K106:K116"/>
    <mergeCell ref="L106:L116"/>
    <mergeCell ref="M106:M116"/>
    <mergeCell ref="N106:N116"/>
    <mergeCell ref="T106:T116"/>
    <mergeCell ref="U106:U116"/>
    <mergeCell ref="V106:V116"/>
    <mergeCell ref="W106:W116"/>
    <mergeCell ref="X106:X116"/>
    <mergeCell ref="Y106:Y116"/>
    <mergeCell ref="Z106:Z116"/>
    <mergeCell ref="AA106:AA116"/>
    <mergeCell ref="AB106:AB116"/>
    <mergeCell ref="AC106:AC116"/>
    <mergeCell ref="A103:A105"/>
    <mergeCell ref="B103:B105"/>
    <mergeCell ref="C103:C105"/>
    <mergeCell ref="D103:D105"/>
    <mergeCell ref="E103:E105"/>
    <mergeCell ref="F103:F105"/>
    <mergeCell ref="G103:G105"/>
    <mergeCell ref="H103:H105"/>
    <mergeCell ref="I103:I105"/>
    <mergeCell ref="J103:J105"/>
    <mergeCell ref="K103:K105"/>
    <mergeCell ref="L103:L105"/>
    <mergeCell ref="M103:M105"/>
    <mergeCell ref="N103:N105"/>
    <mergeCell ref="T103:T105"/>
    <mergeCell ref="U103:U105"/>
    <mergeCell ref="V103:V105"/>
    <mergeCell ref="V97:V99"/>
    <mergeCell ref="W97:W99"/>
    <mergeCell ref="X97:X99"/>
    <mergeCell ref="Y97:Y99"/>
    <mergeCell ref="Z97:Z99"/>
    <mergeCell ref="AA97:AA99"/>
    <mergeCell ref="AB97:AB99"/>
    <mergeCell ref="AC97:AC99"/>
    <mergeCell ref="A100:A102"/>
    <mergeCell ref="B100:B102"/>
    <mergeCell ref="C100:C102"/>
    <mergeCell ref="D100:D102"/>
    <mergeCell ref="E100:E102"/>
    <mergeCell ref="F100:F102"/>
    <mergeCell ref="G100:G102"/>
    <mergeCell ref="H100:H102"/>
    <mergeCell ref="I100:I102"/>
    <mergeCell ref="J100:J102"/>
    <mergeCell ref="K100:K102"/>
    <mergeCell ref="L100:L102"/>
    <mergeCell ref="M100:M102"/>
    <mergeCell ref="N100:N102"/>
    <mergeCell ref="T100:T102"/>
    <mergeCell ref="U100:U102"/>
    <mergeCell ref="V100:V102"/>
    <mergeCell ref="W100:W102"/>
    <mergeCell ref="X100:X102"/>
    <mergeCell ref="Y100:Y102"/>
    <mergeCell ref="Z100:Z102"/>
    <mergeCell ref="AA100:AA102"/>
    <mergeCell ref="AB100:AB102"/>
    <mergeCell ref="AC100:AC102"/>
    <mergeCell ref="U95:U96"/>
    <mergeCell ref="A97:A99"/>
    <mergeCell ref="B97:B99"/>
    <mergeCell ref="C97:C99"/>
    <mergeCell ref="D97:D99"/>
    <mergeCell ref="E97:E99"/>
    <mergeCell ref="F97:F99"/>
    <mergeCell ref="G97:G99"/>
    <mergeCell ref="H97:H99"/>
    <mergeCell ref="I97:I99"/>
    <mergeCell ref="J97:J99"/>
    <mergeCell ref="K97:K99"/>
    <mergeCell ref="L97:L99"/>
    <mergeCell ref="M97:M99"/>
    <mergeCell ref="N97:N99"/>
    <mergeCell ref="T97:T99"/>
    <mergeCell ref="U97:U99"/>
    <mergeCell ref="W91:W92"/>
    <mergeCell ref="X91:X92"/>
    <mergeCell ref="Y91:Y92"/>
    <mergeCell ref="Z91:Z92"/>
    <mergeCell ref="AA91:AA92"/>
    <mergeCell ref="AB91:AB92"/>
    <mergeCell ref="AC91:AC92"/>
    <mergeCell ref="A93:A96"/>
    <mergeCell ref="B93:B96"/>
    <mergeCell ref="C93:C96"/>
    <mergeCell ref="D93:D96"/>
    <mergeCell ref="E93:E96"/>
    <mergeCell ref="F93:F96"/>
    <mergeCell ref="G93:G96"/>
    <mergeCell ref="H93:H96"/>
    <mergeCell ref="I93:I96"/>
    <mergeCell ref="J93:J96"/>
    <mergeCell ref="K93:K96"/>
    <mergeCell ref="L93:L96"/>
    <mergeCell ref="M93:M96"/>
    <mergeCell ref="N93:N96"/>
    <mergeCell ref="T93:T94"/>
    <mergeCell ref="U93:U94"/>
    <mergeCell ref="V93:V96"/>
    <mergeCell ref="W93:W96"/>
    <mergeCell ref="X93:X96"/>
    <mergeCell ref="Y93:Y96"/>
    <mergeCell ref="Z93:Z96"/>
    <mergeCell ref="AA93:AA96"/>
    <mergeCell ref="AB93:AB96"/>
    <mergeCell ref="AC93:AC96"/>
    <mergeCell ref="T95:T96"/>
    <mergeCell ref="A91:A92"/>
    <mergeCell ref="B91:B92"/>
    <mergeCell ref="C91:C92"/>
    <mergeCell ref="D91:D92"/>
    <mergeCell ref="E91:E92"/>
    <mergeCell ref="F91:F92"/>
    <mergeCell ref="G91:G92"/>
    <mergeCell ref="H91:H92"/>
    <mergeCell ref="I91:I92"/>
    <mergeCell ref="J91:J92"/>
    <mergeCell ref="K91:K92"/>
    <mergeCell ref="L91:L92"/>
    <mergeCell ref="M91:M92"/>
    <mergeCell ref="N91:N92"/>
    <mergeCell ref="T91:T92"/>
    <mergeCell ref="U91:U92"/>
    <mergeCell ref="V91:V92"/>
    <mergeCell ref="V86:V87"/>
    <mergeCell ref="W86:W87"/>
    <mergeCell ref="X86:X87"/>
    <mergeCell ref="Y86:Y87"/>
    <mergeCell ref="Z86:Z87"/>
    <mergeCell ref="AA86:AA87"/>
    <mergeCell ref="AB86:AB87"/>
    <mergeCell ref="AC86:AC87"/>
    <mergeCell ref="A88:A90"/>
    <mergeCell ref="B88:B90"/>
    <mergeCell ref="C88:C90"/>
    <mergeCell ref="D88:D90"/>
    <mergeCell ref="E88:E90"/>
    <mergeCell ref="F88:F90"/>
    <mergeCell ref="G88:G90"/>
    <mergeCell ref="H88:H90"/>
    <mergeCell ref="I88:I90"/>
    <mergeCell ref="J88:J90"/>
    <mergeCell ref="K88:K90"/>
    <mergeCell ref="L88:L90"/>
    <mergeCell ref="M88:M90"/>
    <mergeCell ref="N88:N90"/>
    <mergeCell ref="T88:T90"/>
    <mergeCell ref="U88:U90"/>
    <mergeCell ref="V88:V90"/>
    <mergeCell ref="W88:W90"/>
    <mergeCell ref="X88:X90"/>
    <mergeCell ref="Y88:Y90"/>
    <mergeCell ref="Z88:Z90"/>
    <mergeCell ref="AA88:AA90"/>
    <mergeCell ref="AB88:AB90"/>
    <mergeCell ref="AC88:AC90"/>
    <mergeCell ref="U83:U84"/>
    <mergeCell ref="A86:A87"/>
    <mergeCell ref="B86:B87"/>
    <mergeCell ref="C86:C87"/>
    <mergeCell ref="D86:D87"/>
    <mergeCell ref="E86:E87"/>
    <mergeCell ref="F86:F87"/>
    <mergeCell ref="G86:G87"/>
    <mergeCell ref="H86:H87"/>
    <mergeCell ref="I86:I87"/>
    <mergeCell ref="J86:J87"/>
    <mergeCell ref="K86:K87"/>
    <mergeCell ref="L86:L87"/>
    <mergeCell ref="M86:M87"/>
    <mergeCell ref="N86:N87"/>
    <mergeCell ref="T86:T87"/>
    <mergeCell ref="U86:U87"/>
    <mergeCell ref="W78:W80"/>
    <mergeCell ref="X78:X80"/>
    <mergeCell ref="Y78:Y80"/>
    <mergeCell ref="Z78:Z80"/>
    <mergeCell ref="AA78:AA80"/>
    <mergeCell ref="AB78:AB80"/>
    <mergeCell ref="AC78:AC80"/>
    <mergeCell ref="A81:A85"/>
    <mergeCell ref="B81:B85"/>
    <mergeCell ref="C81:C85"/>
    <mergeCell ref="D81:D85"/>
    <mergeCell ref="E81:E85"/>
    <mergeCell ref="F81:F85"/>
    <mergeCell ref="G81:G85"/>
    <mergeCell ref="H81:H85"/>
    <mergeCell ref="I81:I85"/>
    <mergeCell ref="J81:J85"/>
    <mergeCell ref="K81:K85"/>
    <mergeCell ref="L81:L85"/>
    <mergeCell ref="M81:M85"/>
    <mergeCell ref="N81:N85"/>
    <mergeCell ref="T81:T82"/>
    <mergeCell ref="U81:U82"/>
    <mergeCell ref="V81:V85"/>
    <mergeCell ref="W81:W85"/>
    <mergeCell ref="X81:X85"/>
    <mergeCell ref="Y81:Y85"/>
    <mergeCell ref="Z81:Z85"/>
    <mergeCell ref="AA81:AA85"/>
    <mergeCell ref="AB81:AB85"/>
    <mergeCell ref="AC81:AC85"/>
    <mergeCell ref="T83:T84"/>
    <mergeCell ref="A78:A80"/>
    <mergeCell ref="B78:B80"/>
    <mergeCell ref="C78:C80"/>
    <mergeCell ref="D78:D80"/>
    <mergeCell ref="E78:E80"/>
    <mergeCell ref="F78:F80"/>
    <mergeCell ref="G78:G80"/>
    <mergeCell ref="H78:H80"/>
    <mergeCell ref="I78:I80"/>
    <mergeCell ref="J78:J80"/>
    <mergeCell ref="K78:K80"/>
    <mergeCell ref="L78:L80"/>
    <mergeCell ref="M78:M80"/>
    <mergeCell ref="N78:N80"/>
    <mergeCell ref="T78:T80"/>
    <mergeCell ref="U78:U80"/>
    <mergeCell ref="V78:V80"/>
    <mergeCell ref="W73:W74"/>
    <mergeCell ref="X73:X74"/>
    <mergeCell ref="Y73:Y74"/>
    <mergeCell ref="Z73:Z74"/>
    <mergeCell ref="AA73:AA74"/>
    <mergeCell ref="AB73:AB74"/>
    <mergeCell ref="AC73:AC74"/>
    <mergeCell ref="A75:A77"/>
    <mergeCell ref="B75:B77"/>
    <mergeCell ref="C75:C77"/>
    <mergeCell ref="D75:D77"/>
    <mergeCell ref="E75:E77"/>
    <mergeCell ref="F75:F77"/>
    <mergeCell ref="G75:G77"/>
    <mergeCell ref="H75:H77"/>
    <mergeCell ref="I75:I77"/>
    <mergeCell ref="J75:J77"/>
    <mergeCell ref="K75:K77"/>
    <mergeCell ref="L75:L77"/>
    <mergeCell ref="M75:M77"/>
    <mergeCell ref="N75:N77"/>
    <mergeCell ref="T75:T77"/>
    <mergeCell ref="U75:U77"/>
    <mergeCell ref="V75:V77"/>
    <mergeCell ref="W75:W77"/>
    <mergeCell ref="X75:X77"/>
    <mergeCell ref="Y75:Y77"/>
    <mergeCell ref="Z75:Z77"/>
    <mergeCell ref="AA75:AA77"/>
    <mergeCell ref="AB75:AB77"/>
    <mergeCell ref="AC75:AC77"/>
    <mergeCell ref="A73:A74"/>
    <mergeCell ref="B73:B74"/>
    <mergeCell ref="C73:C74"/>
    <mergeCell ref="D73:D74"/>
    <mergeCell ref="E73:E74"/>
    <mergeCell ref="F73:F74"/>
    <mergeCell ref="G73:G74"/>
    <mergeCell ref="H73:H74"/>
    <mergeCell ref="I73:I74"/>
    <mergeCell ref="J73:J74"/>
    <mergeCell ref="K73:K74"/>
    <mergeCell ref="L73:L74"/>
    <mergeCell ref="M73:M74"/>
    <mergeCell ref="N73:N74"/>
    <mergeCell ref="T73:T74"/>
    <mergeCell ref="U73:U74"/>
    <mergeCell ref="V73:V74"/>
    <mergeCell ref="W65:W67"/>
    <mergeCell ref="X65:X67"/>
    <mergeCell ref="Y65:Y67"/>
    <mergeCell ref="Z65:Z67"/>
    <mergeCell ref="AA65:AA67"/>
    <mergeCell ref="AB65:AB67"/>
    <mergeCell ref="AC65:AC67"/>
    <mergeCell ref="A70:A72"/>
    <mergeCell ref="B70:B72"/>
    <mergeCell ref="C70:C72"/>
    <mergeCell ref="D70:D72"/>
    <mergeCell ref="E70:E72"/>
    <mergeCell ref="F70:F72"/>
    <mergeCell ref="G70:G72"/>
    <mergeCell ref="H70:H72"/>
    <mergeCell ref="I70:I72"/>
    <mergeCell ref="J70:J72"/>
    <mergeCell ref="K70:K72"/>
    <mergeCell ref="L70:L72"/>
    <mergeCell ref="M70:M72"/>
    <mergeCell ref="N70:N72"/>
    <mergeCell ref="T70:T72"/>
    <mergeCell ref="U70:U72"/>
    <mergeCell ref="V70:V72"/>
    <mergeCell ref="W70:W72"/>
    <mergeCell ref="X70:X72"/>
    <mergeCell ref="Y70:Y72"/>
    <mergeCell ref="Z70:Z72"/>
    <mergeCell ref="AA70:AA72"/>
    <mergeCell ref="AB70:AB72"/>
    <mergeCell ref="AC70:AC72"/>
    <mergeCell ref="A65:A67"/>
    <mergeCell ref="B65:B67"/>
    <mergeCell ref="C65:C67"/>
    <mergeCell ref="D65:D67"/>
    <mergeCell ref="E65:E67"/>
    <mergeCell ref="F65:F67"/>
    <mergeCell ref="G65:G67"/>
    <mergeCell ref="H65:H67"/>
    <mergeCell ref="I65:I67"/>
    <mergeCell ref="J65:J67"/>
    <mergeCell ref="K65:K67"/>
    <mergeCell ref="L65:L67"/>
    <mergeCell ref="M65:M67"/>
    <mergeCell ref="N65:N67"/>
    <mergeCell ref="T65:T67"/>
    <mergeCell ref="U65:U67"/>
    <mergeCell ref="V65:V67"/>
    <mergeCell ref="W59:W60"/>
    <mergeCell ref="X59:X60"/>
    <mergeCell ref="Y59:Y60"/>
    <mergeCell ref="Z59:Z60"/>
    <mergeCell ref="AA59:AA60"/>
    <mergeCell ref="AB59:AB60"/>
    <mergeCell ref="AC59:AC60"/>
    <mergeCell ref="A62:A64"/>
    <mergeCell ref="B62:B64"/>
    <mergeCell ref="C62:C64"/>
    <mergeCell ref="D62:D64"/>
    <mergeCell ref="E62:E64"/>
    <mergeCell ref="F62:F64"/>
    <mergeCell ref="G62:G64"/>
    <mergeCell ref="H62:H64"/>
    <mergeCell ref="I62:I64"/>
    <mergeCell ref="J62:J64"/>
    <mergeCell ref="K62:K64"/>
    <mergeCell ref="L62:L64"/>
    <mergeCell ref="M62:M64"/>
    <mergeCell ref="N62:N64"/>
    <mergeCell ref="T62:T64"/>
    <mergeCell ref="U62:U64"/>
    <mergeCell ref="V62:V64"/>
    <mergeCell ref="W62:W64"/>
    <mergeCell ref="X62:X64"/>
    <mergeCell ref="Y62:Y64"/>
    <mergeCell ref="Z62:Z64"/>
    <mergeCell ref="AA62:AA64"/>
    <mergeCell ref="AB62:AB64"/>
    <mergeCell ref="AC62:AC64"/>
    <mergeCell ref="A59:A60"/>
    <mergeCell ref="B59:B60"/>
    <mergeCell ref="C59:C60"/>
    <mergeCell ref="D59:D60"/>
    <mergeCell ref="E59:E60"/>
    <mergeCell ref="F59:F60"/>
    <mergeCell ref="G59:G60"/>
    <mergeCell ref="H59:H60"/>
    <mergeCell ref="I59:I60"/>
    <mergeCell ref="J59:J60"/>
    <mergeCell ref="K59:K60"/>
    <mergeCell ref="L59:L60"/>
    <mergeCell ref="M59:M60"/>
    <mergeCell ref="N59:N60"/>
    <mergeCell ref="T59:T60"/>
    <mergeCell ref="U59:U60"/>
    <mergeCell ref="V59:V60"/>
    <mergeCell ref="W54:W55"/>
    <mergeCell ref="X54:X55"/>
    <mergeCell ref="Y54:Y55"/>
    <mergeCell ref="Z54:Z55"/>
    <mergeCell ref="AA54:AA55"/>
    <mergeCell ref="AB54:AB55"/>
    <mergeCell ref="AC54:AC55"/>
    <mergeCell ref="A56:A58"/>
    <mergeCell ref="B56:B58"/>
    <mergeCell ref="C56:C58"/>
    <mergeCell ref="D56:D58"/>
    <mergeCell ref="E56:E58"/>
    <mergeCell ref="F56:F58"/>
    <mergeCell ref="G56:G58"/>
    <mergeCell ref="H56:H58"/>
    <mergeCell ref="I56:I58"/>
    <mergeCell ref="J56:J58"/>
    <mergeCell ref="K56:K58"/>
    <mergeCell ref="L56:L58"/>
    <mergeCell ref="M56:M58"/>
    <mergeCell ref="N56:N58"/>
    <mergeCell ref="T56:T58"/>
    <mergeCell ref="U56:U58"/>
    <mergeCell ref="V56:V58"/>
    <mergeCell ref="W56:W58"/>
    <mergeCell ref="X56:X58"/>
    <mergeCell ref="Y56:Y58"/>
    <mergeCell ref="Z56:Z58"/>
    <mergeCell ref="AA56:AA58"/>
    <mergeCell ref="AB56:AB58"/>
    <mergeCell ref="AC56:AC58"/>
    <mergeCell ref="A54:A55"/>
    <mergeCell ref="B54:B55"/>
    <mergeCell ref="C54:C55"/>
    <mergeCell ref="D54:D55"/>
    <mergeCell ref="E54:E55"/>
    <mergeCell ref="F54:F55"/>
    <mergeCell ref="G54:G55"/>
    <mergeCell ref="H54:H55"/>
    <mergeCell ref="I54:I55"/>
    <mergeCell ref="J54:J55"/>
    <mergeCell ref="K54:K55"/>
    <mergeCell ref="L54:L55"/>
    <mergeCell ref="M54:M55"/>
    <mergeCell ref="N54:N55"/>
    <mergeCell ref="T54:T55"/>
    <mergeCell ref="U54:U55"/>
    <mergeCell ref="V54:V55"/>
    <mergeCell ref="W47:W48"/>
    <mergeCell ref="X47:X48"/>
    <mergeCell ref="Y47:Y48"/>
    <mergeCell ref="Z47:Z48"/>
    <mergeCell ref="AA47:AA48"/>
    <mergeCell ref="AB47:AB48"/>
    <mergeCell ref="AC47:AC48"/>
    <mergeCell ref="A50:A52"/>
    <mergeCell ref="B50:B52"/>
    <mergeCell ref="C50:C52"/>
    <mergeCell ref="D50:D52"/>
    <mergeCell ref="E50:E52"/>
    <mergeCell ref="F50:F52"/>
    <mergeCell ref="G50:G52"/>
    <mergeCell ref="H50:H52"/>
    <mergeCell ref="I50:I52"/>
    <mergeCell ref="J50:J52"/>
    <mergeCell ref="K50:K52"/>
    <mergeCell ref="L50:L52"/>
    <mergeCell ref="M50:M52"/>
    <mergeCell ref="N50:N52"/>
    <mergeCell ref="T50:T52"/>
    <mergeCell ref="U50:U52"/>
    <mergeCell ref="V50:V52"/>
    <mergeCell ref="W50:W52"/>
    <mergeCell ref="X50:X52"/>
    <mergeCell ref="Y50:Y52"/>
    <mergeCell ref="Z50:Z52"/>
    <mergeCell ref="AA50:AA52"/>
    <mergeCell ref="AB50:AB52"/>
    <mergeCell ref="AC50:AC52"/>
    <mergeCell ref="A47:A48"/>
    <mergeCell ref="B47:B48"/>
    <mergeCell ref="C47:C48"/>
    <mergeCell ref="D47:D48"/>
    <mergeCell ref="E47:E48"/>
    <mergeCell ref="F47:F48"/>
    <mergeCell ref="G47:G48"/>
    <mergeCell ref="H47:H48"/>
    <mergeCell ref="I47:I48"/>
    <mergeCell ref="J47:J48"/>
    <mergeCell ref="K47:K48"/>
    <mergeCell ref="L47:L48"/>
    <mergeCell ref="M47:M48"/>
    <mergeCell ref="N47:N48"/>
    <mergeCell ref="T47:T48"/>
    <mergeCell ref="U47:U48"/>
    <mergeCell ref="V47:V48"/>
    <mergeCell ref="W42:W44"/>
    <mergeCell ref="X42:X44"/>
    <mergeCell ref="Y42:Y44"/>
    <mergeCell ref="Z42:Z44"/>
    <mergeCell ref="AA42:AA44"/>
    <mergeCell ref="AB42:AB44"/>
    <mergeCell ref="AC42:AC44"/>
    <mergeCell ref="A45:A46"/>
    <mergeCell ref="B45:B46"/>
    <mergeCell ref="C45:C46"/>
    <mergeCell ref="D45:D46"/>
    <mergeCell ref="E45:E46"/>
    <mergeCell ref="F45:F46"/>
    <mergeCell ref="G45:G46"/>
    <mergeCell ref="H45:H46"/>
    <mergeCell ref="I45:I46"/>
    <mergeCell ref="J45:J46"/>
    <mergeCell ref="K45:K46"/>
    <mergeCell ref="L45:L46"/>
    <mergeCell ref="M45:M46"/>
    <mergeCell ref="N45:N46"/>
    <mergeCell ref="T45:T46"/>
    <mergeCell ref="U45:U46"/>
    <mergeCell ref="V45:V46"/>
    <mergeCell ref="W45:W46"/>
    <mergeCell ref="X45:X46"/>
    <mergeCell ref="Y45:Y46"/>
    <mergeCell ref="Z45:Z46"/>
    <mergeCell ref="AA45:AA46"/>
    <mergeCell ref="AB45:AB46"/>
    <mergeCell ref="AC45:AC46"/>
    <mergeCell ref="A42:A44"/>
    <mergeCell ref="B42:B44"/>
    <mergeCell ref="C42:C44"/>
    <mergeCell ref="D42:D44"/>
    <mergeCell ref="E42:E44"/>
    <mergeCell ref="F42:F44"/>
    <mergeCell ref="G42:G44"/>
    <mergeCell ref="H42:H44"/>
    <mergeCell ref="I42:I44"/>
    <mergeCell ref="J42:J44"/>
    <mergeCell ref="K42:K44"/>
    <mergeCell ref="L42:L44"/>
    <mergeCell ref="M42:M44"/>
    <mergeCell ref="N42:N44"/>
    <mergeCell ref="T42:T43"/>
    <mergeCell ref="U42:U43"/>
    <mergeCell ref="V42:V44"/>
    <mergeCell ref="AB32:AB35"/>
    <mergeCell ref="AC32:AC35"/>
    <mergeCell ref="T34:T35"/>
    <mergeCell ref="U34:U35"/>
    <mergeCell ref="A36:A39"/>
    <mergeCell ref="B36:B39"/>
    <mergeCell ref="C36:C39"/>
    <mergeCell ref="D36:D39"/>
    <mergeCell ref="E36:E39"/>
    <mergeCell ref="F36:F39"/>
    <mergeCell ref="G36:G39"/>
    <mergeCell ref="H36:H39"/>
    <mergeCell ref="I36:I39"/>
    <mergeCell ref="J36:J39"/>
    <mergeCell ref="K36:K39"/>
    <mergeCell ref="L36:L39"/>
    <mergeCell ref="M36:M39"/>
    <mergeCell ref="N36:N39"/>
    <mergeCell ref="T36:T37"/>
    <mergeCell ref="U36:U37"/>
    <mergeCell ref="V36:V39"/>
    <mergeCell ref="W36:W39"/>
    <mergeCell ref="X36:X39"/>
    <mergeCell ref="Y36:Y39"/>
    <mergeCell ref="Z36:Z39"/>
    <mergeCell ref="AA36:AA39"/>
    <mergeCell ref="AB36:AB39"/>
    <mergeCell ref="AC36:AC39"/>
    <mergeCell ref="T38:T39"/>
    <mergeCell ref="U38:U39"/>
    <mergeCell ref="W30:W31"/>
    <mergeCell ref="X30:X31"/>
    <mergeCell ref="Y30:Y31"/>
    <mergeCell ref="Z30:Z31"/>
    <mergeCell ref="AA30:AA31"/>
    <mergeCell ref="A32:A35"/>
    <mergeCell ref="B32:B35"/>
    <mergeCell ref="C32:C35"/>
    <mergeCell ref="D32:D35"/>
    <mergeCell ref="E32:E35"/>
    <mergeCell ref="F32:F35"/>
    <mergeCell ref="G32:G35"/>
    <mergeCell ref="H32:H35"/>
    <mergeCell ref="I32:I35"/>
    <mergeCell ref="J32:J35"/>
    <mergeCell ref="K32:K35"/>
    <mergeCell ref="L32:L35"/>
    <mergeCell ref="M32:M35"/>
    <mergeCell ref="N32:N35"/>
    <mergeCell ref="T32:T33"/>
    <mergeCell ref="U32:U33"/>
    <mergeCell ref="V32:V35"/>
    <mergeCell ref="W32:W35"/>
    <mergeCell ref="X32:X35"/>
    <mergeCell ref="Y32:Y35"/>
    <mergeCell ref="Z32:Z35"/>
    <mergeCell ref="AA32:AA35"/>
    <mergeCell ref="A30:A31"/>
    <mergeCell ref="B30:B31"/>
    <mergeCell ref="C30:C31"/>
    <mergeCell ref="D30:D31"/>
    <mergeCell ref="E30:E31"/>
    <mergeCell ref="F30:F31"/>
    <mergeCell ref="G30:G31"/>
    <mergeCell ref="H30:H31"/>
    <mergeCell ref="I30:I31"/>
    <mergeCell ref="J30:J31"/>
    <mergeCell ref="K30:K31"/>
    <mergeCell ref="L30:L31"/>
    <mergeCell ref="M30:M31"/>
    <mergeCell ref="N30:N31"/>
    <mergeCell ref="T30:T31"/>
    <mergeCell ref="U30:U31"/>
    <mergeCell ref="V30:V31"/>
    <mergeCell ref="W25:W27"/>
    <mergeCell ref="X25:X27"/>
    <mergeCell ref="Y25:Y27"/>
    <mergeCell ref="Z25:Z27"/>
    <mergeCell ref="AA25:AA27"/>
    <mergeCell ref="AB25:AB27"/>
    <mergeCell ref="AC25:AC27"/>
    <mergeCell ref="A28:A29"/>
    <mergeCell ref="B28:B29"/>
    <mergeCell ref="C28:C29"/>
    <mergeCell ref="D28:D29"/>
    <mergeCell ref="E28:E29"/>
    <mergeCell ref="F28:F29"/>
    <mergeCell ref="G28:G29"/>
    <mergeCell ref="H28:H29"/>
    <mergeCell ref="I28:I29"/>
    <mergeCell ref="J28:J29"/>
    <mergeCell ref="K28:K29"/>
    <mergeCell ref="L28:L29"/>
    <mergeCell ref="M28:M29"/>
    <mergeCell ref="N28:N29"/>
    <mergeCell ref="V28:V29"/>
    <mergeCell ref="W28:W29"/>
    <mergeCell ref="X28:X29"/>
    <mergeCell ref="Y28:Y29"/>
    <mergeCell ref="Z28:Z29"/>
    <mergeCell ref="AA28:AA29"/>
    <mergeCell ref="AB28:AB29"/>
    <mergeCell ref="AC28:AC29"/>
    <mergeCell ref="A25:A27"/>
    <mergeCell ref="B25:B27"/>
    <mergeCell ref="C25:C27"/>
    <mergeCell ref="D25:D27"/>
    <mergeCell ref="E25:E27"/>
    <mergeCell ref="F25:F27"/>
    <mergeCell ref="G25:G27"/>
    <mergeCell ref="H25:H27"/>
    <mergeCell ref="I25:I27"/>
    <mergeCell ref="J25:J27"/>
    <mergeCell ref="K25:K27"/>
    <mergeCell ref="L25:L27"/>
    <mergeCell ref="M25:M27"/>
    <mergeCell ref="N25:N27"/>
    <mergeCell ref="T25:T27"/>
    <mergeCell ref="U25:U27"/>
    <mergeCell ref="V25:V27"/>
    <mergeCell ref="AA17:AA21"/>
    <mergeCell ref="AB17:AB21"/>
    <mergeCell ref="AC17:AC21"/>
    <mergeCell ref="T19:T20"/>
    <mergeCell ref="U19:U20"/>
    <mergeCell ref="A22:A23"/>
    <mergeCell ref="B22:B23"/>
    <mergeCell ref="C22:C23"/>
    <mergeCell ref="D22:D23"/>
    <mergeCell ref="E22:E23"/>
    <mergeCell ref="F22:F23"/>
    <mergeCell ref="G22:G23"/>
    <mergeCell ref="H22:H23"/>
    <mergeCell ref="I22:I23"/>
    <mergeCell ref="J22:J23"/>
    <mergeCell ref="K22:K23"/>
    <mergeCell ref="L22:L23"/>
    <mergeCell ref="M22:M23"/>
    <mergeCell ref="N22:N23"/>
    <mergeCell ref="T22:T23"/>
    <mergeCell ref="U22:U23"/>
    <mergeCell ref="V22:V23"/>
    <mergeCell ref="W22:W23"/>
    <mergeCell ref="X22:X23"/>
    <mergeCell ref="Y22:Y23"/>
    <mergeCell ref="Z22:Z23"/>
    <mergeCell ref="AA22:AA23"/>
    <mergeCell ref="AB22:AB23"/>
    <mergeCell ref="AC22:AC23"/>
    <mergeCell ref="W15:W16"/>
    <mergeCell ref="X15:X16"/>
    <mergeCell ref="Y15:Y16"/>
    <mergeCell ref="Z15:Z16"/>
    <mergeCell ref="A17:A21"/>
    <mergeCell ref="B17:B21"/>
    <mergeCell ref="C17:C21"/>
    <mergeCell ref="D17:D21"/>
    <mergeCell ref="E17:E21"/>
    <mergeCell ref="F17:F21"/>
    <mergeCell ref="G17:G21"/>
    <mergeCell ref="H17:H21"/>
    <mergeCell ref="I17:I21"/>
    <mergeCell ref="J17:J21"/>
    <mergeCell ref="K17:K21"/>
    <mergeCell ref="L17:L21"/>
    <mergeCell ref="M17:M21"/>
    <mergeCell ref="N17:N21"/>
    <mergeCell ref="T17:T18"/>
    <mergeCell ref="U17:U18"/>
    <mergeCell ref="V17:V21"/>
    <mergeCell ref="W17:W21"/>
    <mergeCell ref="X17:X21"/>
    <mergeCell ref="Y17:Y21"/>
    <mergeCell ref="Z17:Z21"/>
    <mergeCell ref="A15:A16"/>
    <mergeCell ref="B15:B16"/>
    <mergeCell ref="C15:C16"/>
    <mergeCell ref="D15:D16"/>
    <mergeCell ref="E15:E16"/>
    <mergeCell ref="F15:F16"/>
    <mergeCell ref="G15:G16"/>
    <mergeCell ref="H15:H16"/>
    <mergeCell ref="I15:I16"/>
    <mergeCell ref="J15:J16"/>
    <mergeCell ref="K15:K16"/>
    <mergeCell ref="L15:L16"/>
    <mergeCell ref="M15:M16"/>
    <mergeCell ref="N15:N16"/>
    <mergeCell ref="T15:T16"/>
    <mergeCell ref="U15:U16"/>
    <mergeCell ref="V15:V16"/>
    <mergeCell ref="W8:W11"/>
    <mergeCell ref="X8:X11"/>
    <mergeCell ref="Y8:Y11"/>
    <mergeCell ref="Z8:Z11"/>
    <mergeCell ref="AA8:AA11"/>
    <mergeCell ref="AB8:AB11"/>
    <mergeCell ref="AC8:AC11"/>
    <mergeCell ref="A12:A14"/>
    <mergeCell ref="B12:B14"/>
    <mergeCell ref="C12:C14"/>
    <mergeCell ref="D12:D14"/>
    <mergeCell ref="E12:E14"/>
    <mergeCell ref="F12:F14"/>
    <mergeCell ref="G12:G14"/>
    <mergeCell ref="H12:H14"/>
    <mergeCell ref="I12:I14"/>
    <mergeCell ref="J12:J14"/>
    <mergeCell ref="K12:K14"/>
    <mergeCell ref="L12:L14"/>
    <mergeCell ref="M12:M14"/>
    <mergeCell ref="N12:N14"/>
    <mergeCell ref="V12:V14"/>
    <mergeCell ref="W12:W14"/>
    <mergeCell ref="X12:X14"/>
    <mergeCell ref="Y12:Y14"/>
    <mergeCell ref="Z12:Z14"/>
    <mergeCell ref="AA12:AA14"/>
    <mergeCell ref="AB12:AB14"/>
    <mergeCell ref="AC12:AC14"/>
    <mergeCell ref="T13:T14"/>
    <mergeCell ref="U13:U14"/>
    <mergeCell ref="A8:A11"/>
    <mergeCell ref="B8:B11"/>
    <mergeCell ref="C8:C11"/>
    <mergeCell ref="D8:D11"/>
    <mergeCell ref="E8:E11"/>
    <mergeCell ref="F8:F11"/>
    <mergeCell ref="G8:G11"/>
    <mergeCell ref="H8:H11"/>
    <mergeCell ref="I8:I11"/>
    <mergeCell ref="J8:J11"/>
    <mergeCell ref="K8:K11"/>
    <mergeCell ref="L8:L11"/>
    <mergeCell ref="M8:M11"/>
    <mergeCell ref="N8:N11"/>
    <mergeCell ref="T8:T11"/>
    <mergeCell ref="U8:U11"/>
    <mergeCell ref="V8:V11"/>
    <mergeCell ref="W2:W5"/>
    <mergeCell ref="X2:X5"/>
    <mergeCell ref="Y2:Y5"/>
    <mergeCell ref="Z2:Z5"/>
    <mergeCell ref="AA2:AA5"/>
    <mergeCell ref="AB2:AB5"/>
    <mergeCell ref="AC2:AC5"/>
    <mergeCell ref="A6:A7"/>
    <mergeCell ref="B6:B7"/>
    <mergeCell ref="C6:C7"/>
    <mergeCell ref="D6:D7"/>
    <mergeCell ref="E6:E7"/>
    <mergeCell ref="F6:F7"/>
    <mergeCell ref="G6:G7"/>
    <mergeCell ref="H6:H7"/>
    <mergeCell ref="I6:I7"/>
    <mergeCell ref="J6:J7"/>
    <mergeCell ref="K6:K7"/>
    <mergeCell ref="L6:L7"/>
    <mergeCell ref="M6:M7"/>
    <mergeCell ref="N6:N7"/>
    <mergeCell ref="T6:T7"/>
    <mergeCell ref="U6:U7"/>
    <mergeCell ref="V6:V7"/>
    <mergeCell ref="W6:W7"/>
    <mergeCell ref="X6:X7"/>
    <mergeCell ref="Y6:Y7"/>
    <mergeCell ref="Z6:Z7"/>
    <mergeCell ref="AA6:AA7"/>
    <mergeCell ref="AB6:AB7"/>
    <mergeCell ref="AC6:AC7"/>
    <mergeCell ref="A2:A5"/>
    <mergeCell ref="B2:B5"/>
    <mergeCell ref="C2:C5"/>
    <mergeCell ref="D2:D5"/>
    <mergeCell ref="E2:E5"/>
    <mergeCell ref="F2:F5"/>
    <mergeCell ref="G2:G5"/>
    <mergeCell ref="H2:H5"/>
    <mergeCell ref="I2:I5"/>
    <mergeCell ref="J2:J5"/>
    <mergeCell ref="K2:K5"/>
    <mergeCell ref="L2:L5"/>
    <mergeCell ref="M2:M5"/>
    <mergeCell ref="N2:N5"/>
    <mergeCell ref="T2:T5"/>
    <mergeCell ref="U2:U5"/>
    <mergeCell ref="V2:V5"/>
  </mergeCells>
  <hyperlinks>
    <hyperlink ref="Z17" r:id="rId1"/>
    <hyperlink ref="Z50" r:id="rId2"/>
    <hyperlink ref="Z53" r:id="rId3"/>
    <hyperlink ref="Z56" r:id="rId4"/>
    <hyperlink ref="Z65" r:id="rId5"/>
    <hyperlink ref="Z68" r:id="rId6"/>
    <hyperlink ref="Z69" r:id="rId7"/>
    <hyperlink ref="Z73" r:id="rId8"/>
    <hyperlink ref="Z93" r:id="rId9"/>
    <hyperlink ref="Z97" r:id="rId10"/>
    <hyperlink ref="Z100" r:id="rId11"/>
    <hyperlink ref="Z103" r:id="rId12"/>
    <hyperlink ref="Z123" r:id="rId13"/>
    <hyperlink ref="Z134" r:id="rId14"/>
    <hyperlink ref="Z139" r:id="rId15"/>
    <hyperlink ref="Z143" r:id="rId16"/>
    <hyperlink ref="Z158" r:id="rId17"/>
    <hyperlink ref="Z168" r:id="rId18"/>
    <hyperlink ref="Z182" r:id="rId19"/>
    <hyperlink ref="Z184" r:id="rId20"/>
    <hyperlink ref="Z192" r:id="rId21"/>
    <hyperlink ref="Z196" r:id="rId22"/>
    <hyperlink ref="Z214" r:id="rId23"/>
    <hyperlink ref="Z231" r:id="rId24"/>
    <hyperlink ref="Z234" r:id="rId25"/>
    <hyperlink ref="Z283" r:id="rId26"/>
    <hyperlink ref="Z286" r:id="rId27"/>
    <hyperlink ref="Z296" r:id="rId28"/>
    <hyperlink ref="Z304" r:id="rId29"/>
    <hyperlink ref="Z428" r:id="rId30"/>
    <hyperlink ref="Z497" r:id="rId31"/>
    <hyperlink ref="Z506" r:id="rId32"/>
    <hyperlink ref="Z684" r:id="rId33"/>
    <hyperlink ref="Z686" r:id="rId34"/>
    <hyperlink ref="Z688" r:id="rId35"/>
    <hyperlink ref="Z690" r:id="rId36"/>
    <hyperlink ref="Z692" r:id="rId37"/>
    <hyperlink ref="Z750" r:id="rId38"/>
    <hyperlink ref="Z756" r:id="rId39"/>
    <hyperlink ref="Z850" r:id="rId40" location="cta"/>
    <hyperlink ref="Z895" r:id="rId41"/>
    <hyperlink ref="Z906" r:id="rId42"/>
    <hyperlink ref="Z910" r:id="rId43"/>
    <hyperlink ref="U917" r:id="rId44"/>
  </hyperlinks>
  <pageMargins left="0.51180555555555596" right="0.51180555555555596" top="0.78749999999999998" bottom="0.78749999999999998" header="0.511811023622047" footer="0.511811023622047"/>
  <pageSetup orientation="landscape"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AMJ133"/>
  <sheetViews>
    <sheetView topLeftCell="A108" zoomScale="65" zoomScaleNormal="65" workbookViewId="0">
      <selection activeCell="G126" sqref="G126"/>
    </sheetView>
  </sheetViews>
  <sheetFormatPr defaultColWidth="10.375" defaultRowHeight="14.25" x14ac:dyDescent="0.2"/>
  <cols>
    <col min="1" max="1" width="7.75" style="114" customWidth="1"/>
    <col min="2" max="2" width="17" style="114" customWidth="1"/>
    <col min="3" max="3" width="24.875" style="114" customWidth="1"/>
    <col min="4" max="4" width="45.125" style="114" customWidth="1"/>
    <col min="5" max="5" width="23.125" style="114" customWidth="1"/>
    <col min="6" max="6" width="16.875" style="114" customWidth="1"/>
    <col min="7" max="7" width="91.75" style="176" customWidth="1"/>
    <col min="8" max="8" width="19.75" style="114" customWidth="1"/>
    <col min="9" max="10" width="15.625" style="114" customWidth="1"/>
    <col min="11" max="11" width="15.125" style="114" customWidth="1"/>
    <col min="12" max="12" width="13.5" style="114" customWidth="1"/>
    <col min="13" max="13" width="54.75" style="114" customWidth="1"/>
    <col min="14" max="14" width="12.5" style="114" customWidth="1"/>
    <col min="15" max="15" width="20.875" style="114" customWidth="1"/>
    <col min="16" max="16" width="59.625" style="114" customWidth="1"/>
    <col min="17" max="17" width="53.5" style="114" customWidth="1"/>
    <col min="18" max="19" width="44.25" style="114" customWidth="1"/>
    <col min="20" max="20" width="30.5" style="114" customWidth="1"/>
    <col min="21" max="21" width="23.75" style="114" customWidth="1"/>
    <col min="22" max="22" width="28.25" style="114" customWidth="1"/>
    <col min="23" max="23" width="32.5" style="114" customWidth="1"/>
    <col min="24" max="24" width="28.25" style="114" customWidth="1"/>
    <col min="25" max="25" width="63.75" style="114" customWidth="1"/>
    <col min="26" max="1024" width="10.375" style="181"/>
  </cols>
  <sheetData>
    <row r="1" spans="1:25" ht="27.75" customHeight="1" x14ac:dyDescent="0.2">
      <c r="A1" s="182"/>
      <c r="B1" s="183" t="s">
        <v>0</v>
      </c>
      <c r="C1" s="183" t="s">
        <v>2</v>
      </c>
      <c r="D1" s="183" t="s">
        <v>4</v>
      </c>
      <c r="E1" s="183" t="s">
        <v>5</v>
      </c>
      <c r="F1" s="183" t="s">
        <v>2165</v>
      </c>
      <c r="G1" s="183" t="s">
        <v>8</v>
      </c>
      <c r="H1" s="183" t="s">
        <v>9</v>
      </c>
      <c r="I1" s="183" t="s">
        <v>10</v>
      </c>
      <c r="J1" s="183" t="s">
        <v>11</v>
      </c>
      <c r="K1" s="183" t="s">
        <v>12</v>
      </c>
      <c r="L1" s="183" t="s">
        <v>13</v>
      </c>
      <c r="M1" s="183" t="s">
        <v>2166</v>
      </c>
      <c r="N1" s="183" t="s">
        <v>15</v>
      </c>
      <c r="O1" s="183" t="s">
        <v>16</v>
      </c>
      <c r="P1" s="183" t="s">
        <v>2167</v>
      </c>
      <c r="Q1" s="183" t="s">
        <v>2168</v>
      </c>
      <c r="R1" s="183" t="s">
        <v>19</v>
      </c>
      <c r="S1" s="183" t="s">
        <v>20</v>
      </c>
      <c r="T1" s="183" t="s">
        <v>4398</v>
      </c>
      <c r="U1" s="183" t="s">
        <v>4399</v>
      </c>
      <c r="V1" s="183" t="s">
        <v>3</v>
      </c>
      <c r="W1" s="183" t="s">
        <v>22</v>
      </c>
      <c r="X1" s="183" t="s">
        <v>23</v>
      </c>
      <c r="Y1" s="184" t="s">
        <v>25</v>
      </c>
    </row>
    <row r="2" spans="1:25" ht="27.75" customHeight="1" x14ac:dyDescent="0.2">
      <c r="A2" s="456">
        <v>1</v>
      </c>
      <c r="B2" s="457" t="s">
        <v>244</v>
      </c>
      <c r="C2" s="457" t="s">
        <v>4400</v>
      </c>
      <c r="D2" s="457" t="s">
        <v>4401</v>
      </c>
      <c r="E2" s="457" t="s">
        <v>30</v>
      </c>
      <c r="F2" s="457">
        <v>38121</v>
      </c>
      <c r="G2" s="457" t="s">
        <v>4402</v>
      </c>
      <c r="H2" s="457" t="s">
        <v>32</v>
      </c>
      <c r="I2" s="457" t="s">
        <v>33</v>
      </c>
      <c r="J2" s="458">
        <v>2</v>
      </c>
      <c r="K2" s="458">
        <v>2</v>
      </c>
      <c r="L2" s="458">
        <v>0</v>
      </c>
      <c r="M2" s="188" t="s">
        <v>247</v>
      </c>
      <c r="N2" s="189" t="s">
        <v>408</v>
      </c>
      <c r="O2" s="189" t="s">
        <v>58</v>
      </c>
      <c r="P2" s="189" t="s">
        <v>58</v>
      </c>
      <c r="Q2" s="189" t="s">
        <v>58</v>
      </c>
      <c r="R2" s="459" t="s">
        <v>58</v>
      </c>
      <c r="S2" s="459" t="s">
        <v>58</v>
      </c>
      <c r="T2" s="457" t="s">
        <v>4403</v>
      </c>
      <c r="U2" s="457" t="s">
        <v>27</v>
      </c>
      <c r="V2" s="457" t="s">
        <v>563</v>
      </c>
      <c r="W2" s="457" t="s">
        <v>131</v>
      </c>
      <c r="X2" s="460" t="s">
        <v>248</v>
      </c>
      <c r="Y2" s="192"/>
    </row>
    <row r="3" spans="1:25" ht="27.75" customHeight="1" x14ac:dyDescent="0.2">
      <c r="A3" s="456"/>
      <c r="B3" s="457"/>
      <c r="C3" s="457"/>
      <c r="D3" s="457"/>
      <c r="E3" s="457"/>
      <c r="F3" s="457"/>
      <c r="G3" s="457"/>
      <c r="H3" s="457"/>
      <c r="I3" s="457"/>
      <c r="J3" s="458"/>
      <c r="K3" s="458"/>
      <c r="L3" s="458"/>
      <c r="M3" s="187" t="s">
        <v>249</v>
      </c>
      <c r="N3" s="186" t="s">
        <v>408</v>
      </c>
      <c r="O3" s="186" t="s">
        <v>58</v>
      </c>
      <c r="P3" s="186" t="s">
        <v>58</v>
      </c>
      <c r="Q3" s="186" t="s">
        <v>58</v>
      </c>
      <c r="R3" s="459"/>
      <c r="S3" s="459"/>
      <c r="T3" s="457"/>
      <c r="U3" s="457"/>
      <c r="V3" s="457" t="s">
        <v>563</v>
      </c>
      <c r="W3" s="457"/>
      <c r="X3" s="460"/>
      <c r="Y3" s="192"/>
    </row>
    <row r="4" spans="1:25" ht="27.75" customHeight="1" x14ac:dyDescent="0.2">
      <c r="A4" s="185">
        <v>2</v>
      </c>
      <c r="B4" s="186" t="s">
        <v>4404</v>
      </c>
      <c r="C4" s="186" t="s">
        <v>4405</v>
      </c>
      <c r="D4" s="186" t="s">
        <v>4401</v>
      </c>
      <c r="E4" s="186" t="s">
        <v>30</v>
      </c>
      <c r="F4" s="186">
        <v>40016</v>
      </c>
      <c r="G4" s="186" t="s">
        <v>4406</v>
      </c>
      <c r="H4" s="186" t="s">
        <v>32</v>
      </c>
      <c r="I4" s="186" t="s">
        <v>33</v>
      </c>
      <c r="J4" s="187">
        <v>1</v>
      </c>
      <c r="K4" s="187">
        <v>0</v>
      </c>
      <c r="L4" s="187">
        <v>1</v>
      </c>
      <c r="M4" s="187" t="s">
        <v>4407</v>
      </c>
      <c r="N4" s="186" t="s">
        <v>35</v>
      </c>
      <c r="O4" s="193" t="s">
        <v>36</v>
      </c>
      <c r="P4" s="193" t="s">
        <v>129</v>
      </c>
      <c r="Q4" s="193" t="s">
        <v>2626</v>
      </c>
      <c r="R4" s="193" t="s">
        <v>129</v>
      </c>
      <c r="S4" s="193" t="s">
        <v>2626</v>
      </c>
      <c r="T4" s="186" t="s">
        <v>4408</v>
      </c>
      <c r="U4" s="186" t="s">
        <v>27</v>
      </c>
      <c r="V4" s="186" t="s">
        <v>563</v>
      </c>
      <c r="W4" s="186" t="s">
        <v>131</v>
      </c>
      <c r="X4" s="191" t="s">
        <v>4409</v>
      </c>
      <c r="Y4" s="192"/>
    </row>
    <row r="5" spans="1:25" ht="27.75" customHeight="1" x14ac:dyDescent="0.2">
      <c r="A5" s="461">
        <v>3</v>
      </c>
      <c r="B5" s="462" t="s">
        <v>659</v>
      </c>
      <c r="C5" s="462" t="s">
        <v>4410</v>
      </c>
      <c r="D5" s="462" t="s">
        <v>4411</v>
      </c>
      <c r="E5" s="462" t="s">
        <v>116</v>
      </c>
      <c r="F5" s="462">
        <v>40606</v>
      </c>
      <c r="G5" s="462" t="s">
        <v>4412</v>
      </c>
      <c r="H5" s="462" t="s">
        <v>32</v>
      </c>
      <c r="I5" s="462" t="s">
        <v>33</v>
      </c>
      <c r="J5" s="463">
        <v>4</v>
      </c>
      <c r="K5" s="463">
        <v>3</v>
      </c>
      <c r="L5" s="463">
        <v>1</v>
      </c>
      <c r="M5" s="197" t="s">
        <v>663</v>
      </c>
      <c r="N5" s="193" t="s">
        <v>44</v>
      </c>
      <c r="O5" s="193" t="s">
        <v>36</v>
      </c>
      <c r="P5" s="193" t="s">
        <v>129</v>
      </c>
      <c r="Q5" s="193" t="s">
        <v>2626</v>
      </c>
      <c r="R5" s="464" t="s">
        <v>129</v>
      </c>
      <c r="S5" s="464" t="s">
        <v>2626</v>
      </c>
      <c r="T5" s="462" t="s">
        <v>4413</v>
      </c>
      <c r="U5" s="462" t="s">
        <v>4414</v>
      </c>
      <c r="V5" s="462" t="s">
        <v>563</v>
      </c>
      <c r="W5" s="462" t="s">
        <v>225</v>
      </c>
      <c r="X5" s="465" t="s">
        <v>229</v>
      </c>
      <c r="Y5" s="199"/>
    </row>
    <row r="6" spans="1:25" ht="27.75" customHeight="1" x14ac:dyDescent="0.2">
      <c r="A6" s="461"/>
      <c r="B6" s="462"/>
      <c r="C6" s="462"/>
      <c r="D6" s="462"/>
      <c r="E6" s="462"/>
      <c r="F6" s="462"/>
      <c r="G6" s="462"/>
      <c r="H6" s="462"/>
      <c r="I6" s="462"/>
      <c r="J6" s="463"/>
      <c r="K6" s="463"/>
      <c r="L6" s="463"/>
      <c r="M6" s="188" t="s">
        <v>667</v>
      </c>
      <c r="N6" s="189" t="s">
        <v>35</v>
      </c>
      <c r="O6" s="189" t="s">
        <v>36</v>
      </c>
      <c r="P6" s="189" t="s">
        <v>666</v>
      </c>
      <c r="Q6" s="189" t="s">
        <v>666</v>
      </c>
      <c r="R6" s="464"/>
      <c r="S6" s="464"/>
      <c r="T6" s="462"/>
      <c r="U6" s="462"/>
      <c r="V6" s="462" t="s">
        <v>563</v>
      </c>
      <c r="W6" s="462"/>
      <c r="X6" s="465"/>
      <c r="Y6" s="199"/>
    </row>
    <row r="7" spans="1:25" ht="27.75" customHeight="1" x14ac:dyDescent="0.2">
      <c r="A7" s="461"/>
      <c r="B7" s="462"/>
      <c r="C7" s="462"/>
      <c r="D7" s="462"/>
      <c r="E7" s="462"/>
      <c r="F7" s="462"/>
      <c r="G7" s="462"/>
      <c r="H7" s="462"/>
      <c r="I7" s="462"/>
      <c r="J7" s="463"/>
      <c r="K7" s="463"/>
      <c r="L7" s="463"/>
      <c r="M7" s="188" t="s">
        <v>664</v>
      </c>
      <c r="N7" s="189" t="s">
        <v>408</v>
      </c>
      <c r="O7" s="189" t="s">
        <v>58</v>
      </c>
      <c r="P7" s="189" t="s">
        <v>58</v>
      </c>
      <c r="Q7" s="189" t="s">
        <v>58</v>
      </c>
      <c r="R7" s="459" t="s">
        <v>666</v>
      </c>
      <c r="S7" s="459" t="s">
        <v>666</v>
      </c>
      <c r="T7" s="462"/>
      <c r="U7" s="462"/>
      <c r="V7" s="462" t="s">
        <v>563</v>
      </c>
      <c r="W7" s="462"/>
      <c r="X7" s="465"/>
      <c r="Y7" s="199"/>
    </row>
    <row r="8" spans="1:25" ht="27.75" customHeight="1" x14ac:dyDescent="0.2">
      <c r="A8" s="461"/>
      <c r="B8" s="462"/>
      <c r="C8" s="462"/>
      <c r="D8" s="462"/>
      <c r="E8" s="462"/>
      <c r="F8" s="462"/>
      <c r="G8" s="462"/>
      <c r="H8" s="462"/>
      <c r="I8" s="462"/>
      <c r="J8" s="463"/>
      <c r="K8" s="463"/>
      <c r="L8" s="463"/>
      <c r="M8" s="200" t="s">
        <v>665</v>
      </c>
      <c r="N8" s="190" t="s">
        <v>408</v>
      </c>
      <c r="O8" s="190" t="s">
        <v>58</v>
      </c>
      <c r="P8" s="190" t="s">
        <v>58</v>
      </c>
      <c r="Q8" s="190" t="s">
        <v>58</v>
      </c>
      <c r="R8" s="459"/>
      <c r="S8" s="459"/>
      <c r="T8" s="462"/>
      <c r="U8" s="462"/>
      <c r="V8" s="462" t="s">
        <v>563</v>
      </c>
      <c r="W8" s="462"/>
      <c r="X8" s="465"/>
      <c r="Y8" s="199"/>
    </row>
    <row r="9" spans="1:25" ht="27.75" customHeight="1" x14ac:dyDescent="0.2">
      <c r="A9" s="466">
        <v>4</v>
      </c>
      <c r="B9" s="467" t="s">
        <v>4415</v>
      </c>
      <c r="C9" s="467" t="s">
        <v>4416</v>
      </c>
      <c r="D9" s="467" t="s">
        <v>4411</v>
      </c>
      <c r="E9" s="467" t="s">
        <v>116</v>
      </c>
      <c r="F9" s="467">
        <v>40653</v>
      </c>
      <c r="G9" s="467" t="s">
        <v>4417</v>
      </c>
      <c r="H9" s="467" t="s">
        <v>32</v>
      </c>
      <c r="I9" s="467" t="s">
        <v>33</v>
      </c>
      <c r="J9" s="468">
        <v>3</v>
      </c>
      <c r="K9" s="468">
        <v>1</v>
      </c>
      <c r="L9" s="468">
        <v>2</v>
      </c>
      <c r="M9" s="204" t="s">
        <v>789</v>
      </c>
      <c r="N9" s="205" t="s">
        <v>35</v>
      </c>
      <c r="O9" s="205" t="s">
        <v>36</v>
      </c>
      <c r="P9" s="205" t="s">
        <v>129</v>
      </c>
      <c r="Q9" s="205" t="s">
        <v>130</v>
      </c>
      <c r="R9" s="462" t="s">
        <v>129</v>
      </c>
      <c r="S9" s="462" t="s">
        <v>130</v>
      </c>
      <c r="T9" s="467" t="s">
        <v>4418</v>
      </c>
      <c r="U9" s="467" t="s">
        <v>4419</v>
      </c>
      <c r="V9" s="467" t="s">
        <v>563</v>
      </c>
      <c r="W9" s="467" t="s">
        <v>131</v>
      </c>
      <c r="X9" s="469" t="s">
        <v>4409</v>
      </c>
      <c r="Y9" s="199"/>
    </row>
    <row r="10" spans="1:25" ht="27.75" customHeight="1" x14ac:dyDescent="0.2">
      <c r="A10" s="466"/>
      <c r="B10" s="467"/>
      <c r="C10" s="467"/>
      <c r="D10" s="467"/>
      <c r="E10" s="467"/>
      <c r="F10" s="467"/>
      <c r="G10" s="467"/>
      <c r="H10" s="467"/>
      <c r="I10" s="467"/>
      <c r="J10" s="468"/>
      <c r="K10" s="468"/>
      <c r="L10" s="468"/>
      <c r="M10" s="188" t="s">
        <v>4420</v>
      </c>
      <c r="N10" s="189" t="s">
        <v>44</v>
      </c>
      <c r="O10" s="189" t="s">
        <v>36</v>
      </c>
      <c r="P10" s="189" t="s">
        <v>129</v>
      </c>
      <c r="Q10" s="189" t="s">
        <v>130</v>
      </c>
      <c r="R10" s="462"/>
      <c r="S10" s="462"/>
      <c r="T10" s="467"/>
      <c r="U10" s="467"/>
      <c r="V10" s="467" t="s">
        <v>563</v>
      </c>
      <c r="W10" s="467"/>
      <c r="X10" s="469"/>
      <c r="Y10" s="199"/>
    </row>
    <row r="11" spans="1:25" ht="27.75" customHeight="1" x14ac:dyDescent="0.2">
      <c r="A11" s="466"/>
      <c r="B11" s="467"/>
      <c r="C11" s="467"/>
      <c r="D11" s="467"/>
      <c r="E11" s="467"/>
      <c r="F11" s="467"/>
      <c r="G11" s="467"/>
      <c r="H11" s="467"/>
      <c r="I11" s="467"/>
      <c r="J11" s="468"/>
      <c r="K11" s="468"/>
      <c r="L11" s="468"/>
      <c r="M11" s="187" t="s">
        <v>4421</v>
      </c>
      <c r="N11" s="186" t="s">
        <v>44</v>
      </c>
      <c r="O11" s="186" t="s">
        <v>36</v>
      </c>
      <c r="P11" s="186" t="s">
        <v>129</v>
      </c>
      <c r="Q11" s="186" t="s">
        <v>130</v>
      </c>
      <c r="R11" s="462"/>
      <c r="S11" s="462"/>
      <c r="T11" s="467"/>
      <c r="U11" s="467"/>
      <c r="V11" s="467" t="s">
        <v>563</v>
      </c>
      <c r="W11" s="467"/>
      <c r="X11" s="469"/>
      <c r="Y11" s="199"/>
    </row>
    <row r="12" spans="1:25" ht="27.75" customHeight="1" x14ac:dyDescent="0.2">
      <c r="A12" s="461">
        <v>5</v>
      </c>
      <c r="B12" s="462" t="s">
        <v>4415</v>
      </c>
      <c r="C12" s="462" t="s">
        <v>4422</v>
      </c>
      <c r="D12" s="462" t="s">
        <v>4411</v>
      </c>
      <c r="E12" s="462" t="s">
        <v>116</v>
      </c>
      <c r="F12" s="462">
        <v>40653</v>
      </c>
      <c r="G12" s="462" t="s">
        <v>4423</v>
      </c>
      <c r="H12" s="462" t="s">
        <v>32</v>
      </c>
      <c r="I12" s="462" t="s">
        <v>33</v>
      </c>
      <c r="J12" s="463">
        <v>3</v>
      </c>
      <c r="K12" s="463">
        <v>1</v>
      </c>
      <c r="L12" s="463">
        <v>2</v>
      </c>
      <c r="M12" s="197" t="s">
        <v>789</v>
      </c>
      <c r="N12" s="193" t="s">
        <v>35</v>
      </c>
      <c r="O12" s="193" t="s">
        <v>36</v>
      </c>
      <c r="P12" s="193" t="s">
        <v>129</v>
      </c>
      <c r="Q12" s="193" t="s">
        <v>130</v>
      </c>
      <c r="R12" s="462" t="s">
        <v>129</v>
      </c>
      <c r="S12" s="462" t="s">
        <v>130</v>
      </c>
      <c r="T12" s="462" t="s">
        <v>4418</v>
      </c>
      <c r="U12" s="462" t="s">
        <v>4419</v>
      </c>
      <c r="V12" s="462" t="s">
        <v>563</v>
      </c>
      <c r="W12" s="462" t="s">
        <v>131</v>
      </c>
      <c r="X12" s="465" t="s">
        <v>4409</v>
      </c>
      <c r="Y12" s="199"/>
    </row>
    <row r="13" spans="1:25" ht="27.75" customHeight="1" x14ac:dyDescent="0.2">
      <c r="A13" s="461"/>
      <c r="B13" s="462"/>
      <c r="C13" s="462"/>
      <c r="D13" s="462"/>
      <c r="E13" s="462"/>
      <c r="F13" s="462"/>
      <c r="G13" s="462"/>
      <c r="H13" s="462"/>
      <c r="I13" s="462"/>
      <c r="J13" s="463"/>
      <c r="K13" s="463"/>
      <c r="L13" s="463"/>
      <c r="M13" s="188" t="s">
        <v>4420</v>
      </c>
      <c r="N13" s="189" t="s">
        <v>44</v>
      </c>
      <c r="O13" s="189" t="s">
        <v>36</v>
      </c>
      <c r="P13" s="189" t="s">
        <v>129</v>
      </c>
      <c r="Q13" s="189" t="s">
        <v>130</v>
      </c>
      <c r="R13" s="462"/>
      <c r="S13" s="462"/>
      <c r="T13" s="462"/>
      <c r="U13" s="462"/>
      <c r="V13" s="462" t="s">
        <v>563</v>
      </c>
      <c r="W13" s="462"/>
      <c r="X13" s="465"/>
      <c r="Y13" s="199"/>
    </row>
    <row r="14" spans="1:25" ht="27.75" customHeight="1" x14ac:dyDescent="0.2">
      <c r="A14" s="461"/>
      <c r="B14" s="462"/>
      <c r="C14" s="462"/>
      <c r="D14" s="462"/>
      <c r="E14" s="462"/>
      <c r="F14" s="462"/>
      <c r="G14" s="462"/>
      <c r="H14" s="462"/>
      <c r="I14" s="462"/>
      <c r="J14" s="463"/>
      <c r="K14" s="463"/>
      <c r="L14" s="463"/>
      <c r="M14" s="200" t="s">
        <v>4421</v>
      </c>
      <c r="N14" s="190" t="s">
        <v>44</v>
      </c>
      <c r="O14" s="190" t="s">
        <v>36</v>
      </c>
      <c r="P14" s="190" t="s">
        <v>129</v>
      </c>
      <c r="Q14" s="190" t="s">
        <v>130</v>
      </c>
      <c r="R14" s="462"/>
      <c r="S14" s="462"/>
      <c r="T14" s="462"/>
      <c r="U14" s="462"/>
      <c r="V14" s="462" t="s">
        <v>563</v>
      </c>
      <c r="W14" s="462"/>
      <c r="X14" s="465"/>
      <c r="Y14" s="199"/>
    </row>
    <row r="15" spans="1:25" ht="27.75" customHeight="1" x14ac:dyDescent="0.2">
      <c r="A15" s="466">
        <v>6</v>
      </c>
      <c r="B15" s="467" t="s">
        <v>4415</v>
      </c>
      <c r="C15" s="467" t="s">
        <v>4424</v>
      </c>
      <c r="D15" s="467" t="s">
        <v>4411</v>
      </c>
      <c r="E15" s="467" t="s">
        <v>116</v>
      </c>
      <c r="F15" s="467">
        <v>40653</v>
      </c>
      <c r="G15" s="467" t="s">
        <v>4425</v>
      </c>
      <c r="H15" s="467" t="s">
        <v>32</v>
      </c>
      <c r="I15" s="467" t="s">
        <v>33</v>
      </c>
      <c r="J15" s="468">
        <v>3</v>
      </c>
      <c r="K15" s="468">
        <v>1</v>
      </c>
      <c r="L15" s="468">
        <v>2</v>
      </c>
      <c r="M15" s="204" t="s">
        <v>789</v>
      </c>
      <c r="N15" s="205" t="s">
        <v>35</v>
      </c>
      <c r="O15" s="205" t="s">
        <v>36</v>
      </c>
      <c r="P15" s="205" t="s">
        <v>129</v>
      </c>
      <c r="Q15" s="205" t="s">
        <v>130</v>
      </c>
      <c r="R15" s="470" t="s">
        <v>129</v>
      </c>
      <c r="S15" s="462" t="s">
        <v>130</v>
      </c>
      <c r="T15" s="467" t="s">
        <v>4418</v>
      </c>
      <c r="U15" s="467" t="s">
        <v>4426</v>
      </c>
      <c r="V15" s="467" t="s">
        <v>563</v>
      </c>
      <c r="W15" s="467" t="s">
        <v>131</v>
      </c>
      <c r="X15" s="469" t="s">
        <v>4409</v>
      </c>
      <c r="Y15" s="199"/>
    </row>
    <row r="16" spans="1:25" ht="27.75" customHeight="1" x14ac:dyDescent="0.2">
      <c r="A16" s="466"/>
      <c r="B16" s="467"/>
      <c r="C16" s="467"/>
      <c r="D16" s="467"/>
      <c r="E16" s="467"/>
      <c r="F16" s="467"/>
      <c r="G16" s="467"/>
      <c r="H16" s="467"/>
      <c r="I16" s="467"/>
      <c r="J16" s="468"/>
      <c r="K16" s="468"/>
      <c r="L16" s="468"/>
      <c r="M16" s="188" t="s">
        <v>4420</v>
      </c>
      <c r="N16" s="189" t="s">
        <v>44</v>
      </c>
      <c r="O16" s="189" t="s">
        <v>36</v>
      </c>
      <c r="P16" s="189" t="s">
        <v>129</v>
      </c>
      <c r="Q16" s="189" t="s">
        <v>130</v>
      </c>
      <c r="R16" s="470"/>
      <c r="S16" s="470"/>
      <c r="T16" s="467"/>
      <c r="U16" s="467"/>
      <c r="V16" s="467" t="s">
        <v>563</v>
      </c>
      <c r="W16" s="467"/>
      <c r="X16" s="469"/>
      <c r="Y16" s="199"/>
    </row>
    <row r="17" spans="1:25" ht="27.75" customHeight="1" x14ac:dyDescent="0.2">
      <c r="A17" s="466"/>
      <c r="B17" s="467"/>
      <c r="C17" s="467"/>
      <c r="D17" s="467"/>
      <c r="E17" s="467"/>
      <c r="F17" s="467"/>
      <c r="G17" s="467"/>
      <c r="H17" s="467"/>
      <c r="I17" s="467"/>
      <c r="J17" s="468"/>
      <c r="K17" s="468"/>
      <c r="L17" s="468"/>
      <c r="M17" s="187" t="s">
        <v>4421</v>
      </c>
      <c r="N17" s="186" t="s">
        <v>44</v>
      </c>
      <c r="O17" s="186" t="s">
        <v>36</v>
      </c>
      <c r="P17" s="186" t="s">
        <v>129</v>
      </c>
      <c r="Q17" s="186" t="s">
        <v>130</v>
      </c>
      <c r="R17" s="470"/>
      <c r="S17" s="462"/>
      <c r="T17" s="467"/>
      <c r="U17" s="467"/>
      <c r="V17" s="467" t="s">
        <v>563</v>
      </c>
      <c r="W17" s="467"/>
      <c r="X17" s="469"/>
      <c r="Y17" s="199"/>
    </row>
    <row r="18" spans="1:25" ht="27.75" customHeight="1" x14ac:dyDescent="0.2">
      <c r="A18" s="461">
        <v>7</v>
      </c>
      <c r="B18" s="462" t="s">
        <v>4404</v>
      </c>
      <c r="C18" s="462" t="s">
        <v>4427</v>
      </c>
      <c r="D18" s="462" t="s">
        <v>4411</v>
      </c>
      <c r="E18" s="462" t="s">
        <v>116</v>
      </c>
      <c r="F18" s="462">
        <v>40742</v>
      </c>
      <c r="G18" s="462" t="s">
        <v>4428</v>
      </c>
      <c r="H18" s="462" t="s">
        <v>32</v>
      </c>
      <c r="I18" s="462" t="s">
        <v>33</v>
      </c>
      <c r="J18" s="463">
        <v>3</v>
      </c>
      <c r="K18" s="463">
        <v>1</v>
      </c>
      <c r="L18" s="463">
        <v>2</v>
      </c>
      <c r="M18" s="197" t="s">
        <v>789</v>
      </c>
      <c r="N18" s="193" t="s">
        <v>35</v>
      </c>
      <c r="O18" s="193" t="s">
        <v>36</v>
      </c>
      <c r="P18" s="193" t="s">
        <v>129</v>
      </c>
      <c r="Q18" s="193" t="s">
        <v>130</v>
      </c>
      <c r="R18" s="462" t="s">
        <v>129</v>
      </c>
      <c r="S18" s="462" t="s">
        <v>130</v>
      </c>
      <c r="T18" s="462" t="s">
        <v>4429</v>
      </c>
      <c r="U18" s="462" t="s">
        <v>4430</v>
      </c>
      <c r="V18" s="462" t="s">
        <v>563</v>
      </c>
      <c r="W18" s="462" t="s">
        <v>131</v>
      </c>
      <c r="X18" s="465" t="s">
        <v>534</v>
      </c>
      <c r="Y18" s="199"/>
    </row>
    <row r="19" spans="1:25" ht="27.75" customHeight="1" x14ac:dyDescent="0.2">
      <c r="A19" s="461"/>
      <c r="B19" s="462"/>
      <c r="C19" s="462"/>
      <c r="D19" s="462"/>
      <c r="E19" s="462"/>
      <c r="F19" s="462"/>
      <c r="G19" s="462"/>
      <c r="H19" s="462"/>
      <c r="I19" s="462"/>
      <c r="J19" s="463"/>
      <c r="K19" s="463"/>
      <c r="L19" s="463"/>
      <c r="M19" s="188" t="s">
        <v>790</v>
      </c>
      <c r="N19" s="189" t="s">
        <v>44</v>
      </c>
      <c r="O19" s="189" t="s">
        <v>36</v>
      </c>
      <c r="P19" s="189" t="s">
        <v>129</v>
      </c>
      <c r="Q19" s="189" t="s">
        <v>130</v>
      </c>
      <c r="R19" s="462"/>
      <c r="S19" s="462"/>
      <c r="T19" s="462"/>
      <c r="U19" s="462"/>
      <c r="V19" s="462" t="s">
        <v>563</v>
      </c>
      <c r="W19" s="462"/>
      <c r="X19" s="465"/>
      <c r="Y19" s="199"/>
    </row>
    <row r="20" spans="1:25" ht="27.75" customHeight="1" x14ac:dyDescent="0.2">
      <c r="A20" s="461"/>
      <c r="B20" s="462"/>
      <c r="C20" s="462"/>
      <c r="D20" s="462"/>
      <c r="E20" s="462"/>
      <c r="F20" s="462"/>
      <c r="G20" s="462"/>
      <c r="H20" s="462"/>
      <c r="I20" s="462"/>
      <c r="J20" s="463"/>
      <c r="K20" s="463"/>
      <c r="L20" s="463"/>
      <c r="M20" s="200" t="s">
        <v>791</v>
      </c>
      <c r="N20" s="190" t="s">
        <v>408</v>
      </c>
      <c r="O20" s="190" t="s">
        <v>58</v>
      </c>
      <c r="P20" s="190" t="s">
        <v>58</v>
      </c>
      <c r="Q20" s="190" t="s">
        <v>58</v>
      </c>
      <c r="R20" s="462"/>
      <c r="S20" s="462"/>
      <c r="T20" s="462"/>
      <c r="U20" s="462"/>
      <c r="V20" s="462" t="s">
        <v>563</v>
      </c>
      <c r="W20" s="462"/>
      <c r="X20" s="465"/>
      <c r="Y20" s="199"/>
    </row>
    <row r="21" spans="1:25" ht="27.75" customHeight="1" x14ac:dyDescent="0.2">
      <c r="A21" s="466">
        <v>8</v>
      </c>
      <c r="B21" s="467" t="s">
        <v>4431</v>
      </c>
      <c r="C21" s="467" t="s">
        <v>4432</v>
      </c>
      <c r="D21" s="467" t="s">
        <v>4411</v>
      </c>
      <c r="E21" s="467" t="s">
        <v>116</v>
      </c>
      <c r="F21" s="467">
        <v>40766</v>
      </c>
      <c r="G21" s="467" t="s">
        <v>4433</v>
      </c>
      <c r="H21" s="467" t="s">
        <v>32</v>
      </c>
      <c r="I21" s="467" t="s">
        <v>33</v>
      </c>
      <c r="J21" s="468">
        <v>4</v>
      </c>
      <c r="K21" s="468">
        <v>1</v>
      </c>
      <c r="L21" s="468">
        <v>3</v>
      </c>
      <c r="M21" s="204" t="s">
        <v>4434</v>
      </c>
      <c r="N21" s="205" t="s">
        <v>44</v>
      </c>
      <c r="O21" s="205" t="s">
        <v>36</v>
      </c>
      <c r="P21" s="205" t="s">
        <v>129</v>
      </c>
      <c r="Q21" s="205" t="s">
        <v>130</v>
      </c>
      <c r="R21" s="464" t="s">
        <v>129</v>
      </c>
      <c r="S21" s="464" t="s">
        <v>130</v>
      </c>
      <c r="T21" s="467" t="s">
        <v>4413</v>
      </c>
      <c r="U21" s="467" t="s">
        <v>4435</v>
      </c>
      <c r="V21" s="467" t="s">
        <v>563</v>
      </c>
      <c r="W21" s="467" t="s">
        <v>131</v>
      </c>
      <c r="X21" s="469" t="s">
        <v>4409</v>
      </c>
      <c r="Y21" s="199"/>
    </row>
    <row r="22" spans="1:25" ht="27.75" customHeight="1" x14ac:dyDescent="0.2">
      <c r="A22" s="466"/>
      <c r="B22" s="467"/>
      <c r="C22" s="467"/>
      <c r="D22" s="467"/>
      <c r="E22" s="467"/>
      <c r="F22" s="467"/>
      <c r="G22" s="467"/>
      <c r="H22" s="467"/>
      <c r="I22" s="467"/>
      <c r="J22" s="468"/>
      <c r="K22" s="468"/>
      <c r="L22" s="468"/>
      <c r="M22" s="188" t="s">
        <v>4436</v>
      </c>
      <c r="N22" s="189" t="s">
        <v>44</v>
      </c>
      <c r="O22" s="189" t="s">
        <v>36</v>
      </c>
      <c r="P22" s="189" t="s">
        <v>129</v>
      </c>
      <c r="Q22" s="189" t="s">
        <v>130</v>
      </c>
      <c r="R22" s="464"/>
      <c r="S22" s="464"/>
      <c r="T22" s="467"/>
      <c r="U22" s="467"/>
      <c r="V22" s="467" t="s">
        <v>563</v>
      </c>
      <c r="W22" s="467"/>
      <c r="X22" s="469"/>
      <c r="Y22" s="199"/>
    </row>
    <row r="23" spans="1:25" ht="27.75" customHeight="1" x14ac:dyDescent="0.2">
      <c r="A23" s="466"/>
      <c r="B23" s="467"/>
      <c r="C23" s="467"/>
      <c r="D23" s="467"/>
      <c r="E23" s="467"/>
      <c r="F23" s="467"/>
      <c r="G23" s="467"/>
      <c r="H23" s="467"/>
      <c r="I23" s="467"/>
      <c r="J23" s="468"/>
      <c r="K23" s="468"/>
      <c r="L23" s="468"/>
      <c r="M23" s="188" t="s">
        <v>4437</v>
      </c>
      <c r="N23" s="189" t="s">
        <v>44</v>
      </c>
      <c r="O23" s="189" t="s">
        <v>36</v>
      </c>
      <c r="P23" s="189" t="s">
        <v>129</v>
      </c>
      <c r="Q23" s="189" t="s">
        <v>130</v>
      </c>
      <c r="R23" s="459" t="s">
        <v>129</v>
      </c>
      <c r="S23" s="459" t="s">
        <v>2626</v>
      </c>
      <c r="T23" s="467"/>
      <c r="U23" s="467"/>
      <c r="V23" s="467" t="s">
        <v>563</v>
      </c>
      <c r="W23" s="467"/>
      <c r="X23" s="469"/>
      <c r="Y23" s="199"/>
    </row>
    <row r="24" spans="1:25" ht="27.75" customHeight="1" x14ac:dyDescent="0.2">
      <c r="A24" s="466"/>
      <c r="B24" s="467"/>
      <c r="C24" s="467"/>
      <c r="D24" s="467"/>
      <c r="E24" s="467"/>
      <c r="F24" s="467"/>
      <c r="G24" s="467"/>
      <c r="H24" s="467"/>
      <c r="I24" s="467"/>
      <c r="J24" s="468"/>
      <c r="K24" s="468"/>
      <c r="L24" s="468"/>
      <c r="M24" s="187" t="s">
        <v>663</v>
      </c>
      <c r="N24" s="186" t="s">
        <v>44</v>
      </c>
      <c r="O24" s="186" t="s">
        <v>36</v>
      </c>
      <c r="P24" s="186" t="s">
        <v>129</v>
      </c>
      <c r="Q24" s="186" t="s">
        <v>2626</v>
      </c>
      <c r="R24" s="459"/>
      <c r="S24" s="459"/>
      <c r="T24" s="467"/>
      <c r="U24" s="467"/>
      <c r="V24" s="467" t="s">
        <v>563</v>
      </c>
      <c r="W24" s="467"/>
      <c r="X24" s="469"/>
      <c r="Y24" s="199"/>
    </row>
    <row r="25" spans="1:25" ht="27.75" customHeight="1" x14ac:dyDescent="0.2">
      <c r="A25" s="461">
        <v>9</v>
      </c>
      <c r="B25" s="462" t="s">
        <v>4438</v>
      </c>
      <c r="C25" s="462" t="s">
        <v>4439</v>
      </c>
      <c r="D25" s="462" t="s">
        <v>4440</v>
      </c>
      <c r="E25" s="462" t="s">
        <v>30</v>
      </c>
      <c r="F25" s="462">
        <v>40785</v>
      </c>
      <c r="G25" s="462" t="s">
        <v>4441</v>
      </c>
      <c r="H25" s="462" t="s">
        <v>32</v>
      </c>
      <c r="I25" s="462" t="s">
        <v>33</v>
      </c>
      <c r="J25" s="463">
        <v>2</v>
      </c>
      <c r="K25" s="463">
        <v>0</v>
      </c>
      <c r="L25" s="463">
        <v>2</v>
      </c>
      <c r="M25" s="197" t="s">
        <v>663</v>
      </c>
      <c r="N25" s="193" t="s">
        <v>44</v>
      </c>
      <c r="O25" s="193" t="s">
        <v>36</v>
      </c>
      <c r="P25" s="193" t="s">
        <v>129</v>
      </c>
      <c r="Q25" s="193" t="s">
        <v>2626</v>
      </c>
      <c r="R25" s="193" t="s">
        <v>129</v>
      </c>
      <c r="S25" s="193" t="s">
        <v>2626</v>
      </c>
      <c r="T25" s="462" t="s">
        <v>27</v>
      </c>
      <c r="U25" s="462" t="s">
        <v>27</v>
      </c>
      <c r="V25" s="462" t="s">
        <v>563</v>
      </c>
      <c r="W25" s="462" t="s">
        <v>131</v>
      </c>
      <c r="X25" s="465" t="s">
        <v>4409</v>
      </c>
      <c r="Y25" s="199"/>
    </row>
    <row r="26" spans="1:25" ht="27.75" customHeight="1" x14ac:dyDescent="0.2">
      <c r="A26" s="461"/>
      <c r="B26" s="462"/>
      <c r="C26" s="462"/>
      <c r="D26" s="462"/>
      <c r="E26" s="462"/>
      <c r="F26" s="462"/>
      <c r="G26" s="462"/>
      <c r="H26" s="462"/>
      <c r="I26" s="462"/>
      <c r="J26" s="463"/>
      <c r="K26" s="463"/>
      <c r="L26" s="463"/>
      <c r="M26" s="200" t="s">
        <v>4442</v>
      </c>
      <c r="N26" s="190" t="s">
        <v>44</v>
      </c>
      <c r="O26" s="190" t="s">
        <v>36</v>
      </c>
      <c r="P26" s="190" t="s">
        <v>129</v>
      </c>
      <c r="Q26" s="190" t="s">
        <v>130</v>
      </c>
      <c r="R26" s="190" t="s">
        <v>129</v>
      </c>
      <c r="S26" s="190" t="s">
        <v>130</v>
      </c>
      <c r="T26" s="462"/>
      <c r="U26" s="462"/>
      <c r="V26" s="462" t="s">
        <v>563</v>
      </c>
      <c r="W26" s="462"/>
      <c r="X26" s="465"/>
      <c r="Y26" s="199"/>
    </row>
    <row r="27" spans="1:25" ht="27.75" customHeight="1" x14ac:dyDescent="0.2">
      <c r="A27" s="466">
        <v>10</v>
      </c>
      <c r="B27" s="467" t="s">
        <v>4443</v>
      </c>
      <c r="C27" s="467" t="s">
        <v>4444</v>
      </c>
      <c r="D27" s="467" t="s">
        <v>4445</v>
      </c>
      <c r="E27" s="467" t="s">
        <v>30</v>
      </c>
      <c r="F27" s="467">
        <v>41107</v>
      </c>
      <c r="G27" s="467" t="s">
        <v>4446</v>
      </c>
      <c r="H27" s="467" t="s">
        <v>32</v>
      </c>
      <c r="I27" s="467" t="s">
        <v>33</v>
      </c>
      <c r="J27" s="468">
        <v>3</v>
      </c>
      <c r="K27" s="468">
        <v>1</v>
      </c>
      <c r="L27" s="468">
        <v>2</v>
      </c>
      <c r="M27" s="204" t="s">
        <v>663</v>
      </c>
      <c r="N27" s="205" t="s">
        <v>44</v>
      </c>
      <c r="O27" s="205" t="s">
        <v>36</v>
      </c>
      <c r="P27" s="205" t="s">
        <v>129</v>
      </c>
      <c r="Q27" s="205" t="s">
        <v>2626</v>
      </c>
      <c r="R27" s="205" t="s">
        <v>129</v>
      </c>
      <c r="S27" s="205" t="s">
        <v>2626</v>
      </c>
      <c r="T27" s="467" t="s">
        <v>27</v>
      </c>
      <c r="U27" s="467" t="s">
        <v>27</v>
      </c>
      <c r="V27" s="467" t="s">
        <v>563</v>
      </c>
      <c r="W27" s="467" t="s">
        <v>85</v>
      </c>
      <c r="X27" s="471" t="s">
        <v>253</v>
      </c>
      <c r="Y27" s="192"/>
    </row>
    <row r="28" spans="1:25" ht="27.75" customHeight="1" x14ac:dyDescent="0.2">
      <c r="A28" s="466"/>
      <c r="B28" s="467"/>
      <c r="C28" s="467"/>
      <c r="D28" s="467"/>
      <c r="E28" s="467"/>
      <c r="F28" s="467"/>
      <c r="G28" s="467"/>
      <c r="H28" s="467"/>
      <c r="I28" s="467"/>
      <c r="J28" s="468"/>
      <c r="K28" s="468"/>
      <c r="L28" s="468"/>
      <c r="M28" s="188" t="s">
        <v>4447</v>
      </c>
      <c r="N28" s="189" t="s">
        <v>44</v>
      </c>
      <c r="O28" s="189" t="s">
        <v>36</v>
      </c>
      <c r="P28" s="189" t="s">
        <v>129</v>
      </c>
      <c r="Q28" s="189" t="s">
        <v>130</v>
      </c>
      <c r="R28" s="459" t="s">
        <v>129</v>
      </c>
      <c r="S28" s="459" t="s">
        <v>130</v>
      </c>
      <c r="T28" s="467"/>
      <c r="U28" s="467"/>
      <c r="V28" s="467" t="s">
        <v>563</v>
      </c>
      <c r="W28" s="467"/>
      <c r="X28" s="471"/>
      <c r="Y28" s="192"/>
    </row>
    <row r="29" spans="1:25" ht="27.75" customHeight="1" x14ac:dyDescent="0.2">
      <c r="A29" s="466"/>
      <c r="B29" s="467"/>
      <c r="C29" s="467"/>
      <c r="D29" s="467"/>
      <c r="E29" s="467"/>
      <c r="F29" s="467"/>
      <c r="G29" s="467"/>
      <c r="H29" s="467"/>
      <c r="I29" s="467"/>
      <c r="J29" s="468"/>
      <c r="K29" s="468"/>
      <c r="L29" s="468"/>
      <c r="M29" s="187" t="s">
        <v>4448</v>
      </c>
      <c r="N29" s="186" t="s">
        <v>35</v>
      </c>
      <c r="O29" s="186" t="s">
        <v>36</v>
      </c>
      <c r="P29" s="186" t="s">
        <v>129</v>
      </c>
      <c r="Q29" s="186" t="s">
        <v>130</v>
      </c>
      <c r="R29" s="459"/>
      <c r="S29" s="459"/>
      <c r="T29" s="467"/>
      <c r="U29" s="467"/>
      <c r="V29" s="467" t="s">
        <v>563</v>
      </c>
      <c r="W29" s="467"/>
      <c r="X29" s="471"/>
      <c r="Y29" s="192"/>
    </row>
    <row r="30" spans="1:25" ht="27.75" customHeight="1" x14ac:dyDescent="0.2">
      <c r="A30" s="461">
        <v>11</v>
      </c>
      <c r="B30" s="462" t="s">
        <v>4443</v>
      </c>
      <c r="C30" s="462" t="s">
        <v>4449</v>
      </c>
      <c r="D30" s="462" t="s">
        <v>4450</v>
      </c>
      <c r="E30" s="462" t="s">
        <v>30</v>
      </c>
      <c r="F30" s="462">
        <v>41263</v>
      </c>
      <c r="G30" s="462" t="s">
        <v>4423</v>
      </c>
      <c r="H30" s="462" t="s">
        <v>32</v>
      </c>
      <c r="I30" s="462" t="s">
        <v>33</v>
      </c>
      <c r="J30" s="463">
        <v>2</v>
      </c>
      <c r="K30" s="463">
        <v>1</v>
      </c>
      <c r="L30" s="463">
        <v>1</v>
      </c>
      <c r="M30" s="197" t="s">
        <v>789</v>
      </c>
      <c r="N30" s="193" t="s">
        <v>35</v>
      </c>
      <c r="O30" s="193" t="s">
        <v>36</v>
      </c>
      <c r="P30" s="193" t="s">
        <v>129</v>
      </c>
      <c r="Q30" s="193" t="s">
        <v>130</v>
      </c>
      <c r="R30" s="462" t="s">
        <v>129</v>
      </c>
      <c r="S30" s="462" t="s">
        <v>130</v>
      </c>
      <c r="T30" s="462" t="s">
        <v>4451</v>
      </c>
      <c r="U30" s="462" t="s">
        <v>4452</v>
      </c>
      <c r="V30" s="462" t="s">
        <v>563</v>
      </c>
      <c r="W30" s="462" t="s">
        <v>131</v>
      </c>
      <c r="X30" s="465" t="s">
        <v>4409</v>
      </c>
      <c r="Y30" s="199"/>
    </row>
    <row r="31" spans="1:25" ht="27.75" customHeight="1" x14ac:dyDescent="0.2">
      <c r="A31" s="461"/>
      <c r="B31" s="462"/>
      <c r="C31" s="462"/>
      <c r="D31" s="462"/>
      <c r="E31" s="462"/>
      <c r="F31" s="462"/>
      <c r="G31" s="462"/>
      <c r="H31" s="462"/>
      <c r="I31" s="462"/>
      <c r="J31" s="463"/>
      <c r="K31" s="463"/>
      <c r="L31" s="463"/>
      <c r="M31" s="200" t="s">
        <v>4420</v>
      </c>
      <c r="N31" s="190" t="s">
        <v>44</v>
      </c>
      <c r="O31" s="190" t="s">
        <v>36</v>
      </c>
      <c r="P31" s="190" t="s">
        <v>129</v>
      </c>
      <c r="Q31" s="190" t="s">
        <v>130</v>
      </c>
      <c r="R31" s="462"/>
      <c r="S31" s="462"/>
      <c r="T31" s="462"/>
      <c r="U31" s="462"/>
      <c r="V31" s="462" t="s">
        <v>563</v>
      </c>
      <c r="W31" s="462"/>
      <c r="X31" s="465"/>
      <c r="Y31" s="199"/>
    </row>
    <row r="32" spans="1:25" ht="27.75" customHeight="1" x14ac:dyDescent="0.2">
      <c r="A32" s="472">
        <v>12</v>
      </c>
      <c r="B32" s="470" t="s">
        <v>4443</v>
      </c>
      <c r="C32" s="470" t="s">
        <v>4453</v>
      </c>
      <c r="D32" s="470" t="s">
        <v>4450</v>
      </c>
      <c r="E32" s="470" t="s">
        <v>30</v>
      </c>
      <c r="F32" s="470">
        <v>41263</v>
      </c>
      <c r="G32" s="470" t="s">
        <v>4454</v>
      </c>
      <c r="H32" s="470" t="s">
        <v>32</v>
      </c>
      <c r="I32" s="470" t="s">
        <v>33</v>
      </c>
      <c r="J32" s="473">
        <v>2</v>
      </c>
      <c r="K32" s="473">
        <v>1</v>
      </c>
      <c r="L32" s="473">
        <v>1</v>
      </c>
      <c r="M32" s="196" t="s">
        <v>789</v>
      </c>
      <c r="N32" s="195" t="s">
        <v>35</v>
      </c>
      <c r="O32" s="195" t="s">
        <v>36</v>
      </c>
      <c r="P32" s="195" t="s">
        <v>129</v>
      </c>
      <c r="Q32" s="195" t="s">
        <v>130</v>
      </c>
      <c r="R32" s="462" t="s">
        <v>129</v>
      </c>
      <c r="S32" s="462" t="s">
        <v>130</v>
      </c>
      <c r="T32" s="470" t="s">
        <v>4455</v>
      </c>
      <c r="U32" s="470" t="s">
        <v>4452</v>
      </c>
      <c r="V32" s="470" t="s">
        <v>563</v>
      </c>
      <c r="W32" s="470" t="s">
        <v>131</v>
      </c>
      <c r="X32" s="474" t="s">
        <v>4409</v>
      </c>
      <c r="Y32" s="208"/>
    </row>
    <row r="33" spans="1:25" ht="27.75" customHeight="1" x14ac:dyDescent="0.2">
      <c r="A33" s="472"/>
      <c r="B33" s="470"/>
      <c r="C33" s="470"/>
      <c r="D33" s="470"/>
      <c r="E33" s="470"/>
      <c r="F33" s="470"/>
      <c r="G33" s="470"/>
      <c r="H33" s="470"/>
      <c r="I33" s="470"/>
      <c r="J33" s="473"/>
      <c r="K33" s="473"/>
      <c r="L33" s="473"/>
      <c r="M33" s="203" t="s">
        <v>4420</v>
      </c>
      <c r="N33" s="202" t="s">
        <v>44</v>
      </c>
      <c r="O33" s="202" t="s">
        <v>36</v>
      </c>
      <c r="P33" s="202" t="s">
        <v>129</v>
      </c>
      <c r="Q33" s="202" t="s">
        <v>130</v>
      </c>
      <c r="R33" s="462"/>
      <c r="S33" s="462"/>
      <c r="T33" s="470"/>
      <c r="U33" s="470"/>
      <c r="V33" s="470" t="s">
        <v>563</v>
      </c>
      <c r="W33" s="470"/>
      <c r="X33" s="474"/>
      <c r="Y33" s="199"/>
    </row>
    <row r="34" spans="1:25" ht="27.75" customHeight="1" x14ac:dyDescent="0.2">
      <c r="A34" s="461">
        <v>13</v>
      </c>
      <c r="B34" s="462" t="s">
        <v>4443</v>
      </c>
      <c r="C34" s="462" t="s">
        <v>4456</v>
      </c>
      <c r="D34" s="462" t="s">
        <v>4450</v>
      </c>
      <c r="E34" s="462" t="s">
        <v>30</v>
      </c>
      <c r="F34" s="462">
        <v>41263</v>
      </c>
      <c r="G34" s="462" t="s">
        <v>4457</v>
      </c>
      <c r="H34" s="462" t="s">
        <v>32</v>
      </c>
      <c r="I34" s="462" t="s">
        <v>33</v>
      </c>
      <c r="J34" s="463">
        <v>2</v>
      </c>
      <c r="K34" s="463">
        <v>1</v>
      </c>
      <c r="L34" s="463">
        <v>1</v>
      </c>
      <c r="M34" s="196" t="s">
        <v>789</v>
      </c>
      <c r="N34" s="195" t="s">
        <v>35</v>
      </c>
      <c r="O34" s="195" t="s">
        <v>36</v>
      </c>
      <c r="P34" s="195" t="s">
        <v>129</v>
      </c>
      <c r="Q34" s="195" t="s">
        <v>130</v>
      </c>
      <c r="R34" s="462" t="s">
        <v>129</v>
      </c>
      <c r="S34" s="462" t="s">
        <v>130</v>
      </c>
      <c r="T34" s="462" t="s">
        <v>4458</v>
      </c>
      <c r="U34" s="462" t="s">
        <v>4452</v>
      </c>
      <c r="V34" s="462" t="s">
        <v>563</v>
      </c>
      <c r="W34" s="462" t="s">
        <v>131</v>
      </c>
      <c r="X34" s="475" t="s">
        <v>4409</v>
      </c>
      <c r="Y34" s="208"/>
    </row>
    <row r="35" spans="1:25" ht="27.75" customHeight="1" x14ac:dyDescent="0.2">
      <c r="A35" s="461"/>
      <c r="B35" s="462"/>
      <c r="C35" s="462"/>
      <c r="D35" s="462"/>
      <c r="E35" s="462"/>
      <c r="F35" s="462"/>
      <c r="G35" s="462"/>
      <c r="H35" s="462"/>
      <c r="I35" s="462"/>
      <c r="J35" s="463"/>
      <c r="K35" s="463"/>
      <c r="L35" s="463"/>
      <c r="M35" s="209" t="s">
        <v>4420</v>
      </c>
      <c r="N35" s="210" t="s">
        <v>44</v>
      </c>
      <c r="O35" s="210" t="s">
        <v>36</v>
      </c>
      <c r="P35" s="210" t="s">
        <v>129</v>
      </c>
      <c r="Q35" s="210" t="s">
        <v>130</v>
      </c>
      <c r="R35" s="462"/>
      <c r="S35" s="462"/>
      <c r="T35" s="462"/>
      <c r="U35" s="462"/>
      <c r="V35" s="462" t="s">
        <v>563</v>
      </c>
      <c r="W35" s="462"/>
      <c r="X35" s="475"/>
      <c r="Y35" s="199"/>
    </row>
    <row r="36" spans="1:25" ht="27.75" customHeight="1" x14ac:dyDescent="0.2">
      <c r="A36" s="466">
        <v>14</v>
      </c>
      <c r="B36" s="467" t="s">
        <v>4443</v>
      </c>
      <c r="C36" s="467" t="s">
        <v>4459</v>
      </c>
      <c r="D36" s="467" t="s">
        <v>4450</v>
      </c>
      <c r="E36" s="467" t="s">
        <v>30</v>
      </c>
      <c r="F36" s="467">
        <v>41263</v>
      </c>
      <c r="G36" s="467" t="s">
        <v>4460</v>
      </c>
      <c r="H36" s="467" t="s">
        <v>32</v>
      </c>
      <c r="I36" s="467" t="s">
        <v>33</v>
      </c>
      <c r="J36" s="468">
        <v>2</v>
      </c>
      <c r="K36" s="468">
        <v>1</v>
      </c>
      <c r="L36" s="468">
        <v>1</v>
      </c>
      <c r="M36" s="204" t="s">
        <v>789</v>
      </c>
      <c r="N36" s="205" t="s">
        <v>35</v>
      </c>
      <c r="O36" s="205" t="s">
        <v>36</v>
      </c>
      <c r="P36" s="205" t="s">
        <v>129</v>
      </c>
      <c r="Q36" s="205" t="s">
        <v>130</v>
      </c>
      <c r="R36" s="462" t="s">
        <v>129</v>
      </c>
      <c r="S36" s="462" t="s">
        <v>130</v>
      </c>
      <c r="T36" s="467" t="s">
        <v>4455</v>
      </c>
      <c r="U36" s="467" t="s">
        <v>4452</v>
      </c>
      <c r="V36" s="467" t="s">
        <v>563</v>
      </c>
      <c r="W36" s="467" t="s">
        <v>131</v>
      </c>
      <c r="X36" s="469" t="s">
        <v>4409</v>
      </c>
      <c r="Y36" s="199"/>
    </row>
    <row r="37" spans="1:25" ht="27.75" customHeight="1" x14ac:dyDescent="0.2">
      <c r="A37" s="466"/>
      <c r="B37" s="467"/>
      <c r="C37" s="467"/>
      <c r="D37" s="467"/>
      <c r="E37" s="467"/>
      <c r="F37" s="467"/>
      <c r="G37" s="467"/>
      <c r="H37" s="467"/>
      <c r="I37" s="467"/>
      <c r="J37" s="468"/>
      <c r="K37" s="468"/>
      <c r="L37" s="468"/>
      <c r="M37" s="187" t="s">
        <v>4420</v>
      </c>
      <c r="N37" s="186" t="s">
        <v>44</v>
      </c>
      <c r="O37" s="186" t="s">
        <v>36</v>
      </c>
      <c r="P37" s="186" t="s">
        <v>129</v>
      </c>
      <c r="Q37" s="186" t="s">
        <v>130</v>
      </c>
      <c r="R37" s="462"/>
      <c r="S37" s="462"/>
      <c r="T37" s="467"/>
      <c r="U37" s="467"/>
      <c r="V37" s="467" t="s">
        <v>563</v>
      </c>
      <c r="W37" s="467"/>
      <c r="X37" s="469"/>
      <c r="Y37" s="199"/>
    </row>
    <row r="38" spans="1:25" ht="27.75" customHeight="1" x14ac:dyDescent="0.2">
      <c r="A38" s="461">
        <v>15</v>
      </c>
      <c r="B38" s="462" t="s">
        <v>4443</v>
      </c>
      <c r="C38" s="462" t="s">
        <v>4461</v>
      </c>
      <c r="D38" s="462" t="s">
        <v>4450</v>
      </c>
      <c r="E38" s="462" t="s">
        <v>30</v>
      </c>
      <c r="F38" s="462">
        <v>41263</v>
      </c>
      <c r="G38" s="462" t="s">
        <v>4462</v>
      </c>
      <c r="H38" s="462" t="s">
        <v>32</v>
      </c>
      <c r="I38" s="462" t="s">
        <v>33</v>
      </c>
      <c r="J38" s="463">
        <v>2</v>
      </c>
      <c r="K38" s="463">
        <v>1</v>
      </c>
      <c r="L38" s="463">
        <v>1</v>
      </c>
      <c r="M38" s="196" t="s">
        <v>789</v>
      </c>
      <c r="N38" s="195" t="s">
        <v>35</v>
      </c>
      <c r="O38" s="195" t="s">
        <v>36</v>
      </c>
      <c r="P38" s="195" t="s">
        <v>129</v>
      </c>
      <c r="Q38" s="195" t="s">
        <v>130</v>
      </c>
      <c r="R38" s="462" t="s">
        <v>129</v>
      </c>
      <c r="S38" s="462" t="s">
        <v>130</v>
      </c>
      <c r="T38" s="462" t="s">
        <v>4458</v>
      </c>
      <c r="U38" s="462" t="s">
        <v>4452</v>
      </c>
      <c r="V38" s="462" t="s">
        <v>563</v>
      </c>
      <c r="W38" s="462" t="s">
        <v>131</v>
      </c>
      <c r="X38" s="475" t="s">
        <v>4409</v>
      </c>
      <c r="Y38" s="208"/>
    </row>
    <row r="39" spans="1:25" ht="27.75" customHeight="1" x14ac:dyDescent="0.2">
      <c r="A39" s="461"/>
      <c r="B39" s="462"/>
      <c r="C39" s="462"/>
      <c r="D39" s="462"/>
      <c r="E39" s="462"/>
      <c r="F39" s="462"/>
      <c r="G39" s="462"/>
      <c r="H39" s="462"/>
      <c r="I39" s="462"/>
      <c r="J39" s="463"/>
      <c r="K39" s="463"/>
      <c r="L39" s="463"/>
      <c r="M39" s="209" t="s">
        <v>4420</v>
      </c>
      <c r="N39" s="210" t="s">
        <v>44</v>
      </c>
      <c r="O39" s="210" t="s">
        <v>36</v>
      </c>
      <c r="P39" s="210" t="s">
        <v>129</v>
      </c>
      <c r="Q39" s="210" t="s">
        <v>130</v>
      </c>
      <c r="R39" s="462"/>
      <c r="S39" s="462"/>
      <c r="T39" s="462"/>
      <c r="U39" s="462"/>
      <c r="V39" s="462" t="s">
        <v>563</v>
      </c>
      <c r="W39" s="462"/>
      <c r="X39" s="475"/>
      <c r="Y39" s="199"/>
    </row>
    <row r="40" spans="1:25" ht="27.75" customHeight="1" x14ac:dyDescent="0.2">
      <c r="A40" s="201">
        <v>16</v>
      </c>
      <c r="B40" s="202" t="s">
        <v>4463</v>
      </c>
      <c r="C40" s="202" t="s">
        <v>4464</v>
      </c>
      <c r="D40" s="202" t="s">
        <v>4411</v>
      </c>
      <c r="E40" s="202" t="s">
        <v>116</v>
      </c>
      <c r="F40" s="202">
        <v>41465</v>
      </c>
      <c r="G40" s="202" t="s">
        <v>4465</v>
      </c>
      <c r="H40" s="202" t="s">
        <v>32</v>
      </c>
      <c r="I40" s="202" t="s">
        <v>33</v>
      </c>
      <c r="J40" s="203">
        <v>1</v>
      </c>
      <c r="K40" s="203">
        <v>1</v>
      </c>
      <c r="L40" s="203">
        <v>0</v>
      </c>
      <c r="M40" s="203" t="s">
        <v>4466</v>
      </c>
      <c r="N40" s="202" t="s">
        <v>35</v>
      </c>
      <c r="O40" s="202" t="s">
        <v>36</v>
      </c>
      <c r="P40" s="202" t="s">
        <v>129</v>
      </c>
      <c r="Q40" s="202" t="s">
        <v>130</v>
      </c>
      <c r="R40" s="202" t="s">
        <v>129</v>
      </c>
      <c r="S40" s="202" t="s">
        <v>130</v>
      </c>
      <c r="T40" s="202" t="s">
        <v>4451</v>
      </c>
      <c r="U40" s="202" t="s">
        <v>4467</v>
      </c>
      <c r="V40" s="202" t="s">
        <v>563</v>
      </c>
      <c r="W40" s="202" t="s">
        <v>131</v>
      </c>
      <c r="X40" s="206" t="s">
        <v>4409</v>
      </c>
      <c r="Y40" s="199"/>
    </row>
    <row r="41" spans="1:25" ht="27.75" customHeight="1" x14ac:dyDescent="0.2">
      <c r="A41" s="194">
        <v>17</v>
      </c>
      <c r="B41" s="195" t="s">
        <v>4463</v>
      </c>
      <c r="C41" s="195" t="s">
        <v>4468</v>
      </c>
      <c r="D41" s="195" t="s">
        <v>4411</v>
      </c>
      <c r="E41" s="195" t="s">
        <v>116</v>
      </c>
      <c r="F41" s="195">
        <v>41465</v>
      </c>
      <c r="G41" s="195" t="s">
        <v>4465</v>
      </c>
      <c r="H41" s="195" t="s">
        <v>32</v>
      </c>
      <c r="I41" s="195" t="s">
        <v>33</v>
      </c>
      <c r="J41" s="196">
        <v>1</v>
      </c>
      <c r="K41" s="196">
        <v>1</v>
      </c>
      <c r="L41" s="196">
        <v>0</v>
      </c>
      <c r="M41" s="196" t="s">
        <v>4466</v>
      </c>
      <c r="N41" s="195" t="s">
        <v>35</v>
      </c>
      <c r="O41" s="195" t="s">
        <v>36</v>
      </c>
      <c r="P41" s="195" t="s">
        <v>129</v>
      </c>
      <c r="Q41" s="195" t="s">
        <v>130</v>
      </c>
      <c r="R41" s="195" t="s">
        <v>129</v>
      </c>
      <c r="S41" s="195" t="s">
        <v>130</v>
      </c>
      <c r="T41" s="195" t="s">
        <v>4469</v>
      </c>
      <c r="U41" s="195" t="s">
        <v>4467</v>
      </c>
      <c r="V41" s="195" t="s">
        <v>563</v>
      </c>
      <c r="W41" s="195" t="s">
        <v>131</v>
      </c>
      <c r="X41" s="198" t="s">
        <v>4409</v>
      </c>
      <c r="Y41" s="199"/>
    </row>
    <row r="42" spans="1:25" ht="27.75" customHeight="1" x14ac:dyDescent="0.2">
      <c r="A42" s="201">
        <v>18</v>
      </c>
      <c r="B42" s="202" t="s">
        <v>4463</v>
      </c>
      <c r="C42" s="202" t="s">
        <v>4470</v>
      </c>
      <c r="D42" s="202" t="s">
        <v>4411</v>
      </c>
      <c r="E42" s="202" t="s">
        <v>116</v>
      </c>
      <c r="F42" s="202">
        <v>41465</v>
      </c>
      <c r="G42" s="202" t="s">
        <v>4471</v>
      </c>
      <c r="H42" s="202" t="s">
        <v>32</v>
      </c>
      <c r="I42" s="202" t="s">
        <v>33</v>
      </c>
      <c r="J42" s="203">
        <v>1</v>
      </c>
      <c r="K42" s="203">
        <v>1</v>
      </c>
      <c r="L42" s="203">
        <v>0</v>
      </c>
      <c r="M42" s="203" t="s">
        <v>4466</v>
      </c>
      <c r="N42" s="202" t="s">
        <v>35</v>
      </c>
      <c r="O42" s="202" t="s">
        <v>36</v>
      </c>
      <c r="P42" s="202" t="s">
        <v>129</v>
      </c>
      <c r="Q42" s="202" t="s">
        <v>130</v>
      </c>
      <c r="R42" s="202" t="s">
        <v>129</v>
      </c>
      <c r="S42" s="202" t="s">
        <v>130</v>
      </c>
      <c r="T42" s="202" t="s">
        <v>4451</v>
      </c>
      <c r="U42" s="202" t="s">
        <v>4467</v>
      </c>
      <c r="V42" s="202" t="s">
        <v>563</v>
      </c>
      <c r="W42" s="202" t="s">
        <v>131</v>
      </c>
      <c r="X42" s="206" t="s">
        <v>4409</v>
      </c>
      <c r="Y42" s="199"/>
    </row>
    <row r="43" spans="1:25" ht="27.75" customHeight="1" x14ac:dyDescent="0.2">
      <c r="A43" s="194">
        <v>19</v>
      </c>
      <c r="B43" s="195" t="s">
        <v>4472</v>
      </c>
      <c r="C43" s="195" t="s">
        <v>4473</v>
      </c>
      <c r="D43" s="195" t="s">
        <v>4411</v>
      </c>
      <c r="E43" s="195" t="s">
        <v>116</v>
      </c>
      <c r="F43" s="195">
        <v>41724</v>
      </c>
      <c r="G43" s="195" t="s">
        <v>4474</v>
      </c>
      <c r="H43" s="195" t="s">
        <v>32</v>
      </c>
      <c r="I43" s="195" t="s">
        <v>33</v>
      </c>
      <c r="J43" s="196">
        <v>1</v>
      </c>
      <c r="K43" s="196">
        <v>1</v>
      </c>
      <c r="L43" s="196">
        <v>0</v>
      </c>
      <c r="M43" s="196" t="s">
        <v>1084</v>
      </c>
      <c r="N43" s="195" t="s">
        <v>35</v>
      </c>
      <c r="O43" s="195" t="s">
        <v>36</v>
      </c>
      <c r="P43" s="195" t="s">
        <v>1085</v>
      </c>
      <c r="Q43" s="195" t="s">
        <v>4475</v>
      </c>
      <c r="R43" s="195" t="s">
        <v>1085</v>
      </c>
      <c r="S43" s="195" t="s">
        <v>4475</v>
      </c>
      <c r="T43" s="195" t="s">
        <v>4413</v>
      </c>
      <c r="U43" s="195" t="s">
        <v>4476</v>
      </c>
      <c r="V43" s="195" t="s">
        <v>563</v>
      </c>
      <c r="W43" s="195" t="s">
        <v>2225</v>
      </c>
      <c r="X43" s="198" t="s">
        <v>2939</v>
      </c>
      <c r="Y43" s="199"/>
    </row>
    <row r="44" spans="1:25" ht="27.75" customHeight="1" x14ac:dyDescent="0.2">
      <c r="A44" s="466">
        <v>20</v>
      </c>
      <c r="B44" s="467" t="s">
        <v>4477</v>
      </c>
      <c r="C44" s="467" t="s">
        <v>4478</v>
      </c>
      <c r="D44" s="467" t="s">
        <v>4440</v>
      </c>
      <c r="E44" s="467" t="s">
        <v>30</v>
      </c>
      <c r="F44" s="467">
        <v>41773</v>
      </c>
      <c r="G44" s="467" t="s">
        <v>4479</v>
      </c>
      <c r="H44" s="467" t="s">
        <v>32</v>
      </c>
      <c r="I44" s="467" t="s">
        <v>33</v>
      </c>
      <c r="J44" s="468">
        <v>4</v>
      </c>
      <c r="K44" s="468">
        <v>4</v>
      </c>
      <c r="L44" s="468">
        <v>0</v>
      </c>
      <c r="M44" s="204" t="s">
        <v>950</v>
      </c>
      <c r="N44" s="205" t="s">
        <v>35</v>
      </c>
      <c r="O44" s="205" t="s">
        <v>223</v>
      </c>
      <c r="P44" s="205" t="s">
        <v>224</v>
      </c>
      <c r="Q44" s="205" t="s">
        <v>224</v>
      </c>
      <c r="R44" s="462" t="s">
        <v>224</v>
      </c>
      <c r="S44" s="462" t="s">
        <v>224</v>
      </c>
      <c r="T44" s="467" t="s">
        <v>27</v>
      </c>
      <c r="U44" s="467" t="s">
        <v>27</v>
      </c>
      <c r="V44" s="467" t="s">
        <v>563</v>
      </c>
      <c r="W44" s="467" t="s">
        <v>348</v>
      </c>
      <c r="X44" s="469" t="s">
        <v>1008</v>
      </c>
      <c r="Y44" s="199"/>
    </row>
    <row r="45" spans="1:25" ht="27.75" customHeight="1" x14ac:dyDescent="0.2">
      <c r="A45" s="466"/>
      <c r="B45" s="467"/>
      <c r="C45" s="467"/>
      <c r="D45" s="467"/>
      <c r="E45" s="467"/>
      <c r="F45" s="467"/>
      <c r="G45" s="467"/>
      <c r="H45" s="467"/>
      <c r="I45" s="467"/>
      <c r="J45" s="468"/>
      <c r="K45" s="468"/>
      <c r="L45" s="468"/>
      <c r="M45" s="188" t="s">
        <v>1116</v>
      </c>
      <c r="N45" s="189" t="s">
        <v>44</v>
      </c>
      <c r="O45" s="189" t="s">
        <v>223</v>
      </c>
      <c r="P45" s="189" t="s">
        <v>224</v>
      </c>
      <c r="Q45" s="189" t="s">
        <v>224</v>
      </c>
      <c r="R45" s="462"/>
      <c r="S45" s="462"/>
      <c r="T45" s="467"/>
      <c r="U45" s="467"/>
      <c r="V45" s="467" t="s">
        <v>563</v>
      </c>
      <c r="W45" s="467"/>
      <c r="X45" s="469"/>
      <c r="Y45" s="199"/>
    </row>
    <row r="46" spans="1:25" ht="27.75" customHeight="1" x14ac:dyDescent="0.2">
      <c r="A46" s="466"/>
      <c r="B46" s="467"/>
      <c r="C46" s="467"/>
      <c r="D46" s="467"/>
      <c r="E46" s="467"/>
      <c r="F46" s="467"/>
      <c r="G46" s="467"/>
      <c r="H46" s="467"/>
      <c r="I46" s="467"/>
      <c r="J46" s="468"/>
      <c r="K46" s="468"/>
      <c r="L46" s="468"/>
      <c r="M46" s="188" t="s">
        <v>1117</v>
      </c>
      <c r="N46" s="189" t="s">
        <v>44</v>
      </c>
      <c r="O46" s="189" t="s">
        <v>223</v>
      </c>
      <c r="P46" s="189" t="s">
        <v>224</v>
      </c>
      <c r="Q46" s="189" t="s">
        <v>224</v>
      </c>
      <c r="R46" s="462"/>
      <c r="S46" s="462"/>
      <c r="T46" s="467"/>
      <c r="U46" s="467"/>
      <c r="V46" s="467" t="s">
        <v>563</v>
      </c>
      <c r="W46" s="467"/>
      <c r="X46" s="469"/>
      <c r="Y46" s="199"/>
    </row>
    <row r="47" spans="1:25" ht="27.75" customHeight="1" x14ac:dyDescent="0.2">
      <c r="A47" s="466"/>
      <c r="B47" s="467"/>
      <c r="C47" s="467"/>
      <c r="D47" s="467"/>
      <c r="E47" s="467"/>
      <c r="F47" s="467"/>
      <c r="G47" s="467"/>
      <c r="H47" s="467"/>
      <c r="I47" s="467"/>
      <c r="J47" s="468"/>
      <c r="K47" s="468"/>
      <c r="L47" s="468"/>
      <c r="M47" s="187" t="s">
        <v>4480</v>
      </c>
      <c r="N47" s="186" t="s">
        <v>44</v>
      </c>
      <c r="O47" s="186" t="s">
        <v>223</v>
      </c>
      <c r="P47" s="186" t="s">
        <v>224</v>
      </c>
      <c r="Q47" s="186" t="s">
        <v>224</v>
      </c>
      <c r="R47" s="462"/>
      <c r="S47" s="462"/>
      <c r="T47" s="467"/>
      <c r="U47" s="467"/>
      <c r="V47" s="467" t="s">
        <v>563</v>
      </c>
      <c r="W47" s="467"/>
      <c r="X47" s="469"/>
      <c r="Y47" s="199"/>
    </row>
    <row r="48" spans="1:25" ht="27.75" customHeight="1" x14ac:dyDescent="0.2">
      <c r="A48" s="461">
        <v>21</v>
      </c>
      <c r="B48" s="462" t="s">
        <v>4481</v>
      </c>
      <c r="C48" s="462" t="s">
        <v>4482</v>
      </c>
      <c r="D48" s="462" t="s">
        <v>4401</v>
      </c>
      <c r="E48" s="462" t="s">
        <v>30</v>
      </c>
      <c r="F48" s="462">
        <v>41883</v>
      </c>
      <c r="G48" s="462" t="s">
        <v>4483</v>
      </c>
      <c r="H48" s="462" t="s">
        <v>32</v>
      </c>
      <c r="I48" s="462" t="s">
        <v>33</v>
      </c>
      <c r="J48" s="463">
        <v>6</v>
      </c>
      <c r="K48" s="463">
        <v>5</v>
      </c>
      <c r="L48" s="463">
        <v>1</v>
      </c>
      <c r="M48" s="197" t="s">
        <v>4484</v>
      </c>
      <c r="N48" s="193" t="s">
        <v>44</v>
      </c>
      <c r="O48" s="193" t="s">
        <v>36</v>
      </c>
      <c r="P48" s="193" t="s">
        <v>129</v>
      </c>
      <c r="Q48" s="193" t="s">
        <v>130</v>
      </c>
      <c r="R48" s="462" t="s">
        <v>129</v>
      </c>
      <c r="S48" s="462" t="s">
        <v>130</v>
      </c>
      <c r="T48" s="462" t="s">
        <v>4485</v>
      </c>
      <c r="U48" s="462" t="s">
        <v>27</v>
      </c>
      <c r="V48" s="462" t="s">
        <v>563</v>
      </c>
      <c r="W48" s="462" t="s">
        <v>131</v>
      </c>
      <c r="X48" s="465" t="s">
        <v>534</v>
      </c>
      <c r="Y48" s="199"/>
    </row>
    <row r="49" spans="1:25" ht="27.75" customHeight="1" x14ac:dyDescent="0.2">
      <c r="A49" s="461"/>
      <c r="B49" s="462"/>
      <c r="C49" s="462"/>
      <c r="D49" s="462"/>
      <c r="E49" s="462"/>
      <c r="F49" s="462"/>
      <c r="G49" s="462"/>
      <c r="H49" s="462"/>
      <c r="I49" s="462"/>
      <c r="J49" s="463"/>
      <c r="K49" s="463"/>
      <c r="L49" s="463"/>
      <c r="M49" s="188" t="s">
        <v>2625</v>
      </c>
      <c r="N49" s="189" t="s">
        <v>35</v>
      </c>
      <c r="O49" s="189" t="s">
        <v>36</v>
      </c>
      <c r="P49" s="189" t="s">
        <v>129</v>
      </c>
      <c r="Q49" s="189" t="s">
        <v>130</v>
      </c>
      <c r="R49" s="462"/>
      <c r="S49" s="462"/>
      <c r="T49" s="462"/>
      <c r="U49" s="462"/>
      <c r="V49" s="462" t="s">
        <v>563</v>
      </c>
      <c r="W49" s="462"/>
      <c r="X49" s="465"/>
      <c r="Y49" s="199"/>
    </row>
    <row r="50" spans="1:25" ht="27.75" customHeight="1" x14ac:dyDescent="0.2">
      <c r="A50" s="461"/>
      <c r="B50" s="462"/>
      <c r="C50" s="462"/>
      <c r="D50" s="462"/>
      <c r="E50" s="462"/>
      <c r="F50" s="462"/>
      <c r="G50" s="462"/>
      <c r="H50" s="462"/>
      <c r="I50" s="462"/>
      <c r="J50" s="463"/>
      <c r="K50" s="463"/>
      <c r="L50" s="463"/>
      <c r="M50" s="188" t="s">
        <v>667</v>
      </c>
      <c r="N50" s="189" t="s">
        <v>35</v>
      </c>
      <c r="O50" s="189" t="s">
        <v>36</v>
      </c>
      <c r="P50" s="189" t="s">
        <v>129</v>
      </c>
      <c r="Q50" s="189" t="s">
        <v>130</v>
      </c>
      <c r="R50" s="462"/>
      <c r="S50" s="462"/>
      <c r="T50" s="462"/>
      <c r="U50" s="462"/>
      <c r="V50" s="462" t="s">
        <v>563</v>
      </c>
      <c r="W50" s="462"/>
      <c r="X50" s="465"/>
      <c r="Y50" s="199"/>
    </row>
    <row r="51" spans="1:25" ht="27.75" customHeight="1" x14ac:dyDescent="0.2">
      <c r="A51" s="461"/>
      <c r="B51" s="462"/>
      <c r="C51" s="462"/>
      <c r="D51" s="462"/>
      <c r="E51" s="462"/>
      <c r="F51" s="462"/>
      <c r="G51" s="462"/>
      <c r="H51" s="462"/>
      <c r="I51" s="462"/>
      <c r="J51" s="463"/>
      <c r="K51" s="463"/>
      <c r="L51" s="463"/>
      <c r="M51" s="188" t="s">
        <v>4486</v>
      </c>
      <c r="N51" s="189" t="s">
        <v>44</v>
      </c>
      <c r="O51" s="189" t="s">
        <v>36</v>
      </c>
      <c r="P51" s="189" t="s">
        <v>129</v>
      </c>
      <c r="Q51" s="189" t="s">
        <v>130</v>
      </c>
      <c r="R51" s="462"/>
      <c r="S51" s="462"/>
      <c r="T51" s="462"/>
      <c r="U51" s="462"/>
      <c r="V51" s="462" t="s">
        <v>563</v>
      </c>
      <c r="W51" s="462"/>
      <c r="X51" s="465"/>
      <c r="Y51" s="199"/>
    </row>
    <row r="52" spans="1:25" ht="27.75" customHeight="1" x14ac:dyDescent="0.2">
      <c r="A52" s="461"/>
      <c r="B52" s="462"/>
      <c r="C52" s="462"/>
      <c r="D52" s="462"/>
      <c r="E52" s="462"/>
      <c r="F52" s="462"/>
      <c r="G52" s="462"/>
      <c r="H52" s="462"/>
      <c r="I52" s="462"/>
      <c r="J52" s="463"/>
      <c r="K52" s="463"/>
      <c r="L52" s="463"/>
      <c r="M52" s="188" t="s">
        <v>4487</v>
      </c>
      <c r="N52" s="189" t="s">
        <v>44</v>
      </c>
      <c r="O52" s="189" t="s">
        <v>36</v>
      </c>
      <c r="P52" s="189" t="s">
        <v>129</v>
      </c>
      <c r="Q52" s="189" t="s">
        <v>130</v>
      </c>
      <c r="R52" s="462"/>
      <c r="S52" s="462"/>
      <c r="T52" s="462"/>
      <c r="U52" s="462"/>
      <c r="V52" s="462" t="s">
        <v>563</v>
      </c>
      <c r="W52" s="462"/>
      <c r="X52" s="465"/>
      <c r="Y52" s="199"/>
    </row>
    <row r="53" spans="1:25" ht="27.75" customHeight="1" x14ac:dyDescent="0.2">
      <c r="A53" s="461"/>
      <c r="B53" s="462"/>
      <c r="C53" s="462"/>
      <c r="D53" s="462"/>
      <c r="E53" s="462"/>
      <c r="F53" s="462"/>
      <c r="G53" s="462"/>
      <c r="H53" s="462"/>
      <c r="I53" s="462"/>
      <c r="J53" s="463"/>
      <c r="K53" s="463"/>
      <c r="L53" s="463"/>
      <c r="M53" s="200" t="s">
        <v>4488</v>
      </c>
      <c r="N53" s="190" t="s">
        <v>44</v>
      </c>
      <c r="O53" s="190" t="s">
        <v>36</v>
      </c>
      <c r="P53" s="190" t="s">
        <v>129</v>
      </c>
      <c r="Q53" s="190" t="s">
        <v>130</v>
      </c>
      <c r="R53" s="462"/>
      <c r="S53" s="462"/>
      <c r="T53" s="462"/>
      <c r="U53" s="462"/>
      <c r="V53" s="462" t="s">
        <v>563</v>
      </c>
      <c r="W53" s="462"/>
      <c r="X53" s="465"/>
      <c r="Y53" s="199"/>
    </row>
    <row r="54" spans="1:25" ht="27.75" customHeight="1" x14ac:dyDescent="0.2">
      <c r="A54" s="476">
        <v>22</v>
      </c>
      <c r="B54" s="477" t="s">
        <v>4489</v>
      </c>
      <c r="C54" s="477" t="s">
        <v>4490</v>
      </c>
      <c r="D54" s="477" t="s">
        <v>4401</v>
      </c>
      <c r="E54" s="477" t="s">
        <v>30</v>
      </c>
      <c r="F54" s="477">
        <v>42181</v>
      </c>
      <c r="G54" s="477" t="s">
        <v>4491</v>
      </c>
      <c r="H54" s="477" t="s">
        <v>32</v>
      </c>
      <c r="I54" s="477" t="s">
        <v>33</v>
      </c>
      <c r="J54" s="478">
        <v>5</v>
      </c>
      <c r="K54" s="478">
        <v>4</v>
      </c>
      <c r="L54" s="478">
        <v>1</v>
      </c>
      <c r="M54" s="203" t="s">
        <v>4492</v>
      </c>
      <c r="N54" s="202" t="s">
        <v>35</v>
      </c>
      <c r="O54" s="202" t="s">
        <v>36</v>
      </c>
      <c r="P54" s="202" t="s">
        <v>74</v>
      </c>
      <c r="Q54" s="202" t="s">
        <v>75</v>
      </c>
      <c r="R54" s="464" t="s">
        <v>74</v>
      </c>
      <c r="S54" s="464" t="s">
        <v>75</v>
      </c>
      <c r="T54" s="477" t="s">
        <v>4493</v>
      </c>
      <c r="U54" s="477" t="s">
        <v>27</v>
      </c>
      <c r="V54" s="477" t="s">
        <v>563</v>
      </c>
      <c r="W54" s="477" t="s">
        <v>225</v>
      </c>
      <c r="X54" s="479" t="s">
        <v>226</v>
      </c>
      <c r="Y54" s="199"/>
    </row>
    <row r="55" spans="1:25" ht="27.75" customHeight="1" x14ac:dyDescent="0.2">
      <c r="A55" s="476"/>
      <c r="B55" s="477"/>
      <c r="C55" s="477"/>
      <c r="D55" s="477"/>
      <c r="E55" s="477"/>
      <c r="F55" s="477"/>
      <c r="G55" s="477"/>
      <c r="H55" s="477"/>
      <c r="I55" s="477"/>
      <c r="J55" s="478"/>
      <c r="K55" s="478"/>
      <c r="L55" s="478"/>
      <c r="M55" s="197" t="s">
        <v>4494</v>
      </c>
      <c r="N55" s="193" t="s">
        <v>44</v>
      </c>
      <c r="O55" s="193" t="s">
        <v>36</v>
      </c>
      <c r="P55" s="193" t="s">
        <v>129</v>
      </c>
      <c r="Q55" s="193" t="s">
        <v>2626</v>
      </c>
      <c r="R55" s="464"/>
      <c r="S55" s="464"/>
      <c r="T55" s="477"/>
      <c r="U55" s="477"/>
      <c r="V55" s="477" t="s">
        <v>563</v>
      </c>
      <c r="W55" s="477"/>
      <c r="X55" s="479"/>
      <c r="Y55" s="208"/>
    </row>
    <row r="56" spans="1:25" ht="27.75" customHeight="1" x14ac:dyDescent="0.2">
      <c r="A56" s="476"/>
      <c r="B56" s="477"/>
      <c r="C56" s="477"/>
      <c r="D56" s="477"/>
      <c r="E56" s="477"/>
      <c r="F56" s="477"/>
      <c r="G56" s="477"/>
      <c r="H56" s="477"/>
      <c r="I56" s="477"/>
      <c r="J56" s="478"/>
      <c r="K56" s="478"/>
      <c r="L56" s="478"/>
      <c r="M56" s="188" t="s">
        <v>4495</v>
      </c>
      <c r="N56" s="189" t="s">
        <v>44</v>
      </c>
      <c r="O56" s="189" t="s">
        <v>36</v>
      </c>
      <c r="P56" s="189" t="s">
        <v>129</v>
      </c>
      <c r="Q56" s="189" t="s">
        <v>2626</v>
      </c>
      <c r="R56" s="464"/>
      <c r="S56" s="464"/>
      <c r="T56" s="477"/>
      <c r="U56" s="477"/>
      <c r="V56" s="477" t="s">
        <v>563</v>
      </c>
      <c r="W56" s="477"/>
      <c r="X56" s="479"/>
      <c r="Y56" s="208"/>
    </row>
    <row r="57" spans="1:25" ht="27.75" customHeight="1" x14ac:dyDescent="0.2">
      <c r="A57" s="476"/>
      <c r="B57" s="477"/>
      <c r="C57" s="477"/>
      <c r="D57" s="477"/>
      <c r="E57" s="477"/>
      <c r="F57" s="477"/>
      <c r="G57" s="477"/>
      <c r="H57" s="477"/>
      <c r="I57" s="477"/>
      <c r="J57" s="478"/>
      <c r="K57" s="478"/>
      <c r="L57" s="478"/>
      <c r="M57" s="188" t="s">
        <v>4496</v>
      </c>
      <c r="N57" s="189" t="s">
        <v>44</v>
      </c>
      <c r="O57" s="189" t="s">
        <v>36</v>
      </c>
      <c r="P57" s="189" t="s">
        <v>129</v>
      </c>
      <c r="Q57" s="189" t="s">
        <v>2626</v>
      </c>
      <c r="R57" s="459" t="s">
        <v>129</v>
      </c>
      <c r="S57" s="459" t="s">
        <v>2626</v>
      </c>
      <c r="T57" s="477"/>
      <c r="U57" s="477"/>
      <c r="V57" s="477" t="s">
        <v>563</v>
      </c>
      <c r="W57" s="477"/>
      <c r="X57" s="479"/>
      <c r="Y57" s="208"/>
    </row>
    <row r="58" spans="1:25" ht="27.75" customHeight="1" x14ac:dyDescent="0.2">
      <c r="A58" s="476"/>
      <c r="B58" s="477"/>
      <c r="C58" s="477"/>
      <c r="D58" s="477"/>
      <c r="E58" s="477"/>
      <c r="F58" s="477"/>
      <c r="G58" s="477"/>
      <c r="H58" s="477"/>
      <c r="I58" s="477"/>
      <c r="J58" s="478"/>
      <c r="K58" s="478"/>
      <c r="L58" s="478"/>
      <c r="M58" s="200" t="s">
        <v>4497</v>
      </c>
      <c r="N58" s="190" t="s">
        <v>44</v>
      </c>
      <c r="O58" s="190" t="s">
        <v>36</v>
      </c>
      <c r="P58" s="190" t="s">
        <v>129</v>
      </c>
      <c r="Q58" s="190" t="s">
        <v>2626</v>
      </c>
      <c r="R58" s="459"/>
      <c r="S58" s="459"/>
      <c r="T58" s="477"/>
      <c r="U58" s="477"/>
      <c r="V58" s="477" t="s">
        <v>563</v>
      </c>
      <c r="W58" s="477"/>
      <c r="X58" s="479"/>
      <c r="Y58" s="208"/>
    </row>
    <row r="59" spans="1:25" ht="27.75" customHeight="1" x14ac:dyDescent="0.2">
      <c r="A59" s="461">
        <v>23</v>
      </c>
      <c r="B59" s="462" t="s">
        <v>4498</v>
      </c>
      <c r="C59" s="462" t="s">
        <v>4499</v>
      </c>
      <c r="D59" s="462" t="s">
        <v>4445</v>
      </c>
      <c r="E59" s="462" t="s">
        <v>30</v>
      </c>
      <c r="F59" s="462">
        <v>42417</v>
      </c>
      <c r="G59" s="462" t="s">
        <v>4500</v>
      </c>
      <c r="H59" s="462" t="s">
        <v>32</v>
      </c>
      <c r="I59" s="462" t="s">
        <v>33</v>
      </c>
      <c r="J59" s="463">
        <v>3</v>
      </c>
      <c r="K59" s="463">
        <v>2</v>
      </c>
      <c r="L59" s="463">
        <v>1</v>
      </c>
      <c r="M59" s="197" t="s">
        <v>1184</v>
      </c>
      <c r="N59" s="193" t="s">
        <v>35</v>
      </c>
      <c r="O59" s="193" t="s">
        <v>36</v>
      </c>
      <c r="P59" s="193" t="s">
        <v>74</v>
      </c>
      <c r="Q59" s="193" t="s">
        <v>347</v>
      </c>
      <c r="R59" s="193" t="s">
        <v>74</v>
      </c>
      <c r="S59" s="193" t="s">
        <v>347</v>
      </c>
      <c r="T59" s="462" t="s">
        <v>27</v>
      </c>
      <c r="U59" s="462" t="s">
        <v>27</v>
      </c>
      <c r="V59" s="462" t="s">
        <v>563</v>
      </c>
      <c r="W59" s="462" t="s">
        <v>348</v>
      </c>
      <c r="X59" s="465" t="s">
        <v>1008</v>
      </c>
      <c r="Y59" s="199"/>
    </row>
    <row r="60" spans="1:25" ht="27.75" customHeight="1" x14ac:dyDescent="0.2">
      <c r="A60" s="461"/>
      <c r="B60" s="462"/>
      <c r="C60" s="462"/>
      <c r="D60" s="462"/>
      <c r="E60" s="462"/>
      <c r="F60" s="462"/>
      <c r="G60" s="462"/>
      <c r="H60" s="462"/>
      <c r="I60" s="462"/>
      <c r="J60" s="463"/>
      <c r="K60" s="463"/>
      <c r="L60" s="463"/>
      <c r="M60" s="188" t="s">
        <v>1009</v>
      </c>
      <c r="N60" s="189" t="s">
        <v>35</v>
      </c>
      <c r="O60" s="189" t="s">
        <v>223</v>
      </c>
      <c r="P60" s="189" t="s">
        <v>224</v>
      </c>
      <c r="Q60" s="189" t="s">
        <v>224</v>
      </c>
      <c r="R60" s="459" t="s">
        <v>224</v>
      </c>
      <c r="S60" s="459" t="s">
        <v>224</v>
      </c>
      <c r="T60" s="462"/>
      <c r="U60" s="462"/>
      <c r="V60" s="462" t="s">
        <v>563</v>
      </c>
      <c r="W60" s="462"/>
      <c r="X60" s="465"/>
      <c r="Y60" s="199"/>
    </row>
    <row r="61" spans="1:25" ht="27.75" customHeight="1" x14ac:dyDescent="0.2">
      <c r="A61" s="461"/>
      <c r="B61" s="462"/>
      <c r="C61" s="462"/>
      <c r="D61" s="462"/>
      <c r="E61" s="462"/>
      <c r="F61" s="462"/>
      <c r="G61" s="462"/>
      <c r="H61" s="462"/>
      <c r="I61" s="462"/>
      <c r="J61" s="463"/>
      <c r="K61" s="463"/>
      <c r="L61" s="463"/>
      <c r="M61" s="200" t="s">
        <v>1185</v>
      </c>
      <c r="N61" s="190" t="s">
        <v>44</v>
      </c>
      <c r="O61" s="190" t="s">
        <v>36</v>
      </c>
      <c r="P61" s="190" t="s">
        <v>74</v>
      </c>
      <c r="Q61" s="190" t="s">
        <v>347</v>
      </c>
      <c r="R61" s="459"/>
      <c r="S61" s="459"/>
      <c r="T61" s="462"/>
      <c r="U61" s="462"/>
      <c r="V61" s="462" t="s">
        <v>563</v>
      </c>
      <c r="W61" s="462"/>
      <c r="X61" s="465"/>
      <c r="Y61" s="199"/>
    </row>
    <row r="62" spans="1:25" ht="27.75" customHeight="1" x14ac:dyDescent="0.2">
      <c r="A62" s="466">
        <v>24</v>
      </c>
      <c r="B62" s="467" t="s">
        <v>4501</v>
      </c>
      <c r="C62" s="467" t="s">
        <v>4502</v>
      </c>
      <c r="D62" s="467" t="s">
        <v>4445</v>
      </c>
      <c r="E62" s="467" t="s">
        <v>30</v>
      </c>
      <c r="F62" s="467">
        <v>42563</v>
      </c>
      <c r="G62" s="467" t="s">
        <v>4503</v>
      </c>
      <c r="H62" s="467" t="s">
        <v>32</v>
      </c>
      <c r="I62" s="467" t="s">
        <v>33</v>
      </c>
      <c r="J62" s="468">
        <v>3</v>
      </c>
      <c r="K62" s="468">
        <v>3</v>
      </c>
      <c r="L62" s="468">
        <v>0</v>
      </c>
      <c r="M62" s="204" t="s">
        <v>1146</v>
      </c>
      <c r="N62" s="205" t="s">
        <v>35</v>
      </c>
      <c r="O62" s="205" t="s">
        <v>36</v>
      </c>
      <c r="P62" s="205" t="s">
        <v>74</v>
      </c>
      <c r="Q62" s="205" t="s">
        <v>347</v>
      </c>
      <c r="R62" s="462" t="s">
        <v>74</v>
      </c>
      <c r="S62" s="462" t="s">
        <v>347</v>
      </c>
      <c r="T62" s="467" t="s">
        <v>27</v>
      </c>
      <c r="U62" s="467" t="s">
        <v>27</v>
      </c>
      <c r="V62" s="467" t="s">
        <v>563</v>
      </c>
      <c r="W62" s="467" t="s">
        <v>348</v>
      </c>
      <c r="X62" s="469" t="s">
        <v>1008</v>
      </c>
      <c r="Y62" s="199"/>
    </row>
    <row r="63" spans="1:25" ht="27.75" customHeight="1" x14ac:dyDescent="0.2">
      <c r="A63" s="466"/>
      <c r="B63" s="467"/>
      <c r="C63" s="467"/>
      <c r="D63" s="467"/>
      <c r="E63" s="467"/>
      <c r="F63" s="467"/>
      <c r="G63" s="467"/>
      <c r="H63" s="467"/>
      <c r="I63" s="467"/>
      <c r="J63" s="468"/>
      <c r="K63" s="468"/>
      <c r="L63" s="468"/>
      <c r="M63" s="188" t="s">
        <v>1147</v>
      </c>
      <c r="N63" s="189" t="s">
        <v>44</v>
      </c>
      <c r="O63" s="189" t="s">
        <v>36</v>
      </c>
      <c r="P63" s="189" t="s">
        <v>74</v>
      </c>
      <c r="Q63" s="189" t="s">
        <v>347</v>
      </c>
      <c r="R63" s="462"/>
      <c r="S63" s="462"/>
      <c r="T63" s="467"/>
      <c r="U63" s="467"/>
      <c r="V63" s="467" t="s">
        <v>563</v>
      </c>
      <c r="W63" s="467"/>
      <c r="X63" s="469"/>
      <c r="Y63" s="199"/>
    </row>
    <row r="64" spans="1:25" ht="27.75" customHeight="1" x14ac:dyDescent="0.2">
      <c r="A64" s="466"/>
      <c r="B64" s="467"/>
      <c r="C64" s="467"/>
      <c r="D64" s="467"/>
      <c r="E64" s="467"/>
      <c r="F64" s="467"/>
      <c r="G64" s="467"/>
      <c r="H64" s="467"/>
      <c r="I64" s="467"/>
      <c r="J64" s="468"/>
      <c r="K64" s="468"/>
      <c r="L64" s="468"/>
      <c r="M64" s="187" t="s">
        <v>1148</v>
      </c>
      <c r="N64" s="186" t="s">
        <v>44</v>
      </c>
      <c r="O64" s="186" t="s">
        <v>36</v>
      </c>
      <c r="P64" s="186" t="s">
        <v>74</v>
      </c>
      <c r="Q64" s="186" t="s">
        <v>347</v>
      </c>
      <c r="R64" s="462"/>
      <c r="S64" s="462"/>
      <c r="T64" s="467"/>
      <c r="U64" s="467"/>
      <c r="V64" s="467" t="s">
        <v>563</v>
      </c>
      <c r="W64" s="467"/>
      <c r="X64" s="469"/>
      <c r="Y64" s="199"/>
    </row>
    <row r="65" spans="1:25" ht="27.75" customHeight="1" x14ac:dyDescent="0.2">
      <c r="A65" s="461">
        <v>25</v>
      </c>
      <c r="B65" s="462" t="s">
        <v>4504</v>
      </c>
      <c r="C65" s="462" t="s">
        <v>4505</v>
      </c>
      <c r="D65" s="462" t="s">
        <v>4445</v>
      </c>
      <c r="E65" s="462" t="s">
        <v>30</v>
      </c>
      <c r="F65" s="462">
        <v>42629</v>
      </c>
      <c r="G65" s="462" t="s">
        <v>4506</v>
      </c>
      <c r="H65" s="462" t="s">
        <v>4507</v>
      </c>
      <c r="I65" s="462" t="s">
        <v>33</v>
      </c>
      <c r="J65" s="463">
        <v>4</v>
      </c>
      <c r="K65" s="463">
        <v>4</v>
      </c>
      <c r="L65" s="463">
        <v>0</v>
      </c>
      <c r="M65" s="197" t="s">
        <v>1146</v>
      </c>
      <c r="N65" s="193" t="s">
        <v>35</v>
      </c>
      <c r="O65" s="193" t="s">
        <v>36</v>
      </c>
      <c r="P65" s="193" t="s">
        <v>74</v>
      </c>
      <c r="Q65" s="193" t="s">
        <v>347</v>
      </c>
      <c r="R65" s="462" t="s">
        <v>74</v>
      </c>
      <c r="S65" s="462" t="s">
        <v>347</v>
      </c>
      <c r="T65" s="462" t="s">
        <v>27</v>
      </c>
      <c r="U65" s="462" t="s">
        <v>27</v>
      </c>
      <c r="V65" s="462" t="s">
        <v>563</v>
      </c>
      <c r="W65" s="462" t="s">
        <v>348</v>
      </c>
      <c r="X65" s="465" t="s">
        <v>1008</v>
      </c>
      <c r="Y65" s="199"/>
    </row>
    <row r="66" spans="1:25" ht="27.75" customHeight="1" x14ac:dyDescent="0.2">
      <c r="A66" s="461"/>
      <c r="B66" s="462"/>
      <c r="C66" s="462"/>
      <c r="D66" s="462"/>
      <c r="E66" s="462"/>
      <c r="F66" s="462"/>
      <c r="G66" s="462"/>
      <c r="H66" s="462"/>
      <c r="I66" s="462"/>
      <c r="J66" s="463"/>
      <c r="K66" s="463"/>
      <c r="L66" s="463"/>
      <c r="M66" s="188" t="s">
        <v>1149</v>
      </c>
      <c r="N66" s="189" t="s">
        <v>44</v>
      </c>
      <c r="O66" s="189" t="s">
        <v>36</v>
      </c>
      <c r="P66" s="189" t="s">
        <v>74</v>
      </c>
      <c r="Q66" s="189" t="s">
        <v>347</v>
      </c>
      <c r="R66" s="462"/>
      <c r="S66" s="462"/>
      <c r="T66" s="462"/>
      <c r="U66" s="462"/>
      <c r="V66" s="462" t="s">
        <v>563</v>
      </c>
      <c r="W66" s="462"/>
      <c r="X66" s="465"/>
      <c r="Y66" s="199"/>
    </row>
    <row r="67" spans="1:25" ht="27.75" customHeight="1" x14ac:dyDescent="0.2">
      <c r="A67" s="461"/>
      <c r="B67" s="462"/>
      <c r="C67" s="462"/>
      <c r="D67" s="462"/>
      <c r="E67" s="462"/>
      <c r="F67" s="462"/>
      <c r="G67" s="462"/>
      <c r="H67" s="462"/>
      <c r="I67" s="462"/>
      <c r="J67" s="463"/>
      <c r="K67" s="463"/>
      <c r="L67" s="463"/>
      <c r="M67" s="188" t="s">
        <v>1147</v>
      </c>
      <c r="N67" s="189" t="s">
        <v>44</v>
      </c>
      <c r="O67" s="189" t="s">
        <v>36</v>
      </c>
      <c r="P67" s="189" t="s">
        <v>74</v>
      </c>
      <c r="Q67" s="189" t="s">
        <v>347</v>
      </c>
      <c r="R67" s="462"/>
      <c r="S67" s="462"/>
      <c r="T67" s="462"/>
      <c r="U67" s="462"/>
      <c r="V67" s="462" t="s">
        <v>563</v>
      </c>
      <c r="W67" s="462"/>
      <c r="X67" s="465"/>
      <c r="Y67" s="199"/>
    </row>
    <row r="68" spans="1:25" ht="27.75" customHeight="1" x14ac:dyDescent="0.2">
      <c r="A68" s="461"/>
      <c r="B68" s="462"/>
      <c r="C68" s="462"/>
      <c r="D68" s="462"/>
      <c r="E68" s="462"/>
      <c r="F68" s="462"/>
      <c r="G68" s="462"/>
      <c r="H68" s="462"/>
      <c r="I68" s="462"/>
      <c r="J68" s="463"/>
      <c r="K68" s="463"/>
      <c r="L68" s="463"/>
      <c r="M68" s="200" t="s">
        <v>1148</v>
      </c>
      <c r="N68" s="190" t="s">
        <v>44</v>
      </c>
      <c r="O68" s="190" t="s">
        <v>36</v>
      </c>
      <c r="P68" s="190" t="s">
        <v>74</v>
      </c>
      <c r="Q68" s="190" t="s">
        <v>347</v>
      </c>
      <c r="R68" s="462"/>
      <c r="S68" s="462"/>
      <c r="T68" s="462"/>
      <c r="U68" s="462"/>
      <c r="V68" s="462" t="s">
        <v>563</v>
      </c>
      <c r="W68" s="462"/>
      <c r="X68" s="465"/>
      <c r="Y68" s="199"/>
    </row>
    <row r="69" spans="1:25" ht="27.75" customHeight="1" x14ac:dyDescent="0.2">
      <c r="A69" s="476">
        <v>26</v>
      </c>
      <c r="B69" s="477" t="s">
        <v>4508</v>
      </c>
      <c r="C69" s="477" t="s">
        <v>4509</v>
      </c>
      <c r="D69" s="477" t="s">
        <v>4440</v>
      </c>
      <c r="E69" s="477" t="s">
        <v>30</v>
      </c>
      <c r="F69" s="477">
        <v>43489</v>
      </c>
      <c r="G69" s="477" t="s">
        <v>4510</v>
      </c>
      <c r="H69" s="477" t="s">
        <v>32</v>
      </c>
      <c r="I69" s="477" t="s">
        <v>33</v>
      </c>
      <c r="J69" s="478">
        <v>5</v>
      </c>
      <c r="K69" s="478">
        <v>3</v>
      </c>
      <c r="L69" s="478">
        <v>2</v>
      </c>
      <c r="M69" s="203" t="s">
        <v>4511</v>
      </c>
      <c r="N69" s="202" t="s">
        <v>44</v>
      </c>
      <c r="O69" s="202" t="s">
        <v>36</v>
      </c>
      <c r="P69" s="202" t="s">
        <v>129</v>
      </c>
      <c r="Q69" s="202" t="s">
        <v>2626</v>
      </c>
      <c r="R69" s="464" t="s">
        <v>129</v>
      </c>
      <c r="S69" s="464" t="s">
        <v>2626</v>
      </c>
      <c r="T69" s="477" t="s">
        <v>27</v>
      </c>
      <c r="U69" s="477" t="s">
        <v>27</v>
      </c>
      <c r="V69" s="477" t="s">
        <v>563</v>
      </c>
      <c r="W69" s="477" t="s">
        <v>2225</v>
      </c>
      <c r="X69" s="479" t="s">
        <v>2939</v>
      </c>
      <c r="Y69" s="199"/>
    </row>
    <row r="70" spans="1:25" ht="27.75" customHeight="1" x14ac:dyDescent="0.2">
      <c r="A70" s="476"/>
      <c r="B70" s="477"/>
      <c r="C70" s="477"/>
      <c r="D70" s="477"/>
      <c r="E70" s="477"/>
      <c r="F70" s="477"/>
      <c r="G70" s="477"/>
      <c r="H70" s="477"/>
      <c r="I70" s="477"/>
      <c r="J70" s="478"/>
      <c r="K70" s="478"/>
      <c r="L70" s="478"/>
      <c r="M70" s="197" t="s">
        <v>4512</v>
      </c>
      <c r="N70" s="193" t="s">
        <v>44</v>
      </c>
      <c r="O70" s="193" t="s">
        <v>223</v>
      </c>
      <c r="P70" s="193" t="s">
        <v>224</v>
      </c>
      <c r="Q70" s="193" t="s">
        <v>224</v>
      </c>
      <c r="R70" s="464"/>
      <c r="S70" s="464"/>
      <c r="T70" s="477"/>
      <c r="U70" s="477"/>
      <c r="V70" s="477" t="s">
        <v>563</v>
      </c>
      <c r="W70" s="477"/>
      <c r="X70" s="479"/>
      <c r="Y70" s="208"/>
    </row>
    <row r="71" spans="1:25" ht="27.75" customHeight="1" x14ac:dyDescent="0.2">
      <c r="A71" s="476"/>
      <c r="B71" s="477"/>
      <c r="C71" s="477"/>
      <c r="D71" s="477"/>
      <c r="E71" s="477"/>
      <c r="F71" s="477"/>
      <c r="G71" s="477"/>
      <c r="H71" s="477"/>
      <c r="I71" s="477"/>
      <c r="J71" s="478"/>
      <c r="K71" s="478"/>
      <c r="L71" s="478"/>
      <c r="M71" s="188" t="s">
        <v>4492</v>
      </c>
      <c r="N71" s="189" t="s">
        <v>35</v>
      </c>
      <c r="O71" s="189" t="s">
        <v>36</v>
      </c>
      <c r="P71" s="189" t="s">
        <v>74</v>
      </c>
      <c r="Q71" s="189" t="s">
        <v>75</v>
      </c>
      <c r="R71" s="189" t="s">
        <v>224</v>
      </c>
      <c r="S71" s="189" t="s">
        <v>224</v>
      </c>
      <c r="T71" s="477"/>
      <c r="U71" s="477"/>
      <c r="V71" s="477" t="s">
        <v>563</v>
      </c>
      <c r="W71" s="477"/>
      <c r="X71" s="479"/>
      <c r="Y71" s="208"/>
    </row>
    <row r="72" spans="1:25" ht="27.75" customHeight="1" x14ac:dyDescent="0.2">
      <c r="A72" s="476"/>
      <c r="B72" s="477"/>
      <c r="C72" s="477"/>
      <c r="D72" s="477"/>
      <c r="E72" s="477"/>
      <c r="F72" s="477"/>
      <c r="G72" s="477"/>
      <c r="H72" s="477"/>
      <c r="I72" s="477"/>
      <c r="J72" s="478"/>
      <c r="K72" s="478"/>
      <c r="L72" s="478"/>
      <c r="M72" s="188" t="s">
        <v>2943</v>
      </c>
      <c r="N72" s="189" t="s">
        <v>35</v>
      </c>
      <c r="O72" s="189" t="s">
        <v>36</v>
      </c>
      <c r="P72" s="189" t="s">
        <v>1085</v>
      </c>
      <c r="Q72" s="189" t="s">
        <v>447</v>
      </c>
      <c r="R72" s="189" t="s">
        <v>1085</v>
      </c>
      <c r="S72" s="189" t="s">
        <v>447</v>
      </c>
      <c r="T72" s="477"/>
      <c r="U72" s="477"/>
      <c r="V72" s="477" t="s">
        <v>563</v>
      </c>
      <c r="W72" s="477"/>
      <c r="X72" s="479"/>
      <c r="Y72" s="208"/>
    </row>
    <row r="73" spans="1:25" ht="27.75" customHeight="1" x14ac:dyDescent="0.2">
      <c r="A73" s="476"/>
      <c r="B73" s="477"/>
      <c r="C73" s="477"/>
      <c r="D73" s="477"/>
      <c r="E73" s="477"/>
      <c r="F73" s="477"/>
      <c r="G73" s="477"/>
      <c r="H73" s="477"/>
      <c r="I73" s="477"/>
      <c r="J73" s="478"/>
      <c r="K73" s="478"/>
      <c r="L73" s="478"/>
      <c r="M73" s="200" t="s">
        <v>4513</v>
      </c>
      <c r="N73" s="190" t="s">
        <v>44</v>
      </c>
      <c r="O73" s="190" t="s">
        <v>36</v>
      </c>
      <c r="P73" s="190" t="s">
        <v>74</v>
      </c>
      <c r="Q73" s="190" t="s">
        <v>75</v>
      </c>
      <c r="R73" s="190" t="s">
        <v>74</v>
      </c>
      <c r="S73" s="190" t="s">
        <v>75</v>
      </c>
      <c r="T73" s="477"/>
      <c r="U73" s="477"/>
      <c r="V73" s="477" t="s">
        <v>563</v>
      </c>
      <c r="W73" s="477"/>
      <c r="X73" s="479"/>
      <c r="Y73" s="208"/>
    </row>
    <row r="74" spans="1:25" ht="27.75" customHeight="1" x14ac:dyDescent="0.2">
      <c r="A74" s="461">
        <v>28</v>
      </c>
      <c r="B74" s="462" t="s">
        <v>4514</v>
      </c>
      <c r="C74" s="462" t="s">
        <v>4515</v>
      </c>
      <c r="D74" s="462" t="s">
        <v>4440</v>
      </c>
      <c r="E74" s="462" t="s">
        <v>30</v>
      </c>
      <c r="F74" s="462">
        <v>44302</v>
      </c>
      <c r="G74" s="480" t="s">
        <v>4516</v>
      </c>
      <c r="H74" s="462" t="s">
        <v>32</v>
      </c>
      <c r="I74" s="462" t="s">
        <v>33</v>
      </c>
      <c r="J74" s="463">
        <v>5</v>
      </c>
      <c r="K74" s="463">
        <v>1</v>
      </c>
      <c r="L74" s="463">
        <v>4</v>
      </c>
      <c r="M74" s="197" t="s">
        <v>638</v>
      </c>
      <c r="N74" s="193" t="s">
        <v>35</v>
      </c>
      <c r="O74" s="193" t="s">
        <v>223</v>
      </c>
      <c r="P74" s="193" t="s">
        <v>224</v>
      </c>
      <c r="Q74" s="193" t="s">
        <v>224</v>
      </c>
      <c r="R74" s="464" t="s">
        <v>4517</v>
      </c>
      <c r="S74" s="464" t="s">
        <v>224</v>
      </c>
      <c r="T74" s="462" t="s">
        <v>27</v>
      </c>
      <c r="U74" s="462" t="s">
        <v>27</v>
      </c>
      <c r="V74" s="462" t="s">
        <v>563</v>
      </c>
      <c r="W74" s="462" t="s">
        <v>185</v>
      </c>
      <c r="X74" s="465" t="s">
        <v>637</v>
      </c>
      <c r="Y74" s="208"/>
    </row>
    <row r="75" spans="1:25" ht="27.75" customHeight="1" x14ac:dyDescent="0.2">
      <c r="A75" s="461"/>
      <c r="B75" s="462"/>
      <c r="C75" s="462"/>
      <c r="D75" s="462"/>
      <c r="E75" s="462"/>
      <c r="F75" s="462"/>
      <c r="G75" s="462"/>
      <c r="H75" s="462"/>
      <c r="I75" s="462"/>
      <c r="J75" s="463"/>
      <c r="K75" s="463"/>
      <c r="L75" s="463"/>
      <c r="M75" s="188" t="s">
        <v>639</v>
      </c>
      <c r="N75" s="189" t="s">
        <v>35</v>
      </c>
      <c r="O75" s="189" t="s">
        <v>36</v>
      </c>
      <c r="P75" s="189" t="s">
        <v>74</v>
      </c>
      <c r="Q75" s="189" t="s">
        <v>228</v>
      </c>
      <c r="R75" s="464"/>
      <c r="S75" s="464"/>
      <c r="T75" s="462"/>
      <c r="U75" s="462"/>
      <c r="V75" s="462" t="s">
        <v>563</v>
      </c>
      <c r="W75" s="462"/>
      <c r="X75" s="465"/>
      <c r="Y75" s="208"/>
    </row>
    <row r="76" spans="1:25" ht="27.75" customHeight="1" x14ac:dyDescent="0.2">
      <c r="A76" s="461"/>
      <c r="B76" s="462"/>
      <c r="C76" s="462"/>
      <c r="D76" s="462"/>
      <c r="E76" s="462"/>
      <c r="F76" s="462"/>
      <c r="G76" s="462"/>
      <c r="H76" s="462"/>
      <c r="I76" s="462"/>
      <c r="J76" s="463"/>
      <c r="K76" s="463"/>
      <c r="L76" s="463"/>
      <c r="M76" s="188" t="s">
        <v>1843</v>
      </c>
      <c r="N76" s="189" t="s">
        <v>44</v>
      </c>
      <c r="O76" s="189" t="s">
        <v>36</v>
      </c>
      <c r="P76" s="189" t="s">
        <v>74</v>
      </c>
      <c r="Q76" s="189" t="s">
        <v>228</v>
      </c>
      <c r="R76" s="481" t="s">
        <v>74</v>
      </c>
      <c r="S76" s="481" t="s">
        <v>228</v>
      </c>
      <c r="T76" s="462"/>
      <c r="U76" s="462"/>
      <c r="V76" s="462" t="s">
        <v>563</v>
      </c>
      <c r="W76" s="462"/>
      <c r="X76" s="465"/>
      <c r="Y76" s="208"/>
    </row>
    <row r="77" spans="1:25" ht="27.75" customHeight="1" x14ac:dyDescent="0.2">
      <c r="A77" s="461"/>
      <c r="B77" s="462"/>
      <c r="C77" s="462"/>
      <c r="D77" s="462"/>
      <c r="E77" s="462"/>
      <c r="F77" s="462"/>
      <c r="G77" s="462"/>
      <c r="H77" s="462"/>
      <c r="I77" s="462"/>
      <c r="J77" s="463"/>
      <c r="K77" s="463"/>
      <c r="L77" s="463"/>
      <c r="M77" s="188" t="s">
        <v>1844</v>
      </c>
      <c r="N77" s="189" t="s">
        <v>44</v>
      </c>
      <c r="O77" s="189" t="s">
        <v>36</v>
      </c>
      <c r="P77" s="189" t="s">
        <v>74</v>
      </c>
      <c r="Q77" s="189" t="s">
        <v>228</v>
      </c>
      <c r="R77" s="481"/>
      <c r="S77" s="481"/>
      <c r="T77" s="462"/>
      <c r="U77" s="462"/>
      <c r="V77" s="462" t="s">
        <v>563</v>
      </c>
      <c r="W77" s="462"/>
      <c r="X77" s="465"/>
      <c r="Y77" s="208"/>
    </row>
    <row r="78" spans="1:25" ht="27.75" customHeight="1" x14ac:dyDescent="0.2">
      <c r="A78" s="461"/>
      <c r="B78" s="462"/>
      <c r="C78" s="462"/>
      <c r="D78" s="462"/>
      <c r="E78" s="462"/>
      <c r="F78" s="462"/>
      <c r="G78" s="462"/>
      <c r="H78" s="462"/>
      <c r="I78" s="462"/>
      <c r="J78" s="463"/>
      <c r="K78" s="463"/>
      <c r="L78" s="463"/>
      <c r="M78" s="200" t="s">
        <v>4518</v>
      </c>
      <c r="N78" s="190" t="s">
        <v>44</v>
      </c>
      <c r="O78" s="190" t="s">
        <v>223</v>
      </c>
      <c r="P78" s="190" t="s">
        <v>224</v>
      </c>
      <c r="Q78" s="190" t="s">
        <v>224</v>
      </c>
      <c r="R78" s="190" t="s">
        <v>224</v>
      </c>
      <c r="S78" s="190" t="s">
        <v>224</v>
      </c>
      <c r="T78" s="462"/>
      <c r="U78" s="462"/>
      <c r="V78" s="462" t="s">
        <v>563</v>
      </c>
      <c r="W78" s="462"/>
      <c r="X78" s="465"/>
      <c r="Y78" s="208"/>
    </row>
    <row r="79" spans="1:25" ht="27.75" customHeight="1" x14ac:dyDescent="0.2">
      <c r="A79" s="461">
        <v>28</v>
      </c>
      <c r="B79" s="462" t="s">
        <v>4514</v>
      </c>
      <c r="C79" s="462" t="s">
        <v>4519</v>
      </c>
      <c r="D79" s="462" t="s">
        <v>4440</v>
      </c>
      <c r="E79" s="462" t="s">
        <v>30</v>
      </c>
      <c r="F79" s="462">
        <v>44873</v>
      </c>
      <c r="G79" s="480" t="s">
        <v>4516</v>
      </c>
      <c r="H79" s="462" t="s">
        <v>32</v>
      </c>
      <c r="I79" s="462" t="s">
        <v>33</v>
      </c>
      <c r="J79" s="463">
        <v>5</v>
      </c>
      <c r="K79" s="463">
        <v>1</v>
      </c>
      <c r="L79" s="463">
        <v>4</v>
      </c>
      <c r="M79" s="197" t="s">
        <v>638</v>
      </c>
      <c r="N79" s="193" t="s">
        <v>35</v>
      </c>
      <c r="O79" s="193" t="s">
        <v>223</v>
      </c>
      <c r="P79" s="193" t="s">
        <v>224</v>
      </c>
      <c r="Q79" s="193" t="s">
        <v>224</v>
      </c>
      <c r="R79" s="464" t="s">
        <v>224</v>
      </c>
      <c r="S79" s="464" t="s">
        <v>224</v>
      </c>
      <c r="T79" s="462" t="s">
        <v>27</v>
      </c>
      <c r="U79" s="462" t="s">
        <v>27</v>
      </c>
      <c r="V79" s="462" t="s">
        <v>563</v>
      </c>
      <c r="W79" s="462" t="s">
        <v>185</v>
      </c>
      <c r="X79" s="465" t="s">
        <v>637</v>
      </c>
      <c r="Y79" s="199"/>
    </row>
    <row r="80" spans="1:25" ht="27.75" customHeight="1" x14ac:dyDescent="0.2">
      <c r="A80" s="461"/>
      <c r="B80" s="462"/>
      <c r="C80" s="462"/>
      <c r="D80" s="462"/>
      <c r="E80" s="462"/>
      <c r="F80" s="462"/>
      <c r="G80" s="462"/>
      <c r="H80" s="462"/>
      <c r="I80" s="462"/>
      <c r="J80" s="463"/>
      <c r="K80" s="463"/>
      <c r="L80" s="463"/>
      <c r="M80" s="188" t="s">
        <v>639</v>
      </c>
      <c r="N80" s="189" t="s">
        <v>35</v>
      </c>
      <c r="O80" s="189" t="s">
        <v>36</v>
      </c>
      <c r="P80" s="189" t="s">
        <v>74</v>
      </c>
      <c r="Q80" s="189" t="s">
        <v>228</v>
      </c>
      <c r="R80" s="464"/>
      <c r="S80" s="464"/>
      <c r="T80" s="462"/>
      <c r="U80" s="462"/>
      <c r="V80" s="462" t="s">
        <v>563</v>
      </c>
      <c r="W80" s="462"/>
      <c r="X80" s="465"/>
      <c r="Y80" s="199"/>
    </row>
    <row r="81" spans="1:25" ht="27.75" customHeight="1" x14ac:dyDescent="0.2">
      <c r="A81" s="461"/>
      <c r="B81" s="462"/>
      <c r="C81" s="462"/>
      <c r="D81" s="462"/>
      <c r="E81" s="462"/>
      <c r="F81" s="462"/>
      <c r="G81" s="462"/>
      <c r="H81" s="462"/>
      <c r="I81" s="462"/>
      <c r="J81" s="463"/>
      <c r="K81" s="463"/>
      <c r="L81" s="463"/>
      <c r="M81" s="188" t="s">
        <v>1843</v>
      </c>
      <c r="N81" s="189" t="s">
        <v>44</v>
      </c>
      <c r="O81" s="189" t="s">
        <v>36</v>
      </c>
      <c r="P81" s="189" t="s">
        <v>74</v>
      </c>
      <c r="Q81" s="189" t="s">
        <v>228</v>
      </c>
      <c r="R81" s="481" t="s">
        <v>74</v>
      </c>
      <c r="S81" s="481" t="s">
        <v>228</v>
      </c>
      <c r="T81" s="462"/>
      <c r="U81" s="462"/>
      <c r="V81" s="462" t="s">
        <v>563</v>
      </c>
      <c r="W81" s="462"/>
      <c r="X81" s="465"/>
      <c r="Y81" s="199"/>
    </row>
    <row r="82" spans="1:25" ht="27.75" customHeight="1" x14ac:dyDescent="0.2">
      <c r="A82" s="461"/>
      <c r="B82" s="462"/>
      <c r="C82" s="462"/>
      <c r="D82" s="462"/>
      <c r="E82" s="462"/>
      <c r="F82" s="462"/>
      <c r="G82" s="462"/>
      <c r="H82" s="462"/>
      <c r="I82" s="462"/>
      <c r="J82" s="463"/>
      <c r="K82" s="463"/>
      <c r="L82" s="463"/>
      <c r="M82" s="188" t="s">
        <v>1844</v>
      </c>
      <c r="N82" s="189" t="s">
        <v>44</v>
      </c>
      <c r="O82" s="189" t="s">
        <v>36</v>
      </c>
      <c r="P82" s="189" t="s">
        <v>74</v>
      </c>
      <c r="Q82" s="189" t="s">
        <v>228</v>
      </c>
      <c r="R82" s="481"/>
      <c r="S82" s="481"/>
      <c r="T82" s="462"/>
      <c r="U82" s="462"/>
      <c r="V82" s="462" t="s">
        <v>563</v>
      </c>
      <c r="W82" s="462"/>
      <c r="X82" s="465"/>
      <c r="Y82" s="199"/>
    </row>
    <row r="83" spans="1:25" ht="27.75" customHeight="1" x14ac:dyDescent="0.2">
      <c r="A83" s="461"/>
      <c r="B83" s="462"/>
      <c r="C83" s="462"/>
      <c r="D83" s="462"/>
      <c r="E83" s="462"/>
      <c r="F83" s="462"/>
      <c r="G83" s="462"/>
      <c r="H83" s="462"/>
      <c r="I83" s="462"/>
      <c r="J83" s="463"/>
      <c r="K83" s="463"/>
      <c r="L83" s="463"/>
      <c r="M83" s="200" t="s">
        <v>4518</v>
      </c>
      <c r="N83" s="190" t="s">
        <v>44</v>
      </c>
      <c r="O83" s="190" t="s">
        <v>223</v>
      </c>
      <c r="P83" s="190" t="s">
        <v>224</v>
      </c>
      <c r="Q83" s="190" t="s">
        <v>224</v>
      </c>
      <c r="R83" s="190" t="s">
        <v>224</v>
      </c>
      <c r="S83" s="190" t="s">
        <v>224</v>
      </c>
      <c r="T83" s="462"/>
      <c r="U83" s="462"/>
      <c r="V83" s="462" t="s">
        <v>563</v>
      </c>
      <c r="W83" s="462"/>
      <c r="X83" s="465"/>
      <c r="Y83" s="199"/>
    </row>
    <row r="84" spans="1:25" ht="27.75" customHeight="1" x14ac:dyDescent="0.2">
      <c r="A84" s="461">
        <v>29</v>
      </c>
      <c r="B84" s="462" t="s">
        <v>4520</v>
      </c>
      <c r="C84" s="462" t="s">
        <v>4521</v>
      </c>
      <c r="D84" s="462" t="s">
        <v>4522</v>
      </c>
      <c r="E84" s="462" t="s">
        <v>30</v>
      </c>
      <c r="F84" s="462">
        <v>44909</v>
      </c>
      <c r="G84" s="462" t="s">
        <v>4523</v>
      </c>
      <c r="H84" s="462" t="s">
        <v>32</v>
      </c>
      <c r="I84" s="462" t="s">
        <v>33</v>
      </c>
      <c r="J84" s="463">
        <v>8</v>
      </c>
      <c r="K84" s="463">
        <v>3</v>
      </c>
      <c r="L84" s="463">
        <v>5</v>
      </c>
      <c r="M84" s="197" t="s">
        <v>4524</v>
      </c>
      <c r="N84" s="193" t="s">
        <v>35</v>
      </c>
      <c r="O84" s="193" t="s">
        <v>36</v>
      </c>
      <c r="P84" s="193" t="s">
        <v>74</v>
      </c>
      <c r="Q84" s="193" t="s">
        <v>4525</v>
      </c>
      <c r="R84" s="462" t="s">
        <v>74</v>
      </c>
      <c r="S84" s="462" t="s">
        <v>4525</v>
      </c>
      <c r="T84" s="462" t="s">
        <v>27</v>
      </c>
      <c r="U84" s="462" t="s">
        <v>27</v>
      </c>
      <c r="V84" s="462" t="s">
        <v>563</v>
      </c>
      <c r="W84" s="462" t="s">
        <v>185</v>
      </c>
      <c r="X84" s="465" t="s">
        <v>637</v>
      </c>
      <c r="Y84" s="482" t="s">
        <v>4526</v>
      </c>
    </row>
    <row r="85" spans="1:25" ht="27.75" customHeight="1" x14ac:dyDescent="0.2">
      <c r="A85" s="461"/>
      <c r="B85" s="462"/>
      <c r="C85" s="462"/>
      <c r="D85" s="462"/>
      <c r="E85" s="462"/>
      <c r="F85" s="462"/>
      <c r="G85" s="462"/>
      <c r="H85" s="462"/>
      <c r="I85" s="462"/>
      <c r="J85" s="463"/>
      <c r="K85" s="463"/>
      <c r="L85" s="463"/>
      <c r="M85" s="188" t="s">
        <v>4527</v>
      </c>
      <c r="N85" s="189" t="s">
        <v>44</v>
      </c>
      <c r="O85" s="189" t="s">
        <v>36</v>
      </c>
      <c r="P85" s="189" t="s">
        <v>74</v>
      </c>
      <c r="Q85" s="189" t="s">
        <v>4525</v>
      </c>
      <c r="R85" s="462"/>
      <c r="S85" s="462"/>
      <c r="T85" s="462"/>
      <c r="U85" s="462"/>
      <c r="V85" s="462" t="s">
        <v>563</v>
      </c>
      <c r="W85" s="462"/>
      <c r="X85" s="465"/>
      <c r="Y85" s="482"/>
    </row>
    <row r="86" spans="1:25" ht="27.75" customHeight="1" x14ac:dyDescent="0.2">
      <c r="A86" s="461"/>
      <c r="B86" s="462"/>
      <c r="C86" s="462"/>
      <c r="D86" s="462"/>
      <c r="E86" s="462"/>
      <c r="F86" s="462"/>
      <c r="G86" s="462"/>
      <c r="H86" s="462"/>
      <c r="I86" s="462"/>
      <c r="J86" s="463"/>
      <c r="K86" s="463"/>
      <c r="L86" s="463"/>
      <c r="M86" s="188" t="s">
        <v>4528</v>
      </c>
      <c r="N86" s="189" t="s">
        <v>44</v>
      </c>
      <c r="O86" s="189" t="s">
        <v>36</v>
      </c>
      <c r="P86" s="189" t="s">
        <v>74</v>
      </c>
      <c r="Q86" s="189" t="s">
        <v>4525</v>
      </c>
      <c r="R86" s="462"/>
      <c r="S86" s="462"/>
      <c r="T86" s="462"/>
      <c r="U86" s="462"/>
      <c r="V86" s="462" t="s">
        <v>563</v>
      </c>
      <c r="W86" s="462"/>
      <c r="X86" s="465"/>
      <c r="Y86" s="482"/>
    </row>
    <row r="87" spans="1:25" ht="27.75" customHeight="1" x14ac:dyDescent="0.2">
      <c r="A87" s="461"/>
      <c r="B87" s="462"/>
      <c r="C87" s="462"/>
      <c r="D87" s="462"/>
      <c r="E87" s="462"/>
      <c r="F87" s="462"/>
      <c r="G87" s="462"/>
      <c r="H87" s="462"/>
      <c r="I87" s="462"/>
      <c r="J87" s="463"/>
      <c r="K87" s="463"/>
      <c r="L87" s="463"/>
      <c r="M87" s="188" t="s">
        <v>4529</v>
      </c>
      <c r="N87" s="189" t="s">
        <v>44</v>
      </c>
      <c r="O87" s="189" t="s">
        <v>36</v>
      </c>
      <c r="P87" s="189" t="s">
        <v>74</v>
      </c>
      <c r="Q87" s="189" t="s">
        <v>4525</v>
      </c>
      <c r="R87" s="462"/>
      <c r="S87" s="462"/>
      <c r="T87" s="462"/>
      <c r="U87" s="462"/>
      <c r="V87" s="462" t="s">
        <v>563</v>
      </c>
      <c r="W87" s="462"/>
      <c r="X87" s="465"/>
      <c r="Y87" s="482"/>
    </row>
    <row r="88" spans="1:25" ht="27.75" customHeight="1" x14ac:dyDescent="0.2">
      <c r="A88" s="461"/>
      <c r="B88" s="462"/>
      <c r="C88" s="462"/>
      <c r="D88" s="462"/>
      <c r="E88" s="462"/>
      <c r="F88" s="462"/>
      <c r="G88" s="462"/>
      <c r="H88" s="462"/>
      <c r="I88" s="462"/>
      <c r="J88" s="463"/>
      <c r="K88" s="463"/>
      <c r="L88" s="463"/>
      <c r="M88" s="188" t="s">
        <v>4530</v>
      </c>
      <c r="N88" s="189" t="s">
        <v>44</v>
      </c>
      <c r="O88" s="189" t="s">
        <v>36</v>
      </c>
      <c r="P88" s="189" t="s">
        <v>74</v>
      </c>
      <c r="Q88" s="189" t="s">
        <v>4525</v>
      </c>
      <c r="R88" s="462"/>
      <c r="S88" s="462"/>
      <c r="T88" s="462"/>
      <c r="U88" s="462"/>
      <c r="V88" s="462" t="s">
        <v>563</v>
      </c>
      <c r="W88" s="462"/>
      <c r="X88" s="465"/>
      <c r="Y88" s="482"/>
    </row>
    <row r="89" spans="1:25" ht="27.75" customHeight="1" x14ac:dyDescent="0.2">
      <c r="A89" s="461"/>
      <c r="B89" s="462"/>
      <c r="C89" s="462"/>
      <c r="D89" s="462"/>
      <c r="E89" s="462"/>
      <c r="F89" s="462"/>
      <c r="G89" s="462"/>
      <c r="H89" s="462"/>
      <c r="I89" s="462"/>
      <c r="J89" s="463"/>
      <c r="K89" s="463"/>
      <c r="L89" s="463"/>
      <c r="M89" s="188" t="s">
        <v>4531</v>
      </c>
      <c r="N89" s="189" t="s">
        <v>44</v>
      </c>
      <c r="O89" s="189" t="s">
        <v>36</v>
      </c>
      <c r="P89" s="189" t="s">
        <v>74</v>
      </c>
      <c r="Q89" s="189" t="s">
        <v>4525</v>
      </c>
      <c r="R89" s="462"/>
      <c r="S89" s="462"/>
      <c r="T89" s="462"/>
      <c r="U89" s="462"/>
      <c r="V89" s="462" t="s">
        <v>563</v>
      </c>
      <c r="W89" s="462"/>
      <c r="X89" s="465"/>
      <c r="Y89" s="482"/>
    </row>
    <row r="90" spans="1:25" ht="27.75" customHeight="1" x14ac:dyDescent="0.2">
      <c r="A90" s="461"/>
      <c r="B90" s="462"/>
      <c r="C90" s="462"/>
      <c r="D90" s="462"/>
      <c r="E90" s="462"/>
      <c r="F90" s="462"/>
      <c r="G90" s="462"/>
      <c r="H90" s="462"/>
      <c r="I90" s="462"/>
      <c r="J90" s="463"/>
      <c r="K90" s="463"/>
      <c r="L90" s="463"/>
      <c r="M90" s="188" t="s">
        <v>4532</v>
      </c>
      <c r="N90" s="189" t="s">
        <v>44</v>
      </c>
      <c r="O90" s="189" t="s">
        <v>36</v>
      </c>
      <c r="P90" s="189" t="s">
        <v>74</v>
      </c>
      <c r="Q90" s="189" t="s">
        <v>4525</v>
      </c>
      <c r="R90" s="462"/>
      <c r="S90" s="462"/>
      <c r="T90" s="462"/>
      <c r="U90" s="462"/>
      <c r="V90" s="462" t="s">
        <v>563</v>
      </c>
      <c r="W90" s="462"/>
      <c r="X90" s="465"/>
      <c r="Y90" s="482"/>
    </row>
    <row r="91" spans="1:25" ht="27.75" customHeight="1" x14ac:dyDescent="0.2">
      <c r="A91" s="461"/>
      <c r="B91" s="462"/>
      <c r="C91" s="462"/>
      <c r="D91" s="462"/>
      <c r="E91" s="462"/>
      <c r="F91" s="462"/>
      <c r="G91" s="462"/>
      <c r="H91" s="462"/>
      <c r="I91" s="462"/>
      <c r="J91" s="463"/>
      <c r="K91" s="463"/>
      <c r="L91" s="463"/>
      <c r="M91" s="200" t="s">
        <v>4533</v>
      </c>
      <c r="N91" s="190" t="s">
        <v>44</v>
      </c>
      <c r="O91" s="190" t="s">
        <v>36</v>
      </c>
      <c r="P91" s="190" t="s">
        <v>74</v>
      </c>
      <c r="Q91" s="190" t="s">
        <v>4525</v>
      </c>
      <c r="R91" s="462"/>
      <c r="S91" s="462"/>
      <c r="T91" s="462"/>
      <c r="U91" s="462"/>
      <c r="V91" s="462" t="s">
        <v>563</v>
      </c>
      <c r="W91" s="462"/>
      <c r="X91" s="465"/>
      <c r="Y91" s="482"/>
    </row>
    <row r="92" spans="1:25" ht="27.75" customHeight="1" x14ac:dyDescent="0.2">
      <c r="A92" s="461">
        <v>30</v>
      </c>
      <c r="B92" s="462" t="s">
        <v>4520</v>
      </c>
      <c r="C92" s="462" t="s">
        <v>4534</v>
      </c>
      <c r="D92" s="462"/>
      <c r="E92" s="462" t="s">
        <v>116</v>
      </c>
      <c r="F92" s="462">
        <v>44932</v>
      </c>
      <c r="G92" s="462" t="s">
        <v>4523</v>
      </c>
      <c r="H92" s="462" t="s">
        <v>32</v>
      </c>
      <c r="I92" s="462" t="s">
        <v>33</v>
      </c>
      <c r="J92" s="463">
        <v>8</v>
      </c>
      <c r="K92" s="463">
        <v>3</v>
      </c>
      <c r="L92" s="463">
        <v>5</v>
      </c>
      <c r="M92" s="197" t="s">
        <v>4524</v>
      </c>
      <c r="N92" s="193" t="s">
        <v>35</v>
      </c>
      <c r="O92" s="193" t="s">
        <v>36</v>
      </c>
      <c r="P92" s="193" t="s">
        <v>74</v>
      </c>
      <c r="Q92" s="193" t="s">
        <v>4525</v>
      </c>
      <c r="R92" s="462" t="s">
        <v>74</v>
      </c>
      <c r="S92" s="462" t="s">
        <v>4525</v>
      </c>
      <c r="T92" s="462" t="s">
        <v>27</v>
      </c>
      <c r="U92" s="462" t="s">
        <v>27</v>
      </c>
      <c r="V92" s="462" t="s">
        <v>563</v>
      </c>
      <c r="W92" s="462" t="s">
        <v>185</v>
      </c>
      <c r="X92" s="465" t="s">
        <v>637</v>
      </c>
      <c r="Y92" s="211"/>
    </row>
    <row r="93" spans="1:25" ht="27.75" customHeight="1" x14ac:dyDescent="0.2">
      <c r="A93" s="461"/>
      <c r="B93" s="462"/>
      <c r="C93" s="462"/>
      <c r="D93" s="462"/>
      <c r="E93" s="462"/>
      <c r="F93" s="462"/>
      <c r="G93" s="462"/>
      <c r="H93" s="462"/>
      <c r="I93" s="462"/>
      <c r="J93" s="463"/>
      <c r="K93" s="463"/>
      <c r="L93" s="463"/>
      <c r="M93" s="188" t="s">
        <v>4527</v>
      </c>
      <c r="N93" s="189" t="s">
        <v>44</v>
      </c>
      <c r="O93" s="189" t="s">
        <v>36</v>
      </c>
      <c r="P93" s="189" t="s">
        <v>74</v>
      </c>
      <c r="Q93" s="189" t="s">
        <v>4525</v>
      </c>
      <c r="R93" s="462"/>
      <c r="S93" s="462"/>
      <c r="T93" s="462"/>
      <c r="U93" s="462"/>
      <c r="V93" s="462"/>
      <c r="W93" s="462"/>
      <c r="X93" s="465"/>
      <c r="Y93" s="211"/>
    </row>
    <row r="94" spans="1:25" ht="27.75" customHeight="1" x14ac:dyDescent="0.2">
      <c r="A94" s="461"/>
      <c r="B94" s="462"/>
      <c r="C94" s="462"/>
      <c r="D94" s="462"/>
      <c r="E94" s="462"/>
      <c r="F94" s="462"/>
      <c r="G94" s="462"/>
      <c r="H94" s="462"/>
      <c r="I94" s="462"/>
      <c r="J94" s="463"/>
      <c r="K94" s="463"/>
      <c r="L94" s="463"/>
      <c r="M94" s="188" t="s">
        <v>4528</v>
      </c>
      <c r="N94" s="189" t="s">
        <v>44</v>
      </c>
      <c r="O94" s="189" t="s">
        <v>36</v>
      </c>
      <c r="P94" s="189" t="s">
        <v>74</v>
      </c>
      <c r="Q94" s="189" t="s">
        <v>4525</v>
      </c>
      <c r="R94" s="462"/>
      <c r="S94" s="462"/>
      <c r="T94" s="462"/>
      <c r="U94" s="462"/>
      <c r="V94" s="462"/>
      <c r="W94" s="462"/>
      <c r="X94" s="465"/>
      <c r="Y94" s="211"/>
    </row>
    <row r="95" spans="1:25" ht="27.75" customHeight="1" x14ac:dyDescent="0.2">
      <c r="A95" s="461"/>
      <c r="B95" s="462"/>
      <c r="C95" s="462"/>
      <c r="D95" s="462"/>
      <c r="E95" s="462"/>
      <c r="F95" s="462"/>
      <c r="G95" s="462"/>
      <c r="H95" s="462"/>
      <c r="I95" s="462"/>
      <c r="J95" s="463"/>
      <c r="K95" s="463"/>
      <c r="L95" s="463"/>
      <c r="M95" s="188" t="s">
        <v>4529</v>
      </c>
      <c r="N95" s="189" t="s">
        <v>44</v>
      </c>
      <c r="O95" s="189" t="s">
        <v>36</v>
      </c>
      <c r="P95" s="189" t="s">
        <v>74</v>
      </c>
      <c r="Q95" s="189" t="s">
        <v>4525</v>
      </c>
      <c r="R95" s="462"/>
      <c r="S95" s="462"/>
      <c r="T95" s="462"/>
      <c r="U95" s="462"/>
      <c r="V95" s="462"/>
      <c r="W95" s="462"/>
      <c r="X95" s="465"/>
      <c r="Y95" s="211"/>
    </row>
    <row r="96" spans="1:25" ht="27.75" customHeight="1" x14ac:dyDescent="0.2">
      <c r="A96" s="461"/>
      <c r="B96" s="462"/>
      <c r="C96" s="462"/>
      <c r="D96" s="462"/>
      <c r="E96" s="462"/>
      <c r="F96" s="462"/>
      <c r="G96" s="462"/>
      <c r="H96" s="462"/>
      <c r="I96" s="462"/>
      <c r="J96" s="463"/>
      <c r="K96" s="463"/>
      <c r="L96" s="463"/>
      <c r="M96" s="188" t="s">
        <v>4530</v>
      </c>
      <c r="N96" s="189" t="s">
        <v>44</v>
      </c>
      <c r="O96" s="189" t="s">
        <v>36</v>
      </c>
      <c r="P96" s="189" t="s">
        <v>74</v>
      </c>
      <c r="Q96" s="189" t="s">
        <v>4525</v>
      </c>
      <c r="R96" s="462"/>
      <c r="S96" s="462"/>
      <c r="T96" s="462"/>
      <c r="U96" s="462"/>
      <c r="V96" s="462"/>
      <c r="W96" s="462"/>
      <c r="X96" s="465"/>
      <c r="Y96" s="211"/>
    </row>
    <row r="97" spans="1:25" ht="27.75" customHeight="1" x14ac:dyDescent="0.2">
      <c r="A97" s="461"/>
      <c r="B97" s="462"/>
      <c r="C97" s="462"/>
      <c r="D97" s="462"/>
      <c r="E97" s="462"/>
      <c r="F97" s="462"/>
      <c r="G97" s="462"/>
      <c r="H97" s="462"/>
      <c r="I97" s="462"/>
      <c r="J97" s="463"/>
      <c r="K97" s="463"/>
      <c r="L97" s="463"/>
      <c r="M97" s="188" t="s">
        <v>4531</v>
      </c>
      <c r="N97" s="189" t="s">
        <v>44</v>
      </c>
      <c r="O97" s="189" t="s">
        <v>36</v>
      </c>
      <c r="P97" s="189" t="s">
        <v>74</v>
      </c>
      <c r="Q97" s="189" t="s">
        <v>4525</v>
      </c>
      <c r="R97" s="462"/>
      <c r="S97" s="462"/>
      <c r="T97" s="462"/>
      <c r="U97" s="462"/>
      <c r="V97" s="462"/>
      <c r="W97" s="462"/>
      <c r="X97" s="465"/>
      <c r="Y97" s="211"/>
    </row>
    <row r="98" spans="1:25" ht="27.75" customHeight="1" x14ac:dyDescent="0.2">
      <c r="A98" s="461"/>
      <c r="B98" s="462"/>
      <c r="C98" s="462"/>
      <c r="D98" s="462"/>
      <c r="E98" s="462"/>
      <c r="F98" s="462"/>
      <c r="G98" s="462"/>
      <c r="H98" s="462"/>
      <c r="I98" s="462"/>
      <c r="J98" s="463"/>
      <c r="K98" s="463"/>
      <c r="L98" s="463"/>
      <c r="M98" s="188" t="s">
        <v>4532</v>
      </c>
      <c r="N98" s="189" t="s">
        <v>44</v>
      </c>
      <c r="O98" s="189" t="s">
        <v>36</v>
      </c>
      <c r="P98" s="189" t="s">
        <v>74</v>
      </c>
      <c r="Q98" s="189" t="s">
        <v>4525</v>
      </c>
      <c r="R98" s="462"/>
      <c r="S98" s="462"/>
      <c r="T98" s="462"/>
      <c r="U98" s="462"/>
      <c r="V98" s="462"/>
      <c r="W98" s="462"/>
      <c r="X98" s="465"/>
      <c r="Y98" s="211"/>
    </row>
    <row r="99" spans="1:25" ht="27.75" customHeight="1" x14ac:dyDescent="0.2">
      <c r="A99" s="461"/>
      <c r="B99" s="462"/>
      <c r="C99" s="462"/>
      <c r="D99" s="462"/>
      <c r="E99" s="462"/>
      <c r="F99" s="462"/>
      <c r="G99" s="462"/>
      <c r="H99" s="462"/>
      <c r="I99" s="462"/>
      <c r="J99" s="463"/>
      <c r="K99" s="463"/>
      <c r="L99" s="463"/>
      <c r="M99" s="200" t="s">
        <v>4533</v>
      </c>
      <c r="N99" s="190" t="s">
        <v>44</v>
      </c>
      <c r="O99" s="190" t="s">
        <v>36</v>
      </c>
      <c r="P99" s="190" t="s">
        <v>74</v>
      </c>
      <c r="Q99" s="190" t="s">
        <v>4525</v>
      </c>
      <c r="R99" s="462"/>
      <c r="S99" s="462"/>
      <c r="T99" s="462"/>
      <c r="U99" s="462"/>
      <c r="V99" s="462"/>
      <c r="W99" s="462"/>
      <c r="X99" s="465"/>
      <c r="Y99" s="211"/>
    </row>
    <row r="100" spans="1:25" ht="27.75" customHeight="1" x14ac:dyDescent="0.2">
      <c r="A100" s="461">
        <v>31</v>
      </c>
      <c r="B100" s="462" t="s">
        <v>4514</v>
      </c>
      <c r="C100" s="462" t="s">
        <v>4535</v>
      </c>
      <c r="D100" s="462" t="s">
        <v>4411</v>
      </c>
      <c r="E100" s="462" t="s">
        <v>116</v>
      </c>
      <c r="F100" s="462">
        <v>45040</v>
      </c>
      <c r="G100" s="462" t="s">
        <v>4536</v>
      </c>
      <c r="H100" s="462" t="s">
        <v>32</v>
      </c>
      <c r="I100" s="462" t="s">
        <v>33</v>
      </c>
      <c r="J100" s="463">
        <v>5</v>
      </c>
      <c r="K100" s="463">
        <v>1</v>
      </c>
      <c r="L100" s="463">
        <v>4</v>
      </c>
      <c r="M100" s="197" t="s">
        <v>638</v>
      </c>
      <c r="N100" s="193" t="s">
        <v>35</v>
      </c>
      <c r="O100" s="193" t="s">
        <v>223</v>
      </c>
      <c r="P100" s="193" t="s">
        <v>224</v>
      </c>
      <c r="Q100" s="193" t="s">
        <v>224</v>
      </c>
      <c r="R100" s="464" t="s">
        <v>4537</v>
      </c>
      <c r="S100" s="464" t="s">
        <v>4537</v>
      </c>
      <c r="T100" s="462" t="s">
        <v>27</v>
      </c>
      <c r="U100" s="462" t="s">
        <v>27</v>
      </c>
      <c r="V100" s="462" t="s">
        <v>563</v>
      </c>
      <c r="W100" s="462" t="s">
        <v>185</v>
      </c>
      <c r="X100" s="465" t="s">
        <v>637</v>
      </c>
      <c r="Y100" s="211"/>
    </row>
    <row r="101" spans="1:25" ht="27.75" customHeight="1" x14ac:dyDescent="0.2">
      <c r="A101" s="461"/>
      <c r="B101" s="462"/>
      <c r="C101" s="462"/>
      <c r="D101" s="462"/>
      <c r="E101" s="462"/>
      <c r="F101" s="462"/>
      <c r="G101" s="462"/>
      <c r="H101" s="462"/>
      <c r="I101" s="462"/>
      <c r="J101" s="463"/>
      <c r="K101" s="463"/>
      <c r="L101" s="463"/>
      <c r="M101" s="204" t="s">
        <v>639</v>
      </c>
      <c r="N101" s="205" t="s">
        <v>35</v>
      </c>
      <c r="O101" s="205" t="s">
        <v>36</v>
      </c>
      <c r="P101" s="205" t="s">
        <v>74</v>
      </c>
      <c r="Q101" s="205" t="s">
        <v>228</v>
      </c>
      <c r="R101" s="464"/>
      <c r="S101" s="464"/>
      <c r="T101" s="462"/>
      <c r="U101" s="462"/>
      <c r="V101" s="462" t="s">
        <v>563</v>
      </c>
      <c r="W101" s="462"/>
      <c r="X101" s="465"/>
      <c r="Y101" s="211"/>
    </row>
    <row r="102" spans="1:25" ht="27.75" customHeight="1" x14ac:dyDescent="0.2">
      <c r="A102" s="461"/>
      <c r="B102" s="462"/>
      <c r="C102" s="462"/>
      <c r="D102" s="462"/>
      <c r="E102" s="462"/>
      <c r="F102" s="462"/>
      <c r="G102" s="462"/>
      <c r="H102" s="462"/>
      <c r="I102" s="462"/>
      <c r="J102" s="463"/>
      <c r="K102" s="463"/>
      <c r="L102" s="463"/>
      <c r="M102" s="188" t="s">
        <v>1843</v>
      </c>
      <c r="N102" s="189" t="s">
        <v>44</v>
      </c>
      <c r="O102" s="189" t="s">
        <v>36</v>
      </c>
      <c r="P102" s="189" t="s">
        <v>74</v>
      </c>
      <c r="Q102" s="189" t="s">
        <v>228</v>
      </c>
      <c r="R102" s="481" t="s">
        <v>74</v>
      </c>
      <c r="S102" s="481" t="s">
        <v>228</v>
      </c>
      <c r="T102" s="462"/>
      <c r="U102" s="462"/>
      <c r="V102" s="462" t="s">
        <v>563</v>
      </c>
      <c r="W102" s="462"/>
      <c r="X102" s="465"/>
      <c r="Y102" s="211"/>
    </row>
    <row r="103" spans="1:25" ht="27.75" customHeight="1" x14ac:dyDescent="0.2">
      <c r="A103" s="461"/>
      <c r="B103" s="462"/>
      <c r="C103" s="462"/>
      <c r="D103" s="462"/>
      <c r="E103" s="462"/>
      <c r="F103" s="462"/>
      <c r="G103" s="462"/>
      <c r="H103" s="462"/>
      <c r="I103" s="462"/>
      <c r="J103" s="463"/>
      <c r="K103" s="463"/>
      <c r="L103" s="463"/>
      <c r="M103" s="188" t="s">
        <v>1844</v>
      </c>
      <c r="N103" s="189" t="s">
        <v>44</v>
      </c>
      <c r="O103" s="189" t="s">
        <v>36</v>
      </c>
      <c r="P103" s="189" t="s">
        <v>74</v>
      </c>
      <c r="Q103" s="189" t="s">
        <v>228</v>
      </c>
      <c r="R103" s="481"/>
      <c r="S103" s="481"/>
      <c r="T103" s="462"/>
      <c r="U103" s="462"/>
      <c r="V103" s="462" t="s">
        <v>563</v>
      </c>
      <c r="W103" s="462"/>
      <c r="X103" s="465"/>
      <c r="Y103" s="211"/>
    </row>
    <row r="104" spans="1:25" ht="27.75" customHeight="1" x14ac:dyDescent="0.2">
      <c r="A104" s="461"/>
      <c r="B104" s="462"/>
      <c r="C104" s="462"/>
      <c r="D104" s="462"/>
      <c r="E104" s="462"/>
      <c r="F104" s="462"/>
      <c r="G104" s="462"/>
      <c r="H104" s="462"/>
      <c r="I104" s="462"/>
      <c r="J104" s="463"/>
      <c r="K104" s="463"/>
      <c r="L104" s="463"/>
      <c r="M104" s="200" t="s">
        <v>4518</v>
      </c>
      <c r="N104" s="190" t="s">
        <v>44</v>
      </c>
      <c r="O104" s="190" t="s">
        <v>223</v>
      </c>
      <c r="P104" s="190" t="s">
        <v>224</v>
      </c>
      <c r="Q104" s="190" t="s">
        <v>224</v>
      </c>
      <c r="R104" s="190" t="s">
        <v>4537</v>
      </c>
      <c r="S104" s="190" t="s">
        <v>4537</v>
      </c>
      <c r="T104" s="462"/>
      <c r="U104" s="462"/>
      <c r="V104" s="462" t="s">
        <v>563</v>
      </c>
      <c r="W104" s="462"/>
      <c r="X104" s="465"/>
      <c r="Y104" s="211"/>
    </row>
    <row r="105" spans="1:25" ht="27.75" customHeight="1" x14ac:dyDescent="0.2">
      <c r="A105" s="461">
        <v>32</v>
      </c>
      <c r="B105" s="462" t="s">
        <v>4538</v>
      </c>
      <c r="C105" s="462" t="s">
        <v>4539</v>
      </c>
      <c r="D105" s="462"/>
      <c r="E105" s="462" t="s">
        <v>116</v>
      </c>
      <c r="F105" s="462">
        <v>45190</v>
      </c>
      <c r="G105" s="462" t="s">
        <v>4540</v>
      </c>
      <c r="H105" s="462" t="s">
        <v>32</v>
      </c>
      <c r="I105" s="462" t="s">
        <v>33</v>
      </c>
      <c r="J105" s="463">
        <v>4</v>
      </c>
      <c r="K105" s="463">
        <v>3</v>
      </c>
      <c r="L105" s="463">
        <v>1</v>
      </c>
      <c r="M105" s="197" t="s">
        <v>1288</v>
      </c>
      <c r="N105" s="193" t="s">
        <v>35</v>
      </c>
      <c r="O105" s="193" t="s">
        <v>36</v>
      </c>
      <c r="P105" s="193" t="s">
        <v>183</v>
      </c>
      <c r="Q105" s="193" t="s">
        <v>2108</v>
      </c>
      <c r="R105" s="462" t="s">
        <v>183</v>
      </c>
      <c r="S105" s="462" t="s">
        <v>2097</v>
      </c>
      <c r="T105" s="462" t="s">
        <v>27</v>
      </c>
      <c r="U105" s="462" t="s">
        <v>27</v>
      </c>
      <c r="V105" s="462" t="s">
        <v>563</v>
      </c>
      <c r="W105" s="462" t="s">
        <v>185</v>
      </c>
      <c r="X105" s="465" t="s">
        <v>637</v>
      </c>
      <c r="Y105" s="211"/>
    </row>
    <row r="106" spans="1:25" ht="27.75" customHeight="1" x14ac:dyDescent="0.2">
      <c r="A106" s="461"/>
      <c r="B106" s="462"/>
      <c r="C106" s="462"/>
      <c r="D106" s="462"/>
      <c r="E106" s="462"/>
      <c r="F106" s="462"/>
      <c r="G106" s="462"/>
      <c r="H106" s="462"/>
      <c r="I106" s="462"/>
      <c r="J106" s="463"/>
      <c r="K106" s="463"/>
      <c r="L106" s="463"/>
      <c r="M106" s="204" t="s">
        <v>1289</v>
      </c>
      <c r="N106" s="205" t="s">
        <v>35</v>
      </c>
      <c r="O106" s="205" t="s">
        <v>36</v>
      </c>
      <c r="P106" s="205" t="s">
        <v>183</v>
      </c>
      <c r="Q106" s="193" t="s">
        <v>2108</v>
      </c>
      <c r="R106" s="462"/>
      <c r="S106" s="462"/>
      <c r="T106" s="462"/>
      <c r="U106" s="462"/>
      <c r="V106" s="462"/>
      <c r="W106" s="462"/>
      <c r="X106" s="465"/>
      <c r="Y106" s="211"/>
    </row>
    <row r="107" spans="1:25" ht="27.75" customHeight="1" x14ac:dyDescent="0.2">
      <c r="A107" s="461"/>
      <c r="B107" s="462"/>
      <c r="C107" s="462"/>
      <c r="D107" s="462"/>
      <c r="E107" s="462"/>
      <c r="F107" s="462"/>
      <c r="G107" s="462"/>
      <c r="H107" s="462"/>
      <c r="I107" s="462"/>
      <c r="J107" s="463"/>
      <c r="K107" s="463"/>
      <c r="L107" s="463"/>
      <c r="M107" s="204" t="s">
        <v>4541</v>
      </c>
      <c r="N107" s="205" t="s">
        <v>35</v>
      </c>
      <c r="O107" s="205" t="s">
        <v>36</v>
      </c>
      <c r="P107" s="205" t="s">
        <v>183</v>
      </c>
      <c r="Q107" s="193" t="s">
        <v>2108</v>
      </c>
      <c r="R107" s="462"/>
      <c r="S107" s="462"/>
      <c r="T107" s="462"/>
      <c r="U107" s="462"/>
      <c r="V107" s="462"/>
      <c r="W107" s="462"/>
      <c r="X107" s="465"/>
      <c r="Y107" s="211"/>
    </row>
    <row r="108" spans="1:25" ht="27.75" customHeight="1" x14ac:dyDescent="0.2">
      <c r="A108" s="461"/>
      <c r="B108" s="462"/>
      <c r="C108" s="462"/>
      <c r="D108" s="462"/>
      <c r="E108" s="462"/>
      <c r="F108" s="462"/>
      <c r="G108" s="462"/>
      <c r="H108" s="462"/>
      <c r="I108" s="462"/>
      <c r="J108" s="463"/>
      <c r="K108" s="463"/>
      <c r="L108" s="463"/>
      <c r="M108" s="200" t="s">
        <v>4542</v>
      </c>
      <c r="N108" s="190" t="s">
        <v>44</v>
      </c>
      <c r="O108" s="190" t="s">
        <v>36</v>
      </c>
      <c r="P108" s="190" t="s">
        <v>183</v>
      </c>
      <c r="Q108" s="193" t="s">
        <v>2108</v>
      </c>
      <c r="R108" s="462"/>
      <c r="S108" s="462"/>
      <c r="T108" s="462"/>
      <c r="U108" s="462"/>
      <c r="V108" s="462"/>
      <c r="W108" s="462"/>
      <c r="X108" s="465"/>
      <c r="Y108" s="211"/>
    </row>
    <row r="109" spans="1:25" ht="27.75" customHeight="1" x14ac:dyDescent="0.2">
      <c r="A109" s="194">
        <v>33</v>
      </c>
      <c r="B109" s="195" t="s">
        <v>4543</v>
      </c>
      <c r="C109" s="195" t="s">
        <v>4544</v>
      </c>
      <c r="D109" s="195"/>
      <c r="E109" s="195" t="s">
        <v>116</v>
      </c>
      <c r="F109" s="195">
        <v>45268</v>
      </c>
      <c r="G109" s="195" t="s">
        <v>4545</v>
      </c>
      <c r="H109" s="195" t="s">
        <v>32</v>
      </c>
      <c r="I109" s="195" t="s">
        <v>33</v>
      </c>
      <c r="J109" s="196">
        <v>1</v>
      </c>
      <c r="K109" s="196">
        <v>1</v>
      </c>
      <c r="L109" s="196">
        <v>0</v>
      </c>
      <c r="M109" s="196" t="s">
        <v>4546</v>
      </c>
      <c r="N109" s="195" t="s">
        <v>3982</v>
      </c>
      <c r="O109" s="195" t="s">
        <v>36</v>
      </c>
      <c r="P109" s="195" t="s">
        <v>4547</v>
      </c>
      <c r="Q109" s="195" t="s">
        <v>4547</v>
      </c>
      <c r="R109" s="195" t="s">
        <v>4547</v>
      </c>
      <c r="S109" s="195" t="s">
        <v>4547</v>
      </c>
      <c r="T109" s="195" t="s">
        <v>27</v>
      </c>
      <c r="U109" s="195" t="s">
        <v>27</v>
      </c>
      <c r="V109" s="195" t="s">
        <v>563</v>
      </c>
      <c r="W109" s="195" t="s">
        <v>2225</v>
      </c>
      <c r="X109" s="198" t="s">
        <v>2939</v>
      </c>
      <c r="Y109" s="211"/>
    </row>
    <row r="110" spans="1:25" ht="27.75" customHeight="1" x14ac:dyDescent="0.2">
      <c r="A110" s="483">
        <v>34</v>
      </c>
      <c r="B110" s="484" t="s">
        <v>4548</v>
      </c>
      <c r="C110" s="485" t="s">
        <v>4549</v>
      </c>
      <c r="D110" s="464"/>
      <c r="E110" s="484" t="s">
        <v>116</v>
      </c>
      <c r="F110" s="485">
        <v>45300</v>
      </c>
      <c r="G110" s="464" t="s">
        <v>4550</v>
      </c>
      <c r="H110" s="484" t="s">
        <v>32</v>
      </c>
      <c r="I110" s="464" t="s">
        <v>33</v>
      </c>
      <c r="J110" s="486">
        <v>5</v>
      </c>
      <c r="K110" s="487">
        <v>3</v>
      </c>
      <c r="L110" s="488">
        <v>2</v>
      </c>
      <c r="M110" s="204" t="s">
        <v>1288</v>
      </c>
      <c r="N110" s="205" t="s">
        <v>35</v>
      </c>
      <c r="O110" s="205" t="s">
        <v>36</v>
      </c>
      <c r="P110" s="193" t="s">
        <v>183</v>
      </c>
      <c r="Q110" s="205" t="s">
        <v>2108</v>
      </c>
      <c r="R110" s="464" t="s">
        <v>183</v>
      </c>
      <c r="S110" s="464" t="s">
        <v>2097</v>
      </c>
      <c r="T110" s="464" t="s">
        <v>27</v>
      </c>
      <c r="U110" s="464" t="s">
        <v>27</v>
      </c>
      <c r="V110" s="464" t="s">
        <v>563</v>
      </c>
      <c r="W110" s="464" t="s">
        <v>185</v>
      </c>
      <c r="X110" s="485" t="s">
        <v>637</v>
      </c>
      <c r="Y110" s="211"/>
    </row>
    <row r="111" spans="1:25" ht="27.75" customHeight="1" x14ac:dyDescent="0.2">
      <c r="A111" s="483"/>
      <c r="B111" s="484"/>
      <c r="C111" s="485"/>
      <c r="D111" s="464"/>
      <c r="E111" s="484"/>
      <c r="F111" s="485"/>
      <c r="G111" s="464"/>
      <c r="H111" s="484"/>
      <c r="I111" s="464"/>
      <c r="J111" s="486"/>
      <c r="K111" s="487"/>
      <c r="L111" s="488"/>
      <c r="M111" s="188" t="s">
        <v>2117</v>
      </c>
      <c r="N111" s="189" t="s">
        <v>35</v>
      </c>
      <c r="O111" s="205" t="s">
        <v>36</v>
      </c>
      <c r="P111" s="189" t="s">
        <v>183</v>
      </c>
      <c r="Q111" s="189" t="s">
        <v>4551</v>
      </c>
      <c r="R111" s="464"/>
      <c r="S111" s="464"/>
      <c r="T111" s="464"/>
      <c r="U111" s="464"/>
      <c r="V111" s="464"/>
      <c r="W111" s="464"/>
      <c r="X111" s="485"/>
      <c r="Y111" s="211"/>
    </row>
    <row r="112" spans="1:25" ht="27.75" customHeight="1" x14ac:dyDescent="0.2">
      <c r="A112" s="483"/>
      <c r="B112" s="484"/>
      <c r="C112" s="485"/>
      <c r="D112" s="464"/>
      <c r="E112" s="484"/>
      <c r="F112" s="485"/>
      <c r="G112" s="464"/>
      <c r="H112" s="484"/>
      <c r="I112" s="464"/>
      <c r="J112" s="486"/>
      <c r="K112" s="487"/>
      <c r="L112" s="488"/>
      <c r="M112" s="188" t="s">
        <v>1289</v>
      </c>
      <c r="N112" s="189" t="s">
        <v>35</v>
      </c>
      <c r="O112" s="205" t="s">
        <v>36</v>
      </c>
      <c r="P112" s="189" t="s">
        <v>183</v>
      </c>
      <c r="Q112" s="205" t="s">
        <v>2108</v>
      </c>
      <c r="R112" s="464"/>
      <c r="S112" s="464"/>
      <c r="T112" s="464"/>
      <c r="U112" s="464"/>
      <c r="V112" s="464"/>
      <c r="W112" s="464"/>
      <c r="X112" s="485"/>
      <c r="Y112" s="211"/>
    </row>
    <row r="113" spans="1:25" ht="27.75" customHeight="1" x14ac:dyDescent="0.2">
      <c r="A113" s="483"/>
      <c r="B113" s="484"/>
      <c r="C113" s="485"/>
      <c r="D113" s="464"/>
      <c r="E113" s="484"/>
      <c r="F113" s="485"/>
      <c r="G113" s="464"/>
      <c r="H113" s="484"/>
      <c r="I113" s="464"/>
      <c r="J113" s="486"/>
      <c r="K113" s="487"/>
      <c r="L113" s="488"/>
      <c r="M113" s="188" t="s">
        <v>4541</v>
      </c>
      <c r="N113" s="189" t="s">
        <v>35</v>
      </c>
      <c r="O113" s="205" t="s">
        <v>36</v>
      </c>
      <c r="P113" s="189" t="s">
        <v>183</v>
      </c>
      <c r="Q113" s="205" t="s">
        <v>2108</v>
      </c>
      <c r="R113" s="464"/>
      <c r="S113" s="481" t="s">
        <v>4552</v>
      </c>
      <c r="T113" s="464"/>
      <c r="U113" s="464"/>
      <c r="V113" s="464"/>
      <c r="W113" s="464"/>
      <c r="X113" s="485"/>
      <c r="Y113" s="211"/>
    </row>
    <row r="114" spans="1:25" ht="25.5" customHeight="1" x14ac:dyDescent="0.2">
      <c r="A114" s="483"/>
      <c r="B114" s="484"/>
      <c r="C114" s="485"/>
      <c r="D114" s="464"/>
      <c r="E114" s="484"/>
      <c r="F114" s="485"/>
      <c r="G114" s="464"/>
      <c r="H114" s="484"/>
      <c r="I114" s="464"/>
      <c r="J114" s="486"/>
      <c r="K114" s="487"/>
      <c r="L114" s="488"/>
      <c r="M114" s="188" t="s">
        <v>2119</v>
      </c>
      <c r="N114" s="189" t="s">
        <v>44</v>
      </c>
      <c r="O114" s="205" t="s">
        <v>36</v>
      </c>
      <c r="P114" s="205" t="s">
        <v>183</v>
      </c>
      <c r="Q114" s="205" t="s">
        <v>2108</v>
      </c>
      <c r="R114" s="464"/>
      <c r="S114" s="464"/>
      <c r="T114" s="464"/>
      <c r="U114" s="464"/>
      <c r="V114" s="464"/>
      <c r="W114" s="464"/>
      <c r="X114" s="485"/>
      <c r="Y114" s="211"/>
    </row>
    <row r="115" spans="1:25" ht="25.5" customHeight="1" x14ac:dyDescent="0.2">
      <c r="A115" s="483">
        <v>35</v>
      </c>
      <c r="B115" s="484" t="s">
        <v>4553</v>
      </c>
      <c r="C115" s="485" t="s">
        <v>4554</v>
      </c>
      <c r="D115" s="464"/>
      <c r="E115" s="484" t="s">
        <v>116</v>
      </c>
      <c r="F115" s="485">
        <v>45314</v>
      </c>
      <c r="G115" s="464" t="s">
        <v>4555</v>
      </c>
      <c r="H115" s="484" t="s">
        <v>32</v>
      </c>
      <c r="I115" s="464" t="s">
        <v>33</v>
      </c>
      <c r="J115" s="486">
        <v>3</v>
      </c>
      <c r="K115" s="487">
        <v>2</v>
      </c>
      <c r="L115" s="488">
        <v>1</v>
      </c>
      <c r="M115" s="212" t="s">
        <v>2943</v>
      </c>
      <c r="N115" s="189" t="s">
        <v>35</v>
      </c>
      <c r="O115" s="205" t="s">
        <v>36</v>
      </c>
      <c r="P115" s="190" t="s">
        <v>4556</v>
      </c>
      <c r="Q115" s="205" t="s">
        <v>4557</v>
      </c>
      <c r="R115" s="190" t="s">
        <v>4556</v>
      </c>
      <c r="S115" s="459" t="s">
        <v>4556</v>
      </c>
      <c r="T115" s="462" t="s">
        <v>27</v>
      </c>
      <c r="U115" s="464" t="s">
        <v>27</v>
      </c>
      <c r="V115" s="464" t="s">
        <v>563</v>
      </c>
      <c r="W115" s="464" t="s">
        <v>131</v>
      </c>
      <c r="X115" s="485" t="s">
        <v>534</v>
      </c>
      <c r="Y115" s="211"/>
    </row>
    <row r="116" spans="1:25" ht="25.5" customHeight="1" x14ac:dyDescent="0.2">
      <c r="A116" s="483"/>
      <c r="B116" s="484"/>
      <c r="C116" s="485"/>
      <c r="D116" s="464"/>
      <c r="E116" s="484"/>
      <c r="F116" s="485"/>
      <c r="G116" s="464"/>
      <c r="H116" s="484"/>
      <c r="I116" s="464"/>
      <c r="J116" s="486"/>
      <c r="K116" s="487"/>
      <c r="L116" s="488"/>
      <c r="M116" s="212" t="s">
        <v>4009</v>
      </c>
      <c r="N116" s="189" t="s">
        <v>35</v>
      </c>
      <c r="O116" s="205" t="s">
        <v>36</v>
      </c>
      <c r="P116" s="190" t="s">
        <v>74</v>
      </c>
      <c r="Q116" s="205" t="s">
        <v>4198</v>
      </c>
      <c r="R116" s="190" t="s">
        <v>74</v>
      </c>
      <c r="S116" s="459"/>
      <c r="T116" s="459"/>
      <c r="U116" s="464"/>
      <c r="V116" s="464"/>
      <c r="W116" s="464"/>
      <c r="X116" s="485"/>
      <c r="Y116" s="211"/>
    </row>
    <row r="117" spans="1:25" ht="27.75" customHeight="1" x14ac:dyDescent="0.2">
      <c r="A117" s="483"/>
      <c r="B117" s="484"/>
      <c r="C117" s="485"/>
      <c r="D117" s="464"/>
      <c r="E117" s="484"/>
      <c r="F117" s="485"/>
      <c r="G117" s="464"/>
      <c r="H117" s="484"/>
      <c r="I117" s="484"/>
      <c r="J117" s="486"/>
      <c r="K117" s="487"/>
      <c r="L117" s="488"/>
      <c r="M117" s="213" t="s">
        <v>4008</v>
      </c>
      <c r="N117" s="207" t="s">
        <v>44</v>
      </c>
      <c r="O117" s="207" t="s">
        <v>36</v>
      </c>
      <c r="P117" s="186" t="s">
        <v>74</v>
      </c>
      <c r="Q117" s="207" t="s">
        <v>4547</v>
      </c>
      <c r="R117" s="186" t="s">
        <v>74</v>
      </c>
      <c r="S117" s="459"/>
      <c r="T117" s="459"/>
      <c r="U117" s="464"/>
      <c r="V117" s="464"/>
      <c r="W117" s="464"/>
      <c r="X117" s="485"/>
      <c r="Y117" s="211"/>
    </row>
    <row r="118" spans="1:25" s="215" customFormat="1" ht="45" customHeight="1" x14ac:dyDescent="0.2">
      <c r="A118" s="461">
        <v>36</v>
      </c>
      <c r="B118" s="414" t="s">
        <v>4558</v>
      </c>
      <c r="C118" s="489" t="s">
        <v>4559</v>
      </c>
      <c r="D118" s="414"/>
      <c r="E118" s="414" t="s">
        <v>116</v>
      </c>
      <c r="F118" s="490">
        <v>45356</v>
      </c>
      <c r="G118" s="489" t="s">
        <v>4560</v>
      </c>
      <c r="H118" s="414" t="s">
        <v>32</v>
      </c>
      <c r="I118" s="414" t="s">
        <v>33</v>
      </c>
      <c r="J118" s="414">
        <v>8</v>
      </c>
      <c r="K118" s="414">
        <v>4</v>
      </c>
      <c r="L118" s="414">
        <v>4</v>
      </c>
      <c r="M118" s="214" t="s">
        <v>1287</v>
      </c>
      <c r="N118" s="193" t="s">
        <v>35</v>
      </c>
      <c r="O118" s="193" t="s">
        <v>36</v>
      </c>
      <c r="P118" s="193" t="s">
        <v>183</v>
      </c>
      <c r="Q118" s="193" t="s">
        <v>2108</v>
      </c>
      <c r="R118" s="464" t="s">
        <v>183</v>
      </c>
      <c r="S118" s="464" t="s">
        <v>2108</v>
      </c>
      <c r="T118" s="462" t="s">
        <v>27</v>
      </c>
      <c r="U118" s="462" t="s">
        <v>27</v>
      </c>
      <c r="V118" s="462" t="s">
        <v>563</v>
      </c>
      <c r="W118" s="462" t="s">
        <v>185</v>
      </c>
      <c r="X118" s="465" t="s">
        <v>637</v>
      </c>
      <c r="Y118" s="211"/>
    </row>
    <row r="119" spans="1:25" s="215" customFormat="1" ht="15.75" customHeight="1" x14ac:dyDescent="0.2">
      <c r="A119" s="461"/>
      <c r="B119" s="414"/>
      <c r="C119" s="489"/>
      <c r="D119" s="414"/>
      <c r="E119" s="414"/>
      <c r="F119" s="490"/>
      <c r="G119" s="489"/>
      <c r="H119" s="489"/>
      <c r="I119" s="489"/>
      <c r="J119" s="489"/>
      <c r="K119" s="489"/>
      <c r="L119" s="489"/>
      <c r="M119" s="216" t="s">
        <v>1289</v>
      </c>
      <c r="N119" s="189" t="s">
        <v>35</v>
      </c>
      <c r="O119" s="189" t="s">
        <v>36</v>
      </c>
      <c r="P119" s="189" t="s">
        <v>183</v>
      </c>
      <c r="Q119" s="189" t="s">
        <v>2108</v>
      </c>
      <c r="R119" s="464"/>
      <c r="S119" s="464"/>
      <c r="T119" s="462"/>
      <c r="U119" s="462"/>
      <c r="V119" s="462"/>
      <c r="W119" s="462"/>
      <c r="X119" s="465"/>
      <c r="Y119" s="211"/>
    </row>
    <row r="120" spans="1:25" s="215" customFormat="1" ht="15.75" customHeight="1" x14ac:dyDescent="0.2">
      <c r="A120" s="461"/>
      <c r="B120" s="414"/>
      <c r="C120" s="489"/>
      <c r="D120" s="414"/>
      <c r="E120" s="414"/>
      <c r="F120" s="490"/>
      <c r="G120" s="489"/>
      <c r="H120" s="489"/>
      <c r="I120" s="489"/>
      <c r="J120" s="489"/>
      <c r="K120" s="489"/>
      <c r="L120" s="489"/>
      <c r="M120" s="216" t="s">
        <v>4561</v>
      </c>
      <c r="N120" s="189" t="s">
        <v>35</v>
      </c>
      <c r="O120" s="189" t="s">
        <v>36</v>
      </c>
      <c r="P120" s="189" t="s">
        <v>183</v>
      </c>
      <c r="Q120" s="189" t="s">
        <v>2108</v>
      </c>
      <c r="R120" s="464"/>
      <c r="S120" s="464"/>
      <c r="T120" s="462"/>
      <c r="U120" s="462"/>
      <c r="V120" s="462"/>
      <c r="W120" s="462"/>
      <c r="X120" s="465"/>
      <c r="Y120" s="211"/>
    </row>
    <row r="121" spans="1:25" s="215" customFormat="1" ht="15.75" customHeight="1" x14ac:dyDescent="0.2">
      <c r="A121" s="461"/>
      <c r="B121" s="414"/>
      <c r="C121" s="489"/>
      <c r="D121" s="414"/>
      <c r="E121" s="414"/>
      <c r="F121" s="490"/>
      <c r="G121" s="489"/>
      <c r="H121" s="489"/>
      <c r="I121" s="489"/>
      <c r="J121" s="489"/>
      <c r="K121" s="489"/>
      <c r="L121" s="489"/>
      <c r="M121" s="216" t="s">
        <v>1710</v>
      </c>
      <c r="N121" s="189" t="s">
        <v>35</v>
      </c>
      <c r="O121" s="189" t="s">
        <v>36</v>
      </c>
      <c r="P121" s="189" t="s">
        <v>183</v>
      </c>
      <c r="Q121" s="189" t="s">
        <v>2108</v>
      </c>
      <c r="R121" s="464"/>
      <c r="S121" s="464"/>
      <c r="T121" s="462"/>
      <c r="U121" s="462"/>
      <c r="V121" s="462"/>
      <c r="W121" s="462"/>
      <c r="X121" s="465"/>
      <c r="Y121" s="211"/>
    </row>
    <row r="122" spans="1:25" s="215" customFormat="1" ht="15.75" customHeight="1" x14ac:dyDescent="0.2">
      <c r="A122" s="461"/>
      <c r="B122" s="414"/>
      <c r="C122" s="489"/>
      <c r="D122" s="414"/>
      <c r="E122" s="414"/>
      <c r="F122" s="490"/>
      <c r="G122" s="489"/>
      <c r="H122" s="489"/>
      <c r="I122" s="489"/>
      <c r="J122" s="489"/>
      <c r="K122" s="489"/>
      <c r="L122" s="489"/>
      <c r="M122" s="216" t="s">
        <v>4562</v>
      </c>
      <c r="N122" s="189" t="s">
        <v>44</v>
      </c>
      <c r="O122" s="189" t="s">
        <v>36</v>
      </c>
      <c r="P122" s="189" t="s">
        <v>183</v>
      </c>
      <c r="Q122" s="189" t="s">
        <v>4563</v>
      </c>
      <c r="R122" s="189" t="s">
        <v>183</v>
      </c>
      <c r="S122" s="189" t="s">
        <v>4563</v>
      </c>
      <c r="T122" s="462"/>
      <c r="U122" s="462"/>
      <c r="V122" s="462"/>
      <c r="W122" s="462"/>
      <c r="X122" s="465"/>
      <c r="Y122" s="211"/>
    </row>
    <row r="123" spans="1:25" s="215" customFormat="1" ht="15.75" customHeight="1" x14ac:dyDescent="0.2">
      <c r="A123" s="461"/>
      <c r="B123" s="414"/>
      <c r="C123" s="489"/>
      <c r="D123" s="414"/>
      <c r="E123" s="414"/>
      <c r="F123" s="490"/>
      <c r="G123" s="489"/>
      <c r="H123" s="489"/>
      <c r="I123" s="489"/>
      <c r="J123" s="489"/>
      <c r="K123" s="489"/>
      <c r="L123" s="489"/>
      <c r="M123" s="216" t="s">
        <v>1712</v>
      </c>
      <c r="N123" s="189" t="s">
        <v>44</v>
      </c>
      <c r="O123" s="189" t="s">
        <v>36</v>
      </c>
      <c r="P123" s="189" t="s">
        <v>183</v>
      </c>
      <c r="Q123" s="189" t="s">
        <v>2108</v>
      </c>
      <c r="R123" s="459" t="s">
        <v>183</v>
      </c>
      <c r="S123" s="459" t="s">
        <v>2108</v>
      </c>
      <c r="T123" s="462"/>
      <c r="U123" s="462"/>
      <c r="V123" s="462"/>
      <c r="W123" s="462"/>
      <c r="X123" s="465"/>
      <c r="Y123" s="211"/>
    </row>
    <row r="124" spans="1:25" s="215" customFormat="1" ht="15.75" customHeight="1" x14ac:dyDescent="0.2">
      <c r="A124" s="461"/>
      <c r="B124" s="414"/>
      <c r="C124" s="489"/>
      <c r="D124" s="414"/>
      <c r="E124" s="414"/>
      <c r="F124" s="490"/>
      <c r="G124" s="489"/>
      <c r="H124" s="489"/>
      <c r="I124" s="489"/>
      <c r="J124" s="489"/>
      <c r="K124" s="489"/>
      <c r="L124" s="489"/>
      <c r="M124" s="216" t="s">
        <v>2043</v>
      </c>
      <c r="N124" s="189" t="s">
        <v>44</v>
      </c>
      <c r="O124" s="189" t="s">
        <v>36</v>
      </c>
      <c r="P124" s="189" t="s">
        <v>183</v>
      </c>
      <c r="Q124" s="189" t="s">
        <v>2108</v>
      </c>
      <c r="R124" s="459"/>
      <c r="S124" s="459"/>
      <c r="T124" s="462"/>
      <c r="U124" s="462"/>
      <c r="V124" s="462"/>
      <c r="W124" s="462"/>
      <c r="X124" s="465"/>
      <c r="Y124" s="211"/>
    </row>
    <row r="125" spans="1:25" s="215" customFormat="1" ht="15" customHeight="1" x14ac:dyDescent="0.2">
      <c r="A125" s="461"/>
      <c r="B125" s="414"/>
      <c r="C125" s="489"/>
      <c r="D125" s="414"/>
      <c r="E125" s="414"/>
      <c r="F125" s="490"/>
      <c r="G125" s="489"/>
      <c r="H125" s="489"/>
      <c r="I125" s="489"/>
      <c r="J125" s="489"/>
      <c r="K125" s="489"/>
      <c r="L125" s="489"/>
      <c r="M125" s="217" t="s">
        <v>4564</v>
      </c>
      <c r="N125" s="190" t="s">
        <v>44</v>
      </c>
      <c r="O125" s="190" t="s">
        <v>36</v>
      </c>
      <c r="P125" s="190" t="s">
        <v>183</v>
      </c>
      <c r="Q125" s="190" t="s">
        <v>2108</v>
      </c>
      <c r="R125" s="459"/>
      <c r="S125" s="459"/>
      <c r="T125" s="462"/>
      <c r="U125" s="462"/>
      <c r="V125" s="462"/>
      <c r="W125" s="462"/>
      <c r="X125" s="465"/>
      <c r="Y125" s="211"/>
    </row>
    <row r="126" spans="1:25" ht="15" customHeight="1" x14ac:dyDescent="0.2">
      <c r="A126" s="461">
        <v>37</v>
      </c>
      <c r="B126" s="414" t="s">
        <v>4565</v>
      </c>
      <c r="C126" s="489" t="s">
        <v>4566</v>
      </c>
      <c r="D126" s="414"/>
      <c r="E126" s="414" t="s">
        <v>116</v>
      </c>
      <c r="F126" s="490">
        <v>45356</v>
      </c>
      <c r="G126" s="489" t="s">
        <v>4560</v>
      </c>
      <c r="H126" s="414" t="s">
        <v>32</v>
      </c>
      <c r="I126" s="414" t="s">
        <v>33</v>
      </c>
      <c r="J126" s="414">
        <v>8</v>
      </c>
      <c r="K126" s="414">
        <v>4</v>
      </c>
      <c r="L126" s="414">
        <v>4</v>
      </c>
      <c r="M126" s="214" t="s">
        <v>1287</v>
      </c>
      <c r="N126" s="193" t="s">
        <v>35</v>
      </c>
      <c r="O126" s="193" t="s">
        <v>36</v>
      </c>
      <c r="P126" s="193" t="s">
        <v>183</v>
      </c>
      <c r="Q126" s="193" t="s">
        <v>2108</v>
      </c>
      <c r="R126" s="464" t="s">
        <v>183</v>
      </c>
      <c r="S126" s="464" t="s">
        <v>2108</v>
      </c>
      <c r="T126" s="462" t="s">
        <v>27</v>
      </c>
      <c r="U126" s="462" t="s">
        <v>27</v>
      </c>
      <c r="V126" s="462" t="s">
        <v>563</v>
      </c>
      <c r="W126" s="462" t="s">
        <v>185</v>
      </c>
      <c r="X126" s="465" t="s">
        <v>637</v>
      </c>
      <c r="Y126" s="211"/>
    </row>
    <row r="127" spans="1:25" ht="15" x14ac:dyDescent="0.2">
      <c r="A127" s="461"/>
      <c r="B127" s="414"/>
      <c r="C127" s="489"/>
      <c r="D127" s="414"/>
      <c r="E127" s="414"/>
      <c r="F127" s="490"/>
      <c r="G127" s="489"/>
      <c r="H127" s="489"/>
      <c r="I127" s="489"/>
      <c r="J127" s="489"/>
      <c r="K127" s="489"/>
      <c r="L127" s="489"/>
      <c r="M127" s="216" t="s">
        <v>1289</v>
      </c>
      <c r="N127" s="189" t="s">
        <v>35</v>
      </c>
      <c r="O127" s="189" t="s">
        <v>36</v>
      </c>
      <c r="P127" s="189" t="s">
        <v>183</v>
      </c>
      <c r="Q127" s="189" t="s">
        <v>2108</v>
      </c>
      <c r="R127" s="464"/>
      <c r="S127" s="464"/>
      <c r="T127" s="462"/>
      <c r="U127" s="462"/>
      <c r="V127" s="462"/>
      <c r="W127" s="462"/>
      <c r="X127" s="465"/>
      <c r="Y127" s="211"/>
    </row>
    <row r="128" spans="1:25" ht="15" x14ac:dyDescent="0.2">
      <c r="A128" s="461"/>
      <c r="B128" s="414"/>
      <c r="C128" s="489"/>
      <c r="D128" s="414"/>
      <c r="E128" s="414"/>
      <c r="F128" s="490"/>
      <c r="G128" s="489"/>
      <c r="H128" s="489"/>
      <c r="I128" s="489"/>
      <c r="J128" s="489"/>
      <c r="K128" s="489"/>
      <c r="L128" s="489"/>
      <c r="M128" s="216" t="s">
        <v>4561</v>
      </c>
      <c r="N128" s="189" t="s">
        <v>35</v>
      </c>
      <c r="O128" s="189" t="s">
        <v>36</v>
      </c>
      <c r="P128" s="189" t="s">
        <v>183</v>
      </c>
      <c r="Q128" s="189" t="s">
        <v>2108</v>
      </c>
      <c r="R128" s="464"/>
      <c r="S128" s="464"/>
      <c r="T128" s="462"/>
      <c r="U128" s="462"/>
      <c r="V128" s="462"/>
      <c r="W128" s="462"/>
      <c r="X128" s="465"/>
      <c r="Y128" s="211"/>
    </row>
    <row r="129" spans="1:25" ht="15" x14ac:dyDescent="0.2">
      <c r="A129" s="461"/>
      <c r="B129" s="414"/>
      <c r="C129" s="489"/>
      <c r="D129" s="414"/>
      <c r="E129" s="414"/>
      <c r="F129" s="490"/>
      <c r="G129" s="489"/>
      <c r="H129" s="489"/>
      <c r="I129" s="489"/>
      <c r="J129" s="489"/>
      <c r="K129" s="489"/>
      <c r="L129" s="489"/>
      <c r="M129" s="216" t="s">
        <v>1710</v>
      </c>
      <c r="N129" s="189" t="s">
        <v>35</v>
      </c>
      <c r="O129" s="189" t="s">
        <v>36</v>
      </c>
      <c r="P129" s="189" t="s">
        <v>183</v>
      </c>
      <c r="Q129" s="189" t="s">
        <v>2108</v>
      </c>
      <c r="R129" s="464"/>
      <c r="S129" s="464"/>
      <c r="T129" s="462"/>
      <c r="U129" s="462"/>
      <c r="V129" s="462"/>
      <c r="W129" s="462"/>
      <c r="X129" s="465"/>
      <c r="Y129" s="211"/>
    </row>
    <row r="130" spans="1:25" ht="15" x14ac:dyDescent="0.2">
      <c r="A130" s="461"/>
      <c r="B130" s="414"/>
      <c r="C130" s="489"/>
      <c r="D130" s="414"/>
      <c r="E130" s="414"/>
      <c r="F130" s="490"/>
      <c r="G130" s="489"/>
      <c r="H130" s="489"/>
      <c r="I130" s="489"/>
      <c r="J130" s="489"/>
      <c r="K130" s="489"/>
      <c r="L130" s="489"/>
      <c r="M130" s="216" t="s">
        <v>4562</v>
      </c>
      <c r="N130" s="189" t="s">
        <v>44</v>
      </c>
      <c r="O130" s="189" t="s">
        <v>36</v>
      </c>
      <c r="P130" s="189" t="s">
        <v>183</v>
      </c>
      <c r="Q130" s="189" t="s">
        <v>4563</v>
      </c>
      <c r="R130" s="189" t="s">
        <v>183</v>
      </c>
      <c r="S130" s="189" t="s">
        <v>4563</v>
      </c>
      <c r="T130" s="462"/>
      <c r="U130" s="462"/>
      <c r="V130" s="462"/>
      <c r="W130" s="462"/>
      <c r="X130" s="465"/>
      <c r="Y130" s="211"/>
    </row>
    <row r="131" spans="1:25" ht="15" customHeight="1" x14ac:dyDescent="0.2">
      <c r="A131" s="461"/>
      <c r="B131" s="414"/>
      <c r="C131" s="489"/>
      <c r="D131" s="414"/>
      <c r="E131" s="414"/>
      <c r="F131" s="490"/>
      <c r="G131" s="489"/>
      <c r="H131" s="489"/>
      <c r="I131" s="489"/>
      <c r="J131" s="489"/>
      <c r="K131" s="489"/>
      <c r="L131" s="489"/>
      <c r="M131" s="216" t="s">
        <v>1712</v>
      </c>
      <c r="N131" s="189" t="s">
        <v>44</v>
      </c>
      <c r="O131" s="189" t="s">
        <v>36</v>
      </c>
      <c r="P131" s="189" t="s">
        <v>183</v>
      </c>
      <c r="Q131" s="189" t="s">
        <v>2108</v>
      </c>
      <c r="R131" s="459" t="s">
        <v>183</v>
      </c>
      <c r="S131" s="459" t="s">
        <v>2108</v>
      </c>
      <c r="T131" s="462"/>
      <c r="U131" s="462"/>
      <c r="V131" s="462"/>
      <c r="W131" s="462"/>
      <c r="X131" s="465"/>
      <c r="Y131" s="211"/>
    </row>
    <row r="132" spans="1:25" ht="15" x14ac:dyDescent="0.2">
      <c r="A132" s="461"/>
      <c r="B132" s="414"/>
      <c r="C132" s="489"/>
      <c r="D132" s="414"/>
      <c r="E132" s="414"/>
      <c r="F132" s="490"/>
      <c r="G132" s="489"/>
      <c r="H132" s="489"/>
      <c r="I132" s="489"/>
      <c r="J132" s="489"/>
      <c r="K132" s="489"/>
      <c r="L132" s="489"/>
      <c r="M132" s="216" t="s">
        <v>2043</v>
      </c>
      <c r="N132" s="189" t="s">
        <v>44</v>
      </c>
      <c r="O132" s="189" t="s">
        <v>36</v>
      </c>
      <c r="P132" s="189" t="s">
        <v>183</v>
      </c>
      <c r="Q132" s="189" t="s">
        <v>2108</v>
      </c>
      <c r="R132" s="459"/>
      <c r="S132" s="459"/>
      <c r="T132" s="462"/>
      <c r="U132" s="462"/>
      <c r="V132" s="462"/>
      <c r="W132" s="462"/>
      <c r="X132" s="465"/>
      <c r="Y132" s="211"/>
    </row>
    <row r="133" spans="1:25" ht="15" x14ac:dyDescent="0.2">
      <c r="A133" s="461"/>
      <c r="B133" s="414"/>
      <c r="C133" s="489"/>
      <c r="D133" s="414"/>
      <c r="E133" s="414"/>
      <c r="F133" s="490"/>
      <c r="G133" s="489"/>
      <c r="H133" s="489"/>
      <c r="I133" s="489"/>
      <c r="J133" s="489"/>
      <c r="K133" s="489"/>
      <c r="L133" s="489"/>
      <c r="M133" s="217" t="s">
        <v>4564</v>
      </c>
      <c r="N133" s="190" t="s">
        <v>44</v>
      </c>
      <c r="O133" s="190" t="s">
        <v>36</v>
      </c>
      <c r="P133" s="190" t="s">
        <v>183</v>
      </c>
      <c r="Q133" s="190" t="s">
        <v>2108</v>
      </c>
      <c r="R133" s="459"/>
      <c r="S133" s="459"/>
      <c r="T133" s="462"/>
      <c r="U133" s="462"/>
      <c r="V133" s="462"/>
      <c r="W133" s="462"/>
      <c r="X133" s="465"/>
      <c r="Y133" s="211"/>
    </row>
  </sheetData>
  <autoFilter ref="B1:U104">
    <filterColumn colId="3">
      <filters>
        <filter val="Vigente"/>
      </filters>
    </filterColumn>
  </autoFilter>
  <mergeCells count="604">
    <mergeCell ref="X118:X125"/>
    <mergeCell ref="R123:R125"/>
    <mergeCell ref="S123:S125"/>
    <mergeCell ref="A126:A133"/>
    <mergeCell ref="B126:B133"/>
    <mergeCell ref="C126:C133"/>
    <mergeCell ref="D126:D133"/>
    <mergeCell ref="E126:E133"/>
    <mergeCell ref="F126:F133"/>
    <mergeCell ref="G126:G133"/>
    <mergeCell ref="H126:H133"/>
    <mergeCell ref="I126:I133"/>
    <mergeCell ref="J126:J133"/>
    <mergeCell ref="K126:K133"/>
    <mergeCell ref="L126:L133"/>
    <mergeCell ref="R126:R129"/>
    <mergeCell ref="S126:S129"/>
    <mergeCell ref="T126:T133"/>
    <mergeCell ref="U126:U133"/>
    <mergeCell ref="V126:V133"/>
    <mergeCell ref="W126:W133"/>
    <mergeCell ref="X126:X133"/>
    <mergeCell ref="R131:R133"/>
    <mergeCell ref="S131:S133"/>
    <mergeCell ref="J118:J125"/>
    <mergeCell ref="K118:K125"/>
    <mergeCell ref="L118:L125"/>
    <mergeCell ref="R118:R121"/>
    <mergeCell ref="S118:S121"/>
    <mergeCell ref="T118:T125"/>
    <mergeCell ref="U118:U125"/>
    <mergeCell ref="V118:V125"/>
    <mergeCell ref="W118:W125"/>
    <mergeCell ref="A118:A125"/>
    <mergeCell ref="B118:B125"/>
    <mergeCell ref="C118:C125"/>
    <mergeCell ref="D118:D125"/>
    <mergeCell ref="E118:E125"/>
    <mergeCell ref="F118:F125"/>
    <mergeCell ref="G118:G125"/>
    <mergeCell ref="H118:H125"/>
    <mergeCell ref="I118:I125"/>
    <mergeCell ref="X110:X114"/>
    <mergeCell ref="S113:S114"/>
    <mergeCell ref="A115:A117"/>
    <mergeCell ref="B115:B117"/>
    <mergeCell ref="C115:C117"/>
    <mergeCell ref="D115:D117"/>
    <mergeCell ref="E115:E117"/>
    <mergeCell ref="F115:F117"/>
    <mergeCell ref="G115:G117"/>
    <mergeCell ref="H115:H117"/>
    <mergeCell ref="I115:I117"/>
    <mergeCell ref="J115:J117"/>
    <mergeCell ref="K115:K117"/>
    <mergeCell ref="L115:L117"/>
    <mergeCell ref="S115:S117"/>
    <mergeCell ref="T115:T117"/>
    <mergeCell ref="U115:U117"/>
    <mergeCell ref="V115:V117"/>
    <mergeCell ref="W115:W117"/>
    <mergeCell ref="X115:X117"/>
    <mergeCell ref="J110:J114"/>
    <mergeCell ref="K110:K114"/>
    <mergeCell ref="L110:L114"/>
    <mergeCell ref="R110:R114"/>
    <mergeCell ref="S110:S112"/>
    <mergeCell ref="T110:T114"/>
    <mergeCell ref="U110:U114"/>
    <mergeCell ref="V110:V114"/>
    <mergeCell ref="W110:W114"/>
    <mergeCell ref="A110:A114"/>
    <mergeCell ref="B110:B114"/>
    <mergeCell ref="C110:C114"/>
    <mergeCell ref="D110:D114"/>
    <mergeCell ref="E110:E114"/>
    <mergeCell ref="F110:F114"/>
    <mergeCell ref="G110:G114"/>
    <mergeCell ref="H110:H114"/>
    <mergeCell ref="I110:I114"/>
    <mergeCell ref="X100:X104"/>
    <mergeCell ref="R102:R103"/>
    <mergeCell ref="S102:S103"/>
    <mergeCell ref="A105:A108"/>
    <mergeCell ref="B105:B108"/>
    <mergeCell ref="C105:C108"/>
    <mergeCell ref="D105:D108"/>
    <mergeCell ref="E105:E108"/>
    <mergeCell ref="F105:F108"/>
    <mergeCell ref="G105:G108"/>
    <mergeCell ref="H105:H108"/>
    <mergeCell ref="I105:I108"/>
    <mergeCell ref="J105:J108"/>
    <mergeCell ref="K105:K108"/>
    <mergeCell ref="L105:L108"/>
    <mergeCell ref="R105:R108"/>
    <mergeCell ref="S105:S108"/>
    <mergeCell ref="T105:T108"/>
    <mergeCell ref="U105:U108"/>
    <mergeCell ref="V105:V108"/>
    <mergeCell ref="W105:W108"/>
    <mergeCell ref="X105:X108"/>
    <mergeCell ref="J100:J104"/>
    <mergeCell ref="K100:K104"/>
    <mergeCell ref="L100:L104"/>
    <mergeCell ref="R100:R101"/>
    <mergeCell ref="S100:S101"/>
    <mergeCell ref="T100:T104"/>
    <mergeCell ref="U100:U104"/>
    <mergeCell ref="V100:V104"/>
    <mergeCell ref="W100:W104"/>
    <mergeCell ref="A100:A104"/>
    <mergeCell ref="B100:B104"/>
    <mergeCell ref="C100:C104"/>
    <mergeCell ref="D100:D104"/>
    <mergeCell ref="E100:E104"/>
    <mergeCell ref="F100:F104"/>
    <mergeCell ref="G100:G104"/>
    <mergeCell ref="H100:H104"/>
    <mergeCell ref="I100:I104"/>
    <mergeCell ref="Y84:Y91"/>
    <mergeCell ref="A92:A99"/>
    <mergeCell ref="B92:B99"/>
    <mergeCell ref="C92:C99"/>
    <mergeCell ref="D92:D99"/>
    <mergeCell ref="E92:E99"/>
    <mergeCell ref="F92:F99"/>
    <mergeCell ref="G92:G99"/>
    <mergeCell ref="H92:H99"/>
    <mergeCell ref="I92:I99"/>
    <mergeCell ref="J92:J99"/>
    <mergeCell ref="K92:K99"/>
    <mergeCell ref="L92:L99"/>
    <mergeCell ref="R92:R99"/>
    <mergeCell ref="S92:S99"/>
    <mergeCell ref="T92:T99"/>
    <mergeCell ref="U92:U99"/>
    <mergeCell ref="V92:V99"/>
    <mergeCell ref="W92:W99"/>
    <mergeCell ref="X92:X99"/>
    <mergeCell ref="X79:X83"/>
    <mergeCell ref="R81:R82"/>
    <mergeCell ref="S81:S82"/>
    <mergeCell ref="A84:A91"/>
    <mergeCell ref="B84:B91"/>
    <mergeCell ref="C84:C91"/>
    <mergeCell ref="D84:D91"/>
    <mergeCell ref="E84:E91"/>
    <mergeCell ref="F84:F91"/>
    <mergeCell ref="G84:G91"/>
    <mergeCell ref="H84:H91"/>
    <mergeCell ref="I84:I91"/>
    <mergeCell ref="J84:J91"/>
    <mergeCell ref="K84:K91"/>
    <mergeCell ref="L84:L91"/>
    <mergeCell ref="R84:R91"/>
    <mergeCell ref="S84:S91"/>
    <mergeCell ref="T84:T91"/>
    <mergeCell ref="U84:U91"/>
    <mergeCell ref="V84:V91"/>
    <mergeCell ref="W84:W91"/>
    <mergeCell ref="X84:X91"/>
    <mergeCell ref="J79:J83"/>
    <mergeCell ref="K79:K83"/>
    <mergeCell ref="L79:L83"/>
    <mergeCell ref="R79:R80"/>
    <mergeCell ref="S79:S80"/>
    <mergeCell ref="T79:T83"/>
    <mergeCell ref="U79:U83"/>
    <mergeCell ref="V79:V83"/>
    <mergeCell ref="W79:W83"/>
    <mergeCell ref="A79:A83"/>
    <mergeCell ref="B79:B83"/>
    <mergeCell ref="C79:C83"/>
    <mergeCell ref="D79:D83"/>
    <mergeCell ref="E79:E83"/>
    <mergeCell ref="F79:F83"/>
    <mergeCell ref="G79:G83"/>
    <mergeCell ref="H79:H83"/>
    <mergeCell ref="I79:I83"/>
    <mergeCell ref="X69:X73"/>
    <mergeCell ref="A74:A78"/>
    <mergeCell ref="B74:B78"/>
    <mergeCell ref="C74:C78"/>
    <mergeCell ref="D74:D78"/>
    <mergeCell ref="E74:E78"/>
    <mergeCell ref="F74:F78"/>
    <mergeCell ref="G74:G78"/>
    <mergeCell ref="H74:H78"/>
    <mergeCell ref="I74:I78"/>
    <mergeCell ref="J74:J78"/>
    <mergeCell ref="K74:K78"/>
    <mergeCell ref="L74:L78"/>
    <mergeCell ref="R74:R75"/>
    <mergeCell ref="S74:S75"/>
    <mergeCell ref="T74:T78"/>
    <mergeCell ref="U74:U78"/>
    <mergeCell ref="V74:V78"/>
    <mergeCell ref="W74:W78"/>
    <mergeCell ref="X74:X78"/>
    <mergeCell ref="R76:R77"/>
    <mergeCell ref="S76:S77"/>
    <mergeCell ref="J69:J73"/>
    <mergeCell ref="K69:K73"/>
    <mergeCell ref="L69:L73"/>
    <mergeCell ref="R69:R70"/>
    <mergeCell ref="S69:S70"/>
    <mergeCell ref="T69:T73"/>
    <mergeCell ref="U69:U73"/>
    <mergeCell ref="V69:V73"/>
    <mergeCell ref="W69:W73"/>
    <mergeCell ref="A69:A73"/>
    <mergeCell ref="B69:B73"/>
    <mergeCell ref="C69:C73"/>
    <mergeCell ref="D69:D73"/>
    <mergeCell ref="E69:E73"/>
    <mergeCell ref="F69:F73"/>
    <mergeCell ref="G69:G73"/>
    <mergeCell ref="H69:H73"/>
    <mergeCell ref="I69:I73"/>
    <mergeCell ref="X62:X64"/>
    <mergeCell ref="A65:A68"/>
    <mergeCell ref="B65:B68"/>
    <mergeCell ref="C65:C68"/>
    <mergeCell ref="D65:D68"/>
    <mergeCell ref="E65:E68"/>
    <mergeCell ref="F65:F68"/>
    <mergeCell ref="G65:G68"/>
    <mergeCell ref="H65:H68"/>
    <mergeCell ref="I65:I68"/>
    <mergeCell ref="J65:J68"/>
    <mergeCell ref="K65:K68"/>
    <mergeCell ref="L65:L68"/>
    <mergeCell ref="R65:R68"/>
    <mergeCell ref="S65:S68"/>
    <mergeCell ref="T65:T68"/>
    <mergeCell ref="U65:U68"/>
    <mergeCell ref="V65:V68"/>
    <mergeCell ref="W65:W68"/>
    <mergeCell ref="X65:X68"/>
    <mergeCell ref="J62:J64"/>
    <mergeCell ref="K62:K64"/>
    <mergeCell ref="L62:L64"/>
    <mergeCell ref="R62:R64"/>
    <mergeCell ref="S62:S64"/>
    <mergeCell ref="T62:T64"/>
    <mergeCell ref="U62:U64"/>
    <mergeCell ref="V62:V64"/>
    <mergeCell ref="W62:W64"/>
    <mergeCell ref="A62:A64"/>
    <mergeCell ref="B62:B64"/>
    <mergeCell ref="C62:C64"/>
    <mergeCell ref="D62:D64"/>
    <mergeCell ref="E62:E64"/>
    <mergeCell ref="F62:F64"/>
    <mergeCell ref="G62:G64"/>
    <mergeCell ref="H62:H64"/>
    <mergeCell ref="I62:I64"/>
    <mergeCell ref="J59:J61"/>
    <mergeCell ref="K59:K61"/>
    <mergeCell ref="L59:L61"/>
    <mergeCell ref="T59:T61"/>
    <mergeCell ref="U59:U61"/>
    <mergeCell ref="V59:V61"/>
    <mergeCell ref="W59:W61"/>
    <mergeCell ref="X59:X61"/>
    <mergeCell ref="R60:R61"/>
    <mergeCell ref="S60:S61"/>
    <mergeCell ref="A59:A61"/>
    <mergeCell ref="B59:B61"/>
    <mergeCell ref="C59:C61"/>
    <mergeCell ref="D59:D61"/>
    <mergeCell ref="E59:E61"/>
    <mergeCell ref="F59:F61"/>
    <mergeCell ref="G59:G61"/>
    <mergeCell ref="H59:H61"/>
    <mergeCell ref="I59:I61"/>
    <mergeCell ref="X48:X53"/>
    <mergeCell ref="A54:A58"/>
    <mergeCell ref="B54:B58"/>
    <mergeCell ref="C54:C58"/>
    <mergeCell ref="D54:D58"/>
    <mergeCell ref="E54:E58"/>
    <mergeCell ref="F54:F58"/>
    <mergeCell ref="G54:G58"/>
    <mergeCell ref="H54:H58"/>
    <mergeCell ref="I54:I58"/>
    <mergeCell ref="J54:J58"/>
    <mergeCell ref="K54:K58"/>
    <mergeCell ref="L54:L58"/>
    <mergeCell ref="R54:R56"/>
    <mergeCell ref="S54:S56"/>
    <mergeCell ref="T54:T58"/>
    <mergeCell ref="U54:U58"/>
    <mergeCell ref="V54:V58"/>
    <mergeCell ref="W54:W58"/>
    <mergeCell ref="X54:X58"/>
    <mergeCell ref="R57:R58"/>
    <mergeCell ref="S57:S58"/>
    <mergeCell ref="J48:J53"/>
    <mergeCell ref="K48:K53"/>
    <mergeCell ref="L48:L53"/>
    <mergeCell ref="R48:R53"/>
    <mergeCell ref="S48:S53"/>
    <mergeCell ref="T48:T53"/>
    <mergeCell ref="U48:U53"/>
    <mergeCell ref="V48:V53"/>
    <mergeCell ref="W48:W53"/>
    <mergeCell ref="A48:A53"/>
    <mergeCell ref="B48:B53"/>
    <mergeCell ref="C48:C53"/>
    <mergeCell ref="D48:D53"/>
    <mergeCell ref="E48:E53"/>
    <mergeCell ref="F48:F53"/>
    <mergeCell ref="G48:G53"/>
    <mergeCell ref="H48:H53"/>
    <mergeCell ref="I48:I53"/>
    <mergeCell ref="X38:X39"/>
    <mergeCell ref="A44:A47"/>
    <mergeCell ref="B44:B47"/>
    <mergeCell ref="C44:C47"/>
    <mergeCell ref="D44:D47"/>
    <mergeCell ref="E44:E47"/>
    <mergeCell ref="F44:F47"/>
    <mergeCell ref="G44:G47"/>
    <mergeCell ref="H44:H47"/>
    <mergeCell ref="I44:I47"/>
    <mergeCell ref="J44:J47"/>
    <mergeCell ref="K44:K47"/>
    <mergeCell ref="L44:L47"/>
    <mergeCell ref="R44:R47"/>
    <mergeCell ref="S44:S47"/>
    <mergeCell ref="T44:T47"/>
    <mergeCell ref="U44:U47"/>
    <mergeCell ref="V44:V47"/>
    <mergeCell ref="W44:W47"/>
    <mergeCell ref="X44:X47"/>
    <mergeCell ref="J38:J39"/>
    <mergeCell ref="K38:K39"/>
    <mergeCell ref="L38:L39"/>
    <mergeCell ref="R38:R39"/>
    <mergeCell ref="S38:S39"/>
    <mergeCell ref="T38:T39"/>
    <mergeCell ref="U38:U39"/>
    <mergeCell ref="V38:V39"/>
    <mergeCell ref="W38:W39"/>
    <mergeCell ref="A38:A39"/>
    <mergeCell ref="B38:B39"/>
    <mergeCell ref="C38:C39"/>
    <mergeCell ref="D38:D39"/>
    <mergeCell ref="E38:E39"/>
    <mergeCell ref="F38:F39"/>
    <mergeCell ref="G38:G39"/>
    <mergeCell ref="H38:H39"/>
    <mergeCell ref="I38:I39"/>
    <mergeCell ref="X34:X35"/>
    <mergeCell ref="A36:A37"/>
    <mergeCell ref="B36:B37"/>
    <mergeCell ref="C36:C37"/>
    <mergeCell ref="D36:D37"/>
    <mergeCell ref="E36:E37"/>
    <mergeCell ref="F36:F37"/>
    <mergeCell ref="G36:G37"/>
    <mergeCell ref="H36:H37"/>
    <mergeCell ref="I36:I37"/>
    <mergeCell ref="J36:J37"/>
    <mergeCell ref="K36:K37"/>
    <mergeCell ref="L36:L37"/>
    <mergeCell ref="R36:R37"/>
    <mergeCell ref="S36:S37"/>
    <mergeCell ref="T36:T37"/>
    <mergeCell ref="U36:U37"/>
    <mergeCell ref="V36:V37"/>
    <mergeCell ref="W36:W37"/>
    <mergeCell ref="X36:X37"/>
    <mergeCell ref="J34:J35"/>
    <mergeCell ref="K34:K35"/>
    <mergeCell ref="L34:L35"/>
    <mergeCell ref="R34:R35"/>
    <mergeCell ref="S34:S35"/>
    <mergeCell ref="T34:T35"/>
    <mergeCell ref="U34:U35"/>
    <mergeCell ref="V34:V35"/>
    <mergeCell ref="W34:W35"/>
    <mergeCell ref="A34:A35"/>
    <mergeCell ref="B34:B35"/>
    <mergeCell ref="C34:C35"/>
    <mergeCell ref="D34:D35"/>
    <mergeCell ref="E34:E35"/>
    <mergeCell ref="F34:F35"/>
    <mergeCell ref="G34:G35"/>
    <mergeCell ref="H34:H35"/>
    <mergeCell ref="I34:I35"/>
    <mergeCell ref="X30:X31"/>
    <mergeCell ref="A32:A33"/>
    <mergeCell ref="B32:B33"/>
    <mergeCell ref="C32:C33"/>
    <mergeCell ref="D32:D33"/>
    <mergeCell ref="E32:E33"/>
    <mergeCell ref="F32:F33"/>
    <mergeCell ref="G32:G33"/>
    <mergeCell ref="H32:H33"/>
    <mergeCell ref="I32:I33"/>
    <mergeCell ref="J32:J33"/>
    <mergeCell ref="K32:K33"/>
    <mergeCell ref="L32:L33"/>
    <mergeCell ref="R32:R33"/>
    <mergeCell ref="S32:S33"/>
    <mergeCell ref="T32:T33"/>
    <mergeCell ref="U32:U33"/>
    <mergeCell ref="V32:V33"/>
    <mergeCell ref="W32:W33"/>
    <mergeCell ref="X32:X33"/>
    <mergeCell ref="J30:J31"/>
    <mergeCell ref="K30:K31"/>
    <mergeCell ref="L30:L31"/>
    <mergeCell ref="R30:R31"/>
    <mergeCell ref="S30:S31"/>
    <mergeCell ref="T30:T31"/>
    <mergeCell ref="U30:U31"/>
    <mergeCell ref="V30:V31"/>
    <mergeCell ref="W30:W31"/>
    <mergeCell ref="A30:A31"/>
    <mergeCell ref="B30:B31"/>
    <mergeCell ref="C30:C31"/>
    <mergeCell ref="D30:D31"/>
    <mergeCell ref="E30:E31"/>
    <mergeCell ref="F30:F31"/>
    <mergeCell ref="G30:G31"/>
    <mergeCell ref="H30:H31"/>
    <mergeCell ref="I30:I31"/>
    <mergeCell ref="J27:J29"/>
    <mergeCell ref="K27:K29"/>
    <mergeCell ref="L27:L29"/>
    <mergeCell ref="T27:T29"/>
    <mergeCell ref="U27:U29"/>
    <mergeCell ref="V27:V29"/>
    <mergeCell ref="W27:W29"/>
    <mergeCell ref="X27:X29"/>
    <mergeCell ref="R28:R29"/>
    <mergeCell ref="S28:S29"/>
    <mergeCell ref="A27:A29"/>
    <mergeCell ref="B27:B29"/>
    <mergeCell ref="C27:C29"/>
    <mergeCell ref="D27:D29"/>
    <mergeCell ref="E27:E29"/>
    <mergeCell ref="F27:F29"/>
    <mergeCell ref="G27:G29"/>
    <mergeCell ref="H27:H29"/>
    <mergeCell ref="I27:I29"/>
    <mergeCell ref="X21:X24"/>
    <mergeCell ref="R23:R24"/>
    <mergeCell ref="S23:S24"/>
    <mergeCell ref="A25:A26"/>
    <mergeCell ref="B25:B26"/>
    <mergeCell ref="C25:C26"/>
    <mergeCell ref="D25:D26"/>
    <mergeCell ref="E25:E26"/>
    <mergeCell ref="F25:F26"/>
    <mergeCell ref="G25:G26"/>
    <mergeCell ref="H25:H26"/>
    <mergeCell ref="I25:I26"/>
    <mergeCell ref="J25:J26"/>
    <mergeCell ref="K25:K26"/>
    <mergeCell ref="L25:L26"/>
    <mergeCell ref="T25:T26"/>
    <mergeCell ref="U25:U26"/>
    <mergeCell ref="V25:V26"/>
    <mergeCell ref="W25:W26"/>
    <mergeCell ref="X25:X26"/>
    <mergeCell ref="J21:J24"/>
    <mergeCell ref="K21:K24"/>
    <mergeCell ref="L21:L24"/>
    <mergeCell ref="R21:R22"/>
    <mergeCell ref="S21:S22"/>
    <mergeCell ref="T21:T24"/>
    <mergeCell ref="U21:U24"/>
    <mergeCell ref="V21:V24"/>
    <mergeCell ref="W21:W24"/>
    <mergeCell ref="A21:A24"/>
    <mergeCell ref="B21:B24"/>
    <mergeCell ref="C21:C24"/>
    <mergeCell ref="D21:D24"/>
    <mergeCell ref="E21:E24"/>
    <mergeCell ref="F21:F24"/>
    <mergeCell ref="G21:G24"/>
    <mergeCell ref="H21:H24"/>
    <mergeCell ref="I21:I24"/>
    <mergeCell ref="X15:X17"/>
    <mergeCell ref="A18:A20"/>
    <mergeCell ref="B18:B20"/>
    <mergeCell ref="C18:C20"/>
    <mergeCell ref="D18:D20"/>
    <mergeCell ref="E18:E20"/>
    <mergeCell ref="F18:F20"/>
    <mergeCell ref="G18:G20"/>
    <mergeCell ref="H18:H20"/>
    <mergeCell ref="I18:I20"/>
    <mergeCell ref="J18:J20"/>
    <mergeCell ref="K18:K20"/>
    <mergeCell ref="L18:L20"/>
    <mergeCell ref="R18:R20"/>
    <mergeCell ref="S18:S20"/>
    <mergeCell ref="T18:T20"/>
    <mergeCell ref="U18:U20"/>
    <mergeCell ref="V18:V20"/>
    <mergeCell ref="W18:W20"/>
    <mergeCell ref="X18:X20"/>
    <mergeCell ref="J15:J17"/>
    <mergeCell ref="K15:K17"/>
    <mergeCell ref="L15:L17"/>
    <mergeCell ref="R15:R17"/>
    <mergeCell ref="S15:S17"/>
    <mergeCell ref="T15:T17"/>
    <mergeCell ref="U15:U17"/>
    <mergeCell ref="V15:V17"/>
    <mergeCell ref="W15:W17"/>
    <mergeCell ref="A15:A17"/>
    <mergeCell ref="B15:B17"/>
    <mergeCell ref="C15:C17"/>
    <mergeCell ref="D15:D17"/>
    <mergeCell ref="E15:E17"/>
    <mergeCell ref="F15:F17"/>
    <mergeCell ref="G15:G17"/>
    <mergeCell ref="H15:H17"/>
    <mergeCell ref="I15:I17"/>
    <mergeCell ref="X9:X11"/>
    <mergeCell ref="A12:A14"/>
    <mergeCell ref="B12:B14"/>
    <mergeCell ref="C12:C14"/>
    <mergeCell ref="D12:D14"/>
    <mergeCell ref="E12:E14"/>
    <mergeCell ref="F12:F14"/>
    <mergeCell ref="G12:G14"/>
    <mergeCell ref="H12:H14"/>
    <mergeCell ref="I12:I14"/>
    <mergeCell ref="J12:J14"/>
    <mergeCell ref="K12:K14"/>
    <mergeCell ref="L12:L14"/>
    <mergeCell ref="R12:R14"/>
    <mergeCell ref="S12:S14"/>
    <mergeCell ref="T12:T14"/>
    <mergeCell ref="U12:U14"/>
    <mergeCell ref="V12:V14"/>
    <mergeCell ref="W12:W14"/>
    <mergeCell ref="X12:X14"/>
    <mergeCell ref="J9:J11"/>
    <mergeCell ref="K9:K11"/>
    <mergeCell ref="L9:L11"/>
    <mergeCell ref="R9:R11"/>
    <mergeCell ref="S9:S11"/>
    <mergeCell ref="T9:T11"/>
    <mergeCell ref="U9:U11"/>
    <mergeCell ref="V9:V11"/>
    <mergeCell ref="W9:W11"/>
    <mergeCell ref="A9:A11"/>
    <mergeCell ref="B9:B11"/>
    <mergeCell ref="C9:C11"/>
    <mergeCell ref="D9:D11"/>
    <mergeCell ref="E9:E11"/>
    <mergeCell ref="F9:F11"/>
    <mergeCell ref="G9:G11"/>
    <mergeCell ref="H9:H11"/>
    <mergeCell ref="I9:I11"/>
    <mergeCell ref="X2:X3"/>
    <mergeCell ref="A5:A8"/>
    <mergeCell ref="B5:B8"/>
    <mergeCell ref="C5:C8"/>
    <mergeCell ref="D5:D8"/>
    <mergeCell ref="E5:E8"/>
    <mergeCell ref="F5:F8"/>
    <mergeCell ref="G5:G8"/>
    <mergeCell ref="H5:H8"/>
    <mergeCell ref="I5:I8"/>
    <mergeCell ref="J5:J8"/>
    <mergeCell ref="K5:K8"/>
    <mergeCell ref="L5:L8"/>
    <mergeCell ref="R5:R6"/>
    <mergeCell ref="S5:S6"/>
    <mergeCell ref="T5:T8"/>
    <mergeCell ref="U5:U8"/>
    <mergeCell ref="V5:V8"/>
    <mergeCell ref="W5:W8"/>
    <mergeCell ref="X5:X8"/>
    <mergeCell ref="R7:R8"/>
    <mergeCell ref="S7:S8"/>
    <mergeCell ref="J2:J3"/>
    <mergeCell ref="K2:K3"/>
    <mergeCell ref="L2:L3"/>
    <mergeCell ref="R2:R3"/>
    <mergeCell ref="S2:S3"/>
    <mergeCell ref="T2:T3"/>
    <mergeCell ref="U2:U3"/>
    <mergeCell ref="V2:V3"/>
    <mergeCell ref="W2:W3"/>
    <mergeCell ref="A2:A3"/>
    <mergeCell ref="B2:B3"/>
    <mergeCell ref="C2:C3"/>
    <mergeCell ref="D2:D3"/>
    <mergeCell ref="E2:E3"/>
    <mergeCell ref="F2:F3"/>
    <mergeCell ref="G2:G3"/>
    <mergeCell ref="H2:H3"/>
    <mergeCell ref="I2:I3"/>
  </mergeCells>
  <pageMargins left="0.51180555555555596" right="0.51180555555555596" top="0.78749999999999998" bottom="0.78749999999999998" header="0.511811023622047" footer="0.511811023622047"/>
  <pageSetup orientation="landscape"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L97"/>
  <sheetViews>
    <sheetView zoomScale="65" zoomScaleNormal="65" workbookViewId="0">
      <pane ySplit="1" topLeftCell="A83" activePane="bottomLeft" state="frozen"/>
      <selection pane="bottomLeft" activeCell="D106" sqref="D106"/>
    </sheetView>
  </sheetViews>
  <sheetFormatPr defaultColWidth="10.375" defaultRowHeight="14.25" x14ac:dyDescent="0.2"/>
  <cols>
    <col min="1" max="1" width="6.25" style="114" customWidth="1"/>
    <col min="2" max="2" width="19.625" style="114" customWidth="1"/>
    <col min="3" max="3" width="23.5" style="114" customWidth="1"/>
    <col min="4" max="4" width="29.75" style="114" customWidth="1"/>
    <col min="5" max="6" width="44.75" style="114" customWidth="1"/>
    <col min="7" max="7" width="23.875" style="114" customWidth="1"/>
    <col min="8" max="8" width="21.25" style="114" customWidth="1"/>
    <col min="9" max="9" width="61.75" style="114" customWidth="1"/>
    <col min="10" max="10" width="26.25" style="114" customWidth="1"/>
    <col min="11" max="11" width="29.75" style="114" customWidth="1"/>
    <col min="12" max="12" width="44.125" style="114" customWidth="1"/>
  </cols>
  <sheetData>
    <row r="1" spans="1:12" ht="34.5" customHeight="1" x14ac:dyDescent="0.2">
      <c r="A1" s="218"/>
      <c r="B1" s="219" t="s">
        <v>0</v>
      </c>
      <c r="C1" s="219" t="s">
        <v>2</v>
      </c>
      <c r="D1" s="219" t="s">
        <v>3</v>
      </c>
      <c r="E1" s="219" t="s">
        <v>5</v>
      </c>
      <c r="F1" s="219" t="s">
        <v>2165</v>
      </c>
      <c r="G1" s="219" t="s">
        <v>4567</v>
      </c>
      <c r="H1" s="219" t="s">
        <v>4568</v>
      </c>
      <c r="I1" s="219" t="s">
        <v>8</v>
      </c>
      <c r="J1" s="219" t="s">
        <v>4569</v>
      </c>
      <c r="K1" s="219" t="s">
        <v>4570</v>
      </c>
      <c r="L1" s="219" t="s">
        <v>25</v>
      </c>
    </row>
    <row r="2" spans="1:12" ht="34.5" customHeight="1" x14ac:dyDescent="0.2">
      <c r="A2" s="220">
        <v>1</v>
      </c>
      <c r="B2" s="221" t="s">
        <v>58</v>
      </c>
      <c r="C2" s="222">
        <v>817230351</v>
      </c>
      <c r="D2" s="221" t="s">
        <v>4571</v>
      </c>
      <c r="E2" s="221" t="s">
        <v>30</v>
      </c>
      <c r="F2" s="221">
        <v>34085</v>
      </c>
      <c r="G2" s="221" t="s">
        <v>27</v>
      </c>
      <c r="H2" s="221" t="s">
        <v>27</v>
      </c>
      <c r="I2" s="221" t="s">
        <v>4572</v>
      </c>
      <c r="J2" s="221" t="s">
        <v>27</v>
      </c>
      <c r="K2" s="221" t="s">
        <v>27</v>
      </c>
      <c r="L2" s="223" t="s">
        <v>4573</v>
      </c>
    </row>
    <row r="3" spans="1:12" ht="34.5" customHeight="1" x14ac:dyDescent="0.2">
      <c r="A3" s="220">
        <v>2</v>
      </c>
      <c r="B3" s="221" t="s">
        <v>58</v>
      </c>
      <c r="C3" s="222">
        <v>818303891</v>
      </c>
      <c r="D3" s="221" t="s">
        <v>4571</v>
      </c>
      <c r="E3" s="221" t="s">
        <v>2177</v>
      </c>
      <c r="F3" s="221">
        <v>34717</v>
      </c>
      <c r="G3" s="221">
        <v>35654</v>
      </c>
      <c r="H3" s="221">
        <v>46611</v>
      </c>
      <c r="I3" s="221" t="s">
        <v>4574</v>
      </c>
      <c r="J3" s="221" t="s">
        <v>4575</v>
      </c>
      <c r="K3" s="221" t="s">
        <v>4576</v>
      </c>
      <c r="L3" s="224"/>
    </row>
    <row r="4" spans="1:12" ht="34.5" customHeight="1" x14ac:dyDescent="0.2">
      <c r="A4" s="220">
        <v>3</v>
      </c>
      <c r="B4" s="221" t="s">
        <v>58</v>
      </c>
      <c r="C4" s="222">
        <v>818303875</v>
      </c>
      <c r="D4" s="221" t="s">
        <v>4571</v>
      </c>
      <c r="E4" s="221" t="s">
        <v>2177</v>
      </c>
      <c r="F4" s="221">
        <v>34717</v>
      </c>
      <c r="G4" s="221">
        <v>35654</v>
      </c>
      <c r="H4" s="221">
        <v>46611</v>
      </c>
      <c r="I4" s="221" t="s">
        <v>4577</v>
      </c>
      <c r="J4" s="222" t="s">
        <v>4575</v>
      </c>
      <c r="K4" s="221" t="s">
        <v>4576</v>
      </c>
      <c r="L4" s="224"/>
    </row>
    <row r="5" spans="1:12" ht="34.5" customHeight="1" x14ac:dyDescent="0.2">
      <c r="A5" s="220">
        <v>4</v>
      </c>
      <c r="B5" s="221" t="s">
        <v>58</v>
      </c>
      <c r="C5" s="222">
        <v>818303883</v>
      </c>
      <c r="D5" s="221" t="s">
        <v>4571</v>
      </c>
      <c r="E5" s="221" t="s">
        <v>2177</v>
      </c>
      <c r="F5" s="221">
        <v>34717</v>
      </c>
      <c r="G5" s="221">
        <v>35654</v>
      </c>
      <c r="H5" s="221">
        <v>46611</v>
      </c>
      <c r="I5" s="221" t="s">
        <v>4578</v>
      </c>
      <c r="J5" s="221" t="s">
        <v>4575</v>
      </c>
      <c r="K5" s="221" t="s">
        <v>4576</v>
      </c>
      <c r="L5" s="224"/>
    </row>
    <row r="6" spans="1:12" ht="34.5" customHeight="1" x14ac:dyDescent="0.2">
      <c r="A6" s="220">
        <v>5</v>
      </c>
      <c r="B6" s="221" t="s">
        <v>58</v>
      </c>
      <c r="C6" s="222">
        <v>820582239</v>
      </c>
      <c r="D6" s="221" t="s">
        <v>4571</v>
      </c>
      <c r="E6" s="221" t="s">
        <v>30</v>
      </c>
      <c r="F6" s="221">
        <v>35836</v>
      </c>
      <c r="G6" s="221" t="s">
        <v>27</v>
      </c>
      <c r="H6" s="221" t="s">
        <v>27</v>
      </c>
      <c r="I6" s="221" t="s">
        <v>4579</v>
      </c>
      <c r="J6" s="222" t="s">
        <v>27</v>
      </c>
      <c r="K6" s="221" t="s">
        <v>27</v>
      </c>
      <c r="L6" s="224"/>
    </row>
    <row r="7" spans="1:12" ht="34.5" customHeight="1" x14ac:dyDescent="0.2">
      <c r="A7" s="220">
        <v>6</v>
      </c>
      <c r="B7" s="221" t="s">
        <v>58</v>
      </c>
      <c r="C7" s="222">
        <v>820582247</v>
      </c>
      <c r="D7" s="221" t="s">
        <v>4571</v>
      </c>
      <c r="E7" s="221" t="s">
        <v>4580</v>
      </c>
      <c r="F7" s="221">
        <v>35836</v>
      </c>
      <c r="G7" s="221">
        <v>40316</v>
      </c>
      <c r="H7" s="221">
        <v>43969</v>
      </c>
      <c r="I7" s="221" t="s">
        <v>4581</v>
      </c>
      <c r="J7" s="221" t="s">
        <v>27</v>
      </c>
      <c r="K7" s="221" t="s">
        <v>27</v>
      </c>
      <c r="L7" s="224"/>
    </row>
    <row r="8" spans="1:12" ht="34.5" customHeight="1" x14ac:dyDescent="0.2">
      <c r="A8" s="220">
        <v>7</v>
      </c>
      <c r="B8" s="221" t="s">
        <v>58</v>
      </c>
      <c r="C8" s="222">
        <v>820582271</v>
      </c>
      <c r="D8" s="221" t="s">
        <v>4571</v>
      </c>
      <c r="E8" s="221" t="s">
        <v>4580</v>
      </c>
      <c r="F8" s="221">
        <v>35836</v>
      </c>
      <c r="G8" s="221">
        <v>40316</v>
      </c>
      <c r="H8" s="221">
        <v>43969</v>
      </c>
      <c r="I8" s="221" t="s">
        <v>4579</v>
      </c>
      <c r="J8" s="222" t="s">
        <v>27</v>
      </c>
      <c r="K8" s="221" t="s">
        <v>27</v>
      </c>
      <c r="L8" s="224"/>
    </row>
    <row r="9" spans="1:12" ht="33.75" customHeight="1" x14ac:dyDescent="0.2">
      <c r="A9" s="220">
        <v>8</v>
      </c>
      <c r="B9" s="221" t="s">
        <v>58</v>
      </c>
      <c r="C9" s="222">
        <v>820582220</v>
      </c>
      <c r="D9" s="221" t="s">
        <v>4571</v>
      </c>
      <c r="E9" s="221" t="s">
        <v>2177</v>
      </c>
      <c r="F9" s="221">
        <v>35836</v>
      </c>
      <c r="G9" s="221">
        <v>38720</v>
      </c>
      <c r="H9" s="221">
        <v>46025</v>
      </c>
      <c r="I9" s="221" t="s">
        <v>4582</v>
      </c>
      <c r="J9" s="221" t="s">
        <v>27</v>
      </c>
      <c r="K9" s="221" t="s">
        <v>27</v>
      </c>
      <c r="L9" s="224"/>
    </row>
    <row r="10" spans="1:12" ht="34.5" customHeight="1" x14ac:dyDescent="0.2">
      <c r="A10" s="220">
        <v>9</v>
      </c>
      <c r="B10" s="221" t="s">
        <v>58</v>
      </c>
      <c r="C10" s="222">
        <v>820908533</v>
      </c>
      <c r="D10" s="221" t="s">
        <v>4571</v>
      </c>
      <c r="E10" s="221" t="s">
        <v>4580</v>
      </c>
      <c r="F10" s="221">
        <v>35985</v>
      </c>
      <c r="G10" s="221">
        <v>39749</v>
      </c>
      <c r="H10" s="221">
        <v>43401</v>
      </c>
      <c r="I10" s="221" t="s">
        <v>4583</v>
      </c>
      <c r="J10" s="222" t="s">
        <v>27</v>
      </c>
      <c r="K10" s="221" t="s">
        <v>27</v>
      </c>
      <c r="L10" s="224"/>
    </row>
    <row r="11" spans="1:12" ht="34.5" customHeight="1" x14ac:dyDescent="0.2">
      <c r="A11" s="220">
        <v>10</v>
      </c>
      <c r="B11" s="221" t="s">
        <v>58</v>
      </c>
      <c r="C11" s="222">
        <v>820908592</v>
      </c>
      <c r="D11" s="221" t="s">
        <v>4571</v>
      </c>
      <c r="E11" s="221" t="s">
        <v>4580</v>
      </c>
      <c r="F11" s="221">
        <v>35985</v>
      </c>
      <c r="G11" s="221">
        <v>39840</v>
      </c>
      <c r="H11" s="221">
        <v>43492</v>
      </c>
      <c r="I11" s="221" t="s">
        <v>4584</v>
      </c>
      <c r="J11" s="221" t="s">
        <v>27</v>
      </c>
      <c r="K11" s="221" t="s">
        <v>27</v>
      </c>
      <c r="L11" s="224"/>
    </row>
    <row r="12" spans="1:12" ht="34.5" customHeight="1" x14ac:dyDescent="0.2">
      <c r="A12" s="220">
        <v>11</v>
      </c>
      <c r="B12" s="221" t="s">
        <v>58</v>
      </c>
      <c r="C12" s="222">
        <v>820908576</v>
      </c>
      <c r="D12" s="221" t="s">
        <v>4571</v>
      </c>
      <c r="E12" s="221" t="s">
        <v>4580</v>
      </c>
      <c r="F12" s="221">
        <v>35985</v>
      </c>
      <c r="G12" s="221">
        <v>39805</v>
      </c>
      <c r="H12" s="221">
        <v>43457</v>
      </c>
      <c r="I12" s="221" t="s">
        <v>4585</v>
      </c>
      <c r="J12" s="222" t="s">
        <v>27</v>
      </c>
      <c r="K12" s="221" t="s">
        <v>27</v>
      </c>
      <c r="L12" s="224"/>
    </row>
    <row r="13" spans="1:12" ht="34.5" customHeight="1" x14ac:dyDescent="0.2">
      <c r="A13" s="220">
        <v>12</v>
      </c>
      <c r="B13" s="221" t="s">
        <v>58</v>
      </c>
      <c r="C13" s="222">
        <v>820908550</v>
      </c>
      <c r="D13" s="221" t="s">
        <v>4571</v>
      </c>
      <c r="E13" s="221" t="s">
        <v>4580</v>
      </c>
      <c r="F13" s="221">
        <v>35985</v>
      </c>
      <c r="G13" s="221">
        <v>39749</v>
      </c>
      <c r="H13" s="221">
        <v>43401</v>
      </c>
      <c r="I13" s="221" t="s">
        <v>4586</v>
      </c>
      <c r="J13" s="221" t="s">
        <v>27</v>
      </c>
      <c r="K13" s="221" t="s">
        <v>27</v>
      </c>
      <c r="L13" s="224"/>
    </row>
    <row r="14" spans="1:12" ht="34.5" customHeight="1" x14ac:dyDescent="0.2">
      <c r="A14" s="220">
        <v>13</v>
      </c>
      <c r="B14" s="221" t="s">
        <v>58</v>
      </c>
      <c r="C14" s="222">
        <v>820908584</v>
      </c>
      <c r="D14" s="221" t="s">
        <v>4571</v>
      </c>
      <c r="E14" s="221" t="s">
        <v>4580</v>
      </c>
      <c r="F14" s="221">
        <v>35985</v>
      </c>
      <c r="G14" s="221">
        <v>39840</v>
      </c>
      <c r="H14" s="221">
        <v>43492</v>
      </c>
      <c r="I14" s="221" t="s">
        <v>4585</v>
      </c>
      <c r="J14" s="222" t="s">
        <v>27</v>
      </c>
      <c r="K14" s="221" t="s">
        <v>27</v>
      </c>
      <c r="L14" s="224"/>
    </row>
    <row r="15" spans="1:12" ht="34.5" customHeight="1" x14ac:dyDescent="0.2">
      <c r="A15" s="220">
        <v>14</v>
      </c>
      <c r="B15" s="221" t="s">
        <v>58</v>
      </c>
      <c r="C15" s="222">
        <v>820908606</v>
      </c>
      <c r="D15" s="221" t="s">
        <v>4571</v>
      </c>
      <c r="E15" s="221" t="s">
        <v>4580</v>
      </c>
      <c r="F15" s="221">
        <v>35985</v>
      </c>
      <c r="G15" s="221">
        <v>39840</v>
      </c>
      <c r="H15" s="221">
        <v>43492</v>
      </c>
      <c r="I15" s="221" t="s">
        <v>4587</v>
      </c>
      <c r="J15" s="221" t="s">
        <v>27</v>
      </c>
      <c r="K15" s="221" t="s">
        <v>27</v>
      </c>
      <c r="L15" s="224"/>
    </row>
    <row r="16" spans="1:12" ht="34.5" customHeight="1" x14ac:dyDescent="0.2">
      <c r="A16" s="220">
        <v>15</v>
      </c>
      <c r="B16" s="221" t="s">
        <v>58</v>
      </c>
      <c r="C16" s="222">
        <v>820908541</v>
      </c>
      <c r="D16" s="221" t="s">
        <v>4571</v>
      </c>
      <c r="E16" s="221" t="s">
        <v>4580</v>
      </c>
      <c r="F16" s="221">
        <v>35985</v>
      </c>
      <c r="G16" s="221">
        <v>39749</v>
      </c>
      <c r="H16" s="221">
        <v>43401</v>
      </c>
      <c r="I16" s="221" t="s">
        <v>4586</v>
      </c>
      <c r="J16" s="222" t="s">
        <v>27</v>
      </c>
      <c r="K16" s="221" t="s">
        <v>27</v>
      </c>
      <c r="L16" s="224"/>
    </row>
    <row r="17" spans="1:12" ht="34.5" customHeight="1" x14ac:dyDescent="0.2">
      <c r="A17" s="220">
        <v>16</v>
      </c>
      <c r="B17" s="221" t="s">
        <v>58</v>
      </c>
      <c r="C17" s="222">
        <v>820908568</v>
      </c>
      <c r="D17" s="221" t="s">
        <v>4571</v>
      </c>
      <c r="E17" s="221" t="s">
        <v>4580</v>
      </c>
      <c r="F17" s="221">
        <v>35985</v>
      </c>
      <c r="G17" s="221">
        <v>39840</v>
      </c>
      <c r="H17" s="221">
        <v>43492</v>
      </c>
      <c r="I17" s="221" t="s">
        <v>4585</v>
      </c>
      <c r="J17" s="221" t="s">
        <v>27</v>
      </c>
      <c r="K17" s="221" t="s">
        <v>27</v>
      </c>
      <c r="L17" s="224"/>
    </row>
    <row r="18" spans="1:12" ht="34.5" customHeight="1" x14ac:dyDescent="0.2">
      <c r="A18" s="220">
        <v>17</v>
      </c>
      <c r="B18" s="221" t="s">
        <v>58</v>
      </c>
      <c r="C18" s="222">
        <v>820908614</v>
      </c>
      <c r="D18" s="221" t="s">
        <v>4571</v>
      </c>
      <c r="E18" s="221" t="s">
        <v>30</v>
      </c>
      <c r="F18" s="221">
        <v>35985</v>
      </c>
      <c r="G18" s="221" t="s">
        <v>27</v>
      </c>
      <c r="H18" s="221" t="s">
        <v>27</v>
      </c>
      <c r="I18" s="221" t="s">
        <v>4588</v>
      </c>
      <c r="J18" s="222" t="s">
        <v>27</v>
      </c>
      <c r="K18" s="221" t="s">
        <v>27</v>
      </c>
      <c r="L18" s="224"/>
    </row>
    <row r="19" spans="1:12" ht="34.5" customHeight="1" x14ac:dyDescent="0.2">
      <c r="A19" s="220">
        <v>18</v>
      </c>
      <c r="B19" s="221" t="s">
        <v>58</v>
      </c>
      <c r="C19" s="222">
        <v>821600672</v>
      </c>
      <c r="D19" s="221" t="s">
        <v>4571</v>
      </c>
      <c r="E19" s="221" t="s">
        <v>30</v>
      </c>
      <c r="F19" s="221">
        <v>36266</v>
      </c>
      <c r="G19" s="221" t="s">
        <v>27</v>
      </c>
      <c r="H19" s="221" t="s">
        <v>27</v>
      </c>
      <c r="I19" s="221" t="s">
        <v>4589</v>
      </c>
      <c r="J19" s="221" t="s">
        <v>27</v>
      </c>
      <c r="K19" s="221" t="s">
        <v>27</v>
      </c>
      <c r="L19" s="224"/>
    </row>
    <row r="20" spans="1:12" ht="34.5" customHeight="1" x14ac:dyDescent="0.2">
      <c r="A20" s="220">
        <v>19</v>
      </c>
      <c r="B20" s="221" t="s">
        <v>58</v>
      </c>
      <c r="C20" s="222">
        <v>821702262</v>
      </c>
      <c r="D20" s="221" t="s">
        <v>4571</v>
      </c>
      <c r="E20" s="221" t="s">
        <v>30</v>
      </c>
      <c r="F20" s="221">
        <v>36304</v>
      </c>
      <c r="G20" s="221" t="s">
        <v>27</v>
      </c>
      <c r="H20" s="221" t="s">
        <v>27</v>
      </c>
      <c r="I20" s="221" t="s">
        <v>4590</v>
      </c>
      <c r="J20" s="222" t="s">
        <v>27</v>
      </c>
      <c r="K20" s="221" t="s">
        <v>27</v>
      </c>
      <c r="L20" s="224"/>
    </row>
    <row r="21" spans="1:12" ht="34.5" customHeight="1" x14ac:dyDescent="0.2">
      <c r="A21" s="220">
        <v>20</v>
      </c>
      <c r="B21" s="221" t="s">
        <v>58</v>
      </c>
      <c r="C21" s="222">
        <v>821762478</v>
      </c>
      <c r="D21" s="221" t="s">
        <v>4571</v>
      </c>
      <c r="E21" s="221" t="s">
        <v>30</v>
      </c>
      <c r="F21" s="221">
        <v>36329</v>
      </c>
      <c r="G21" s="221" t="s">
        <v>27</v>
      </c>
      <c r="H21" s="221" t="s">
        <v>27</v>
      </c>
      <c r="I21" s="221" t="s">
        <v>4591</v>
      </c>
      <c r="J21" s="221" t="s">
        <v>27</v>
      </c>
      <c r="K21" s="221" t="s">
        <v>27</v>
      </c>
      <c r="L21" s="224"/>
    </row>
    <row r="22" spans="1:12" ht="34.5" customHeight="1" x14ac:dyDescent="0.2">
      <c r="A22" s="220">
        <v>21</v>
      </c>
      <c r="B22" s="221" t="s">
        <v>58</v>
      </c>
      <c r="C22" s="222">
        <v>822328089</v>
      </c>
      <c r="D22" s="221" t="s">
        <v>4571</v>
      </c>
      <c r="E22" s="221" t="s">
        <v>30</v>
      </c>
      <c r="F22" s="221">
        <v>36524</v>
      </c>
      <c r="G22" s="221" t="s">
        <v>27</v>
      </c>
      <c r="H22" s="221" t="s">
        <v>27</v>
      </c>
      <c r="I22" s="221" t="s">
        <v>4592</v>
      </c>
      <c r="J22" s="222" t="s">
        <v>27</v>
      </c>
      <c r="K22" s="221" t="s">
        <v>27</v>
      </c>
      <c r="L22" s="224"/>
    </row>
    <row r="23" spans="1:12" ht="34.5" customHeight="1" x14ac:dyDescent="0.2">
      <c r="A23" s="220">
        <v>22</v>
      </c>
      <c r="B23" s="221" t="s">
        <v>58</v>
      </c>
      <c r="C23" s="222">
        <v>822328127</v>
      </c>
      <c r="D23" s="221" t="s">
        <v>4571</v>
      </c>
      <c r="E23" s="221" t="s">
        <v>30</v>
      </c>
      <c r="F23" s="221">
        <v>36524</v>
      </c>
      <c r="G23" s="221" t="s">
        <v>27</v>
      </c>
      <c r="H23" s="221" t="s">
        <v>27</v>
      </c>
      <c r="I23" s="221" t="s">
        <v>4593</v>
      </c>
      <c r="J23" s="221" t="s">
        <v>27</v>
      </c>
      <c r="K23" s="221" t="s">
        <v>27</v>
      </c>
      <c r="L23" s="224"/>
    </row>
    <row r="24" spans="1:12" ht="34.5" customHeight="1" x14ac:dyDescent="0.2">
      <c r="A24" s="220">
        <v>23</v>
      </c>
      <c r="B24" s="221" t="s">
        <v>58</v>
      </c>
      <c r="C24" s="222">
        <v>822328070</v>
      </c>
      <c r="D24" s="221" t="s">
        <v>4571</v>
      </c>
      <c r="E24" s="221" t="s">
        <v>2177</v>
      </c>
      <c r="F24" s="221">
        <v>36524</v>
      </c>
      <c r="G24" s="221">
        <v>38559</v>
      </c>
      <c r="H24" s="221">
        <v>45864</v>
      </c>
      <c r="I24" s="221" t="s">
        <v>4594</v>
      </c>
      <c r="J24" s="222" t="s">
        <v>4595</v>
      </c>
      <c r="K24" s="221" t="s">
        <v>4596</v>
      </c>
      <c r="L24" s="224"/>
    </row>
    <row r="25" spans="1:12" ht="34.5" customHeight="1" x14ac:dyDescent="0.2">
      <c r="A25" s="220">
        <v>24</v>
      </c>
      <c r="B25" s="221" t="s">
        <v>58</v>
      </c>
      <c r="C25" s="222">
        <v>822328097</v>
      </c>
      <c r="D25" s="221" t="s">
        <v>4571</v>
      </c>
      <c r="E25" s="221" t="s">
        <v>2177</v>
      </c>
      <c r="F25" s="221">
        <v>36524</v>
      </c>
      <c r="G25" s="221">
        <v>39140</v>
      </c>
      <c r="H25" s="221">
        <v>46445</v>
      </c>
      <c r="I25" s="221" t="s">
        <v>4597</v>
      </c>
      <c r="J25" s="221" t="s">
        <v>4598</v>
      </c>
      <c r="K25" s="221" t="s">
        <v>4599</v>
      </c>
      <c r="L25" s="224"/>
    </row>
    <row r="26" spans="1:12" ht="34.5" customHeight="1" x14ac:dyDescent="0.2">
      <c r="A26" s="220">
        <v>25</v>
      </c>
      <c r="B26" s="221" t="s">
        <v>58</v>
      </c>
      <c r="C26" s="222">
        <v>822328100</v>
      </c>
      <c r="D26" s="221" t="s">
        <v>4571</v>
      </c>
      <c r="E26" s="221" t="s">
        <v>2177</v>
      </c>
      <c r="F26" s="221">
        <v>36524</v>
      </c>
      <c r="G26" s="221">
        <v>38573</v>
      </c>
      <c r="H26" s="221">
        <v>45878</v>
      </c>
      <c r="I26" s="221" t="s">
        <v>4600</v>
      </c>
      <c r="J26" s="222" t="s">
        <v>4601</v>
      </c>
      <c r="K26" s="221" t="s">
        <v>4602</v>
      </c>
      <c r="L26" s="224"/>
    </row>
    <row r="27" spans="1:12" ht="34.5" customHeight="1" x14ac:dyDescent="0.2">
      <c r="A27" s="220">
        <v>26</v>
      </c>
      <c r="B27" s="221" t="s">
        <v>58</v>
      </c>
      <c r="C27" s="222">
        <v>822328119</v>
      </c>
      <c r="D27" s="221" t="s">
        <v>4571</v>
      </c>
      <c r="E27" s="221" t="s">
        <v>2177</v>
      </c>
      <c r="F27" s="221">
        <v>36524</v>
      </c>
      <c r="G27" s="221">
        <v>38440</v>
      </c>
      <c r="H27" s="221">
        <v>45745</v>
      </c>
      <c r="I27" s="221" t="s">
        <v>4603</v>
      </c>
      <c r="J27" s="221" t="s">
        <v>4604</v>
      </c>
      <c r="K27" s="221" t="s">
        <v>4605</v>
      </c>
      <c r="L27" s="224"/>
    </row>
    <row r="28" spans="1:12" ht="34.5" customHeight="1" x14ac:dyDescent="0.2">
      <c r="A28" s="220">
        <v>27</v>
      </c>
      <c r="B28" s="221" t="s">
        <v>58</v>
      </c>
      <c r="C28" s="222">
        <v>822683482</v>
      </c>
      <c r="D28" s="221" t="s">
        <v>4571</v>
      </c>
      <c r="E28" s="221" t="s">
        <v>2177</v>
      </c>
      <c r="F28" s="221">
        <v>36623</v>
      </c>
      <c r="G28" s="221">
        <v>38853</v>
      </c>
      <c r="H28" s="221">
        <v>46158</v>
      </c>
      <c r="I28" s="221" t="s">
        <v>4606</v>
      </c>
      <c r="J28" s="222" t="s">
        <v>4607</v>
      </c>
      <c r="K28" s="221" t="s">
        <v>4608</v>
      </c>
      <c r="L28" s="224"/>
    </row>
    <row r="29" spans="1:12" ht="34.5" customHeight="1" x14ac:dyDescent="0.2">
      <c r="A29" s="220">
        <v>28</v>
      </c>
      <c r="B29" s="221" t="s">
        <v>58</v>
      </c>
      <c r="C29" s="222">
        <v>822964430</v>
      </c>
      <c r="D29" s="221" t="s">
        <v>4571</v>
      </c>
      <c r="E29" s="221" t="s">
        <v>4580</v>
      </c>
      <c r="F29" s="221">
        <v>36684</v>
      </c>
      <c r="G29" s="221">
        <v>39308</v>
      </c>
      <c r="H29" s="221">
        <v>42961</v>
      </c>
      <c r="I29" s="221" t="s">
        <v>4609</v>
      </c>
      <c r="J29" s="221" t="s">
        <v>27</v>
      </c>
      <c r="K29" s="221" t="s">
        <v>27</v>
      </c>
      <c r="L29" s="224"/>
    </row>
    <row r="30" spans="1:12" ht="34.5" customHeight="1" x14ac:dyDescent="0.2">
      <c r="A30" s="220">
        <v>29</v>
      </c>
      <c r="B30" s="221" t="s">
        <v>58</v>
      </c>
      <c r="C30" s="222">
        <v>822964422</v>
      </c>
      <c r="D30" s="221" t="s">
        <v>4571</v>
      </c>
      <c r="E30" s="221" t="s">
        <v>30</v>
      </c>
      <c r="F30" s="221">
        <v>36684</v>
      </c>
      <c r="G30" s="221" t="s">
        <v>27</v>
      </c>
      <c r="H30" s="221" t="s">
        <v>27</v>
      </c>
      <c r="I30" s="221" t="s">
        <v>4610</v>
      </c>
      <c r="J30" s="222" t="s">
        <v>27</v>
      </c>
      <c r="K30" s="222" t="s">
        <v>27</v>
      </c>
      <c r="L30" s="224"/>
    </row>
    <row r="31" spans="1:12" ht="34.5" customHeight="1" x14ac:dyDescent="0.2">
      <c r="A31" s="220">
        <v>30</v>
      </c>
      <c r="B31" s="221" t="s">
        <v>58</v>
      </c>
      <c r="C31" s="222">
        <v>823888622</v>
      </c>
      <c r="D31" s="221" t="s">
        <v>4571</v>
      </c>
      <c r="E31" s="221" t="s">
        <v>30</v>
      </c>
      <c r="F31" s="221">
        <v>37013</v>
      </c>
      <c r="G31" s="221" t="s">
        <v>27</v>
      </c>
      <c r="H31" s="221" t="s">
        <v>27</v>
      </c>
      <c r="I31" s="221" t="s">
        <v>4611</v>
      </c>
      <c r="J31" s="221" t="s">
        <v>27</v>
      </c>
      <c r="K31" s="221" t="s">
        <v>27</v>
      </c>
      <c r="L31" s="224"/>
    </row>
    <row r="32" spans="1:12" ht="34.5" customHeight="1" x14ac:dyDescent="0.2">
      <c r="A32" s="220">
        <v>31</v>
      </c>
      <c r="B32" s="221" t="s">
        <v>58</v>
      </c>
      <c r="C32" s="222">
        <v>823888649</v>
      </c>
      <c r="D32" s="221" t="s">
        <v>4571</v>
      </c>
      <c r="E32" s="221" t="s">
        <v>30</v>
      </c>
      <c r="F32" s="221">
        <v>37013</v>
      </c>
      <c r="G32" s="221" t="s">
        <v>27</v>
      </c>
      <c r="H32" s="221" t="s">
        <v>27</v>
      </c>
      <c r="I32" s="221" t="s">
        <v>4612</v>
      </c>
      <c r="J32" s="222" t="s">
        <v>27</v>
      </c>
      <c r="K32" s="222" t="s">
        <v>27</v>
      </c>
      <c r="L32" s="224"/>
    </row>
    <row r="33" spans="1:12" ht="34.5" customHeight="1" x14ac:dyDescent="0.2">
      <c r="A33" s="220">
        <v>32</v>
      </c>
      <c r="B33" s="221" t="s">
        <v>58</v>
      </c>
      <c r="C33" s="222">
        <v>823888606</v>
      </c>
      <c r="D33" s="221" t="s">
        <v>4571</v>
      </c>
      <c r="E33" s="221" t="s">
        <v>4580</v>
      </c>
      <c r="F33" s="221">
        <v>37013</v>
      </c>
      <c r="G33" s="221">
        <v>39189</v>
      </c>
      <c r="H33" s="221">
        <v>42842</v>
      </c>
      <c r="I33" s="221" t="s">
        <v>4613</v>
      </c>
      <c r="J33" s="221" t="s">
        <v>27</v>
      </c>
      <c r="K33" s="221" t="s">
        <v>27</v>
      </c>
      <c r="L33" s="224"/>
    </row>
    <row r="34" spans="1:12" ht="34.5" customHeight="1" x14ac:dyDescent="0.2">
      <c r="A34" s="220">
        <v>33</v>
      </c>
      <c r="B34" s="221" t="s">
        <v>58</v>
      </c>
      <c r="C34" s="222">
        <v>823888614</v>
      </c>
      <c r="D34" s="221" t="s">
        <v>4571</v>
      </c>
      <c r="E34" s="221" t="s">
        <v>2177</v>
      </c>
      <c r="F34" s="221">
        <v>37013</v>
      </c>
      <c r="G34" s="221">
        <v>39189</v>
      </c>
      <c r="H34" s="221">
        <v>46494</v>
      </c>
      <c r="I34" s="221" t="s">
        <v>4614</v>
      </c>
      <c r="J34" s="222" t="s">
        <v>4615</v>
      </c>
      <c r="K34" s="221" t="s">
        <v>4616</v>
      </c>
      <c r="L34" s="224"/>
    </row>
    <row r="35" spans="1:12" ht="34.5" customHeight="1" x14ac:dyDescent="0.2">
      <c r="A35" s="220">
        <v>34</v>
      </c>
      <c r="B35" s="221" t="s">
        <v>58</v>
      </c>
      <c r="C35" s="222">
        <v>823888630</v>
      </c>
      <c r="D35" s="221" t="s">
        <v>4571</v>
      </c>
      <c r="E35" s="221" t="s">
        <v>2177</v>
      </c>
      <c r="F35" s="221">
        <v>37013</v>
      </c>
      <c r="G35" s="221">
        <v>39273</v>
      </c>
      <c r="H35" s="221">
        <v>46578</v>
      </c>
      <c r="I35" s="221" t="s">
        <v>4617</v>
      </c>
      <c r="J35" s="221" t="s">
        <v>4618</v>
      </c>
      <c r="K35" s="221" t="s">
        <v>4619</v>
      </c>
      <c r="L35" s="224"/>
    </row>
    <row r="36" spans="1:12" ht="34.5" customHeight="1" x14ac:dyDescent="0.2">
      <c r="A36" s="220">
        <v>35</v>
      </c>
      <c r="B36" s="221" t="s">
        <v>58</v>
      </c>
      <c r="C36" s="222">
        <v>823888657</v>
      </c>
      <c r="D36" s="221" t="s">
        <v>4571</v>
      </c>
      <c r="E36" s="221" t="s">
        <v>4580</v>
      </c>
      <c r="F36" s="221">
        <v>37013</v>
      </c>
      <c r="G36" s="221">
        <v>39910</v>
      </c>
      <c r="H36" s="221">
        <v>43562</v>
      </c>
      <c r="I36" s="221" t="s">
        <v>4620</v>
      </c>
      <c r="J36" s="222" t="s">
        <v>27</v>
      </c>
      <c r="K36" s="222" t="s">
        <v>27</v>
      </c>
      <c r="L36" s="224"/>
    </row>
    <row r="37" spans="1:12" ht="34.5" customHeight="1" x14ac:dyDescent="0.2">
      <c r="A37" s="220">
        <v>36</v>
      </c>
      <c r="B37" s="221" t="s">
        <v>58</v>
      </c>
      <c r="C37" s="222">
        <v>823888665</v>
      </c>
      <c r="D37" s="221" t="s">
        <v>4571</v>
      </c>
      <c r="E37" s="221" t="s">
        <v>4580</v>
      </c>
      <c r="F37" s="221">
        <v>37013</v>
      </c>
      <c r="G37" s="221">
        <v>39910</v>
      </c>
      <c r="H37" s="221">
        <v>43562</v>
      </c>
      <c r="I37" s="221" t="s">
        <v>4621</v>
      </c>
      <c r="J37" s="221" t="s">
        <v>27</v>
      </c>
      <c r="K37" s="221" t="s">
        <v>27</v>
      </c>
      <c r="L37" s="224"/>
    </row>
    <row r="38" spans="1:12" ht="34.5" customHeight="1" x14ac:dyDescent="0.2">
      <c r="A38" s="220">
        <v>37</v>
      </c>
      <c r="B38" s="221" t="s">
        <v>58</v>
      </c>
      <c r="C38" s="222">
        <v>824063503</v>
      </c>
      <c r="D38" s="221" t="s">
        <v>4571</v>
      </c>
      <c r="E38" s="221" t="s">
        <v>2177</v>
      </c>
      <c r="F38" s="221">
        <v>37070</v>
      </c>
      <c r="G38" s="221">
        <v>42311</v>
      </c>
      <c r="H38" s="221">
        <v>45964</v>
      </c>
      <c r="I38" s="221" t="s">
        <v>4622</v>
      </c>
      <c r="J38" s="222" t="s">
        <v>4623</v>
      </c>
      <c r="K38" s="221" t="s">
        <v>4624</v>
      </c>
      <c r="L38" s="224"/>
    </row>
    <row r="39" spans="1:12" ht="34.5" customHeight="1" x14ac:dyDescent="0.2">
      <c r="A39" s="220">
        <v>38</v>
      </c>
      <c r="B39" s="221" t="s">
        <v>58</v>
      </c>
      <c r="C39" s="222">
        <v>825015413</v>
      </c>
      <c r="D39" s="221" t="s">
        <v>4571</v>
      </c>
      <c r="E39" s="221" t="s">
        <v>4580</v>
      </c>
      <c r="F39" s="221">
        <v>37532</v>
      </c>
      <c r="G39" s="221">
        <v>39658</v>
      </c>
      <c r="H39" s="221">
        <v>43310</v>
      </c>
      <c r="I39" s="221" t="s">
        <v>4625</v>
      </c>
      <c r="J39" s="221" t="s">
        <v>27</v>
      </c>
      <c r="K39" s="221" t="s">
        <v>27</v>
      </c>
      <c r="L39" s="224"/>
    </row>
    <row r="40" spans="1:12" ht="34.5" customHeight="1" x14ac:dyDescent="0.2">
      <c r="A40" s="220">
        <v>39</v>
      </c>
      <c r="B40" s="221" t="s">
        <v>4626</v>
      </c>
      <c r="C40" s="222">
        <v>827547870</v>
      </c>
      <c r="D40" s="221" t="s">
        <v>4571</v>
      </c>
      <c r="E40" s="221" t="s">
        <v>2177</v>
      </c>
      <c r="F40" s="221">
        <v>38504</v>
      </c>
      <c r="G40" s="221">
        <v>40127</v>
      </c>
      <c r="H40" s="221">
        <v>47432</v>
      </c>
      <c r="I40" s="221" t="s">
        <v>4627</v>
      </c>
      <c r="J40" s="222" t="s">
        <v>4628</v>
      </c>
      <c r="K40" s="221" t="s">
        <v>4629</v>
      </c>
      <c r="L40" s="224"/>
    </row>
    <row r="41" spans="1:12" ht="34.5" customHeight="1" x14ac:dyDescent="0.2">
      <c r="A41" s="220">
        <v>40</v>
      </c>
      <c r="B41" s="221" t="s">
        <v>4630</v>
      </c>
      <c r="C41" s="222">
        <v>827953917</v>
      </c>
      <c r="D41" s="221" t="s">
        <v>4571</v>
      </c>
      <c r="E41" s="221" t="s">
        <v>4580</v>
      </c>
      <c r="F41" s="221">
        <v>38636</v>
      </c>
      <c r="G41" s="221">
        <v>40127</v>
      </c>
      <c r="H41" s="221">
        <v>43779</v>
      </c>
      <c r="I41" s="221" t="s">
        <v>4631</v>
      </c>
      <c r="J41" s="221" t="s">
        <v>27</v>
      </c>
      <c r="K41" s="221" t="s">
        <v>27</v>
      </c>
      <c r="L41" s="224"/>
    </row>
    <row r="42" spans="1:12" ht="34.5" customHeight="1" x14ac:dyDescent="0.2">
      <c r="A42" s="220">
        <v>41</v>
      </c>
      <c r="B42" s="221" t="s">
        <v>4632</v>
      </c>
      <c r="C42" s="222">
        <v>828076804</v>
      </c>
      <c r="D42" s="221" t="s">
        <v>4571</v>
      </c>
      <c r="E42" s="221" t="s">
        <v>2177</v>
      </c>
      <c r="F42" s="221">
        <v>38678</v>
      </c>
      <c r="G42" s="221">
        <v>40127</v>
      </c>
      <c r="H42" s="221">
        <v>47432</v>
      </c>
      <c r="I42" s="221" t="s">
        <v>4633</v>
      </c>
      <c r="J42" s="222" t="s">
        <v>4628</v>
      </c>
      <c r="K42" s="221" t="s">
        <v>4629</v>
      </c>
      <c r="L42" s="224"/>
    </row>
    <row r="43" spans="1:12" ht="34.5" customHeight="1" x14ac:dyDescent="0.2">
      <c r="A43" s="220">
        <v>42</v>
      </c>
      <c r="B43" s="221" t="s">
        <v>4632</v>
      </c>
      <c r="C43" s="222">
        <v>828076812</v>
      </c>
      <c r="D43" s="221" t="s">
        <v>4571</v>
      </c>
      <c r="E43" s="221" t="s">
        <v>2177</v>
      </c>
      <c r="F43" s="221">
        <v>38678</v>
      </c>
      <c r="G43" s="221">
        <v>41562</v>
      </c>
      <c r="H43" s="221">
        <v>45213</v>
      </c>
      <c r="I43" s="221" t="s">
        <v>4634</v>
      </c>
      <c r="J43" s="221" t="s">
        <v>4635</v>
      </c>
      <c r="K43" s="221" t="s">
        <v>4636</v>
      </c>
      <c r="L43" s="224"/>
    </row>
    <row r="44" spans="1:12" ht="34.5" customHeight="1" x14ac:dyDescent="0.2">
      <c r="A44" s="220">
        <v>43</v>
      </c>
      <c r="B44" s="221" t="s">
        <v>4637</v>
      </c>
      <c r="C44" s="222">
        <v>828774609</v>
      </c>
      <c r="D44" s="221" t="s">
        <v>4571</v>
      </c>
      <c r="E44" s="221" t="s">
        <v>2177</v>
      </c>
      <c r="F44" s="221">
        <v>38988</v>
      </c>
      <c r="G44" s="221">
        <v>40029</v>
      </c>
      <c r="H44" s="221">
        <v>47334</v>
      </c>
      <c r="I44" s="221" t="s">
        <v>4638</v>
      </c>
      <c r="J44" s="221" t="s">
        <v>4639</v>
      </c>
      <c r="K44" s="221" t="s">
        <v>4640</v>
      </c>
      <c r="L44" s="224"/>
    </row>
    <row r="45" spans="1:12" ht="34.5" customHeight="1" x14ac:dyDescent="0.2">
      <c r="A45" s="220">
        <v>44</v>
      </c>
      <c r="B45" s="221" t="s">
        <v>4637</v>
      </c>
      <c r="C45" s="222">
        <v>828774617</v>
      </c>
      <c r="D45" s="221" t="s">
        <v>4571</v>
      </c>
      <c r="E45" s="221" t="s">
        <v>2177</v>
      </c>
      <c r="F45" s="221">
        <v>38988</v>
      </c>
      <c r="G45" s="221">
        <v>40029</v>
      </c>
      <c r="H45" s="221">
        <v>47334</v>
      </c>
      <c r="I45" s="221" t="s">
        <v>4638</v>
      </c>
      <c r="J45" s="221" t="s">
        <v>4639</v>
      </c>
      <c r="K45" s="221" t="s">
        <v>4640</v>
      </c>
      <c r="L45" s="224"/>
    </row>
    <row r="46" spans="1:12" ht="34.5" customHeight="1" x14ac:dyDescent="0.2">
      <c r="A46" s="220">
        <v>45</v>
      </c>
      <c r="B46" s="221" t="s">
        <v>4637</v>
      </c>
      <c r="C46" s="222">
        <v>828774625</v>
      </c>
      <c r="D46" s="221" t="s">
        <v>4571</v>
      </c>
      <c r="E46" s="221" t="s">
        <v>2177</v>
      </c>
      <c r="F46" s="221">
        <v>38988</v>
      </c>
      <c r="G46" s="221">
        <v>40029</v>
      </c>
      <c r="H46" s="221">
        <v>47334</v>
      </c>
      <c r="I46" s="221" t="s">
        <v>4638</v>
      </c>
      <c r="J46" s="221" t="s">
        <v>4639</v>
      </c>
      <c r="K46" s="221" t="s">
        <v>4640</v>
      </c>
      <c r="L46" s="224"/>
    </row>
    <row r="47" spans="1:12" ht="34.5" customHeight="1" x14ac:dyDescent="0.2">
      <c r="A47" s="220">
        <v>46</v>
      </c>
      <c r="B47" s="221" t="s">
        <v>58</v>
      </c>
      <c r="C47" s="222">
        <v>900152443</v>
      </c>
      <c r="D47" s="221" t="s">
        <v>4571</v>
      </c>
      <c r="E47" s="221" t="s">
        <v>30</v>
      </c>
      <c r="F47" s="221">
        <v>39097</v>
      </c>
      <c r="G47" s="221" t="s">
        <v>27</v>
      </c>
      <c r="H47" s="221" t="s">
        <v>27</v>
      </c>
      <c r="I47" s="221" t="s">
        <v>4641</v>
      </c>
      <c r="J47" s="221" t="s">
        <v>27</v>
      </c>
      <c r="K47" s="221" t="s">
        <v>27</v>
      </c>
      <c r="L47" s="224"/>
    </row>
    <row r="48" spans="1:12" ht="34.5" customHeight="1" x14ac:dyDescent="0.2">
      <c r="A48" s="220">
        <v>47</v>
      </c>
      <c r="B48" s="221" t="s">
        <v>4642</v>
      </c>
      <c r="C48" s="222">
        <v>900365641</v>
      </c>
      <c r="D48" s="221" t="s">
        <v>4571</v>
      </c>
      <c r="E48" s="221" t="s">
        <v>2177</v>
      </c>
      <c r="F48" s="221">
        <v>39255</v>
      </c>
      <c r="G48" s="221">
        <v>41919</v>
      </c>
      <c r="H48" s="221">
        <v>45572</v>
      </c>
      <c r="I48" s="221" t="s">
        <v>4643</v>
      </c>
      <c r="J48" s="221" t="s">
        <v>4644</v>
      </c>
      <c r="K48" s="221" t="s">
        <v>4645</v>
      </c>
      <c r="L48" s="224"/>
    </row>
    <row r="49" spans="1:12" ht="34.5" customHeight="1" x14ac:dyDescent="0.2">
      <c r="A49" s="220">
        <v>48</v>
      </c>
      <c r="B49" s="221" t="s">
        <v>4646</v>
      </c>
      <c r="C49" s="222">
        <v>900943149</v>
      </c>
      <c r="D49" s="221" t="s">
        <v>4571</v>
      </c>
      <c r="E49" s="221" t="s">
        <v>2177</v>
      </c>
      <c r="F49" s="221">
        <v>39598</v>
      </c>
      <c r="G49" s="221">
        <v>41919</v>
      </c>
      <c r="H49" s="221">
        <v>45572</v>
      </c>
      <c r="I49" s="221" t="s">
        <v>4647</v>
      </c>
      <c r="J49" s="221" t="s">
        <v>4644</v>
      </c>
      <c r="K49" s="221" t="s">
        <v>4645</v>
      </c>
      <c r="L49" s="224"/>
    </row>
    <row r="50" spans="1:12" ht="34.5" customHeight="1" x14ac:dyDescent="0.2">
      <c r="A50" s="220">
        <v>49</v>
      </c>
      <c r="B50" s="221" t="s">
        <v>4646</v>
      </c>
      <c r="C50" s="222">
        <v>900943270</v>
      </c>
      <c r="D50" s="221" t="s">
        <v>4571</v>
      </c>
      <c r="E50" s="221" t="s">
        <v>2177</v>
      </c>
      <c r="F50" s="221">
        <v>39598</v>
      </c>
      <c r="G50" s="221">
        <v>42080</v>
      </c>
      <c r="H50" s="221">
        <v>45733</v>
      </c>
      <c r="I50" s="221" t="s">
        <v>4648</v>
      </c>
      <c r="J50" s="221" t="s">
        <v>4649</v>
      </c>
      <c r="K50" s="221" t="s">
        <v>4650</v>
      </c>
      <c r="L50" s="224"/>
    </row>
    <row r="51" spans="1:12" ht="34.5" customHeight="1" x14ac:dyDescent="0.2">
      <c r="A51" s="220">
        <v>50</v>
      </c>
      <c r="B51" s="221" t="s">
        <v>4646</v>
      </c>
      <c r="C51" s="222">
        <v>901100161</v>
      </c>
      <c r="D51" s="221" t="s">
        <v>4571</v>
      </c>
      <c r="E51" s="221" t="s">
        <v>2177</v>
      </c>
      <c r="F51" s="221">
        <v>39667</v>
      </c>
      <c r="G51" s="221">
        <v>42192</v>
      </c>
      <c r="H51" s="221">
        <v>45845</v>
      </c>
      <c r="I51" s="221" t="s">
        <v>4651</v>
      </c>
      <c r="J51" s="221" t="s">
        <v>4652</v>
      </c>
      <c r="K51" s="221" t="s">
        <v>4653</v>
      </c>
      <c r="L51" s="224"/>
    </row>
    <row r="52" spans="1:12" ht="34.5" customHeight="1" x14ac:dyDescent="0.2">
      <c r="A52" s="220">
        <v>51</v>
      </c>
      <c r="B52" s="221" t="s">
        <v>4654</v>
      </c>
      <c r="C52" s="222">
        <v>901690090</v>
      </c>
      <c r="D52" s="221" t="s">
        <v>4571</v>
      </c>
      <c r="E52" s="221" t="s">
        <v>2177</v>
      </c>
      <c r="F52" s="221">
        <v>39962</v>
      </c>
      <c r="G52" s="221">
        <v>40961</v>
      </c>
      <c r="H52" s="221">
        <v>44614</v>
      </c>
      <c r="I52" s="221" t="s">
        <v>4655</v>
      </c>
      <c r="J52" s="221" t="s">
        <v>4656</v>
      </c>
      <c r="K52" s="221" t="s">
        <v>4657</v>
      </c>
      <c r="L52" s="224"/>
    </row>
    <row r="53" spans="1:12" ht="34.5" customHeight="1" x14ac:dyDescent="0.2">
      <c r="A53" s="220">
        <v>52</v>
      </c>
      <c r="B53" s="221" t="s">
        <v>4658</v>
      </c>
      <c r="C53" s="222">
        <v>903958350</v>
      </c>
      <c r="D53" s="221" t="s">
        <v>4571</v>
      </c>
      <c r="E53" s="221" t="s">
        <v>2177</v>
      </c>
      <c r="F53" s="221">
        <v>40771</v>
      </c>
      <c r="G53" s="221">
        <v>41954</v>
      </c>
      <c r="H53" s="221">
        <v>45607</v>
      </c>
      <c r="I53" s="221" t="s">
        <v>4659</v>
      </c>
      <c r="J53" s="221" t="s">
        <v>4660</v>
      </c>
      <c r="K53" s="221" t="s">
        <v>4661</v>
      </c>
      <c r="L53" s="224"/>
    </row>
    <row r="54" spans="1:12" ht="34.5" customHeight="1" x14ac:dyDescent="0.2">
      <c r="A54" s="220">
        <v>53</v>
      </c>
      <c r="B54" s="221" t="s">
        <v>4662</v>
      </c>
      <c r="C54" s="222">
        <v>904239888</v>
      </c>
      <c r="D54" s="221" t="s">
        <v>4571</v>
      </c>
      <c r="E54" s="221" t="s">
        <v>2177</v>
      </c>
      <c r="F54" s="221">
        <v>40857</v>
      </c>
      <c r="G54" s="221">
        <v>42003</v>
      </c>
      <c r="H54" s="221">
        <v>45656</v>
      </c>
      <c r="I54" s="221" t="s">
        <v>4663</v>
      </c>
      <c r="J54" s="221" t="s">
        <v>4664</v>
      </c>
      <c r="K54" s="221" t="s">
        <v>4665</v>
      </c>
      <c r="L54" s="224"/>
    </row>
    <row r="55" spans="1:12" ht="34.5" customHeight="1" x14ac:dyDescent="0.2">
      <c r="A55" s="220">
        <v>54</v>
      </c>
      <c r="B55" s="221" t="s">
        <v>4666</v>
      </c>
      <c r="C55" s="222">
        <v>904349179</v>
      </c>
      <c r="D55" s="221" t="s">
        <v>4571</v>
      </c>
      <c r="E55" s="221" t="s">
        <v>2177</v>
      </c>
      <c r="F55" s="221">
        <v>40890</v>
      </c>
      <c r="G55" s="221">
        <v>42185</v>
      </c>
      <c r="H55" s="221">
        <v>45838</v>
      </c>
      <c r="I55" s="221" t="s">
        <v>4667</v>
      </c>
      <c r="J55" s="221" t="s">
        <v>4668</v>
      </c>
      <c r="K55" s="221" t="s">
        <v>4669</v>
      </c>
      <c r="L55" s="224"/>
    </row>
    <row r="56" spans="1:12" ht="34.5" customHeight="1" x14ac:dyDescent="0.2">
      <c r="A56" s="220">
        <v>55</v>
      </c>
      <c r="B56" s="221" t="s">
        <v>4670</v>
      </c>
      <c r="C56" s="222">
        <v>904705099</v>
      </c>
      <c r="D56" s="221" t="s">
        <v>4571</v>
      </c>
      <c r="E56" s="221" t="s">
        <v>2177</v>
      </c>
      <c r="F56" s="221">
        <v>41016</v>
      </c>
      <c r="G56" s="221">
        <v>42080</v>
      </c>
      <c r="H56" s="221">
        <v>45733</v>
      </c>
      <c r="I56" s="221" t="s">
        <v>4671</v>
      </c>
      <c r="J56" s="221" t="s">
        <v>4649</v>
      </c>
      <c r="K56" s="221" t="s">
        <v>4672</v>
      </c>
      <c r="L56" s="224"/>
    </row>
    <row r="57" spans="1:12" ht="37.5" customHeight="1" x14ac:dyDescent="0.2">
      <c r="A57" s="220">
        <v>56</v>
      </c>
      <c r="B57" s="221" t="s">
        <v>4673</v>
      </c>
      <c r="C57" s="222">
        <v>904927369</v>
      </c>
      <c r="D57" s="221" t="s">
        <v>4571</v>
      </c>
      <c r="E57" s="221" t="s">
        <v>2177</v>
      </c>
      <c r="F57" s="221">
        <v>41080</v>
      </c>
      <c r="G57" s="221">
        <v>42192</v>
      </c>
      <c r="H57" s="221">
        <v>45845</v>
      </c>
      <c r="I57" s="221" t="s">
        <v>4674</v>
      </c>
      <c r="J57" s="221" t="s">
        <v>4652</v>
      </c>
      <c r="K57" s="221" t="s">
        <v>4653</v>
      </c>
      <c r="L57" s="224"/>
    </row>
    <row r="58" spans="1:12" ht="45" customHeight="1" x14ac:dyDescent="0.2">
      <c r="A58" s="220">
        <v>57</v>
      </c>
      <c r="B58" s="221" t="s">
        <v>4675</v>
      </c>
      <c r="C58" s="222">
        <v>905093003</v>
      </c>
      <c r="D58" s="221" t="s">
        <v>4571</v>
      </c>
      <c r="E58" s="221" t="s">
        <v>30</v>
      </c>
      <c r="F58" s="221">
        <v>41121</v>
      </c>
      <c r="G58" s="221" t="s">
        <v>27</v>
      </c>
      <c r="H58" s="221" t="s">
        <v>27</v>
      </c>
      <c r="I58" s="221" t="s">
        <v>4676</v>
      </c>
      <c r="J58" s="222" t="s">
        <v>27</v>
      </c>
      <c r="K58" s="222" t="s">
        <v>27</v>
      </c>
      <c r="L58" s="224"/>
    </row>
    <row r="59" spans="1:12" ht="30" customHeight="1" x14ac:dyDescent="0.2">
      <c r="A59" s="220">
        <v>58</v>
      </c>
      <c r="B59" s="221" t="s">
        <v>58</v>
      </c>
      <c r="C59" s="222">
        <v>905187806</v>
      </c>
      <c r="D59" s="221" t="s">
        <v>4571</v>
      </c>
      <c r="E59" s="221" t="s">
        <v>30</v>
      </c>
      <c r="F59" s="221">
        <v>41144</v>
      </c>
      <c r="G59" s="221" t="s">
        <v>27</v>
      </c>
      <c r="H59" s="221" t="s">
        <v>27</v>
      </c>
      <c r="I59" s="221" t="s">
        <v>4677</v>
      </c>
      <c r="J59" s="221" t="s">
        <v>27</v>
      </c>
      <c r="K59" s="221" t="s">
        <v>27</v>
      </c>
      <c r="L59" s="224"/>
    </row>
    <row r="60" spans="1:12" ht="34.5" customHeight="1" x14ac:dyDescent="0.2">
      <c r="A60" s="220">
        <v>59</v>
      </c>
      <c r="B60" s="221" t="s">
        <v>4678</v>
      </c>
      <c r="C60" s="222">
        <v>905930592</v>
      </c>
      <c r="D60" s="221" t="s">
        <v>4571</v>
      </c>
      <c r="E60" s="221" t="s">
        <v>2177</v>
      </c>
      <c r="F60" s="221">
        <v>41334</v>
      </c>
      <c r="G60" s="221">
        <v>42339</v>
      </c>
      <c r="H60" s="221">
        <v>45992</v>
      </c>
      <c r="I60" s="221" t="s">
        <v>4679</v>
      </c>
      <c r="J60" s="221" t="s">
        <v>4680</v>
      </c>
      <c r="K60" s="221" t="s">
        <v>4681</v>
      </c>
      <c r="L60" s="224"/>
    </row>
    <row r="61" spans="1:12" ht="34.5" customHeight="1" x14ac:dyDescent="0.2">
      <c r="A61" s="220">
        <v>60</v>
      </c>
      <c r="B61" s="221" t="s">
        <v>4682</v>
      </c>
      <c r="C61" s="222">
        <v>907463878</v>
      </c>
      <c r="D61" s="221" t="s">
        <v>4571</v>
      </c>
      <c r="E61" s="221" t="s">
        <v>2177</v>
      </c>
      <c r="F61" s="221">
        <v>41719</v>
      </c>
      <c r="G61" s="221">
        <v>42647</v>
      </c>
      <c r="H61" s="225" t="s">
        <v>4683</v>
      </c>
      <c r="I61" s="221" t="s">
        <v>4684</v>
      </c>
      <c r="J61" s="221" t="s">
        <v>4685</v>
      </c>
      <c r="K61" s="221" t="s">
        <v>4686</v>
      </c>
      <c r="L61" s="224"/>
    </row>
    <row r="62" spans="1:12" ht="34.5" customHeight="1" x14ac:dyDescent="0.2">
      <c r="A62" s="220">
        <v>61</v>
      </c>
      <c r="B62" s="221" t="s">
        <v>4687</v>
      </c>
      <c r="C62" s="222">
        <v>908270500</v>
      </c>
      <c r="D62" s="221" t="s">
        <v>4571</v>
      </c>
      <c r="E62" s="221" t="s">
        <v>2177</v>
      </c>
      <c r="F62" s="221">
        <v>41894</v>
      </c>
      <c r="G62" s="221">
        <v>42795</v>
      </c>
      <c r="H62" s="221">
        <v>46447</v>
      </c>
      <c r="I62" s="221" t="s">
        <v>4688</v>
      </c>
      <c r="J62" s="221" t="s">
        <v>4689</v>
      </c>
      <c r="K62" s="221" t="s">
        <v>4690</v>
      </c>
      <c r="L62" s="224"/>
    </row>
    <row r="63" spans="1:12" ht="34.5" customHeight="1" x14ac:dyDescent="0.2">
      <c r="A63" s="220">
        <v>62</v>
      </c>
      <c r="B63" s="221" t="s">
        <v>4691</v>
      </c>
      <c r="C63" s="222">
        <v>909562253</v>
      </c>
      <c r="D63" s="221" t="s">
        <v>4571</v>
      </c>
      <c r="E63" s="221" t="s">
        <v>2177</v>
      </c>
      <c r="F63" s="221">
        <v>42177</v>
      </c>
      <c r="G63" s="221">
        <v>43298</v>
      </c>
      <c r="H63" s="221">
        <v>46951</v>
      </c>
      <c r="I63" s="221" t="s">
        <v>4692</v>
      </c>
      <c r="J63" s="221" t="s">
        <v>4693</v>
      </c>
      <c r="K63" s="221" t="s">
        <v>4694</v>
      </c>
      <c r="L63" s="224"/>
    </row>
    <row r="64" spans="1:12" ht="34.5" customHeight="1" x14ac:dyDescent="0.2">
      <c r="A64" s="220">
        <v>63</v>
      </c>
      <c r="B64" s="221" t="s">
        <v>4691</v>
      </c>
      <c r="C64" s="222">
        <v>909562423</v>
      </c>
      <c r="D64" s="221" t="s">
        <v>4571</v>
      </c>
      <c r="E64" s="221" t="s">
        <v>2177</v>
      </c>
      <c r="F64" s="221">
        <v>42177</v>
      </c>
      <c r="G64" s="221">
        <v>43298</v>
      </c>
      <c r="H64" s="221">
        <v>46951</v>
      </c>
      <c r="I64" s="221" t="s">
        <v>4695</v>
      </c>
      <c r="J64" s="221" t="s">
        <v>4693</v>
      </c>
      <c r="K64" s="221" t="s">
        <v>4694</v>
      </c>
      <c r="L64" s="224"/>
    </row>
    <row r="65" spans="1:12" ht="34.5" customHeight="1" x14ac:dyDescent="0.2">
      <c r="A65" s="220">
        <v>64</v>
      </c>
      <c r="B65" s="221" t="s">
        <v>4696</v>
      </c>
      <c r="C65" s="222">
        <v>909932433</v>
      </c>
      <c r="D65" s="221" t="s">
        <v>4571</v>
      </c>
      <c r="E65" s="221" t="s">
        <v>2177</v>
      </c>
      <c r="F65" s="221">
        <v>42249</v>
      </c>
      <c r="G65" s="221">
        <v>43053</v>
      </c>
      <c r="H65" s="221">
        <v>46705</v>
      </c>
      <c r="I65" s="221" t="s">
        <v>4697</v>
      </c>
      <c r="J65" s="221" t="s">
        <v>4698</v>
      </c>
      <c r="K65" s="221" t="s">
        <v>4699</v>
      </c>
      <c r="L65" s="224"/>
    </row>
    <row r="66" spans="1:12" ht="34.5" customHeight="1" x14ac:dyDescent="0.2">
      <c r="A66" s="220">
        <v>65</v>
      </c>
      <c r="B66" s="221" t="s">
        <v>58</v>
      </c>
      <c r="C66" s="222">
        <v>910266182</v>
      </c>
      <c r="D66" s="221" t="s">
        <v>4571</v>
      </c>
      <c r="E66" s="221" t="s">
        <v>2177</v>
      </c>
      <c r="F66" s="221">
        <v>42321</v>
      </c>
      <c r="G66" s="221">
        <v>43109</v>
      </c>
      <c r="H66" s="221">
        <v>46761</v>
      </c>
      <c r="I66" s="221" t="s">
        <v>4677</v>
      </c>
      <c r="J66" s="221" t="s">
        <v>4700</v>
      </c>
      <c r="K66" s="221" t="s">
        <v>4701</v>
      </c>
      <c r="L66" s="224"/>
    </row>
    <row r="67" spans="1:12" ht="34.5" customHeight="1" x14ac:dyDescent="0.2">
      <c r="A67" s="220">
        <v>66</v>
      </c>
      <c r="B67" s="221" t="s">
        <v>4702</v>
      </c>
      <c r="C67" s="222">
        <v>910266557</v>
      </c>
      <c r="D67" s="221" t="s">
        <v>4571</v>
      </c>
      <c r="E67" s="221" t="s">
        <v>2177</v>
      </c>
      <c r="F67" s="221">
        <v>42321</v>
      </c>
      <c r="G67" s="221">
        <v>43109</v>
      </c>
      <c r="H67" s="221">
        <v>46761</v>
      </c>
      <c r="I67" s="221" t="s">
        <v>4703</v>
      </c>
      <c r="J67" s="221" t="s">
        <v>4700</v>
      </c>
      <c r="K67" s="221" t="s">
        <v>4701</v>
      </c>
      <c r="L67" s="224"/>
    </row>
    <row r="68" spans="1:12" ht="34.5" customHeight="1" x14ac:dyDescent="0.2">
      <c r="A68" s="220">
        <v>67</v>
      </c>
      <c r="B68" s="221" t="s">
        <v>4704</v>
      </c>
      <c r="C68" s="222">
        <v>910954410</v>
      </c>
      <c r="D68" s="221" t="s">
        <v>4571</v>
      </c>
      <c r="E68" s="221" t="s">
        <v>30</v>
      </c>
      <c r="F68" s="221">
        <v>42487</v>
      </c>
      <c r="G68" s="221" t="s">
        <v>27</v>
      </c>
      <c r="H68" s="221" t="s">
        <v>27</v>
      </c>
      <c r="I68" s="221" t="s">
        <v>4705</v>
      </c>
      <c r="J68" s="222" t="s">
        <v>27</v>
      </c>
      <c r="K68" s="222" t="s">
        <v>27</v>
      </c>
      <c r="L68" s="224"/>
    </row>
    <row r="69" spans="1:12" ht="34.5" customHeight="1" x14ac:dyDescent="0.2">
      <c r="A69" s="220">
        <v>68</v>
      </c>
      <c r="B69" s="221" t="s">
        <v>4706</v>
      </c>
      <c r="C69" s="222">
        <v>910957703</v>
      </c>
      <c r="D69" s="221" t="s">
        <v>4571</v>
      </c>
      <c r="E69" s="221" t="s">
        <v>2177</v>
      </c>
      <c r="F69" s="221">
        <v>42488</v>
      </c>
      <c r="G69" s="221">
        <v>43207</v>
      </c>
      <c r="H69" s="221">
        <v>46860</v>
      </c>
      <c r="I69" s="221" t="s">
        <v>4707</v>
      </c>
      <c r="J69" s="221" t="s">
        <v>4708</v>
      </c>
      <c r="K69" s="221" t="s">
        <v>4709</v>
      </c>
      <c r="L69" s="224"/>
    </row>
    <row r="70" spans="1:12" ht="34.5" customHeight="1" x14ac:dyDescent="0.2">
      <c r="A70" s="220">
        <v>69</v>
      </c>
      <c r="B70" s="221" t="s">
        <v>4710</v>
      </c>
      <c r="C70" s="222">
        <v>912270152</v>
      </c>
      <c r="D70" s="221" t="s">
        <v>4571</v>
      </c>
      <c r="E70" s="221" t="s">
        <v>2177</v>
      </c>
      <c r="F70" s="221">
        <v>42774</v>
      </c>
      <c r="G70" s="221">
        <v>43382</v>
      </c>
      <c r="H70" s="221">
        <v>47035</v>
      </c>
      <c r="I70" s="221" t="s">
        <v>4711</v>
      </c>
      <c r="J70" s="221" t="s">
        <v>4712</v>
      </c>
      <c r="K70" s="221" t="s">
        <v>4713</v>
      </c>
      <c r="L70" s="224"/>
    </row>
    <row r="71" spans="1:12" ht="34.5" customHeight="1" x14ac:dyDescent="0.2">
      <c r="A71" s="220">
        <v>70</v>
      </c>
      <c r="B71" s="221" t="s">
        <v>4714</v>
      </c>
      <c r="C71" s="222">
        <v>912572566</v>
      </c>
      <c r="D71" s="221" t="s">
        <v>4571</v>
      </c>
      <c r="E71" s="221" t="s">
        <v>2177</v>
      </c>
      <c r="F71" s="221">
        <v>42837</v>
      </c>
      <c r="G71" s="221">
        <v>43389</v>
      </c>
      <c r="H71" s="221">
        <v>47042</v>
      </c>
      <c r="I71" s="221" t="s">
        <v>4715</v>
      </c>
      <c r="J71" s="221" t="s">
        <v>4716</v>
      </c>
      <c r="K71" s="221" t="s">
        <v>4717</v>
      </c>
      <c r="L71" s="224"/>
    </row>
    <row r="72" spans="1:12" ht="34.5" customHeight="1" x14ac:dyDescent="0.2">
      <c r="A72" s="220">
        <v>71</v>
      </c>
      <c r="B72" s="221" t="s">
        <v>4718</v>
      </c>
      <c r="C72" s="222">
        <v>916801977</v>
      </c>
      <c r="D72" s="221" t="s">
        <v>4571</v>
      </c>
      <c r="E72" s="221" t="s">
        <v>30</v>
      </c>
      <c r="F72" s="221">
        <v>43518</v>
      </c>
      <c r="G72" s="221" t="s">
        <v>27</v>
      </c>
      <c r="H72" s="221" t="s">
        <v>27</v>
      </c>
      <c r="I72" s="221" t="s">
        <v>4719</v>
      </c>
      <c r="J72" s="221" t="s">
        <v>27</v>
      </c>
      <c r="K72" s="221" t="s">
        <v>27</v>
      </c>
      <c r="L72" s="224"/>
    </row>
    <row r="73" spans="1:12" ht="34.5" customHeight="1" x14ac:dyDescent="0.2">
      <c r="A73" s="220">
        <v>72</v>
      </c>
      <c r="B73" s="221" t="s">
        <v>4720</v>
      </c>
      <c r="C73" s="222">
        <v>926418793</v>
      </c>
      <c r="D73" s="221" t="s">
        <v>4571</v>
      </c>
      <c r="E73" s="221" t="s">
        <v>2177</v>
      </c>
      <c r="F73" s="221">
        <v>44676</v>
      </c>
      <c r="G73" s="221" t="s">
        <v>58</v>
      </c>
      <c r="H73" s="221" t="s">
        <v>58</v>
      </c>
      <c r="I73" s="221" t="s">
        <v>4721</v>
      </c>
      <c r="J73" s="221" t="s">
        <v>4722</v>
      </c>
      <c r="K73" s="221" t="s">
        <v>4723</v>
      </c>
      <c r="L73" s="224"/>
    </row>
    <row r="74" spans="1:12" ht="34.5" customHeight="1" x14ac:dyDescent="0.2">
      <c r="A74" s="220">
        <v>73</v>
      </c>
      <c r="B74" s="221" t="s">
        <v>4724</v>
      </c>
      <c r="C74" s="222">
        <v>926790374</v>
      </c>
      <c r="D74" s="221" t="s">
        <v>4571</v>
      </c>
      <c r="E74" s="221" t="s">
        <v>2177</v>
      </c>
      <c r="F74" s="221">
        <v>44708</v>
      </c>
      <c r="G74" s="221" t="s">
        <v>58</v>
      </c>
      <c r="H74" s="221" t="s">
        <v>58</v>
      </c>
      <c r="I74" s="221" t="s">
        <v>4725</v>
      </c>
      <c r="J74" s="222" t="s">
        <v>4726</v>
      </c>
      <c r="K74" s="221" t="s">
        <v>4727</v>
      </c>
      <c r="L74" s="224"/>
    </row>
    <row r="75" spans="1:12" ht="34.5" customHeight="1" x14ac:dyDescent="0.2">
      <c r="A75" s="220">
        <v>74</v>
      </c>
      <c r="B75" s="221" t="s">
        <v>4728</v>
      </c>
      <c r="C75" s="222">
        <v>926921657</v>
      </c>
      <c r="D75" s="221" t="s">
        <v>4571</v>
      </c>
      <c r="E75" s="221" t="s">
        <v>2177</v>
      </c>
      <c r="F75" s="221">
        <v>44720</v>
      </c>
      <c r="G75" s="221" t="s">
        <v>58</v>
      </c>
      <c r="H75" s="221" t="s">
        <v>58</v>
      </c>
      <c r="I75" s="221" t="s">
        <v>4729</v>
      </c>
      <c r="J75" s="221" t="s">
        <v>4726</v>
      </c>
      <c r="K75" s="221" t="s">
        <v>4727</v>
      </c>
      <c r="L75" s="224"/>
    </row>
    <row r="76" spans="1:12" ht="34.5" customHeight="1" x14ac:dyDescent="0.2">
      <c r="A76" s="220">
        <v>75</v>
      </c>
      <c r="B76" s="226" t="s">
        <v>4730</v>
      </c>
      <c r="C76" s="226">
        <v>927575850</v>
      </c>
      <c r="D76" s="221" t="s">
        <v>4571</v>
      </c>
      <c r="E76" s="226" t="s">
        <v>4731</v>
      </c>
      <c r="F76" s="227">
        <v>44781</v>
      </c>
      <c r="G76" s="221" t="s">
        <v>27</v>
      </c>
      <c r="H76" s="221" t="s">
        <v>27</v>
      </c>
      <c r="I76" s="226" t="s">
        <v>4732</v>
      </c>
      <c r="J76" s="221" t="s">
        <v>27</v>
      </c>
      <c r="K76" s="221" t="s">
        <v>27</v>
      </c>
      <c r="L76" s="224"/>
    </row>
    <row r="77" spans="1:12" ht="34.5" customHeight="1" x14ac:dyDescent="0.2">
      <c r="A77" s="220">
        <v>76</v>
      </c>
      <c r="B77" s="226" t="s">
        <v>4733</v>
      </c>
      <c r="C77" s="226">
        <v>927579740</v>
      </c>
      <c r="D77" s="221" t="s">
        <v>4571</v>
      </c>
      <c r="E77" s="226" t="s">
        <v>4734</v>
      </c>
      <c r="F77" s="227">
        <v>44781</v>
      </c>
      <c r="G77" s="226" t="s">
        <v>58</v>
      </c>
      <c r="H77" s="226" t="s">
        <v>58</v>
      </c>
      <c r="I77" s="226" t="s">
        <v>4735</v>
      </c>
      <c r="J77" s="226" t="s">
        <v>58</v>
      </c>
      <c r="K77" s="226" t="s">
        <v>58</v>
      </c>
      <c r="L77" s="224"/>
    </row>
    <row r="78" spans="1:12" ht="34.5" customHeight="1" x14ac:dyDescent="0.2">
      <c r="A78" s="220">
        <v>77</v>
      </c>
      <c r="B78" s="226" t="s">
        <v>4736</v>
      </c>
      <c r="C78" s="226">
        <v>927580390</v>
      </c>
      <c r="D78" s="221" t="s">
        <v>4571</v>
      </c>
      <c r="E78" s="226" t="s">
        <v>4737</v>
      </c>
      <c r="F78" s="227">
        <v>44781</v>
      </c>
      <c r="G78" s="226" t="s">
        <v>58</v>
      </c>
      <c r="H78" s="226" t="s">
        <v>58</v>
      </c>
      <c r="I78" s="226" t="s">
        <v>4738</v>
      </c>
      <c r="J78" s="226" t="s">
        <v>58</v>
      </c>
      <c r="K78" s="226" t="s">
        <v>58</v>
      </c>
      <c r="L78" s="224" t="s">
        <v>4739</v>
      </c>
    </row>
    <row r="79" spans="1:12" ht="34.5" customHeight="1" x14ac:dyDescent="0.2">
      <c r="A79" s="220">
        <v>78</v>
      </c>
      <c r="B79" s="226" t="s">
        <v>4740</v>
      </c>
      <c r="C79" s="226">
        <v>927575590</v>
      </c>
      <c r="D79" s="221" t="s">
        <v>4571</v>
      </c>
      <c r="E79" s="226" t="s">
        <v>4737</v>
      </c>
      <c r="F79" s="227">
        <v>44781</v>
      </c>
      <c r="G79" s="226" t="s">
        <v>58</v>
      </c>
      <c r="H79" s="226" t="s">
        <v>58</v>
      </c>
      <c r="I79" s="226" t="s">
        <v>4741</v>
      </c>
      <c r="J79" s="226" t="s">
        <v>58</v>
      </c>
      <c r="K79" s="226" t="s">
        <v>58</v>
      </c>
      <c r="L79" s="224" t="s">
        <v>4739</v>
      </c>
    </row>
    <row r="80" spans="1:12" ht="34.5" customHeight="1" x14ac:dyDescent="0.2">
      <c r="A80" s="220">
        <v>79</v>
      </c>
      <c r="B80" s="226" t="s">
        <v>4742</v>
      </c>
      <c r="C80" s="228">
        <v>928762467</v>
      </c>
      <c r="D80" s="221" t="s">
        <v>4571</v>
      </c>
      <c r="E80" s="226" t="s">
        <v>4743</v>
      </c>
      <c r="F80" s="227">
        <v>44890</v>
      </c>
      <c r="G80" s="226" t="s">
        <v>58</v>
      </c>
      <c r="H80" s="226" t="s">
        <v>58</v>
      </c>
      <c r="I80" s="226" t="s">
        <v>4744</v>
      </c>
      <c r="J80" s="226" t="s">
        <v>58</v>
      </c>
      <c r="K80" s="226" t="s">
        <v>58</v>
      </c>
      <c r="L80" s="224"/>
    </row>
    <row r="81" spans="1:12" ht="34.5" customHeight="1" x14ac:dyDescent="0.2">
      <c r="A81" s="220">
        <v>80</v>
      </c>
      <c r="B81" s="226" t="s">
        <v>4745</v>
      </c>
      <c r="C81" s="228">
        <v>928762203</v>
      </c>
      <c r="D81" s="221" t="s">
        <v>4571</v>
      </c>
      <c r="E81" s="226" t="s">
        <v>4743</v>
      </c>
      <c r="F81" s="227">
        <v>44890</v>
      </c>
      <c r="G81" s="226" t="s">
        <v>58</v>
      </c>
      <c r="H81" s="226" t="s">
        <v>58</v>
      </c>
      <c r="I81" s="226" t="s">
        <v>4746</v>
      </c>
      <c r="J81" s="226" t="s">
        <v>58</v>
      </c>
      <c r="K81" s="226" t="s">
        <v>58</v>
      </c>
      <c r="L81" s="224"/>
    </row>
    <row r="82" spans="1:12" ht="33.75" customHeight="1" x14ac:dyDescent="0.2">
      <c r="A82" s="220">
        <v>81</v>
      </c>
      <c r="B82" s="226" t="s">
        <v>4747</v>
      </c>
      <c r="C82" s="228">
        <v>928880672</v>
      </c>
      <c r="D82" s="221" t="s">
        <v>4571</v>
      </c>
      <c r="E82" s="226" t="s">
        <v>4743</v>
      </c>
      <c r="F82" s="227">
        <v>44890</v>
      </c>
      <c r="G82" s="226" t="s">
        <v>58</v>
      </c>
      <c r="H82" s="226" t="s">
        <v>58</v>
      </c>
      <c r="I82" s="222" t="s">
        <v>4748</v>
      </c>
      <c r="J82" s="226" t="s">
        <v>58</v>
      </c>
      <c r="K82" s="226" t="s">
        <v>58</v>
      </c>
      <c r="L82" s="224"/>
    </row>
    <row r="83" spans="1:12" ht="33" customHeight="1" x14ac:dyDescent="0.2">
      <c r="A83" s="220">
        <v>82</v>
      </c>
      <c r="B83" s="226" t="s">
        <v>4747</v>
      </c>
      <c r="C83" s="228">
        <v>928880788</v>
      </c>
      <c r="D83" s="221" t="s">
        <v>4571</v>
      </c>
      <c r="E83" s="226" t="s">
        <v>4743</v>
      </c>
      <c r="F83" s="227">
        <v>44903</v>
      </c>
      <c r="G83" s="226" t="s">
        <v>58</v>
      </c>
      <c r="H83" s="226" t="s">
        <v>58</v>
      </c>
      <c r="I83" s="222" t="s">
        <v>4748</v>
      </c>
      <c r="J83" s="226" t="s">
        <v>58</v>
      </c>
      <c r="K83" s="226" t="s">
        <v>58</v>
      </c>
      <c r="L83" s="224"/>
    </row>
    <row r="84" spans="1:12" ht="30.75" customHeight="1" x14ac:dyDescent="0.2">
      <c r="A84" s="220">
        <v>83</v>
      </c>
      <c r="B84" s="226" t="s">
        <v>4745</v>
      </c>
      <c r="C84" s="228">
        <v>929489578</v>
      </c>
      <c r="D84" s="221" t="s">
        <v>4571</v>
      </c>
      <c r="E84" s="226" t="s">
        <v>4743</v>
      </c>
      <c r="F84" s="227">
        <v>44992</v>
      </c>
      <c r="G84" s="226" t="s">
        <v>58</v>
      </c>
      <c r="H84" s="226" t="s">
        <v>58</v>
      </c>
      <c r="I84" s="226" t="s">
        <v>4749</v>
      </c>
      <c r="J84" s="226" t="s">
        <v>58</v>
      </c>
      <c r="K84" s="226" t="s">
        <v>58</v>
      </c>
      <c r="L84" s="224"/>
    </row>
    <row r="85" spans="1:12" ht="36" customHeight="1" x14ac:dyDescent="0.2">
      <c r="A85" s="220">
        <v>84</v>
      </c>
      <c r="B85" s="226" t="s">
        <v>4750</v>
      </c>
      <c r="C85" s="228">
        <v>929713842</v>
      </c>
      <c r="D85" s="221" t="s">
        <v>4571</v>
      </c>
      <c r="E85" s="226" t="s">
        <v>4743</v>
      </c>
      <c r="F85" s="227">
        <v>44995</v>
      </c>
      <c r="G85" s="226" t="s">
        <v>58</v>
      </c>
      <c r="H85" s="226" t="s">
        <v>58</v>
      </c>
      <c r="I85" s="226" t="s">
        <v>4751</v>
      </c>
      <c r="J85" s="226" t="s">
        <v>58</v>
      </c>
      <c r="K85" s="226" t="s">
        <v>58</v>
      </c>
      <c r="L85" s="224" t="s">
        <v>4752</v>
      </c>
    </row>
    <row r="86" spans="1:12" ht="32.25" customHeight="1" x14ac:dyDescent="0.2">
      <c r="A86" s="220">
        <v>85</v>
      </c>
      <c r="B86" s="226" t="s">
        <v>4750</v>
      </c>
      <c r="C86" s="228">
        <v>929714083</v>
      </c>
      <c r="D86" s="221" t="s">
        <v>4571</v>
      </c>
      <c r="E86" s="226" t="s">
        <v>4743</v>
      </c>
      <c r="F86" s="227">
        <v>44995</v>
      </c>
      <c r="G86" s="226" t="s">
        <v>58</v>
      </c>
      <c r="H86" s="226" t="s">
        <v>58</v>
      </c>
      <c r="I86" s="226" t="s">
        <v>4751</v>
      </c>
      <c r="J86" s="226" t="s">
        <v>58</v>
      </c>
      <c r="K86" s="226" t="s">
        <v>58</v>
      </c>
      <c r="L86" s="224" t="s">
        <v>4753</v>
      </c>
    </row>
    <row r="87" spans="1:12" ht="33.75" customHeight="1" x14ac:dyDescent="0.2">
      <c r="A87" s="220">
        <v>86</v>
      </c>
      <c r="B87" s="226" t="s">
        <v>4754</v>
      </c>
      <c r="C87" s="228">
        <v>931290201</v>
      </c>
      <c r="D87" s="221" t="s">
        <v>4571</v>
      </c>
      <c r="E87" s="226" t="s">
        <v>4743</v>
      </c>
      <c r="F87" s="227">
        <v>45134</v>
      </c>
      <c r="G87" s="226" t="s">
        <v>58</v>
      </c>
      <c r="H87" s="226" t="s">
        <v>58</v>
      </c>
      <c r="I87" s="226" t="s">
        <v>4755</v>
      </c>
      <c r="J87" s="226" t="s">
        <v>58</v>
      </c>
      <c r="K87" s="226" t="s">
        <v>58</v>
      </c>
      <c r="L87" s="224" t="s">
        <v>4752</v>
      </c>
    </row>
    <row r="88" spans="1:12" ht="31.5" customHeight="1" x14ac:dyDescent="0.2">
      <c r="A88" s="229">
        <v>87</v>
      </c>
      <c r="B88" s="230" t="s">
        <v>4756</v>
      </c>
      <c r="C88" s="231">
        <v>931181127</v>
      </c>
      <c r="D88" s="221" t="s">
        <v>4571</v>
      </c>
      <c r="E88" s="226" t="s">
        <v>4743</v>
      </c>
      <c r="F88" s="227">
        <v>45125</v>
      </c>
      <c r="G88" s="230" t="s">
        <v>58</v>
      </c>
      <c r="H88" s="226" t="s">
        <v>58</v>
      </c>
      <c r="I88" s="230" t="s">
        <v>4757</v>
      </c>
      <c r="J88" s="230" t="s">
        <v>58</v>
      </c>
      <c r="K88" s="230" t="s">
        <v>58</v>
      </c>
      <c r="L88" s="224" t="s">
        <v>4752</v>
      </c>
    </row>
    <row r="89" spans="1:12" ht="30" customHeight="1" x14ac:dyDescent="0.2">
      <c r="A89" s="220">
        <v>88</v>
      </c>
      <c r="B89" s="226" t="s">
        <v>4758</v>
      </c>
      <c r="C89" s="226">
        <v>931354854</v>
      </c>
      <c r="D89" s="221" t="s">
        <v>4571</v>
      </c>
      <c r="E89" s="226" t="s">
        <v>4743</v>
      </c>
      <c r="F89" s="227">
        <v>45139</v>
      </c>
      <c r="G89" s="226" t="s">
        <v>58</v>
      </c>
      <c r="H89" s="226" t="s">
        <v>58</v>
      </c>
      <c r="I89" s="226" t="s">
        <v>4759</v>
      </c>
      <c r="J89" s="226" t="s">
        <v>58</v>
      </c>
      <c r="K89" s="226" t="s">
        <v>58</v>
      </c>
      <c r="L89" s="224" t="s">
        <v>4753</v>
      </c>
    </row>
    <row r="90" spans="1:12" ht="30" x14ac:dyDescent="0.2">
      <c r="A90" s="220">
        <v>89</v>
      </c>
      <c r="B90" s="226" t="s">
        <v>4760</v>
      </c>
      <c r="C90" s="226">
        <v>932122132</v>
      </c>
      <c r="D90" s="221" t="s">
        <v>4571</v>
      </c>
      <c r="E90" s="226" t="s">
        <v>4743</v>
      </c>
      <c r="F90" s="227">
        <v>45201</v>
      </c>
      <c r="G90" s="226" t="s">
        <v>58</v>
      </c>
      <c r="H90" s="226" t="s">
        <v>58</v>
      </c>
      <c r="I90" s="222" t="s">
        <v>4761</v>
      </c>
      <c r="J90" s="226" t="s">
        <v>58</v>
      </c>
      <c r="K90" s="226" t="s">
        <v>58</v>
      </c>
      <c r="L90" s="224" t="s">
        <v>4752</v>
      </c>
    </row>
    <row r="91" spans="1:12" ht="48.75" customHeight="1" x14ac:dyDescent="0.2">
      <c r="A91" s="220">
        <v>90</v>
      </c>
      <c r="B91" s="226" t="s">
        <v>4762</v>
      </c>
      <c r="C91" s="226">
        <v>932626050</v>
      </c>
      <c r="D91" s="221" t="s">
        <v>4571</v>
      </c>
      <c r="E91" s="226" t="s">
        <v>4763</v>
      </c>
      <c r="F91" s="227">
        <v>45246</v>
      </c>
      <c r="G91" s="226" t="s">
        <v>58</v>
      </c>
      <c r="H91" s="226" t="s">
        <v>58</v>
      </c>
      <c r="I91" s="222" t="s">
        <v>4764</v>
      </c>
      <c r="J91" s="226" t="s">
        <v>58</v>
      </c>
      <c r="K91" s="226" t="s">
        <v>58</v>
      </c>
      <c r="L91" s="224" t="s">
        <v>4753</v>
      </c>
    </row>
    <row r="92" spans="1:12" ht="48.75" customHeight="1" x14ac:dyDescent="0.2">
      <c r="A92" s="232">
        <v>91</v>
      </c>
      <c r="B92" s="226" t="s">
        <v>4765</v>
      </c>
      <c r="C92" s="226">
        <v>933069898</v>
      </c>
      <c r="D92" s="221" t="s">
        <v>4571</v>
      </c>
      <c r="E92" s="226" t="s">
        <v>4763</v>
      </c>
      <c r="F92" s="227">
        <v>45286</v>
      </c>
      <c r="G92" s="226" t="s">
        <v>58</v>
      </c>
      <c r="H92" s="226" t="s">
        <v>58</v>
      </c>
      <c r="I92" s="222" t="s">
        <v>4766</v>
      </c>
      <c r="J92" s="226" t="s">
        <v>58</v>
      </c>
      <c r="K92" s="226" t="s">
        <v>58</v>
      </c>
      <c r="L92" s="224" t="s">
        <v>4752</v>
      </c>
    </row>
    <row r="93" spans="1:12" ht="48.75" customHeight="1" x14ac:dyDescent="0.2">
      <c r="A93" s="232">
        <v>92</v>
      </c>
      <c r="B93" s="226" t="s">
        <v>4767</v>
      </c>
      <c r="C93" s="226">
        <v>933069863</v>
      </c>
      <c r="D93" s="221" t="s">
        <v>4571</v>
      </c>
      <c r="E93" s="226" t="s">
        <v>4763</v>
      </c>
      <c r="F93" s="227">
        <v>45286</v>
      </c>
      <c r="G93" s="226" t="s">
        <v>58</v>
      </c>
      <c r="H93" s="226" t="s">
        <v>58</v>
      </c>
      <c r="I93" s="222" t="s">
        <v>4768</v>
      </c>
      <c r="J93" s="226" t="s">
        <v>58</v>
      </c>
      <c r="K93" s="226" t="s">
        <v>58</v>
      </c>
      <c r="L93" s="224" t="s">
        <v>4752</v>
      </c>
    </row>
    <row r="94" spans="1:12" ht="44.25" customHeight="1" x14ac:dyDescent="0.2">
      <c r="A94" s="232">
        <v>93</v>
      </c>
      <c r="B94" s="226" t="s">
        <v>4769</v>
      </c>
      <c r="C94" s="226">
        <v>933192096</v>
      </c>
      <c r="D94" s="221" t="s">
        <v>4571</v>
      </c>
      <c r="E94" s="226" t="s">
        <v>4359</v>
      </c>
      <c r="F94" s="227">
        <v>45306</v>
      </c>
      <c r="G94" s="226" t="s">
        <v>58</v>
      </c>
      <c r="H94" s="226" t="s">
        <v>58</v>
      </c>
      <c r="I94" s="222" t="s">
        <v>4770</v>
      </c>
      <c r="J94" s="226" t="s">
        <v>58</v>
      </c>
      <c r="K94" s="226" t="s">
        <v>58</v>
      </c>
      <c r="L94" s="224" t="s">
        <v>4753</v>
      </c>
    </row>
    <row r="95" spans="1:12" ht="36.75" customHeight="1" x14ac:dyDescent="0.2">
      <c r="A95" s="220">
        <v>94</v>
      </c>
      <c r="B95" s="226" t="s">
        <v>4736</v>
      </c>
      <c r="C95" s="226">
        <v>933527160</v>
      </c>
      <c r="D95" s="221" t="s">
        <v>4571</v>
      </c>
      <c r="E95" s="226" t="s">
        <v>4359</v>
      </c>
      <c r="F95" s="227">
        <v>45338</v>
      </c>
      <c r="G95" s="226" t="s">
        <v>58</v>
      </c>
      <c r="H95" s="226" t="s">
        <v>58</v>
      </c>
      <c r="I95" s="226" t="s">
        <v>4738</v>
      </c>
      <c r="J95" s="226" t="s">
        <v>58</v>
      </c>
      <c r="K95" s="226" t="s">
        <v>58</v>
      </c>
      <c r="L95" s="224" t="s">
        <v>4752</v>
      </c>
    </row>
    <row r="96" spans="1:12" ht="32.25" customHeight="1" x14ac:dyDescent="0.2">
      <c r="A96" s="220">
        <v>95</v>
      </c>
      <c r="B96" s="226" t="s">
        <v>4740</v>
      </c>
      <c r="C96" s="226">
        <v>933527357</v>
      </c>
      <c r="D96" s="221" t="s">
        <v>4571</v>
      </c>
      <c r="E96" s="226" t="s">
        <v>4359</v>
      </c>
      <c r="F96" s="227">
        <v>45338</v>
      </c>
      <c r="G96" s="226" t="s">
        <v>58</v>
      </c>
      <c r="H96" s="226" t="s">
        <v>58</v>
      </c>
      <c r="I96" s="226" t="s">
        <v>4741</v>
      </c>
      <c r="J96" s="226" t="s">
        <v>58</v>
      </c>
      <c r="K96" s="226" t="s">
        <v>58</v>
      </c>
      <c r="L96" s="224" t="s">
        <v>4752</v>
      </c>
    </row>
    <row r="97" spans="1:12" ht="34.5" customHeight="1" x14ac:dyDescent="0.2">
      <c r="A97" s="220">
        <v>96</v>
      </c>
      <c r="B97" s="226" t="s">
        <v>4771</v>
      </c>
      <c r="C97" s="226">
        <v>933526520</v>
      </c>
      <c r="D97" s="221" t="s">
        <v>4571</v>
      </c>
      <c r="E97" s="226" t="s">
        <v>4359</v>
      </c>
      <c r="F97" s="227">
        <v>45338</v>
      </c>
      <c r="G97" s="226" t="s">
        <v>58</v>
      </c>
      <c r="H97" s="226" t="s">
        <v>58</v>
      </c>
      <c r="I97" s="226" t="s">
        <v>4772</v>
      </c>
      <c r="J97" s="226" t="s">
        <v>58</v>
      </c>
      <c r="K97" s="226" t="s">
        <v>58</v>
      </c>
      <c r="L97" s="224" t="s">
        <v>4752</v>
      </c>
    </row>
  </sheetData>
  <autoFilter ref="A1:K1">
    <filterColumn colId="4">
      <filters>
        <filter val="Registro"/>
        <filter val="Registro de marca em vigor"/>
      </filters>
    </filterColumn>
  </autoFilter>
  <pageMargins left="0.7" right="0.7" top="0.75" bottom="0.75" header="0.511811023622047" footer="0.511811023622047"/>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4"/>
  <sheetViews>
    <sheetView zoomScale="65" zoomScaleNormal="65" workbookViewId="0">
      <selection activeCell="F22" sqref="F22"/>
    </sheetView>
  </sheetViews>
  <sheetFormatPr defaultColWidth="8.625" defaultRowHeight="14.25" x14ac:dyDescent="0.2"/>
  <cols>
    <col min="1" max="1" width="5.875" style="114" customWidth="1"/>
    <col min="2" max="2" width="18.5" style="114" customWidth="1"/>
    <col min="3" max="3" width="22.625" style="114" customWidth="1"/>
    <col min="4" max="5" width="26.875" style="114" customWidth="1"/>
    <col min="6" max="6" width="60.75" style="114" customWidth="1"/>
    <col min="7" max="7" width="24.375" style="114" customWidth="1"/>
    <col min="8" max="8" width="21.25" style="114" customWidth="1"/>
    <col min="9" max="9" width="35.375" style="114" customWidth="1"/>
  </cols>
  <sheetData>
    <row r="1" spans="1:9" ht="30.75" customHeight="1" x14ac:dyDescent="0.2">
      <c r="A1" s="120"/>
      <c r="B1" s="131" t="s">
        <v>4773</v>
      </c>
      <c r="C1" s="131" t="s">
        <v>1</v>
      </c>
      <c r="D1" s="131" t="s">
        <v>4774</v>
      </c>
      <c r="E1" s="131" t="s">
        <v>4775</v>
      </c>
      <c r="F1" s="131" t="s">
        <v>4776</v>
      </c>
      <c r="G1" s="131" t="s">
        <v>3</v>
      </c>
      <c r="H1" s="131" t="s">
        <v>4777</v>
      </c>
      <c r="I1" s="131" t="s">
        <v>4778</v>
      </c>
    </row>
    <row r="2" spans="1:9" ht="30.75" customHeight="1" x14ac:dyDescent="0.2">
      <c r="A2" s="120">
        <v>1</v>
      </c>
      <c r="B2" s="42" t="s">
        <v>1943</v>
      </c>
      <c r="C2" s="42" t="s">
        <v>1943</v>
      </c>
      <c r="D2" s="177">
        <v>39503</v>
      </c>
      <c r="E2" s="42">
        <v>22175</v>
      </c>
      <c r="F2" s="42" t="s">
        <v>4779</v>
      </c>
      <c r="G2" s="42" t="s">
        <v>4776</v>
      </c>
      <c r="H2" s="42" t="s">
        <v>4780</v>
      </c>
      <c r="I2" s="42" t="s">
        <v>4781</v>
      </c>
    </row>
    <row r="3" spans="1:9" ht="30.75" customHeight="1" x14ac:dyDescent="0.2">
      <c r="A3" s="120">
        <v>2</v>
      </c>
      <c r="B3" s="42" t="s">
        <v>1943</v>
      </c>
      <c r="C3" s="42" t="s">
        <v>1943</v>
      </c>
      <c r="D3" s="177">
        <v>39503</v>
      </c>
      <c r="E3" s="42">
        <v>22176</v>
      </c>
      <c r="F3" s="42" t="s">
        <v>4779</v>
      </c>
      <c r="G3" s="42" t="s">
        <v>4776</v>
      </c>
      <c r="H3" s="42" t="s">
        <v>4782</v>
      </c>
      <c r="I3" s="42" t="s">
        <v>4781</v>
      </c>
    </row>
    <row r="4" spans="1:9" ht="30.75" customHeight="1" x14ac:dyDescent="0.2">
      <c r="A4" s="120">
        <v>3</v>
      </c>
      <c r="B4" s="42" t="s">
        <v>1943</v>
      </c>
      <c r="C4" s="42" t="s">
        <v>1943</v>
      </c>
      <c r="D4" s="177">
        <v>39503</v>
      </c>
      <c r="E4" s="42">
        <v>22177</v>
      </c>
      <c r="F4" s="42" t="s">
        <v>4779</v>
      </c>
      <c r="G4" s="42" t="s">
        <v>4776</v>
      </c>
      <c r="H4" s="42" t="s">
        <v>4783</v>
      </c>
      <c r="I4" s="42" t="s">
        <v>4781</v>
      </c>
    </row>
    <row r="5" spans="1:9" ht="30.75" customHeight="1" x14ac:dyDescent="0.2">
      <c r="A5" s="120">
        <v>4</v>
      </c>
      <c r="B5" s="42" t="s">
        <v>1943</v>
      </c>
      <c r="C5" s="42" t="s">
        <v>1943</v>
      </c>
      <c r="D5" s="177">
        <v>39503</v>
      </c>
      <c r="E5" s="42">
        <v>22330</v>
      </c>
      <c r="F5" s="42" t="s">
        <v>4779</v>
      </c>
      <c r="G5" s="42" t="s">
        <v>4776</v>
      </c>
      <c r="H5" s="42" t="s">
        <v>4784</v>
      </c>
      <c r="I5" s="42" t="s">
        <v>4781</v>
      </c>
    </row>
    <row r="6" spans="1:9" ht="30.75" customHeight="1" x14ac:dyDescent="0.2">
      <c r="A6" s="120">
        <v>5</v>
      </c>
      <c r="B6" s="42" t="s">
        <v>1943</v>
      </c>
      <c r="C6" s="42" t="s">
        <v>1943</v>
      </c>
      <c r="D6" s="177">
        <v>39503</v>
      </c>
      <c r="E6" s="42">
        <v>22331</v>
      </c>
      <c r="F6" s="42" t="s">
        <v>4779</v>
      </c>
      <c r="G6" s="42" t="s">
        <v>4776</v>
      </c>
      <c r="H6" s="42" t="s">
        <v>4785</v>
      </c>
      <c r="I6" s="42" t="s">
        <v>4781</v>
      </c>
    </row>
    <row r="7" spans="1:9" ht="30.75" customHeight="1" x14ac:dyDescent="0.2">
      <c r="A7" s="120">
        <v>6</v>
      </c>
      <c r="B7" s="42" t="s">
        <v>1943</v>
      </c>
      <c r="C7" s="42" t="s">
        <v>1943</v>
      </c>
      <c r="D7" s="177">
        <v>39503</v>
      </c>
      <c r="E7" s="42">
        <v>22332</v>
      </c>
      <c r="F7" s="42" t="s">
        <v>4779</v>
      </c>
      <c r="G7" s="42" t="s">
        <v>4776</v>
      </c>
      <c r="H7" s="42" t="s">
        <v>4786</v>
      </c>
      <c r="I7" s="42" t="s">
        <v>4781</v>
      </c>
    </row>
    <row r="8" spans="1:9" ht="30.75" customHeight="1" x14ac:dyDescent="0.2">
      <c r="A8" s="120">
        <v>7</v>
      </c>
      <c r="B8" s="42" t="s">
        <v>4787</v>
      </c>
      <c r="C8" s="42" t="s">
        <v>1943</v>
      </c>
      <c r="D8" s="177">
        <v>39937</v>
      </c>
      <c r="E8" s="42">
        <v>22526</v>
      </c>
      <c r="F8" s="42" t="s">
        <v>4788</v>
      </c>
      <c r="G8" s="42" t="s">
        <v>4776</v>
      </c>
      <c r="H8" s="42" t="s">
        <v>4789</v>
      </c>
      <c r="I8" s="42" t="s">
        <v>101</v>
      </c>
    </row>
    <row r="9" spans="1:9" ht="30.75" customHeight="1" x14ac:dyDescent="0.2">
      <c r="A9" s="120">
        <v>8</v>
      </c>
      <c r="B9" s="42" t="s">
        <v>4787</v>
      </c>
      <c r="C9" s="42" t="s">
        <v>1943</v>
      </c>
      <c r="D9" s="177">
        <v>39937</v>
      </c>
      <c r="E9" s="42">
        <v>21712</v>
      </c>
      <c r="F9" s="42" t="s">
        <v>4788</v>
      </c>
      <c r="G9" s="42" t="s">
        <v>4776</v>
      </c>
      <c r="H9" s="42" t="s">
        <v>4790</v>
      </c>
      <c r="I9" s="42" t="s">
        <v>101</v>
      </c>
    </row>
    <row r="10" spans="1:9" ht="30.75" customHeight="1" x14ac:dyDescent="0.2">
      <c r="A10" s="120">
        <v>9</v>
      </c>
      <c r="B10" s="42" t="s">
        <v>4787</v>
      </c>
      <c r="C10" s="42" t="s">
        <v>1943</v>
      </c>
      <c r="D10" s="177">
        <v>39937</v>
      </c>
      <c r="E10" s="42">
        <v>21713</v>
      </c>
      <c r="F10" s="42" t="s">
        <v>4788</v>
      </c>
      <c r="G10" s="42" t="s">
        <v>4776</v>
      </c>
      <c r="H10" s="42" t="s">
        <v>4791</v>
      </c>
      <c r="I10" s="42" t="s">
        <v>101</v>
      </c>
    </row>
    <row r="11" spans="1:9" ht="30.75" customHeight="1" x14ac:dyDescent="0.2">
      <c r="A11" s="120">
        <v>10</v>
      </c>
      <c r="B11" s="42" t="s">
        <v>4787</v>
      </c>
      <c r="C11" s="42" t="s">
        <v>1943</v>
      </c>
      <c r="D11" s="177">
        <v>39937</v>
      </c>
      <c r="E11" s="42">
        <v>21716</v>
      </c>
      <c r="F11" s="42" t="s">
        <v>4788</v>
      </c>
      <c r="G11" s="42" t="s">
        <v>4776</v>
      </c>
      <c r="H11" s="42" t="s">
        <v>4792</v>
      </c>
      <c r="I11" s="42" t="s">
        <v>101</v>
      </c>
    </row>
    <row r="12" spans="1:9" ht="30.75" customHeight="1" x14ac:dyDescent="0.2">
      <c r="A12" s="120">
        <v>11</v>
      </c>
      <c r="B12" s="42" t="s">
        <v>4787</v>
      </c>
      <c r="C12" s="42" t="s">
        <v>1943</v>
      </c>
      <c r="D12" s="177">
        <v>39937</v>
      </c>
      <c r="E12" s="42">
        <v>22524</v>
      </c>
      <c r="F12" s="42" t="s">
        <v>4788</v>
      </c>
      <c r="G12" s="42" t="s">
        <v>4776</v>
      </c>
      <c r="H12" s="42" t="s">
        <v>4793</v>
      </c>
      <c r="I12" s="42" t="s">
        <v>101</v>
      </c>
    </row>
    <row r="13" spans="1:9" ht="30.75" customHeight="1" x14ac:dyDescent="0.2">
      <c r="A13" s="120">
        <v>12</v>
      </c>
      <c r="B13" s="42" t="s">
        <v>4787</v>
      </c>
      <c r="C13" s="42" t="s">
        <v>1943</v>
      </c>
      <c r="D13" s="177">
        <v>39937</v>
      </c>
      <c r="E13" s="42">
        <v>22521</v>
      </c>
      <c r="F13" s="42" t="s">
        <v>4788</v>
      </c>
      <c r="G13" s="42" t="s">
        <v>4776</v>
      </c>
      <c r="H13" s="42" t="s">
        <v>4794</v>
      </c>
      <c r="I13" s="42" t="s">
        <v>101</v>
      </c>
    </row>
    <row r="14" spans="1:9" ht="30.75" customHeight="1" x14ac:dyDescent="0.2">
      <c r="A14" s="120">
        <v>13</v>
      </c>
      <c r="B14" s="42" t="s">
        <v>4787</v>
      </c>
      <c r="C14" s="42" t="s">
        <v>1943</v>
      </c>
      <c r="D14" s="177">
        <v>39937</v>
      </c>
      <c r="E14" s="42">
        <v>22523</v>
      </c>
      <c r="F14" s="42" t="s">
        <v>4788</v>
      </c>
      <c r="G14" s="42" t="s">
        <v>4776</v>
      </c>
      <c r="H14" s="42" t="s">
        <v>4795</v>
      </c>
      <c r="I14" s="42" t="s">
        <v>101</v>
      </c>
    </row>
  </sheetData>
  <pageMargins left="0.7" right="0.7" top="0.75" bottom="0.75" header="0.511811023622047" footer="0.511811023622047"/>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I1035"/>
  <sheetViews>
    <sheetView zoomScale="65" zoomScaleNormal="65" workbookViewId="0">
      <pane ySplit="2" topLeftCell="A3" activePane="bottomLeft" state="frozen"/>
      <selection pane="bottomLeft" activeCell="C32" sqref="C32"/>
    </sheetView>
  </sheetViews>
  <sheetFormatPr defaultColWidth="12.625" defaultRowHeight="15" x14ac:dyDescent="0.2"/>
  <cols>
    <col min="1" max="1" width="9.125" style="122" customWidth="1"/>
    <col min="2" max="2" width="11.75" style="122" customWidth="1"/>
    <col min="3" max="3" width="15.75" style="122" customWidth="1"/>
    <col min="4" max="4" width="17.5" style="122" customWidth="1"/>
    <col min="5" max="5" width="12" style="122" customWidth="1"/>
    <col min="6" max="6" width="14.375" style="122" customWidth="1"/>
    <col min="7" max="7" width="12.125" style="122" customWidth="1"/>
    <col min="8" max="8" width="7.625" style="122" customWidth="1"/>
    <col min="9" max="9" width="7.625" style="19" customWidth="1"/>
    <col min="10" max="10" width="14.5" style="19" customWidth="1"/>
    <col min="11" max="11" width="16.5" style="19" customWidth="1"/>
    <col min="12" max="12" width="17.75" style="19" customWidth="1"/>
    <col min="13" max="13" width="18.125" style="19" customWidth="1"/>
    <col min="14" max="14" width="11.75" style="122" customWidth="1"/>
    <col min="15" max="24" width="7.625" style="122" customWidth="1"/>
    <col min="25" max="1022" width="12.625" style="122"/>
  </cols>
  <sheetData>
    <row r="1" spans="1:1023" ht="24" customHeight="1" x14ac:dyDescent="0.2">
      <c r="A1" s="491" t="s">
        <v>4796</v>
      </c>
      <c r="B1" s="491"/>
      <c r="C1" s="491"/>
      <c r="D1" s="491"/>
      <c r="E1" s="491"/>
      <c r="F1" s="491"/>
      <c r="G1" s="491"/>
      <c r="I1" s="492" t="s">
        <v>4797</v>
      </c>
      <c r="J1" s="492"/>
      <c r="K1" s="492"/>
      <c r="L1" s="492"/>
      <c r="M1" s="492"/>
      <c r="N1" s="492"/>
      <c r="AMH1" s="114"/>
    </row>
    <row r="2" spans="1:1023" ht="49.5" customHeight="1" x14ac:dyDescent="0.2">
      <c r="A2" s="233" t="s">
        <v>4798</v>
      </c>
      <c r="B2" s="233" t="s">
        <v>4799</v>
      </c>
      <c r="C2" s="234" t="s">
        <v>563</v>
      </c>
      <c r="D2" s="234" t="s">
        <v>2176</v>
      </c>
      <c r="E2" s="233" t="s">
        <v>4571</v>
      </c>
      <c r="F2" s="233" t="s">
        <v>170</v>
      </c>
      <c r="G2" s="233" t="s">
        <v>4800</v>
      </c>
      <c r="I2" s="233" t="s">
        <v>4798</v>
      </c>
      <c r="J2" s="233" t="s">
        <v>4799</v>
      </c>
      <c r="K2" s="234" t="s">
        <v>563</v>
      </c>
      <c r="L2" s="233" t="s">
        <v>4571</v>
      </c>
      <c r="M2" s="234" t="s">
        <v>2176</v>
      </c>
      <c r="N2" s="233" t="s">
        <v>4800</v>
      </c>
      <c r="AMI2" s="114"/>
    </row>
    <row r="3" spans="1:1023" ht="15.75" x14ac:dyDescent="0.2">
      <c r="A3" s="233">
        <v>1992</v>
      </c>
      <c r="B3" s="226">
        <f>COUNTIFS(PATENTE!$I:$I,"&gt;="&amp;DATE(QUANTITATIVO!A3,1,1),PATENTE!$I:$I,"&lt;="&amp;DATE(QUANTITATIVO!A3,12,31))</f>
        <v>2</v>
      </c>
      <c r="C3" s="226">
        <f>COUNTIFS(DI!F:F,"&gt;="&amp;DATE(QUANTITATIVO!A3,1,1),DI!F:F,"&lt;="&amp;DATE(QUANTITATIVO!A3,12,31))</f>
        <v>0</v>
      </c>
      <c r="D3" s="226">
        <f>COUNTIFS(SOFTWARE!$H:$H,"&gt;="&amp;DATE(QUANTITATIVO!A3,1,1),SOFTWARE!$H:$H,"&lt;="&amp;DATE(QUANTITATIVO!A3,12,31))</f>
        <v>0</v>
      </c>
      <c r="E3" s="226">
        <f>COUNTIFS(MARCA!$F:$F,"&gt;="&amp;DATE(QUANTITATIVO!A3,1,1),MARCA!$F:$F,"&lt;="&amp;DATE(QUANTITATIVO!A3,12,31))</f>
        <v>0</v>
      </c>
      <c r="F3" s="226">
        <v>0</v>
      </c>
      <c r="G3" s="226">
        <f t="shared" ref="G3:G33" si="0">SUM(B3:F3)</f>
        <v>2</v>
      </c>
      <c r="I3" s="233">
        <v>1992</v>
      </c>
      <c r="J3" s="226">
        <v>0</v>
      </c>
      <c r="K3" s="226">
        <v>0</v>
      </c>
      <c r="L3" s="226">
        <v>0</v>
      </c>
      <c r="M3" s="226">
        <v>0</v>
      </c>
      <c r="N3" s="226">
        <f t="shared" ref="N3:N32" si="1">SUM(J3:M3)</f>
        <v>0</v>
      </c>
      <c r="AMI3" s="114"/>
    </row>
    <row r="4" spans="1:1023" ht="15.75" x14ac:dyDescent="0.2">
      <c r="A4" s="233">
        <v>1993</v>
      </c>
      <c r="B4" s="226">
        <f>COUNTIFS(PATENTE!$I:$I,"&gt;="&amp;DATE(QUANTITATIVO!A4,1,1),PATENTE!$I:$I,"&lt;="&amp;DATE(QUANTITATIVO!A4,12,31))</f>
        <v>0</v>
      </c>
      <c r="C4" s="226">
        <f>COUNTIFS(DI!F:F,"&gt;="&amp;DATE(QUANTITATIVO!A4,1,1),DI!F:F,"&lt;="&amp;DATE(QUANTITATIVO!A4,12,31))</f>
        <v>0</v>
      </c>
      <c r="D4" s="226">
        <f>COUNTIFS(SOFTWARE!$H:$H,"&gt;="&amp;DATE(QUANTITATIVO!A4,1,1),SOFTWARE!$H:$H,"&lt;="&amp;DATE(QUANTITATIVO!A4,12,31))</f>
        <v>0</v>
      </c>
      <c r="E4" s="226">
        <f>COUNTIFS(MARCA!$F:$F,"&gt;="&amp;DATE(QUANTITATIVO!A4,1,1),MARCA!$F:$F,"&lt;="&amp;DATE(QUANTITATIVO!A4,12,31))</f>
        <v>1</v>
      </c>
      <c r="F4" s="226">
        <v>0</v>
      </c>
      <c r="G4" s="226">
        <f t="shared" si="0"/>
        <v>1</v>
      </c>
      <c r="I4" s="233">
        <v>1993</v>
      </c>
      <c r="J4" s="226">
        <v>0</v>
      </c>
      <c r="K4" s="226">
        <v>0</v>
      </c>
      <c r="L4" s="226">
        <v>0</v>
      </c>
      <c r="M4" s="226">
        <v>0</v>
      </c>
      <c r="N4" s="226">
        <f t="shared" si="1"/>
        <v>0</v>
      </c>
      <c r="AMI4" s="114"/>
    </row>
    <row r="5" spans="1:1023" ht="15.75" x14ac:dyDescent="0.2">
      <c r="A5" s="233">
        <v>1995</v>
      </c>
      <c r="B5" s="226">
        <f>COUNTIFS(PATENTE!$I:$I,"&gt;="&amp;DATE(QUANTITATIVO!A5,1,1),PATENTE!$I:$I,"&lt;="&amp;DATE(QUANTITATIVO!A5,12,31))</f>
        <v>0</v>
      </c>
      <c r="C5" s="226">
        <f>COUNTIFS(DI!F:F,"&gt;="&amp;DATE(QUANTITATIVO!A5,1,1),DI!F:F,"&lt;="&amp;DATE(QUANTITATIVO!A5,12,31))</f>
        <v>0</v>
      </c>
      <c r="D5" s="226">
        <f>COUNTIFS(SOFTWARE!$H:$H,"&gt;="&amp;DATE(QUANTITATIVO!A5,1,1),SOFTWARE!$H:$H,"&lt;="&amp;DATE(QUANTITATIVO!A5,12,31))</f>
        <v>0</v>
      </c>
      <c r="E5" s="226">
        <f>COUNTIFS(MARCA!$F:$F,"&gt;="&amp;DATE(QUANTITATIVO!A5,1,1),MARCA!$F:$F,"&lt;="&amp;DATE(QUANTITATIVO!A5,12,31))</f>
        <v>3</v>
      </c>
      <c r="F5" s="226">
        <v>0</v>
      </c>
      <c r="G5" s="226">
        <f t="shared" si="0"/>
        <v>3</v>
      </c>
      <c r="I5" s="233">
        <v>1995</v>
      </c>
      <c r="J5" s="226">
        <v>0</v>
      </c>
      <c r="K5" s="226">
        <v>0</v>
      </c>
      <c r="L5" s="226">
        <v>0</v>
      </c>
      <c r="M5" s="226">
        <v>0</v>
      </c>
      <c r="N5" s="226">
        <f t="shared" si="1"/>
        <v>0</v>
      </c>
      <c r="AMI5" s="114"/>
    </row>
    <row r="6" spans="1:1023" ht="15.75" x14ac:dyDescent="0.2">
      <c r="A6" s="233">
        <v>1998</v>
      </c>
      <c r="B6" s="226">
        <f>COUNTIFS(PATENTE!$I:$I,"&gt;="&amp;DATE(QUANTITATIVO!A6,1,1),PATENTE!$I:$I,"&lt;="&amp;DATE(QUANTITATIVO!A6,12,31))</f>
        <v>1</v>
      </c>
      <c r="C6" s="226">
        <f>COUNTIFS(DI!F:F,"&gt;="&amp;DATE(QUANTITATIVO!A6,1,1),DI!F:F,"&lt;="&amp;DATE(QUANTITATIVO!A6,12,31))</f>
        <v>0</v>
      </c>
      <c r="D6" s="226">
        <f>COUNTIFS(SOFTWARE!$H:$H,"&gt;="&amp;DATE(QUANTITATIVO!A6,1,1),SOFTWARE!$H:$H,"&lt;="&amp;DATE(QUANTITATIVO!A6,12,31))</f>
        <v>0</v>
      </c>
      <c r="E6" s="226">
        <f>COUNTIFS(MARCA!$F:$F,"&gt;="&amp;DATE(QUANTITATIVO!A6,1,1),MARCA!$F:$F,"&lt;="&amp;DATE(QUANTITATIVO!A6,12,31))</f>
        <v>13</v>
      </c>
      <c r="F6" s="226">
        <v>0</v>
      </c>
      <c r="G6" s="226">
        <f t="shared" si="0"/>
        <v>14</v>
      </c>
      <c r="I6" s="233">
        <v>1998</v>
      </c>
      <c r="J6" s="226">
        <v>0</v>
      </c>
      <c r="K6" s="226">
        <v>0</v>
      </c>
      <c r="L6" s="226">
        <v>0</v>
      </c>
      <c r="M6" s="226">
        <v>0</v>
      </c>
      <c r="N6" s="226">
        <f t="shared" si="1"/>
        <v>0</v>
      </c>
      <c r="AMI6" s="114"/>
    </row>
    <row r="7" spans="1:1023" ht="15.75" x14ac:dyDescent="0.2">
      <c r="A7" s="233">
        <v>1999</v>
      </c>
      <c r="B7" s="226">
        <f>COUNTIFS(PATENTE!$I:$I,"&gt;="&amp;DATE(QUANTITATIVO!A7,1,1),PATENTE!$I:$I,"&lt;="&amp;DATE(QUANTITATIVO!A7,12,31))</f>
        <v>0</v>
      </c>
      <c r="C7" s="226">
        <f>COUNTIFS(DI!F:F,"&gt;="&amp;DATE(QUANTITATIVO!A7,1,1),DI!F:F,"&lt;="&amp;DATE(QUANTITATIVO!A7,12,31))</f>
        <v>0</v>
      </c>
      <c r="D7" s="226">
        <f>COUNTIFS(SOFTWARE!$H:$H,"&gt;="&amp;DATE(QUANTITATIVO!A7,1,1),SOFTWARE!$H:$H,"&lt;="&amp;DATE(QUANTITATIVO!A7,12,31))</f>
        <v>0</v>
      </c>
      <c r="E7" s="226">
        <f>COUNTIFS(MARCA!$F:$F,"&gt;="&amp;DATE(QUANTITATIVO!A7,1,1),MARCA!$F:$F,"&lt;="&amp;DATE(QUANTITATIVO!A7,12,31))</f>
        <v>9</v>
      </c>
      <c r="F7" s="226">
        <v>0</v>
      </c>
      <c r="G7" s="226">
        <f t="shared" si="0"/>
        <v>9</v>
      </c>
      <c r="I7" s="233">
        <v>1999</v>
      </c>
      <c r="J7" s="226">
        <v>0</v>
      </c>
      <c r="K7" s="226">
        <v>0</v>
      </c>
      <c r="L7" s="226">
        <v>0</v>
      </c>
      <c r="M7" s="226">
        <v>0</v>
      </c>
      <c r="N7" s="226">
        <f t="shared" si="1"/>
        <v>0</v>
      </c>
      <c r="AMI7" s="114"/>
    </row>
    <row r="8" spans="1:1023" ht="15.75" x14ac:dyDescent="0.2">
      <c r="A8" s="233">
        <v>2000</v>
      </c>
      <c r="B8" s="226">
        <f>COUNTIFS(PATENTE!$I:$I,"&gt;="&amp;DATE(QUANTITATIVO!A8,1,1),PATENTE!$I:$I,"&lt;="&amp;DATE(QUANTITATIVO!A8,12,31))</f>
        <v>2</v>
      </c>
      <c r="C8" s="226">
        <f>COUNTIFS(DI!F:F,"&gt;="&amp;DATE(QUANTITATIVO!A8,1,1),DI!F:F,"&lt;="&amp;DATE(QUANTITATIVO!A8,12,31))</f>
        <v>0</v>
      </c>
      <c r="D8" s="226">
        <f>COUNTIFS(SOFTWARE!$H:$H,"&gt;="&amp;DATE(QUANTITATIVO!A8,1,1),SOFTWARE!$H:$H,"&lt;="&amp;DATE(QUANTITATIVO!A8,12,31))</f>
        <v>0</v>
      </c>
      <c r="E8" s="226">
        <f>COUNTIFS(MARCA!$F:$F,"&gt;="&amp;DATE(QUANTITATIVO!A8,1,1),MARCA!$F:$F,"&lt;="&amp;DATE(QUANTITATIVO!A8,12,31))</f>
        <v>3</v>
      </c>
      <c r="F8" s="226">
        <v>0</v>
      </c>
      <c r="G8" s="226">
        <f t="shared" si="0"/>
        <v>5</v>
      </c>
      <c r="I8" s="233">
        <v>2000</v>
      </c>
      <c r="J8" s="226">
        <v>0</v>
      </c>
      <c r="K8" s="226">
        <v>0</v>
      </c>
      <c r="L8" s="226">
        <v>0</v>
      </c>
      <c r="M8" s="226">
        <v>0</v>
      </c>
      <c r="N8" s="226">
        <f t="shared" si="1"/>
        <v>0</v>
      </c>
      <c r="AMI8" s="114"/>
    </row>
    <row r="9" spans="1:1023" ht="15.75" x14ac:dyDescent="0.2">
      <c r="A9" s="233">
        <v>2001</v>
      </c>
      <c r="B9" s="226">
        <f>COUNTIFS(PATENTE!$I:$I,"&gt;="&amp;DATE(QUANTITATIVO!A9,1,1),PATENTE!$I:$I,"&lt;="&amp;DATE(QUANTITATIVO!A9,12,31))</f>
        <v>3</v>
      </c>
      <c r="C9" s="226">
        <f>COUNTIFS(DI!F:F,"&gt;="&amp;DATE(QUANTITATIVO!A9,1,1),DI!F:F,"&lt;="&amp;DATE(QUANTITATIVO!A9,12,31))</f>
        <v>0</v>
      </c>
      <c r="D9" s="226">
        <f>COUNTIFS(SOFTWARE!$H:$H,"&gt;="&amp;DATE(QUANTITATIVO!A9,1,1),SOFTWARE!$H:$H,"&lt;="&amp;DATE(QUANTITATIVO!A9,12,31))</f>
        <v>1</v>
      </c>
      <c r="E9" s="226">
        <f>COUNTIFS(MARCA!$F:$F,"&gt;="&amp;DATE(QUANTITATIVO!A9,1,1),MARCA!$F:$F,"&lt;="&amp;DATE(QUANTITATIVO!A9,12,31))</f>
        <v>8</v>
      </c>
      <c r="F9" s="226">
        <v>0</v>
      </c>
      <c r="G9" s="226">
        <f t="shared" si="0"/>
        <v>12</v>
      </c>
      <c r="I9" s="233">
        <v>2001</v>
      </c>
      <c r="J9" s="226">
        <v>0</v>
      </c>
      <c r="K9" s="226">
        <v>0</v>
      </c>
      <c r="L9" s="226">
        <v>0</v>
      </c>
      <c r="M9" s="226">
        <v>1</v>
      </c>
      <c r="N9" s="226">
        <f t="shared" si="1"/>
        <v>1</v>
      </c>
      <c r="AMI9" s="114"/>
    </row>
    <row r="10" spans="1:1023" ht="15.75" x14ac:dyDescent="0.2">
      <c r="A10" s="233">
        <v>2002</v>
      </c>
      <c r="B10" s="226">
        <f>COUNTIFS(PATENTE!$I:$I,"&gt;="&amp;DATE(QUANTITATIVO!A10,1,1),PATENTE!$I:$I,"&lt;="&amp;DATE(QUANTITATIVO!A10,12,31))</f>
        <v>2</v>
      </c>
      <c r="C10" s="226">
        <f>COUNTIFS(DI!F:F,"&gt;="&amp;DATE(QUANTITATIVO!A10,1,1),DI!F:F,"&lt;="&amp;DATE(QUANTITATIVO!A10,12,31))</f>
        <v>0</v>
      </c>
      <c r="D10" s="226">
        <f>COUNTIFS(SOFTWARE!$H:$H,"&gt;="&amp;DATE(QUANTITATIVO!A10,1,1),SOFTWARE!$H:$H,"&lt;="&amp;DATE(QUANTITATIVO!A10,12,31))</f>
        <v>1</v>
      </c>
      <c r="E10" s="226">
        <f>COUNTIFS(MARCA!$F:$F,"&gt;="&amp;DATE(QUANTITATIVO!A10,1,1),MARCA!$F:$F,"&lt;="&amp;DATE(QUANTITATIVO!A10,12,31))</f>
        <v>1</v>
      </c>
      <c r="F10" s="226">
        <v>0</v>
      </c>
      <c r="G10" s="226">
        <f t="shared" si="0"/>
        <v>4</v>
      </c>
      <c r="I10" s="233">
        <v>2002</v>
      </c>
      <c r="J10" s="226">
        <v>0</v>
      </c>
      <c r="K10" s="226">
        <v>0</v>
      </c>
      <c r="L10" s="226">
        <v>0</v>
      </c>
      <c r="M10" s="226">
        <v>1</v>
      </c>
      <c r="N10" s="226">
        <f t="shared" si="1"/>
        <v>1</v>
      </c>
      <c r="AMI10" s="114"/>
    </row>
    <row r="11" spans="1:1023" ht="15.75" x14ac:dyDescent="0.2">
      <c r="A11" s="233">
        <v>2003</v>
      </c>
      <c r="B11" s="226">
        <f>COUNTIFS(PATENTE!$I:$I,"&gt;="&amp;DATE(QUANTITATIVO!A11,1,1),PATENTE!$I:$I,"&lt;="&amp;DATE(QUANTITATIVO!A11,12,31))</f>
        <v>9</v>
      </c>
      <c r="C11" s="226">
        <f>COUNTIFS(DI!F:F,"&gt;="&amp;DATE(QUANTITATIVO!A11,1,1),DI!F:F,"&lt;="&amp;DATE(QUANTITATIVO!A11,12,31))</f>
        <v>0</v>
      </c>
      <c r="D11" s="226">
        <f>COUNTIFS(SOFTWARE!$H:$H,"&gt;="&amp;DATE(QUANTITATIVO!A11,1,1),SOFTWARE!$H:$H,"&lt;="&amp;DATE(QUANTITATIVO!A11,12,31))</f>
        <v>3</v>
      </c>
      <c r="E11" s="226">
        <f>COUNTIFS(MARCA!$F:$F,"&gt;="&amp;DATE(QUANTITATIVO!A11,1,1),MARCA!$F:$F,"&lt;="&amp;DATE(QUANTITATIVO!A11,12,31))</f>
        <v>0</v>
      </c>
      <c r="F11" s="226">
        <v>0</v>
      </c>
      <c r="G11" s="226">
        <f t="shared" si="0"/>
        <v>12</v>
      </c>
      <c r="I11" s="233">
        <v>2003</v>
      </c>
      <c r="J11" s="226">
        <v>0</v>
      </c>
      <c r="K11" s="226">
        <v>0</v>
      </c>
      <c r="L11" s="226">
        <v>0</v>
      </c>
      <c r="M11" s="226">
        <v>3</v>
      </c>
      <c r="N11" s="226">
        <f t="shared" si="1"/>
        <v>3</v>
      </c>
      <c r="AMI11" s="114"/>
    </row>
    <row r="12" spans="1:1023" ht="15.75" x14ac:dyDescent="0.2">
      <c r="A12" s="233">
        <v>2004</v>
      </c>
      <c r="B12" s="226">
        <f>COUNTIFS(PATENTE!$I:$I,"&gt;="&amp;DATE(QUANTITATIVO!A12,1,1),PATENTE!$I:$I,"&lt;="&amp;DATE(QUANTITATIVO!A12,12,31))</f>
        <v>7</v>
      </c>
      <c r="C12" s="226">
        <f>COUNTIFS(DI!F:F,"&gt;="&amp;DATE(QUANTITATIVO!A12,1,1),DI!F:F,"&lt;="&amp;DATE(QUANTITATIVO!A12,12,31))</f>
        <v>1</v>
      </c>
      <c r="D12" s="226">
        <f>COUNTIFS(SOFTWARE!$H:$H,"&gt;="&amp;DATE(QUANTITATIVO!A12,1,1),SOFTWARE!$H:$H,"&lt;="&amp;DATE(QUANTITATIVO!A12,12,31))</f>
        <v>0</v>
      </c>
      <c r="E12" s="226">
        <f>COUNTIFS(MARCA!$F:$F,"&gt;="&amp;DATE(QUANTITATIVO!A12,1,1),MARCA!$F:$F,"&lt;="&amp;DATE(QUANTITATIVO!A12,12,31))</f>
        <v>0</v>
      </c>
      <c r="F12" s="226">
        <v>0</v>
      </c>
      <c r="G12" s="226">
        <f t="shared" si="0"/>
        <v>8</v>
      </c>
      <c r="I12" s="233">
        <v>2004</v>
      </c>
      <c r="J12" s="226">
        <v>0</v>
      </c>
      <c r="K12" s="226">
        <v>1</v>
      </c>
      <c r="L12" s="226">
        <v>0</v>
      </c>
      <c r="M12" s="226">
        <v>0</v>
      </c>
      <c r="N12" s="226">
        <f t="shared" si="1"/>
        <v>1</v>
      </c>
      <c r="AMI12" s="114"/>
    </row>
    <row r="13" spans="1:1023" ht="15.75" x14ac:dyDescent="0.2">
      <c r="A13" s="233">
        <v>2005</v>
      </c>
      <c r="B13" s="226">
        <f>COUNTIFS(PATENTE!$I:$I,"&gt;="&amp;DATE(QUANTITATIVO!A13,1,1),PATENTE!$I:$I,"&lt;="&amp;DATE(QUANTITATIVO!A13,12,31))</f>
        <v>4</v>
      </c>
      <c r="C13" s="226">
        <f>COUNTIFS(DI!F:F,"&gt;="&amp;DATE(QUANTITATIVO!A13,1,1),DI!F:F,"&lt;="&amp;DATE(QUANTITATIVO!A13,12,31))</f>
        <v>0</v>
      </c>
      <c r="D13" s="226">
        <f>COUNTIFS(SOFTWARE!$H:$H,"&gt;="&amp;DATE(QUANTITATIVO!A13,1,1),SOFTWARE!$H:$H,"&lt;="&amp;DATE(QUANTITATIVO!A13,12,31))</f>
        <v>1</v>
      </c>
      <c r="E13" s="226">
        <f>COUNTIFS(MARCA!$F:$F,"&gt;="&amp;DATE(QUANTITATIVO!A13,1,1),MARCA!$F:$F,"&lt;="&amp;DATE(QUANTITATIVO!A13,12,31))</f>
        <v>4</v>
      </c>
      <c r="F13" s="226">
        <v>0</v>
      </c>
      <c r="G13" s="226">
        <f t="shared" si="0"/>
        <v>9</v>
      </c>
      <c r="I13" s="233">
        <v>2005</v>
      </c>
      <c r="J13" s="226">
        <v>0</v>
      </c>
      <c r="K13" s="226">
        <v>0</v>
      </c>
      <c r="L13" s="226">
        <v>0</v>
      </c>
      <c r="M13" s="226">
        <v>1</v>
      </c>
      <c r="N13" s="226">
        <f t="shared" si="1"/>
        <v>1</v>
      </c>
      <c r="AMI13" s="114"/>
    </row>
    <row r="14" spans="1:1023" ht="15.75" x14ac:dyDescent="0.2">
      <c r="A14" s="233">
        <v>2006</v>
      </c>
      <c r="B14" s="226">
        <f>COUNTIFS(PATENTE!$I:$I,"&gt;="&amp;DATE(QUANTITATIVO!A14,1,1),PATENTE!$I:$I,"&lt;="&amp;DATE(QUANTITATIVO!A14,12,31))</f>
        <v>10</v>
      </c>
      <c r="C14" s="226">
        <f>COUNTIFS(DI!F:F,"&gt;="&amp;DATE(QUANTITATIVO!A14,1,1),DI!F:F,"&lt;="&amp;DATE(QUANTITATIVO!A14,12,31))</f>
        <v>0</v>
      </c>
      <c r="D14" s="226">
        <f>COUNTIFS(SOFTWARE!$H:$H,"&gt;="&amp;DATE(QUANTITATIVO!A14,1,1),SOFTWARE!$H:$H,"&lt;="&amp;DATE(QUANTITATIVO!A14,12,31))</f>
        <v>0</v>
      </c>
      <c r="E14" s="226">
        <f>COUNTIFS(MARCA!$F:$F,"&gt;="&amp;DATE(QUANTITATIVO!A14,1,1),MARCA!$F:$F,"&lt;="&amp;DATE(QUANTITATIVO!A14,12,31))</f>
        <v>3</v>
      </c>
      <c r="F14" s="226">
        <v>0</v>
      </c>
      <c r="G14" s="226">
        <f t="shared" si="0"/>
        <v>13</v>
      </c>
      <c r="I14" s="233">
        <v>2006</v>
      </c>
      <c r="J14" s="226">
        <v>0</v>
      </c>
      <c r="K14" s="226">
        <v>0</v>
      </c>
      <c r="L14" s="226">
        <v>0</v>
      </c>
      <c r="M14" s="226">
        <v>0</v>
      </c>
      <c r="N14" s="226">
        <f t="shared" si="1"/>
        <v>0</v>
      </c>
      <c r="AMI14" s="114"/>
    </row>
    <row r="15" spans="1:1023" ht="15.75" x14ac:dyDescent="0.2">
      <c r="A15" s="233">
        <v>2007</v>
      </c>
      <c r="B15" s="226">
        <f>COUNTIFS(PATENTE!$I:$I,"&gt;="&amp;DATE(QUANTITATIVO!A15,1,1),PATENTE!$I:$I,"&lt;="&amp;DATE(QUANTITATIVO!A15,12,31))</f>
        <v>6</v>
      </c>
      <c r="C15" s="226">
        <f>COUNTIFS(DI!F:F,"&gt;="&amp;DATE(QUANTITATIVO!A15,1,1),DI!F:F,"&lt;="&amp;DATE(QUANTITATIVO!A15,12,31))</f>
        <v>0</v>
      </c>
      <c r="D15" s="226">
        <f>COUNTIFS(SOFTWARE!$H:$H,"&gt;="&amp;DATE(QUANTITATIVO!A15,1,1),SOFTWARE!$H:$H,"&lt;="&amp;DATE(QUANTITATIVO!A15,12,31))</f>
        <v>0</v>
      </c>
      <c r="E15" s="226">
        <f>COUNTIFS(MARCA!$F:$F,"&gt;="&amp;DATE(QUANTITATIVO!A15,1,1),MARCA!$F:$F,"&lt;="&amp;DATE(QUANTITATIVO!A15,12,31))</f>
        <v>2</v>
      </c>
      <c r="F15" s="226">
        <v>7</v>
      </c>
      <c r="G15" s="226">
        <f t="shared" si="0"/>
        <v>15</v>
      </c>
      <c r="I15" s="233">
        <v>2007</v>
      </c>
      <c r="J15" s="226">
        <v>0</v>
      </c>
      <c r="K15" s="226">
        <v>0</v>
      </c>
      <c r="L15" s="226">
        <v>0</v>
      </c>
      <c r="M15" s="226">
        <v>0</v>
      </c>
      <c r="N15" s="226">
        <f t="shared" si="1"/>
        <v>0</v>
      </c>
      <c r="AMI15" s="114"/>
    </row>
    <row r="16" spans="1:1023" ht="15.75" x14ac:dyDescent="0.2">
      <c r="A16" s="233">
        <v>2008</v>
      </c>
      <c r="B16" s="226">
        <f>COUNTIFS(PATENTE!$I:$I,"&gt;="&amp;DATE(QUANTITATIVO!A16,1,1),PATENTE!$I:$I,"&lt;="&amp;DATE(QUANTITATIVO!A16,12,31))</f>
        <v>9</v>
      </c>
      <c r="C16" s="226">
        <f>COUNTIFS(DI!F:F,"&gt;="&amp;DATE(QUANTITATIVO!A16,1,1),DI!F:F,"&lt;="&amp;DATE(QUANTITATIVO!A16,12,31))</f>
        <v>0</v>
      </c>
      <c r="D16" s="226">
        <f>COUNTIFS(SOFTWARE!$H:$H,"&gt;="&amp;DATE(QUANTITATIVO!A16,1,1),SOFTWARE!$H:$H,"&lt;="&amp;DATE(QUANTITATIVO!A16,12,31))</f>
        <v>0</v>
      </c>
      <c r="E16" s="226">
        <f>COUNTIFS(MARCA!$F:$F,"&gt;="&amp;DATE(QUANTITATIVO!A16,1,1),MARCA!$F:$F,"&lt;="&amp;DATE(QUANTITATIVO!A16,12,31))</f>
        <v>3</v>
      </c>
      <c r="F16" s="226">
        <v>6</v>
      </c>
      <c r="G16" s="226">
        <f t="shared" si="0"/>
        <v>18</v>
      </c>
      <c r="I16" s="233">
        <v>2008</v>
      </c>
      <c r="J16" s="226">
        <v>0</v>
      </c>
      <c r="K16" s="226">
        <v>0</v>
      </c>
      <c r="L16" s="226">
        <v>0</v>
      </c>
      <c r="M16" s="226">
        <v>0</v>
      </c>
      <c r="N16" s="226">
        <f t="shared" si="1"/>
        <v>0</v>
      </c>
      <c r="AMI16" s="114"/>
    </row>
    <row r="17" spans="1:1023" ht="15.75" x14ac:dyDescent="0.2">
      <c r="A17" s="233">
        <v>2009</v>
      </c>
      <c r="B17" s="226">
        <f>COUNTIFS(PATENTE!$I:$I,"&gt;="&amp;DATE(QUANTITATIVO!A17,1,1),PATENTE!$I:$I,"&lt;="&amp;DATE(QUANTITATIVO!A17,12,31))</f>
        <v>9</v>
      </c>
      <c r="C17" s="226">
        <f>COUNTIFS(DI!F:F,"&gt;="&amp;DATE(QUANTITATIVO!A17,1,1),DI!F:F,"&lt;="&amp;DATE(QUANTITATIVO!A17,12,31))</f>
        <v>1</v>
      </c>
      <c r="D17" s="226">
        <f>COUNTIFS(SOFTWARE!$H:$H,"&gt;="&amp;DATE(QUANTITATIVO!A17,1,1),SOFTWARE!$H:$H,"&lt;="&amp;DATE(QUANTITATIVO!A17,12,31))</f>
        <v>2</v>
      </c>
      <c r="E17" s="226">
        <f>COUNTIFS(MARCA!$F:$F,"&gt;="&amp;DATE(QUANTITATIVO!A17,1,1),MARCA!$F:$F,"&lt;="&amp;DATE(QUANTITATIVO!A17,12,31))</f>
        <v>1</v>
      </c>
      <c r="F17" s="226">
        <v>0</v>
      </c>
      <c r="G17" s="226">
        <f t="shared" si="0"/>
        <v>13</v>
      </c>
      <c r="I17" s="233">
        <v>2009</v>
      </c>
      <c r="J17" s="226">
        <v>0</v>
      </c>
      <c r="K17" s="226">
        <v>0</v>
      </c>
      <c r="L17" s="226">
        <v>0</v>
      </c>
      <c r="M17" s="226">
        <v>2</v>
      </c>
      <c r="N17" s="226">
        <f t="shared" si="1"/>
        <v>2</v>
      </c>
      <c r="AMI17" s="114"/>
    </row>
    <row r="18" spans="1:1023" ht="15.75" x14ac:dyDescent="0.2">
      <c r="A18" s="233">
        <v>2010</v>
      </c>
      <c r="B18" s="226">
        <f>COUNTIFS(PATENTE!$I:$I,"&gt;="&amp;DATE(QUANTITATIVO!A18,1,1),PATENTE!$I:$I,"&lt;="&amp;DATE(QUANTITATIVO!A18,12,31))</f>
        <v>6</v>
      </c>
      <c r="C18" s="226">
        <f>COUNTIFS(DI!F:F,"&gt;="&amp;DATE(QUANTITATIVO!A18,1,1),DI!F:F,"&lt;="&amp;DATE(QUANTITATIVO!A18,12,31))</f>
        <v>0</v>
      </c>
      <c r="D18" s="226">
        <f>COUNTIFS(SOFTWARE!$H:$H,"&gt;="&amp;DATE(QUANTITATIVO!A18,1,1),SOFTWARE!$H:$H,"&lt;="&amp;DATE(QUANTITATIVO!A18,12,31))</f>
        <v>2</v>
      </c>
      <c r="E18" s="226">
        <f>COUNTIFS(MARCA!$F:$F,"&gt;="&amp;DATE(QUANTITATIVO!A18,1,1),MARCA!$F:$F,"&lt;="&amp;DATE(QUANTITATIVO!A18,12,31))</f>
        <v>0</v>
      </c>
      <c r="F18" s="226">
        <v>0</v>
      </c>
      <c r="G18" s="226">
        <f t="shared" si="0"/>
        <v>8</v>
      </c>
      <c r="I18" s="233">
        <v>2010</v>
      </c>
      <c r="J18" s="226">
        <v>2</v>
      </c>
      <c r="K18" s="226">
        <v>0</v>
      </c>
      <c r="L18" s="226">
        <v>0</v>
      </c>
      <c r="M18" s="226">
        <v>2</v>
      </c>
      <c r="N18" s="226">
        <f t="shared" si="1"/>
        <v>4</v>
      </c>
      <c r="AMI18" s="114"/>
    </row>
    <row r="19" spans="1:1023" ht="15.75" x14ac:dyDescent="0.2">
      <c r="A19" s="233">
        <v>2011</v>
      </c>
      <c r="B19" s="226">
        <f>COUNTIFS(PATENTE!$I:$I,"&gt;="&amp;DATE(QUANTITATIVO!A19,1,1),PATENTE!$I:$I,"&lt;="&amp;DATE(QUANTITATIVO!A19,12,31))</f>
        <v>11</v>
      </c>
      <c r="C19" s="226">
        <f>COUNTIFS(DI!F:F,"&gt;="&amp;DATE(QUANTITATIVO!A19,1,1),DI!F:F,"&lt;="&amp;DATE(QUANTITATIVO!A19,12,31))</f>
        <v>7</v>
      </c>
      <c r="D19" s="226">
        <f>COUNTIFS(SOFTWARE!$H:$H,"&gt;="&amp;DATE(QUANTITATIVO!A19,1,1),SOFTWARE!$H:$H,"&lt;="&amp;DATE(QUANTITATIVO!A19,12,31))</f>
        <v>6</v>
      </c>
      <c r="E19" s="226">
        <f>COUNTIFS(MARCA!$F:$F,"&gt;="&amp;DATE(QUANTITATIVO!A19,1,1),MARCA!$F:$F,"&lt;="&amp;DATE(QUANTITATIVO!A19,12,31))</f>
        <v>3</v>
      </c>
      <c r="F19" s="226">
        <v>0</v>
      </c>
      <c r="G19" s="226">
        <f t="shared" si="0"/>
        <v>27</v>
      </c>
      <c r="I19" s="233">
        <v>2011</v>
      </c>
      <c r="J19" s="226">
        <v>0</v>
      </c>
      <c r="K19" s="226">
        <v>0</v>
      </c>
      <c r="L19" s="226">
        <v>0</v>
      </c>
      <c r="M19" s="226">
        <v>6</v>
      </c>
      <c r="N19" s="226">
        <f t="shared" si="1"/>
        <v>6</v>
      </c>
      <c r="AMI19" s="114"/>
    </row>
    <row r="20" spans="1:1023" ht="15.75" customHeight="1" x14ac:dyDescent="0.2">
      <c r="A20" s="233">
        <v>2012</v>
      </c>
      <c r="B20" s="226">
        <f>COUNTIFS(PATENTE!$I:$I,"&gt;="&amp;DATE(QUANTITATIVO!A20,1,1),PATENTE!$I:$I,"&lt;="&amp;DATE(QUANTITATIVO!A20,12,31))</f>
        <v>23</v>
      </c>
      <c r="C20" s="226">
        <f>COUNTIFS(DI!F:F,"&gt;="&amp;DATE(QUANTITATIVO!A20,1,1),DI!F:F,"&lt;="&amp;DATE(QUANTITATIVO!A20,12,31))</f>
        <v>6</v>
      </c>
      <c r="D20" s="226">
        <f>COUNTIFS(SOFTWARE!$H:$H,"&gt;="&amp;DATE(QUANTITATIVO!A20,1,1),SOFTWARE!$H:$H,"&lt;="&amp;DATE(QUANTITATIVO!A20,12,31))</f>
        <v>6</v>
      </c>
      <c r="E20" s="226">
        <f>COUNTIFS(MARCA!$F:$F,"&gt;="&amp;DATE(QUANTITATIVO!A20,1,1),MARCA!$F:$F,"&lt;="&amp;DATE(QUANTITATIVO!A20,12,31))</f>
        <v>4</v>
      </c>
      <c r="F20" s="226">
        <v>0</v>
      </c>
      <c r="G20" s="226">
        <f t="shared" si="0"/>
        <v>39</v>
      </c>
      <c r="I20" s="233">
        <v>2012</v>
      </c>
      <c r="J20" s="226">
        <v>2</v>
      </c>
      <c r="K20" s="226">
        <v>0</v>
      </c>
      <c r="L20" s="226">
        <v>0</v>
      </c>
      <c r="M20" s="226">
        <v>6</v>
      </c>
      <c r="N20" s="226">
        <f t="shared" si="1"/>
        <v>8</v>
      </c>
      <c r="AMI20" s="114"/>
    </row>
    <row r="21" spans="1:1023" ht="15.75" customHeight="1" x14ac:dyDescent="0.2">
      <c r="A21" s="233">
        <v>2013</v>
      </c>
      <c r="B21" s="226">
        <f>COUNTIFS(PATENTE!$I:$I,"&gt;="&amp;DATE(QUANTITATIVO!A21,1,1),PATENTE!$I:$I,"&lt;="&amp;DATE(QUANTITATIVO!A21,12,31))</f>
        <v>17</v>
      </c>
      <c r="C21" s="226">
        <f>COUNTIFS(DI!F:F,"&gt;="&amp;DATE(QUANTITATIVO!A21,1,1),DI!F:F,"&lt;="&amp;DATE(QUANTITATIVO!A21,12,31))</f>
        <v>3</v>
      </c>
      <c r="D21" s="226">
        <f>COUNTIFS(SOFTWARE!$H:$H,"&gt;="&amp;DATE(QUANTITATIVO!A21,1,1),SOFTWARE!$H:$H,"&lt;="&amp;DATE(QUANTITATIVO!A21,12,31))</f>
        <v>19</v>
      </c>
      <c r="E21" s="226">
        <f>COUNTIFS(MARCA!$F:$F,"&gt;="&amp;DATE(QUANTITATIVO!A21,1,1),MARCA!$F:$F,"&lt;="&amp;DATE(QUANTITATIVO!A21,12,31))</f>
        <v>1</v>
      </c>
      <c r="F21" s="226">
        <v>0</v>
      </c>
      <c r="G21" s="226">
        <f t="shared" si="0"/>
        <v>40</v>
      </c>
      <c r="I21" s="233">
        <v>2013</v>
      </c>
      <c r="J21" s="226">
        <v>2</v>
      </c>
      <c r="K21" s="226">
        <v>0</v>
      </c>
      <c r="L21" s="226">
        <v>1</v>
      </c>
      <c r="M21" s="226">
        <v>19</v>
      </c>
      <c r="N21" s="226">
        <f t="shared" si="1"/>
        <v>22</v>
      </c>
      <c r="AMI21" s="114"/>
    </row>
    <row r="22" spans="1:1023" ht="15.75" customHeight="1" x14ac:dyDescent="0.2">
      <c r="A22" s="233">
        <v>2014</v>
      </c>
      <c r="B22" s="226">
        <f>COUNTIFS(PATENTE!$I:$I,"&gt;="&amp;DATE(QUANTITATIVO!A22,1,1),PATENTE!$I:$I,"&lt;="&amp;DATE(QUANTITATIVO!A22,12,31))</f>
        <v>17</v>
      </c>
      <c r="C22" s="226">
        <f>COUNTIFS(DI!F:F,"&gt;="&amp;DATE(QUANTITATIVO!A22,1,1),DI!F:F,"&lt;="&amp;DATE(QUANTITATIVO!A22,12,31))</f>
        <v>3</v>
      </c>
      <c r="D22" s="226">
        <f>COUNTIFS(SOFTWARE!$H:$H,"&gt;="&amp;DATE(QUANTITATIVO!A22,1,1),SOFTWARE!$H:$H,"&lt;="&amp;DATE(QUANTITATIVO!A22,12,31))</f>
        <v>13</v>
      </c>
      <c r="E22" s="226">
        <f>COUNTIFS(MARCA!$F:$F,"&gt;="&amp;DATE(QUANTITATIVO!A22,1,1),MARCA!$F:$F,"&lt;="&amp;DATE(QUANTITATIVO!A22,12,31))</f>
        <v>2</v>
      </c>
      <c r="F22" s="226">
        <v>0</v>
      </c>
      <c r="G22" s="226">
        <f t="shared" si="0"/>
        <v>35</v>
      </c>
      <c r="I22" s="233">
        <v>2014</v>
      </c>
      <c r="J22" s="226">
        <v>3</v>
      </c>
      <c r="K22" s="226">
        <v>2</v>
      </c>
      <c r="L22" s="226">
        <v>4</v>
      </c>
      <c r="M22" s="226">
        <v>13</v>
      </c>
      <c r="N22" s="226">
        <f t="shared" si="1"/>
        <v>22</v>
      </c>
      <c r="AMI22" s="114"/>
    </row>
    <row r="23" spans="1:1023" ht="15.75" customHeight="1" x14ac:dyDescent="0.2">
      <c r="A23" s="233">
        <v>2015</v>
      </c>
      <c r="B23" s="226">
        <f>COUNTIFS(PATENTE!$I:$I,"&gt;="&amp;DATE(QUANTITATIVO!A23,1,1),PATENTE!$I:$I,"&lt;="&amp;DATE(QUANTITATIVO!A23,12,31))</f>
        <v>13</v>
      </c>
      <c r="C23" s="226">
        <f>COUNTIFS(DI!F:F,"&gt;="&amp;DATE(QUANTITATIVO!A23,1,1),DI!F:F,"&lt;="&amp;DATE(QUANTITATIVO!A23,12,31))</f>
        <v>1</v>
      </c>
      <c r="D23" s="226">
        <f>COUNTIFS(SOFTWARE!$H:$H,"&gt;="&amp;DATE(QUANTITATIVO!A23,1,1),SOFTWARE!$H:$H,"&lt;="&amp;DATE(QUANTITATIVO!A23,12,31))</f>
        <v>15</v>
      </c>
      <c r="E23" s="226">
        <f>COUNTIFS(MARCA!$F:$F,"&gt;="&amp;DATE(QUANTITATIVO!A23,1,1),MARCA!$F:$F,"&lt;="&amp;DATE(QUANTITATIVO!A23,12,31))</f>
        <v>5</v>
      </c>
      <c r="F23" s="226">
        <v>0</v>
      </c>
      <c r="G23" s="226">
        <f t="shared" si="0"/>
        <v>34</v>
      </c>
      <c r="I23" s="233">
        <v>2015</v>
      </c>
      <c r="J23" s="226">
        <v>1</v>
      </c>
      <c r="K23" s="226">
        <v>0</v>
      </c>
      <c r="L23" s="226">
        <v>6</v>
      </c>
      <c r="M23" s="226">
        <v>15</v>
      </c>
      <c r="N23" s="226">
        <f t="shared" si="1"/>
        <v>22</v>
      </c>
      <c r="AMI23" s="114"/>
    </row>
    <row r="24" spans="1:1023" ht="15.75" customHeight="1" x14ac:dyDescent="0.2">
      <c r="A24" s="233">
        <v>2016</v>
      </c>
      <c r="B24" s="226">
        <f>COUNTIFS(PATENTE!$I:$I,"&gt;="&amp;DATE(QUANTITATIVO!A24,1,1),PATENTE!$I:$I,"&lt;="&amp;DATE(QUANTITATIVO!A24,12,31))</f>
        <v>10</v>
      </c>
      <c r="C24" s="226">
        <f>COUNTIFS(DI!F:F,"&gt;="&amp;DATE(QUANTITATIVO!A24,1,1),DI!F:F,"&lt;="&amp;DATE(QUANTITATIVO!A24,12,31))</f>
        <v>3</v>
      </c>
      <c r="D24" s="226">
        <f>COUNTIFS(SOFTWARE!$H:$H,"&gt;="&amp;DATE(QUANTITATIVO!A24,1,1),SOFTWARE!$H:$H,"&lt;="&amp;DATE(QUANTITATIVO!A24,12,31))</f>
        <v>22</v>
      </c>
      <c r="E24" s="226">
        <f>COUNTIFS(MARCA!$F:$F,"&gt;="&amp;DATE(QUANTITATIVO!A24,1,1),MARCA!$F:$F,"&lt;="&amp;DATE(QUANTITATIVO!A24,12,31))</f>
        <v>2</v>
      </c>
      <c r="F24" s="226">
        <v>0</v>
      </c>
      <c r="G24" s="226">
        <f t="shared" si="0"/>
        <v>37</v>
      </c>
      <c r="I24" s="233">
        <v>2016</v>
      </c>
      <c r="J24" s="226">
        <v>1</v>
      </c>
      <c r="K24" s="226">
        <v>3</v>
      </c>
      <c r="L24" s="226">
        <v>1</v>
      </c>
      <c r="M24" s="226">
        <v>22</v>
      </c>
      <c r="N24" s="226">
        <f t="shared" si="1"/>
        <v>27</v>
      </c>
      <c r="AMI24" s="114"/>
    </row>
    <row r="25" spans="1:1023" ht="15.75" customHeight="1" x14ac:dyDescent="0.2">
      <c r="A25" s="233">
        <v>2017</v>
      </c>
      <c r="B25" s="226">
        <f>COUNTIFS(PATENTE!$I:$I,"&gt;="&amp;DATE(QUANTITATIVO!A25,1,1),PATENTE!$I:$I,"&lt;="&amp;DATE(QUANTITATIVO!A25,12,31))</f>
        <v>17</v>
      </c>
      <c r="C25" s="226">
        <f>COUNTIFS(DI!F:F,"&gt;="&amp;DATE(QUANTITATIVO!A25,1,1),DI!F:F,"&lt;="&amp;DATE(QUANTITATIVO!A25,12,31))</f>
        <v>0</v>
      </c>
      <c r="D25" s="226">
        <f>COUNTIFS(SOFTWARE!$H:$H,"&gt;="&amp;DATE(QUANTITATIVO!A25,1,1),SOFTWARE!$H:$H,"&lt;="&amp;DATE(QUANTITATIVO!A25,12,31))</f>
        <v>16</v>
      </c>
      <c r="E25" s="226">
        <f>COUNTIFS(MARCA!$F:$F,"&gt;="&amp;DATE(QUANTITATIVO!A25,1,1),MARCA!$F:$F,"&lt;="&amp;DATE(QUANTITATIVO!A25,12,31))</f>
        <v>2</v>
      </c>
      <c r="F25" s="226">
        <v>0</v>
      </c>
      <c r="G25" s="226">
        <f t="shared" si="0"/>
        <v>35</v>
      </c>
      <c r="I25" s="233">
        <v>2017</v>
      </c>
      <c r="J25" s="226">
        <v>5</v>
      </c>
      <c r="K25" s="226">
        <v>6</v>
      </c>
      <c r="L25" s="226">
        <v>2</v>
      </c>
      <c r="M25" s="226">
        <v>16</v>
      </c>
      <c r="N25" s="226">
        <f t="shared" si="1"/>
        <v>29</v>
      </c>
      <c r="AMI25" s="114"/>
    </row>
    <row r="26" spans="1:1023" ht="15.75" customHeight="1" x14ac:dyDescent="0.2">
      <c r="A26" s="233">
        <v>2018</v>
      </c>
      <c r="B26" s="226">
        <f>COUNTIFS(PATENTE!$I:$I,"&gt;="&amp;DATE(QUANTITATIVO!A26,1,1),PATENTE!$I:$I,"&lt;="&amp;DATE(QUANTITATIVO!A26,12,31))</f>
        <v>25</v>
      </c>
      <c r="C26" s="226">
        <f>COUNTIFS(DI!F:F,"&gt;="&amp;DATE(QUANTITATIVO!A26,1,1),DI!F:F,"&lt;="&amp;DATE(QUANTITATIVO!A26,12,31))</f>
        <v>0</v>
      </c>
      <c r="D26" s="226">
        <f>COUNTIFS(SOFTWARE!$H:$H,"&gt;="&amp;DATE(QUANTITATIVO!A26,1,1),SOFTWARE!$H:$H,"&lt;="&amp;DATE(QUANTITATIVO!A26,12,31))</f>
        <v>34</v>
      </c>
      <c r="E26" s="226">
        <f>COUNTIFS(MARCA!$F:$F,"&gt;="&amp;DATE(QUANTITATIVO!A26,1,1),MARCA!$F:$F,"&lt;="&amp;DATE(QUANTITATIVO!A26,12,31))</f>
        <v>0</v>
      </c>
      <c r="F26" s="226">
        <v>0</v>
      </c>
      <c r="G26" s="226">
        <f t="shared" si="0"/>
        <v>59</v>
      </c>
      <c r="I26" s="233">
        <v>2018</v>
      </c>
      <c r="J26" s="226">
        <v>4</v>
      </c>
      <c r="K26" s="226">
        <v>0</v>
      </c>
      <c r="L26" s="226">
        <v>7</v>
      </c>
      <c r="M26" s="226">
        <v>34</v>
      </c>
      <c r="N26" s="226">
        <f t="shared" si="1"/>
        <v>45</v>
      </c>
      <c r="AMI26" s="114"/>
    </row>
    <row r="27" spans="1:1023" ht="15.75" customHeight="1" x14ac:dyDescent="0.2">
      <c r="A27" s="233">
        <v>2019</v>
      </c>
      <c r="B27" s="226">
        <f>COUNTIFS(PATENTE!$I:$I,"&gt;="&amp;DATE(QUANTITATIVO!A27,1,1),PATENTE!$I:$I,"&lt;="&amp;DATE(QUANTITATIVO!A27,12,31))</f>
        <v>17</v>
      </c>
      <c r="C27" s="226">
        <f>COUNTIFS(DI!F:F,"&gt;="&amp;DATE(QUANTITATIVO!A27,1,1),DI!F:F,"&lt;="&amp;DATE(QUANTITATIVO!A27,12,31))</f>
        <v>1</v>
      </c>
      <c r="D27" s="226">
        <f>COUNTIFS(SOFTWARE!$H:$H,"&gt;="&amp;DATE(QUANTITATIVO!A27,1,1),SOFTWARE!$H:$H,"&lt;="&amp;DATE(QUANTITATIVO!A27,12,31))</f>
        <v>43</v>
      </c>
      <c r="E27" s="226">
        <f>COUNTIFS(MARCA!$F:$F,"&gt;="&amp;DATE(QUANTITATIVO!A27,1,1),MARCA!$F:$F,"&lt;="&amp;DATE(QUANTITATIVO!A27,12,31))</f>
        <v>1</v>
      </c>
      <c r="F27" s="226">
        <v>0</v>
      </c>
      <c r="G27" s="226">
        <f t="shared" si="0"/>
        <v>62</v>
      </c>
      <c r="I27" s="233">
        <v>2019</v>
      </c>
      <c r="J27" s="226">
        <v>1</v>
      </c>
      <c r="K27" s="226">
        <v>0</v>
      </c>
      <c r="L27" s="226">
        <v>0</v>
      </c>
      <c r="M27" s="226">
        <v>43</v>
      </c>
      <c r="N27" s="226">
        <f t="shared" si="1"/>
        <v>44</v>
      </c>
      <c r="AMI27" s="114"/>
    </row>
    <row r="28" spans="1:1023" ht="15.75" customHeight="1" x14ac:dyDescent="0.2">
      <c r="A28" s="233">
        <v>2020</v>
      </c>
      <c r="B28" s="226">
        <f>COUNTIFS(PATENTE!$I:$I,"&gt;="&amp;DATE(QUANTITATIVO!A28,1,1),PATENTE!$I:$I,"&lt;="&amp;DATE(QUANTITATIVO!A28,12,31))</f>
        <v>28</v>
      </c>
      <c r="C28" s="226">
        <f>COUNTIFS(DI!F:F,"&gt;="&amp;DATE(QUANTITATIVO!A28,1,1),DI!F:F,"&lt;="&amp;DATE(QUANTITATIVO!A28,12,31))</f>
        <v>0</v>
      </c>
      <c r="D28" s="226">
        <f>COUNTIFS(SOFTWARE!$H:$H,"&gt;="&amp;DATE(QUANTITATIVO!A28,1,1),SOFTWARE!$H:$H,"&lt;="&amp;DATE(QUANTITATIVO!A28,12,31))</f>
        <v>20</v>
      </c>
      <c r="E28" s="226">
        <f>COUNTIFS(MARCA!$F:$F,"&gt;="&amp;DATE(QUANTITATIVO!A28,1,1),MARCA!$F:$F,"&lt;="&amp;DATE(QUANTITATIVO!A28,12,31))</f>
        <v>0</v>
      </c>
      <c r="F28" s="226">
        <v>0</v>
      </c>
      <c r="G28" s="226">
        <f t="shared" si="0"/>
        <v>48</v>
      </c>
      <c r="I28" s="233">
        <v>2020</v>
      </c>
      <c r="J28" s="226">
        <v>5</v>
      </c>
      <c r="K28" s="226">
        <v>0</v>
      </c>
      <c r="L28" s="226">
        <v>0</v>
      </c>
      <c r="M28" s="226">
        <v>20</v>
      </c>
      <c r="N28" s="226">
        <f t="shared" si="1"/>
        <v>25</v>
      </c>
      <c r="AMI28" s="114"/>
    </row>
    <row r="29" spans="1:1023" ht="15.75" customHeight="1" x14ac:dyDescent="0.2">
      <c r="A29" s="233">
        <v>2021</v>
      </c>
      <c r="B29" s="226">
        <f>COUNTIFS(PATENTE!$I:$I,"&gt;="&amp;DATE(QUANTITATIVO!A29,1,1),PATENTE!$I:$I,"&lt;="&amp;DATE(QUANTITATIVO!A29,12,31))</f>
        <v>17</v>
      </c>
      <c r="C29" s="226">
        <f>COUNTIFS(DI!F:F,"&gt;="&amp;DATE(QUANTITATIVO!A29,1,1),DI!F:F,"&lt;="&amp;DATE(QUANTITATIVO!A29,12,31))</f>
        <v>1</v>
      </c>
      <c r="D29" s="226">
        <f>COUNTIFS(SOFTWARE!$H:$H,"&gt;="&amp;DATE(QUANTITATIVO!A29,1,1),SOFTWARE!$H:$H,"&lt;="&amp;DATE(QUANTITATIVO!A29,12,31))</f>
        <v>18</v>
      </c>
      <c r="E29" s="226">
        <f>COUNTIFS(MARCA!$F:$F,"&gt;="&amp;DATE(QUANTITATIVO!A29,1,1),MARCA!$F:$F,"&lt;="&amp;DATE(QUANTITATIVO!A29,12,31))</f>
        <v>0</v>
      </c>
      <c r="F29" s="226">
        <v>0</v>
      </c>
      <c r="G29" s="226">
        <f t="shared" si="0"/>
        <v>36</v>
      </c>
      <c r="I29" s="233">
        <v>2021</v>
      </c>
      <c r="J29" s="226">
        <v>12</v>
      </c>
      <c r="K29" s="226">
        <v>0</v>
      </c>
      <c r="L29" s="226">
        <v>0</v>
      </c>
      <c r="M29" s="226">
        <v>18</v>
      </c>
      <c r="N29" s="226">
        <f t="shared" si="1"/>
        <v>30</v>
      </c>
      <c r="AMI29" s="114"/>
    </row>
    <row r="30" spans="1:1023" ht="15.75" customHeight="1" x14ac:dyDescent="0.2">
      <c r="A30" s="233">
        <v>2022</v>
      </c>
      <c r="B30" s="226">
        <f>COUNTIFS(PATENTE!$I:$I,"&gt;="&amp;DATE(QUANTITATIVO!A30,1,1),PATENTE!$I:$I,"&lt;="&amp;DATE(QUANTITATIVO!A30,12,31))</f>
        <v>11</v>
      </c>
      <c r="C30" s="226">
        <f>COUNTIFS(DI!F:F,"&gt;="&amp;DATE(QUANTITATIVO!A30,1,1),DI!F:F,"&lt;="&amp;DATE(QUANTITATIVO!A30,12,31))</f>
        <v>2</v>
      </c>
      <c r="D30" s="226">
        <f>COUNTIFS(SOFTWARE!$H:$H,"&gt;="&amp;DATE(QUANTITATIVO!A30,1,1),SOFTWARE!$H:$H,"&lt;="&amp;DATE(QUANTITATIVO!A30,12,31))</f>
        <v>19</v>
      </c>
      <c r="E30" s="226">
        <f>COUNTIFS(MARCA!$F:$F,"&gt;="&amp;DATE(QUANTITATIVO!A30,1,1),MARCA!$F:$F,"&lt;="&amp;DATE(QUANTITATIVO!A30,12,31))</f>
        <v>11</v>
      </c>
      <c r="F30" s="226">
        <v>0</v>
      </c>
      <c r="G30" s="226">
        <f t="shared" si="0"/>
        <v>43</v>
      </c>
      <c r="I30" s="233">
        <v>2022</v>
      </c>
      <c r="J30" s="226">
        <v>18</v>
      </c>
      <c r="K30" s="226">
        <v>0</v>
      </c>
      <c r="L30" s="226">
        <v>0</v>
      </c>
      <c r="M30" s="226">
        <v>19</v>
      </c>
      <c r="N30" s="226">
        <f t="shared" si="1"/>
        <v>37</v>
      </c>
      <c r="AMI30" s="114"/>
    </row>
    <row r="31" spans="1:1023" ht="15.75" customHeight="1" x14ac:dyDescent="0.2">
      <c r="A31" s="233">
        <v>2023</v>
      </c>
      <c r="B31" s="226">
        <f>COUNTIFS(PATENTE!$I:$I,"&gt;="&amp;DATE(QUANTITATIVO!A31,1,1),PATENTE!$I:$I,"&lt;="&amp;DATE(QUANTITATIVO!A31,12,31))</f>
        <v>12</v>
      </c>
      <c r="C31" s="226">
        <f>COUNTIFS(DI!F:F,"&gt;="&amp;DATE(QUANTITATIVO!A31,1,1),DI!F:F,"&lt;="&amp;DATE(QUANTITATIVO!A31,12,31))</f>
        <v>4</v>
      </c>
      <c r="D31" s="226">
        <f>COUNTIFS(SOFTWARE!$H:$H,"&gt;="&amp;DATE(QUANTITATIVO!A31,1,1),SOFTWARE!$H:$H,"&lt;="&amp;DATE(QUANTITATIVO!A31,12,31))</f>
        <v>40</v>
      </c>
      <c r="E31" s="226">
        <f>COUNTIFS(MARCA!$F:$F,"&gt;="&amp;DATE(QUANTITATIVO!A31,1,1),MARCA!$F:$F,"&lt;="&amp;DATE(QUANTITATIVO!A31,12,31))</f>
        <v>10</v>
      </c>
      <c r="F31" s="226">
        <v>0</v>
      </c>
      <c r="G31" s="226">
        <f t="shared" si="0"/>
        <v>66</v>
      </c>
      <c r="I31" s="233">
        <v>2023</v>
      </c>
      <c r="J31" s="226">
        <v>10</v>
      </c>
      <c r="K31" s="226">
        <v>1</v>
      </c>
      <c r="L31" s="226">
        <v>3</v>
      </c>
      <c r="M31" s="226">
        <v>40</v>
      </c>
      <c r="N31" s="226">
        <f t="shared" si="1"/>
        <v>54</v>
      </c>
      <c r="AMI31" s="114"/>
    </row>
    <row r="32" spans="1:1023" ht="15.75" customHeight="1" x14ac:dyDescent="0.2">
      <c r="A32" s="233">
        <v>2024</v>
      </c>
      <c r="B32" s="226">
        <f>COUNTIFS(PATENTE!$I:$I,"&gt;="&amp;DATE(QUANTITATIVO!A32,1,1),PATENTE!$I:$I,"&lt;="&amp;DATE(QUANTITATIVO!A32,12,31))</f>
        <v>2</v>
      </c>
      <c r="C32" s="226">
        <f>COUNTIFS(DI!F:F,"&gt;="&amp;DATE(QUANTITATIVO!A32,1,1),DI!F:F,"&lt;="&amp;DATE(QUANTITATIVO!A32,12,31))</f>
        <v>4</v>
      </c>
      <c r="D32" s="226">
        <f>COUNTIFS(SOFTWARE!$H:$H,"&gt;="&amp;DATE(QUANTITATIVO!A32,1,1),SOFTWARE!$H:$H,"&lt;="&amp;DATE(QUANTITATIVO!A32,12,31))</f>
        <v>7</v>
      </c>
      <c r="E32" s="226">
        <f>COUNTIFS(MARCA!$F:$F,"&gt;="&amp;DATE(QUANTITATIVO!A32,1,1),MARCA!$F:$F,"&lt;="&amp;DATE(QUANTITATIVO!A32,12,31))</f>
        <v>4</v>
      </c>
      <c r="F32" s="226">
        <v>0</v>
      </c>
      <c r="G32" s="226">
        <f t="shared" si="0"/>
        <v>17</v>
      </c>
      <c r="I32" s="233">
        <v>2024</v>
      </c>
      <c r="J32" s="226">
        <v>0</v>
      </c>
      <c r="K32" s="226">
        <v>0</v>
      </c>
      <c r="L32" s="226">
        <v>0</v>
      </c>
      <c r="M32" s="226">
        <v>0</v>
      </c>
      <c r="N32" s="226">
        <f t="shared" si="1"/>
        <v>0</v>
      </c>
      <c r="AMI32" s="114"/>
    </row>
    <row r="33" spans="1:1023" ht="15.75" customHeight="1" x14ac:dyDescent="0.2">
      <c r="A33" s="233" t="s">
        <v>4800</v>
      </c>
      <c r="B33" s="233">
        <f>SUM(B3:B32)</f>
        <v>290</v>
      </c>
      <c r="C33" s="233">
        <f>SUM(C3:C32)</f>
        <v>37</v>
      </c>
      <c r="D33" s="233">
        <f>SUM(D3:D32)</f>
        <v>288</v>
      </c>
      <c r="E33" s="233">
        <f>SUM(E3:E32)</f>
        <v>96</v>
      </c>
      <c r="F33" s="233">
        <f>SUM(F3:F32)</f>
        <v>13</v>
      </c>
      <c r="G33" s="235">
        <f t="shared" si="0"/>
        <v>724</v>
      </c>
      <c r="I33" s="233" t="s">
        <v>4800</v>
      </c>
      <c r="J33" s="233">
        <f>SUM(J3:J32)</f>
        <v>66</v>
      </c>
      <c r="K33" s="233">
        <f>SUM(K3:K32)</f>
        <v>13</v>
      </c>
      <c r="L33" s="233">
        <f>SUM(L3:L32)</f>
        <v>24</v>
      </c>
      <c r="M33" s="233">
        <f>SUM(M9:M32)</f>
        <v>281</v>
      </c>
      <c r="N33" s="236">
        <f>SUM(N9:N32)</f>
        <v>384</v>
      </c>
      <c r="AMI33" s="114"/>
    </row>
    <row r="34" spans="1:1023" ht="25.5" customHeight="1" x14ac:dyDescent="0.2"/>
    <row r="35" spans="1:1023" ht="23.25" customHeight="1" x14ac:dyDescent="0.2">
      <c r="A35" s="493" t="s">
        <v>4801</v>
      </c>
      <c r="B35" s="493"/>
      <c r="C35" s="494">
        <v>84</v>
      </c>
      <c r="D35" s="495" t="s">
        <v>4802</v>
      </c>
      <c r="E35" s="495"/>
      <c r="F35" s="495">
        <f>G33+C35</f>
        <v>808</v>
      </c>
      <c r="G35" s="495"/>
    </row>
    <row r="36" spans="1:1023" ht="21.75" customHeight="1" x14ac:dyDescent="0.2">
      <c r="A36" s="493"/>
      <c r="B36" s="493"/>
      <c r="C36" s="494"/>
      <c r="D36" s="495"/>
      <c r="E36" s="495"/>
      <c r="F36" s="495"/>
      <c r="G36" s="495"/>
    </row>
    <row r="37" spans="1:1023" ht="15.75" customHeight="1" x14ac:dyDescent="0.2"/>
    <row r="38" spans="1:1023" ht="15.75" customHeight="1" x14ac:dyDescent="0.2"/>
    <row r="39" spans="1:1023" ht="15.75" customHeight="1" x14ac:dyDescent="0.2"/>
    <row r="40" spans="1:1023" ht="15.75" customHeight="1" x14ac:dyDescent="0.2"/>
    <row r="41" spans="1:1023" ht="15.75" customHeight="1" x14ac:dyDescent="0.2"/>
    <row r="42" spans="1:1023" ht="15.75" customHeight="1" x14ac:dyDescent="0.2"/>
    <row r="43" spans="1:1023" ht="15.75" customHeight="1" x14ac:dyDescent="0.2"/>
    <row r="44" spans="1:1023" ht="15.75" customHeight="1" x14ac:dyDescent="0.2">
      <c r="AF44" s="237"/>
    </row>
    <row r="45" spans="1:1023" ht="15.75" customHeight="1" x14ac:dyDescent="0.2"/>
    <row r="46" spans="1:1023" ht="15.75" customHeight="1" x14ac:dyDescent="0.2"/>
    <row r="47" spans="1:1023" ht="15.75" customHeight="1" x14ac:dyDescent="0.2"/>
    <row r="48" spans="1:1023"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 customHeight="1" x14ac:dyDescent="0.2"/>
    <row r="1004" ht="15" customHeight="1" x14ac:dyDescent="0.2"/>
    <row r="1005" ht="15" customHeight="1" x14ac:dyDescent="0.2"/>
    <row r="1006" ht="15" customHeight="1" x14ac:dyDescent="0.2"/>
    <row r="1007" ht="15" customHeight="1" x14ac:dyDescent="0.2"/>
    <row r="1008" ht="15" customHeight="1" x14ac:dyDescent="0.2"/>
    <row r="1009" ht="15" customHeight="1" x14ac:dyDescent="0.2"/>
    <row r="1010" ht="15" customHeight="1" x14ac:dyDescent="0.2"/>
    <row r="1011" ht="15" customHeight="1" x14ac:dyDescent="0.2"/>
    <row r="1012" ht="15" customHeight="1" x14ac:dyDescent="0.2"/>
    <row r="1013" ht="15" customHeight="1" x14ac:dyDescent="0.2"/>
    <row r="1014" ht="15" customHeight="1" x14ac:dyDescent="0.2"/>
    <row r="1015" ht="15" customHeight="1" x14ac:dyDescent="0.2"/>
    <row r="1016" ht="15" customHeight="1" x14ac:dyDescent="0.2"/>
    <row r="1017" ht="15" customHeight="1" x14ac:dyDescent="0.2"/>
    <row r="1018" ht="15" customHeight="1" x14ac:dyDescent="0.2"/>
    <row r="1019" ht="15" customHeight="1" x14ac:dyDescent="0.2"/>
    <row r="1020" ht="15" customHeight="1" x14ac:dyDescent="0.2"/>
    <row r="1021" ht="15" customHeight="1" x14ac:dyDescent="0.2"/>
    <row r="1022" ht="15" customHeight="1" x14ac:dyDescent="0.2"/>
    <row r="1023" ht="15" customHeight="1" x14ac:dyDescent="0.2"/>
    <row r="1024" ht="15" customHeight="1" x14ac:dyDescent="0.2"/>
    <row r="1025" ht="15" customHeight="1" x14ac:dyDescent="0.2"/>
    <row r="1026" ht="15" customHeight="1" x14ac:dyDescent="0.2"/>
    <row r="1027" ht="15" customHeight="1" x14ac:dyDescent="0.2"/>
    <row r="1028" ht="15" customHeight="1" x14ac:dyDescent="0.2"/>
    <row r="1029" ht="15" customHeight="1" x14ac:dyDescent="0.2"/>
    <row r="1030" ht="15" customHeight="1" x14ac:dyDescent="0.2"/>
    <row r="1031" ht="15" customHeight="1" x14ac:dyDescent="0.2"/>
    <row r="1032" ht="15" customHeight="1" x14ac:dyDescent="0.2"/>
    <row r="1033" ht="15" customHeight="1" x14ac:dyDescent="0.2"/>
    <row r="1034" ht="15" customHeight="1" x14ac:dyDescent="0.2"/>
    <row r="1035" ht="15" customHeight="1" x14ac:dyDescent="0.2"/>
  </sheetData>
  <mergeCells count="6">
    <mergeCell ref="A1:G1"/>
    <mergeCell ref="I1:N1"/>
    <mergeCell ref="A35:B36"/>
    <mergeCell ref="C35:C36"/>
    <mergeCell ref="D35:E36"/>
    <mergeCell ref="F35:G36"/>
  </mergeCells>
  <pageMargins left="0.51180555555555596" right="0.51180555555555596" top="0.78749999999999998" bottom="0.78749999999999998" header="0.511811023622047" footer="0.511811023622047"/>
  <pageSetup paperSize="9" orientation="portrait" horizontalDpi="300" verticalDpi="300"/>
  <drawing r:id="rId1"/>
</worksheet>
</file>

<file path=docProps/app.xml><?xml version="1.0" encoding="utf-8"?>
<Properties xmlns="http://schemas.openxmlformats.org/officeDocument/2006/extended-properties" xmlns:vt="http://schemas.openxmlformats.org/officeDocument/2006/docPropsVTypes">
  <Template/>
  <TotalTime>6257</TotalTime>
  <Application>Microsoft Excel</Application>
  <DocSecurity>0</DocSecurity>
  <ScaleCrop>false</ScaleCrop>
  <HeadingPairs>
    <vt:vector size="4" baseType="variant">
      <vt:variant>
        <vt:lpstr>Planilhas</vt:lpstr>
      </vt:variant>
      <vt:variant>
        <vt:i4>6</vt:i4>
      </vt:variant>
      <vt:variant>
        <vt:lpstr>Intervalos nomeados</vt:lpstr>
      </vt:variant>
      <vt:variant>
        <vt:i4>1</vt:i4>
      </vt:variant>
    </vt:vector>
  </HeadingPairs>
  <TitlesOfParts>
    <vt:vector size="7" baseType="lpstr">
      <vt:lpstr>PATENTE</vt:lpstr>
      <vt:lpstr>SOFTWARE</vt:lpstr>
      <vt:lpstr>DI</vt:lpstr>
      <vt:lpstr>MARCA</vt:lpstr>
      <vt:lpstr>CULTIVARES</vt:lpstr>
      <vt:lpstr>QUANTITATIVO</vt:lpstr>
      <vt:lpstr>MARCA!Area_de_impressao</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laris</dc:creator>
  <dc:description/>
  <cp:lastModifiedBy>Marcela Guimaraes Landim</cp:lastModifiedBy>
  <cp:revision>354</cp:revision>
  <dcterms:created xsi:type="dcterms:W3CDTF">2020-04-02T15:22:12Z</dcterms:created>
  <dcterms:modified xsi:type="dcterms:W3CDTF">2024-03-26T18:19:37Z</dcterms:modified>
  <dc:language>pt-BR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false</vt:bool>
  </property>
  <property fmtid="{D5CDD505-2E9C-101B-9397-08002B2CF9AE}" pid="3" name="LinksUpToDate">
    <vt:bool>false</vt:bool>
  </property>
  <property fmtid="{D5CDD505-2E9C-101B-9397-08002B2CF9AE}" pid="4" name="ScaleCrop">
    <vt:bool>false</vt:bool>
  </property>
  <property fmtid="{D5CDD505-2E9C-101B-9397-08002B2CF9AE}" pid="5" name="ShareDoc">
    <vt:bool>false</vt:bool>
  </property>
</Properties>
</file>