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0" windowWidth="16380" windowHeight="8190" tabRatio="500" activeTab="5"/>
  </bookViews>
  <sheets>
    <sheet name="Clases" sheetId="1" r:id="rId1"/>
    <sheet name="Reportes-Clases" sheetId="2" r:id="rId2"/>
    <sheet name="Módulos" sheetId="3" r:id="rId3"/>
    <sheet name="Reportes-Modulos" sheetId="4" r:id="rId4"/>
    <sheet name="Formas" sheetId="5" r:id="rId5"/>
    <sheet name="Matriz de Rastreailidad" sheetId="7" r:id="rId6"/>
  </sheets>
  <definedNames>
    <definedName name="CASOSFINALES">#REF!</definedName>
  </definedNames>
  <calcPr calcId="144525"/>
</workbook>
</file>

<file path=xl/calcChain.xml><?xml version="1.0" encoding="utf-8"?>
<calcChain xmlns="http://schemas.openxmlformats.org/spreadsheetml/2006/main">
  <c r="I348" i="7" l="1"/>
  <c r="I342" i="7"/>
  <c r="I341" i="7" l="1"/>
  <c r="I340" i="7"/>
  <c r="I338" i="7"/>
  <c r="I335" i="7"/>
  <c r="I332" i="7"/>
  <c r="I330" i="7"/>
  <c r="I328" i="7" l="1"/>
  <c r="I326" i="7"/>
  <c r="I324" i="7"/>
  <c r="I322" i="7"/>
  <c r="I320" i="7"/>
  <c r="I316" i="7"/>
  <c r="I314" i="7"/>
  <c r="I312" i="7"/>
  <c r="I310" i="7"/>
  <c r="I308" i="7"/>
  <c r="I306" i="7"/>
  <c r="I304" i="7"/>
  <c r="I302" i="7"/>
  <c r="I299" i="7"/>
  <c r="I295" i="7"/>
  <c r="I292" i="7"/>
  <c r="I290" i="7"/>
  <c r="I288" i="7"/>
  <c r="I285" i="7"/>
  <c r="I282" i="7"/>
  <c r="I280" i="7"/>
  <c r="I278" i="7"/>
  <c r="I275" i="7"/>
  <c r="I273" i="7"/>
  <c r="I271" i="7"/>
  <c r="I269" i="7"/>
  <c r="I267" i="7"/>
  <c r="I265" i="7"/>
  <c r="I263" i="7"/>
  <c r="I261" i="7"/>
  <c r="I259" i="7"/>
  <c r="I257" i="7"/>
  <c r="I255" i="7"/>
  <c r="I253" i="7"/>
  <c r="I251" i="7"/>
  <c r="I249" i="7"/>
  <c r="I247" i="7"/>
  <c r="I245" i="7"/>
  <c r="I243" i="7"/>
  <c r="I240" i="7"/>
  <c r="I237" i="7"/>
  <c r="I235" i="7"/>
  <c r="I233" i="7"/>
  <c r="I231" i="7"/>
  <c r="I229" i="7"/>
  <c r="I226" i="7"/>
  <c r="I223" i="7"/>
  <c r="I221" i="7"/>
  <c r="I219" i="7"/>
  <c r="I215" i="7"/>
  <c r="I211" i="7"/>
  <c r="I209" i="7"/>
  <c r="I207" i="7"/>
  <c r="I205" i="7"/>
  <c r="I203" i="7"/>
  <c r="I201" i="7"/>
  <c r="I199" i="7"/>
  <c r="I197" i="7"/>
  <c r="I195" i="7"/>
  <c r="I193" i="7"/>
  <c r="I191" i="7"/>
  <c r="I188" i="7"/>
  <c r="I185" i="7"/>
  <c r="I181" i="7"/>
  <c r="I177" i="7"/>
  <c r="I175" i="7"/>
  <c r="I173" i="7"/>
  <c r="I171" i="7"/>
  <c r="I169" i="7"/>
  <c r="I166" i="7"/>
  <c r="I163" i="7"/>
  <c r="I158" i="7"/>
  <c r="I153" i="7"/>
  <c r="I148" i="7"/>
  <c r="I143" i="7"/>
  <c r="I139" i="7"/>
  <c r="I135" i="7"/>
  <c r="I133" i="7"/>
  <c r="I131" i="7"/>
  <c r="I130" i="7"/>
  <c r="I126" i="7"/>
  <c r="I125" i="7"/>
  <c r="I124" i="7"/>
  <c r="I120" i="7"/>
  <c r="I116" i="7"/>
  <c r="I113" i="7"/>
  <c r="I110" i="7"/>
  <c r="I108" i="7"/>
  <c r="I106" i="7"/>
  <c r="I103" i="7"/>
  <c r="I100" i="7"/>
  <c r="I99" i="7"/>
  <c r="I98" i="7"/>
  <c r="I96" i="7"/>
  <c r="I94" i="7"/>
  <c r="I91" i="7"/>
  <c r="I88" i="7"/>
  <c r="I85" i="7"/>
  <c r="I82" i="7"/>
  <c r="I80" i="7"/>
  <c r="I78" i="7"/>
  <c r="I76" i="7"/>
  <c r="I74" i="7"/>
  <c r="I72" i="7"/>
  <c r="I70" i="7"/>
  <c r="I68" i="7"/>
  <c r="I66" i="7"/>
  <c r="I64" i="7"/>
  <c r="I62" i="7"/>
  <c r="I59" i="7"/>
  <c r="I56" i="7"/>
  <c r="I54" i="7"/>
  <c r="I52" i="7"/>
  <c r="I50" i="7"/>
  <c r="I48" i="7"/>
  <c r="I47" i="7"/>
  <c r="I46" i="7"/>
  <c r="I45" i="7"/>
  <c r="I44" i="7"/>
  <c r="I43" i="7"/>
  <c r="I42" i="7"/>
  <c r="I40" i="7"/>
  <c r="I38" i="7"/>
  <c r="I36" i="7"/>
  <c r="I34" i="7"/>
  <c r="I31" i="7"/>
  <c r="I28" i="7"/>
  <c r="I25" i="7"/>
  <c r="I22" i="7"/>
  <c r="I19" i="7"/>
  <c r="I16" i="7"/>
  <c r="I13" i="7"/>
  <c r="I10" i="7"/>
  <c r="I8" i="7"/>
  <c r="I6" i="7"/>
  <c r="F107" i="5" l="1"/>
  <c r="F106" i="5"/>
  <c r="F105" i="5"/>
  <c r="F104" i="5"/>
  <c r="F103" i="5"/>
  <c r="F102" i="5"/>
  <c r="F101" i="5"/>
  <c r="F100" i="5"/>
  <c r="F99" i="5"/>
  <c r="F98" i="5"/>
  <c r="F97" i="5"/>
  <c r="F96" i="5"/>
  <c r="F95" i="5"/>
  <c r="F94" i="5"/>
  <c r="F93" i="5"/>
  <c r="F92" i="5"/>
  <c r="F91" i="5"/>
  <c r="F90" i="5"/>
  <c r="F87" i="5"/>
  <c r="F86" i="5"/>
  <c r="F85" i="5"/>
  <c r="F83" i="5"/>
  <c r="F82" i="5"/>
  <c r="F81" i="5"/>
  <c r="F80" i="5"/>
  <c r="F79" i="5"/>
  <c r="F78" i="5"/>
  <c r="F77" i="5"/>
  <c r="F76" i="5"/>
  <c r="F75" i="5"/>
  <c r="F74" i="5"/>
  <c r="F73" i="5"/>
  <c r="F72" i="5"/>
  <c r="F71" i="5"/>
  <c r="F70" i="5"/>
  <c r="F69" i="5"/>
  <c r="F68" i="5"/>
  <c r="F67" i="5"/>
  <c r="F66" i="5"/>
  <c r="F65" i="5"/>
  <c r="F64" i="5"/>
  <c r="F63" i="5"/>
  <c r="F61" i="5"/>
  <c r="F60" i="5"/>
  <c r="F59" i="5"/>
  <c r="F58" i="5"/>
  <c r="F57" i="5"/>
  <c r="F56" i="5"/>
  <c r="F55" i="5"/>
  <c r="F54" i="5"/>
  <c r="F53" i="5"/>
  <c r="F52" i="5"/>
  <c r="F51" i="5"/>
  <c r="F50" i="5"/>
  <c r="F49" i="5"/>
  <c r="F48" i="5"/>
  <c r="F47" i="5"/>
  <c r="F46" i="5"/>
  <c r="F45" i="5"/>
  <c r="F44" i="5"/>
  <c r="F43" i="5"/>
  <c r="F42" i="5"/>
  <c r="F41" i="5"/>
  <c r="F40" i="5"/>
  <c r="F39" i="5"/>
  <c r="F38" i="5"/>
  <c r="F37" i="5"/>
  <c r="F36" i="5"/>
  <c r="F35" i="5"/>
  <c r="F34" i="5"/>
  <c r="F33" i="5"/>
  <c r="F32" i="5"/>
  <c r="F31" i="5"/>
  <c r="F30" i="5"/>
  <c r="F29" i="5"/>
  <c r="F28" i="5"/>
  <c r="F27" i="5"/>
  <c r="F26" i="5"/>
  <c r="F25" i="5"/>
  <c r="F24" i="5"/>
  <c r="F23" i="5"/>
  <c r="F22" i="5"/>
  <c r="F21" i="5"/>
  <c r="F20" i="5"/>
  <c r="F19" i="5"/>
  <c r="F18" i="5"/>
  <c r="F17" i="5"/>
  <c r="F16" i="5"/>
  <c r="F15" i="5"/>
  <c r="F14" i="5"/>
  <c r="F13" i="5"/>
  <c r="F12" i="5"/>
  <c r="F10" i="5"/>
  <c r="F9" i="5"/>
  <c r="F8" i="5"/>
  <c r="F7" i="5"/>
  <c r="F6" i="5"/>
  <c r="F5" i="5"/>
  <c r="F4" i="5"/>
  <c r="H36" i="3"/>
  <c r="H35" i="3"/>
  <c r="H15" i="3"/>
  <c r="H34" i="3"/>
  <c r="H33" i="3"/>
  <c r="H14" i="3"/>
  <c r="H13" i="3"/>
  <c r="H32" i="3"/>
  <c r="H31" i="3"/>
  <c r="H30" i="3"/>
  <c r="H29" i="3"/>
  <c r="H28" i="3"/>
  <c r="H27" i="3"/>
  <c r="H12" i="3"/>
  <c r="H11" i="3"/>
  <c r="H26" i="3"/>
  <c r="H10" i="3"/>
  <c r="H25" i="3"/>
  <c r="H9" i="3"/>
  <c r="H8" i="3"/>
  <c r="H7" i="3"/>
  <c r="H24" i="3"/>
  <c r="H23" i="3"/>
  <c r="H22" i="3"/>
  <c r="H21" i="3"/>
  <c r="H20" i="3"/>
  <c r="H6" i="3"/>
  <c r="H5" i="3"/>
  <c r="H4" i="3"/>
  <c r="H19" i="3"/>
  <c r="H18" i="3"/>
  <c r="H17" i="3"/>
  <c r="H16" i="3"/>
  <c r="H17" i="2"/>
  <c r="H16" i="2"/>
  <c r="H6" i="2"/>
  <c r="H15" i="2"/>
  <c r="H14" i="2"/>
  <c r="H13" i="2"/>
  <c r="H12" i="2"/>
  <c r="H5" i="2"/>
  <c r="H4" i="2"/>
  <c r="H11" i="2"/>
  <c r="H10" i="2"/>
  <c r="H9" i="2"/>
  <c r="H8" i="2"/>
  <c r="H7" i="2"/>
  <c r="H26" i="1"/>
  <c r="H58" i="1"/>
  <c r="H25" i="1"/>
  <c r="H24" i="1"/>
  <c r="H57" i="1"/>
  <c r="H23" i="1"/>
  <c r="H22" i="1"/>
  <c r="H21" i="1"/>
  <c r="H20" i="1"/>
  <c r="H19" i="1"/>
  <c r="H18" i="1"/>
  <c r="H17" i="1"/>
  <c r="H16" i="1"/>
  <c r="H15" i="1"/>
  <c r="H14" i="1"/>
  <c r="H13" i="1"/>
  <c r="H12" i="1"/>
  <c r="H56" i="1"/>
  <c r="H55" i="1"/>
  <c r="H54" i="1"/>
  <c r="H52" i="1"/>
  <c r="H51" i="1"/>
  <c r="H50" i="1"/>
  <c r="H49" i="1"/>
  <c r="H48" i="1"/>
  <c r="H47" i="1"/>
  <c r="H46" i="1"/>
  <c r="H45" i="1"/>
  <c r="H44" i="1"/>
  <c r="H43" i="1"/>
  <c r="H11" i="1"/>
  <c r="H42" i="1"/>
  <c r="H10" i="1"/>
  <c r="H41" i="1"/>
  <c r="H40" i="1"/>
  <c r="H39" i="1"/>
  <c r="H38" i="1"/>
  <c r="H9" i="1"/>
  <c r="H37" i="1"/>
  <c r="H36" i="1"/>
  <c r="H35" i="1"/>
  <c r="H34" i="1"/>
  <c r="H33" i="1"/>
  <c r="H8" i="1"/>
  <c r="H32" i="1"/>
  <c r="H31" i="1"/>
  <c r="H30" i="1"/>
  <c r="H29" i="1"/>
  <c r="H28" i="1"/>
  <c r="H27" i="1"/>
  <c r="H6" i="1"/>
  <c r="H5" i="1"/>
  <c r="H4" i="1"/>
</calcChain>
</file>

<file path=xl/comments1.xml><?xml version="1.0" encoding="utf-8"?>
<comments xmlns="http://schemas.openxmlformats.org/spreadsheetml/2006/main">
  <authors>
    <author/>
  </authors>
  <commentList>
    <comment ref="A5" authorId="0">
      <text>
        <r>
          <rPr>
            <b/>
            <sz val="8"/>
            <color rgb="FF000000"/>
            <rFont val="Tahoma"/>
            <family val="2"/>
            <charset val="1"/>
          </rPr>
          <t xml:space="preserve">RO27440:
</t>
        </r>
        <r>
          <rPr>
            <sz val="8"/>
            <color rgb="FF000000"/>
            <rFont val="Tahoma"/>
            <family val="2"/>
            <charset val="1"/>
          </rPr>
          <t xml:space="preserve">Poner el nombre de la carpeta de tu proyecto, seguido del tipo de pruebas como mínimo, ejemplo:
0081971\PRUEBAS UAT\RN-0010 Realizar Mejoras necesarias  a BNE Premium\RU- 0020 Consultas no planeadas Bitácora Transferencias Masivas </t>
        </r>
      </text>
    </comment>
    <comment ref="B5" authorId="0">
      <text>
        <r>
          <rPr>
            <b/>
            <sz val="8"/>
            <color rgb="FF000000"/>
            <rFont val="Tahoma"/>
            <family val="2"/>
            <charset val="1"/>
          </rPr>
          <t xml:space="preserve">RO27440:
</t>
        </r>
        <r>
          <rPr>
            <sz val="8"/>
            <color rgb="FF000000"/>
            <rFont val="Tahoma"/>
            <family val="2"/>
            <charset val="1"/>
          </rPr>
          <t xml:space="preserve">Seleccionar la aplicación correcta
</t>
        </r>
      </text>
    </comment>
    <comment ref="C5" authorId="0">
      <text>
        <r>
          <rPr>
            <b/>
            <sz val="8"/>
            <color rgb="FF000000"/>
            <rFont val="Tahoma"/>
            <family val="2"/>
            <charset val="1"/>
          </rPr>
          <t xml:space="preserve">RO27440:
</t>
        </r>
        <r>
          <rPr>
            <sz val="8"/>
            <color rgb="FF000000"/>
            <rFont val="Tahoma"/>
            <family val="2"/>
            <charset val="1"/>
          </rPr>
          <t>nuevo campo GOM.
Valores:
México</t>
        </r>
      </text>
    </comment>
    <comment ref="D5" authorId="0">
      <text>
        <r>
          <rPr>
            <b/>
            <sz val="8"/>
            <color rgb="FF000000"/>
            <rFont val="Tahoma"/>
            <family val="2"/>
            <charset val="1"/>
          </rPr>
          <t xml:space="preserve">RO27440:
</t>
        </r>
        <r>
          <rPr>
            <sz val="8"/>
            <color rgb="FF000000"/>
            <rFont val="Tahoma"/>
            <family val="2"/>
            <charset val="1"/>
          </rPr>
          <t>Valor único válido:
MEXICO TEAM</t>
        </r>
      </text>
    </comment>
    <comment ref="E5" authorId="0">
      <text>
        <r>
          <rPr>
            <b/>
            <sz val="8"/>
            <color rgb="FF000000"/>
            <rFont val="Tahoma"/>
            <family val="2"/>
            <charset val="1"/>
          </rPr>
          <t xml:space="preserve">RO27440:
</t>
        </r>
        <r>
          <rPr>
            <sz val="8"/>
            <color rgb="FF000000"/>
            <rFont val="Tahoma"/>
            <family val="2"/>
            <charset val="1"/>
          </rPr>
          <t>type es el tipo de caso, siempre será MANUAL porque nosotros hacemos "manualmente" nuestros casos.</t>
        </r>
      </text>
    </comment>
    <comment ref="F5" authorId="0">
      <text>
        <r>
          <rPr>
            <sz val="8"/>
            <color rgb="FF000000"/>
            <rFont val="Tahoma"/>
            <family val="2"/>
            <charset val="1"/>
          </rPr>
          <t>Valores:
SIT
UAT
UT
CIT
PT</t>
        </r>
      </text>
    </comment>
    <comment ref="G5" authorId="0">
      <text>
        <r>
          <rPr>
            <sz val="10"/>
            <color rgb="FF000000"/>
            <rFont val="Calibri"/>
            <family val="2"/>
            <charset val="1"/>
          </rPr>
          <t xml:space="preserve">
</t>
        </r>
        <r>
          <rPr>
            <sz val="12"/>
            <color rgb="FF000000"/>
            <rFont val="Tahoma"/>
            <family val="2"/>
            <charset val="1"/>
          </rPr>
          <t xml:space="preserve">Este campo se toma en cuenta para formar el nombre del  TC, no se sube a QC
Recuerda que Excel No permite los ceros a la izquierda a menos que los utilices tipo texto, te recomiendo que aquí pongas el numero del requerimiento, ejemplo, si haces casos para el RU-0270, aquí escribe '0270
</t>
        </r>
      </text>
    </comment>
    <comment ref="H5" authorId="0">
      <text>
        <r>
          <rPr>
            <sz val="12"/>
            <color rgb="FF000000"/>
            <rFont val="Tahoma"/>
            <family val="2"/>
            <charset val="1"/>
          </rPr>
          <t xml:space="preserve">Nombre corto del Caso de Prueba
</t>
        </r>
        <r>
          <rPr>
            <sz val="8"/>
            <color rgb="FF000000"/>
            <rFont val="Tahoma"/>
            <family val="2"/>
            <charset val="1"/>
          </rPr>
          <t>no puedes usar los siguientes caracteres \/:%'*?&lt;&gt;|".
O te saldrá este error: Field 'Test Name' cannot contain the following characters: \/:%'*?&lt;&gt;|".</t>
        </r>
      </text>
    </comment>
    <comment ref="I5" authorId="0">
      <text>
        <r>
          <rPr>
            <sz val="8"/>
            <color rgb="FF000000"/>
            <rFont val="Tahoma"/>
            <family val="2"/>
            <charset val="1"/>
          </rPr>
          <t xml:space="preserve">
</t>
        </r>
        <r>
          <rPr>
            <sz val="12"/>
            <color rgb="FF000000"/>
            <rFont val="Tahoma"/>
            <family val="2"/>
            <charset val="1"/>
          </rPr>
          <t>El nombre del caso de prueba se forma con la información de las columnas:
- Type (manual or automated), columna E
- Test Level, Columna F
- Test Case Number, columna G
- Test Case Short Name columna H</t>
        </r>
      </text>
    </comment>
    <comment ref="J5" authorId="0">
      <text>
        <r>
          <rPr>
            <sz val="12"/>
            <color rgb="FF000000"/>
            <rFont val="Tahoma"/>
            <family val="2"/>
            <charset val="1"/>
          </rPr>
          <t>Descripción  del 
test case. Aquí puedes poner el nombre largo y todo lo que le quieras escribir, no tiene restricciones.</t>
        </r>
      </text>
    </comment>
    <comment ref="K5" authorId="0">
      <text>
        <r>
          <rPr>
            <sz val="12"/>
            <color rgb="FF000000"/>
            <rFont val="Tahoma"/>
            <family val="2"/>
            <charset val="1"/>
          </rPr>
          <t xml:space="preserve">Fecha en que crea
dd/mm/aaaa
</t>
        </r>
      </text>
    </comment>
    <comment ref="L5" authorId="0">
      <text>
        <r>
          <rPr>
            <sz val="12"/>
            <color rgb="FF000000"/>
            <rFont val="Tahoma"/>
            <family val="2"/>
            <charset val="1"/>
          </rPr>
          <t xml:space="preserve">
Número del Step Name
Best Practices = Máximo 20 steps
Recuerda que Excel, elimina los decimales a la derecha cuando se tratan de ceros, en caso de utilizarlos estos pasos se sobre-escribirán en otros previamente cargados bajo la misma nomenclatura, es decir, el paso 1.0 es el mismo que el paso 1</t>
        </r>
      </text>
    </comment>
    <comment ref="N5" authorId="0">
      <text>
        <r>
          <rPr>
            <sz val="10"/>
            <color rgb="FF000000"/>
            <rFont val="Tahoma"/>
            <family val="2"/>
            <charset val="1"/>
          </rPr>
          <t>Resultado esperado, puede ser de la forma :
"Se despliega Actualización Completa"</t>
        </r>
      </text>
    </comment>
    <comment ref="O5" authorId="0">
      <text>
        <r>
          <rPr>
            <sz val="10"/>
            <color rgb="FF000000"/>
            <rFont val="Tahoma"/>
            <family val="2"/>
            <charset val="1"/>
          </rPr>
          <t xml:space="preserve">SOEID del que va a subir el caso de prueba a Quality Center, es importante que exista en el proyecto, o te marcará que no existe, cuida que sea el mismo SOEID que ocupas cuando vas a exportarlo.
</t>
        </r>
      </text>
    </comment>
    <comment ref="P5" authorId="0">
      <text>
        <r>
          <rPr>
            <sz val="8"/>
            <color rgb="FF000000"/>
            <rFont val="Tahoma"/>
            <family val="2"/>
            <charset val="1"/>
          </rPr>
          <t xml:space="preserve">
Los valores  permitidos son:
Design
Imported
Ready
Repair</t>
        </r>
      </text>
    </comment>
  </commentList>
</comments>
</file>

<file path=xl/sharedStrings.xml><?xml version="1.0" encoding="utf-8"?>
<sst xmlns="http://schemas.openxmlformats.org/spreadsheetml/2006/main" count="3943" uniqueCount="1039">
  <si>
    <t>CLASES DE CÓDIGO C#</t>
  </si>
  <si>
    <t>Tarjeta Corporativa</t>
  </si>
  <si>
    <t>Tarjeta Ejecutiva</t>
  </si>
  <si>
    <t>Nombre de la Clase</t>
  </si>
  <si>
    <t>¿Tiene conexión?</t>
  </si>
  <si>
    <t>Cliente.cs</t>
  </si>
  <si>
    <t>Sí</t>
  </si>
  <si>
    <t>Eli</t>
  </si>
  <si>
    <t>clsAltaEmpresa.cs</t>
  </si>
  <si>
    <t>clsAltaTarjetahabiente.cs</t>
  </si>
  <si>
    <t>clsCuenta.cs</t>
  </si>
  <si>
    <t>clsArchivo.cs</t>
  </si>
  <si>
    <t>clsEmpresa.cs</t>
  </si>
  <si>
    <t>clsCambiosMasivo.cs</t>
  </si>
  <si>
    <t>clsProducto.cs</t>
  </si>
  <si>
    <t>clsCancelaciones.cs</t>
  </si>
  <si>
    <t>clsUnidad.cs</t>
  </si>
  <si>
    <t>clsCedulaFiscal.cs</t>
  </si>
  <si>
    <t>colcatArchivo.cs</t>
  </si>
  <si>
    <t>clsCiudad.cs</t>
  </si>
  <si>
    <t>colCatCorporativos.cs</t>
  </si>
  <si>
    <t>clsConfiguracionSBF.cs</t>
  </si>
  <si>
    <t>colCatEmpresas.cs</t>
  </si>
  <si>
    <t>clsCorporativo.cs</t>
  </si>
  <si>
    <t>colcatEstado.cs</t>
  </si>
  <si>
    <t>colcatLimite.cs</t>
  </si>
  <si>
    <t>Mau</t>
  </si>
  <si>
    <t>clsDatosEjecutivo.cs</t>
  </si>
  <si>
    <t>colcatReenvio.cs</t>
  </si>
  <si>
    <t>clsDatosEmpresa.cs</t>
  </si>
  <si>
    <t>colcatReporte.cs</t>
  </si>
  <si>
    <t>clsDialogo.cs</t>
  </si>
  <si>
    <t>colcatSBFC430Empresa.cs</t>
  </si>
  <si>
    <t>clsDomicilio.cs</t>
  </si>
  <si>
    <t>colcatSBFEjecutivo.cs</t>
  </si>
  <si>
    <t>clsEjecutivoBanamex.cs</t>
  </si>
  <si>
    <t>colcatSBFEmpresa.cs</t>
  </si>
  <si>
    <t>colcatSBFTransaccion.cs</t>
  </si>
  <si>
    <t>clsEstado.cs</t>
  </si>
  <si>
    <t>colEjecutivoBanamex.cs</t>
  </si>
  <si>
    <t>clsEstatusEnvio.cs</t>
  </si>
  <si>
    <t>colEstatusEnvio.cs</t>
  </si>
  <si>
    <t>clsLimite.cs</t>
  </si>
  <si>
    <t>colReenvioEje.cs</t>
  </si>
  <si>
    <t>clsPerfil.cs</t>
  </si>
  <si>
    <t>colReenvioEmp.cs</t>
  </si>
  <si>
    <t>No</t>
  </si>
  <si>
    <t>clsReenvioEjec.cs</t>
  </si>
  <si>
    <t>clsReenvioEmpresas.cs</t>
  </si>
  <si>
    <t>clsReenvioTarjetahabientes.cs</t>
  </si>
  <si>
    <t>clsReporte.cs</t>
  </si>
  <si>
    <t>ClsReporteGerencia.cs</t>
  </si>
  <si>
    <t>clsRepresentante.cs</t>
  </si>
  <si>
    <t>clsRFC.cs</t>
  </si>
  <si>
    <t>clsSBFC430Empresa.cs</t>
  </si>
  <si>
    <t>clsSBFEjecutivo.cs</t>
  </si>
  <si>
    <t>clsSBFEmpresa.cs</t>
  </si>
  <si>
    <t>clsSBFTransaccion.cs</t>
  </si>
  <si>
    <t>clsSucursal.cs</t>
  </si>
  <si>
    <t>clsTablaMCC.cs</t>
  </si>
  <si>
    <t>clsTelefono.cs</t>
  </si>
  <si>
    <t>ClsTuxedo.cs</t>
  </si>
  <si>
    <t>clsReenviEmp.cs</t>
  </si>
  <si>
    <t>clsReporteGerencia.cs</t>
  </si>
  <si>
    <t>colCatReporte.cs</t>
  </si>
  <si>
    <t>colCatUnidades.cs</t>
  </si>
  <si>
    <t>clsTuxedo.cs</t>
  </si>
  <si>
    <t>clsUsuario.cs</t>
  </si>
  <si>
    <t>clsREPResumenUnidad.cs</t>
  </si>
  <si>
    <t>clsREPCuerpo.cs</t>
  </si>
  <si>
    <t>clsREPResumenTH.cs</t>
  </si>
  <si>
    <t>clsREPEncabezado.cs</t>
  </si>
  <si>
    <t>clsREPPiePagina.cs</t>
  </si>
  <si>
    <t>clsREPRenglon.cs</t>
  </si>
  <si>
    <t>clsREPReporte.cs</t>
  </si>
  <si>
    <t>clsREPTotales.cs</t>
  </si>
  <si>
    <t>clsREPTransaccion.cs</t>
  </si>
  <si>
    <t>clsREPUnidad.cs</t>
  </si>
  <si>
    <t>colREPLineasREN.cs</t>
  </si>
  <si>
    <t>colREPTransaccion.cs</t>
  </si>
  <si>
    <t>colREPUnidades.cs</t>
  </si>
  <si>
    <t>cordblib.cs</t>
  </si>
  <si>
    <t>commctrl.cs</t>
  </si>
  <si>
    <t>corproc.cs</t>
  </si>
  <si>
    <t>corbd.cs</t>
  </si>
  <si>
    <t>CORPROC2.cs</t>
  </si>
  <si>
    <t>corconst.cs</t>
  </si>
  <si>
    <t>CRSGeneral.cs</t>
  </si>
  <si>
    <t>corcterr.cs</t>
  </si>
  <si>
    <t>CRSParametros.cs</t>
  </si>
  <si>
    <t>Formato.cs</t>
  </si>
  <si>
    <t>Imagen.cs</t>
  </si>
  <si>
    <t>mdlAltasMasivas.cs</t>
  </si>
  <si>
    <t>CORSQL.cs</t>
  </si>
  <si>
    <t>mdlBitacora.cs</t>
  </si>
  <si>
    <t>corstr.cs</t>
  </si>
  <si>
    <t>mdlEmpresa.cs</t>
  </si>
  <si>
    <t>corvar.cs</t>
  </si>
  <si>
    <t>mdlParametros.cs</t>
  </si>
  <si>
    <t>corvb.cs</t>
  </si>
  <si>
    <t>modGeneral.cs</t>
  </si>
  <si>
    <t>CRSDialogo.cs</t>
  </si>
  <si>
    <t>gear.cs</t>
  </si>
  <si>
    <t>mdIADO.cs</t>
  </si>
  <si>
    <t>MdlCambioMasivo.cs</t>
  </si>
  <si>
    <t>mdlCatalogos.cs</t>
  </si>
  <si>
    <t>mdlConectividad.cs</t>
  </si>
  <si>
    <t>mdlConexiones.cs</t>
  </si>
  <si>
    <t>mdlDialogo.cs</t>
  </si>
  <si>
    <t>mdlEjecutivo.cs</t>
  </si>
  <si>
    <t>mdlSeguridad.cs</t>
  </si>
  <si>
    <t>mdlTuxedo.cs</t>
  </si>
  <si>
    <t>Seguridad.cs</t>
  </si>
  <si>
    <t>TestDataAltas.cs</t>
  </si>
  <si>
    <t>mdlREPReportes.cs</t>
  </si>
  <si>
    <t>ConsulUnidades.cs</t>
  </si>
  <si>
    <t>Coraccom.cs</t>
  </si>
  <si>
    <t>Coracerc.cs</t>
  </si>
  <si>
    <t>Coraltfi.cs</t>
  </si>
  <si>
    <t>Corcama.cs</t>
  </si>
  <si>
    <t>Corcofir.cs</t>
  </si>
  <si>
    <t>Corconfi.cs</t>
  </si>
  <si>
    <t>CORCONTRANCTA.cs</t>
  </si>
  <si>
    <t>Corctacl.cs</t>
  </si>
  <si>
    <t>CORCTCATS.cs</t>
  </si>
  <si>
    <t>Corctbnx.cs</t>
  </si>
  <si>
    <t>Corctdiv.cs</t>
  </si>
  <si>
    <t>Corctejb.cs</t>
  </si>
  <si>
    <t>Corcteje.cs</t>
  </si>
  <si>
    <t>Corctemp.cs</t>
  </si>
  <si>
    <t>Corctestruct2.cs</t>
  </si>
  <si>
    <t>Corctgru.cs</t>
  </si>
  <si>
    <t>CORCTPGS.cs</t>
  </si>
  <si>
    <t>Corctreg.cs</t>
  </si>
  <si>
    <t>Corctren.cs</t>
  </si>
  <si>
    <t>Corctuni.cs</t>
  </si>
  <si>
    <t>Cordepur.cs</t>
  </si>
  <si>
    <t>Corexalt.cs</t>
  </si>
  <si>
    <t>Corgracl.cs</t>
  </si>
  <si>
    <t>Corgrant.cs</t>
  </si>
  <si>
    <t>Corgrbit.cs</t>
  </si>
  <si>
    <t>Corgrcom.cs</t>
  </si>
  <si>
    <t>Corgrcor.cs</t>
  </si>
  <si>
    <t>Corgrcre.cs</t>
  </si>
  <si>
    <t>Corgremp.cs</t>
  </si>
  <si>
    <t>Corgrren.cs</t>
  </si>
  <si>
    <t>Corgrsit.cs</t>
  </si>
  <si>
    <t>Corgrven.cs</t>
  </si>
  <si>
    <t>Coriracl.cs</t>
  </si>
  <si>
    <t>Corirejb.cs</t>
  </si>
  <si>
    <t>Corireje.cs</t>
  </si>
  <si>
    <t>Coriremp.cs</t>
  </si>
  <si>
    <t>Corirgru.cs</t>
  </si>
  <si>
    <t>Corirrpe.cs</t>
  </si>
  <si>
    <t>Corirrpg.cs</t>
  </si>
  <si>
    <t>CORIRUNI.cs</t>
  </si>
  <si>
    <t>Corleyen.cs</t>
  </si>
  <si>
    <t>Corlimcr.cs</t>
  </si>
  <si>
    <t>Cormdibn.cs</t>
  </si>
  <si>
    <t>Cormecdf.cs</t>
  </si>
  <si>
    <t>Cormenin.cs</t>
  </si>
  <si>
    <t>Cormn111.cs</t>
  </si>
  <si>
    <t>Cormnacl.cs</t>
  </si>
  <si>
    <t>CORMNCATS.cs</t>
  </si>
  <si>
    <t>Cormndiv.cs</t>
  </si>
  <si>
    <t>Cormnejb.cs</t>
  </si>
  <si>
    <t>Cormneje.cs</t>
  </si>
  <si>
    <t>Cormnemp.cs</t>
  </si>
  <si>
    <t>Cormnestruct2.cs</t>
  </si>
  <si>
    <t>Cormngru.cs</t>
  </si>
  <si>
    <t>Cormnpar.cs</t>
  </si>
  <si>
    <t>Cormnreg.cs</t>
  </si>
  <si>
    <t>Cormnren.cs</t>
  </si>
  <si>
    <t>Cormnuni.cs</t>
  </si>
  <si>
    <t>CORMONED.cs</t>
  </si>
  <si>
    <t>Corparrep.cs</t>
  </si>
  <si>
    <t>CORPROE.cs</t>
  </si>
  <si>
    <t>Corrang2.cs</t>
  </si>
  <si>
    <t>Corregfi.cs</t>
  </si>
  <si>
    <t>Corrpacl.cs</t>
  </si>
  <si>
    <t>Corrpang.cs</t>
  </si>
  <si>
    <t>Correpcr.cs</t>
  </si>
  <si>
    <t>Corrpce2.cs</t>
  </si>
  <si>
    <t>Corrpcej.cs</t>
  </si>
  <si>
    <t>Corrpcgr.cs</t>
  </si>
  <si>
    <t>Corrpda1.cs</t>
  </si>
  <si>
    <t>Corrpdat.cs</t>
  </si>
  <si>
    <t>Corrpde1.cs</t>
  </si>
  <si>
    <t>Corrpdej.cs</t>
  </si>
  <si>
    <t>Corrpem2.cs</t>
  </si>
  <si>
    <t>Corrpema.cs</t>
  </si>
  <si>
    <t>Corrpgr2.cs</t>
  </si>
  <si>
    <t>Corsgacc.cs</t>
  </si>
  <si>
    <t>Corsgban.cs</t>
  </si>
  <si>
    <t>Corsgcus.cs</t>
  </si>
  <si>
    <t>Corsggru.cs</t>
  </si>
  <si>
    <t>Corsgpre.cs</t>
  </si>
  <si>
    <t>Corsgusu.cs</t>
  </si>
  <si>
    <t>Cortramo.cs</t>
  </si>
  <si>
    <t>EmpAsignadas.cs</t>
  </si>
  <si>
    <t>frmAccCyRep.cs</t>
  </si>
  <si>
    <t>CustomControl1.cs</t>
  </si>
  <si>
    <t>Frmacceso.cs</t>
  </si>
  <si>
    <t>CustomControl2.cs</t>
  </si>
  <si>
    <t>frmAccesoBancanet.cs</t>
  </si>
  <si>
    <t>frmAltaMasivaTH.cs</t>
  </si>
  <si>
    <t>frmAltasMasivas.cs</t>
  </si>
  <si>
    <t>frmArchivosPendientes.cs</t>
  </si>
  <si>
    <t>frmAutLimUso.cs</t>
  </si>
  <si>
    <t>frmBancanet.cs</t>
  </si>
  <si>
    <t>frmCambiosMasivos.cs</t>
  </si>
  <si>
    <t>frmCliBancanet.cs</t>
  </si>
  <si>
    <t>frmAutAltasMasivas.cs</t>
  </si>
  <si>
    <t>frmConsultaMasivas.cs</t>
  </si>
  <si>
    <t>frmCtasNvas.cs</t>
  </si>
  <si>
    <t>frmEjecutivo.cs</t>
  </si>
  <si>
    <t>frmEmpNvas.cs</t>
  </si>
  <si>
    <t>frmCancAutoriz.cs</t>
  </si>
  <si>
    <t>frmEmpresa.cs</t>
  </si>
  <si>
    <t>frmCancLog.cs</t>
  </si>
  <si>
    <t>frmEnvioLimCred.cs</t>
  </si>
  <si>
    <t>frmCancMaker.cs</t>
  </si>
  <si>
    <t>frmGeneraCargaIni.cs</t>
  </si>
  <si>
    <t>frmIntBusqueda.cs</t>
  </si>
  <si>
    <t>frmIntInicio.cs</t>
  </si>
  <si>
    <t>frmLogin.cs</t>
  </si>
  <si>
    <t>frmLoginS53.cs</t>
  </si>
  <si>
    <t>frmNivelEmpresa.cs</t>
  </si>
  <si>
    <t>frmNivelTH.cs</t>
  </si>
  <si>
    <t>frmNivelTrans.cs</t>
  </si>
  <si>
    <t>frmNivelUnidad.cs</t>
  </si>
  <si>
    <t>frmReenvEjecutivo.cs</t>
  </si>
  <si>
    <t>frmReenvioEmp.cs</t>
  </si>
  <si>
    <t>frmReenvios.cs</t>
  </si>
  <si>
    <t>FrmRptCambioMasivo.cs</t>
  </si>
  <si>
    <t>frmSBFEmpresa.cs</t>
  </si>
  <si>
    <t>frmSBFtarjetahab.cs</t>
  </si>
  <si>
    <t>frmSeguridad.cs</t>
  </si>
  <si>
    <t>FrmTelnet.cs</t>
  </si>
  <si>
    <t>frm_categorias.cs</t>
  </si>
  <si>
    <t>frm_CCFSeleccion.cs</t>
  </si>
  <si>
    <t>frm_cons_tarj_uni.cs</t>
  </si>
  <si>
    <t>frm_error_envio.cs</t>
  </si>
  <si>
    <t>frm_men_cat.cs</t>
  </si>
  <si>
    <t>frm_men_rep.cs</t>
  </si>
  <si>
    <t>frm_reportes.cs</t>
  </si>
  <si>
    <t>frm_SBF_transacciones.cs</t>
  </si>
  <si>
    <t>MCC.cs</t>
  </si>
  <si>
    <t>frm_Tran_Cat.cs</t>
  </si>
  <si>
    <t>Mtcbrcci.cs</t>
  </si>
  <si>
    <t>frm_unidades.cs</t>
  </si>
  <si>
    <t>RangosCats.cs</t>
  </si>
  <si>
    <t xml:space="preserve">Responsable </t>
  </si>
  <si>
    <t>Hecho y se vincula a COVAR CORPROC2</t>
  </si>
  <si>
    <t xml:space="preserve">Hecho </t>
  </si>
  <si>
    <t>Hecho y se vincula a COVAR y CORPROC2</t>
  </si>
  <si>
    <t>Hecho se vincula a COVAR y CORPROC2</t>
  </si>
  <si>
    <t>Hecho</t>
  </si>
  <si>
    <t>Test Name</t>
  </si>
  <si>
    <t>Description</t>
  </si>
  <si>
    <t>Creation Date</t>
  </si>
  <si>
    <t>Validar que se almacene un cliente.</t>
  </si>
  <si>
    <t>Validar que se dio de alta correctamente la empresa.</t>
  </si>
  <si>
    <t xml:space="preserve">HECHO se vincula con CORVAR.cls CORPROC2.cls y VBSQL.cls </t>
  </si>
  <si>
    <t xml:space="preserve">HECHO se vincula con CORVAR.cls CORPROC2.cls, VBSQL.cls y IMAGEN </t>
  </si>
  <si>
    <t>No tiene conexión a la BD</t>
  </si>
  <si>
    <t>No se utiliza no hace referencia a la clase</t>
  </si>
  <si>
    <t>Validar si se dio de alta correctamente el ejecutivo.</t>
  </si>
  <si>
    <t>Validar que se realiza la cancelación de cuentas.</t>
  </si>
  <si>
    <t>Validar que se actualice el límite de crédito correctamente.</t>
  </si>
  <si>
    <t>Validar que se obtengan los siguientes datos: Prefijo, banco, longitud de empresa, longitud de ejecutivo, descripción, tipo de producto.</t>
  </si>
  <si>
    <t>Validar que se almacene una empresa.</t>
  </si>
  <si>
    <t>Validar que se almacene una empresa que se necesite reenviar con los campos correspondientes.</t>
  </si>
  <si>
    <t>Validar que se obtengan los siguientes datos: Unidad, Nombre, Nivel, Empresa.</t>
  </si>
  <si>
    <t>Validar que se calcule el TotalTH en los campos correspondientes.</t>
  </si>
  <si>
    <t>Validar que se  abra un archivo Word correctamente.</t>
  </si>
  <si>
    <t>Validar que se almacenen los archivos para cambios masivos si existe el archivo agrega si no lo crea.</t>
  </si>
  <si>
    <t>Validar que se obtenga el número de unidades.</t>
  </si>
  <si>
    <t xml:space="preserve">HECHO se vincula con CORVAR.cls </t>
  </si>
  <si>
    <t>En esta clase tambien se realiza alta de empresa o ejecutivos y esa prueba ya se realiza en clases anteriores.</t>
  </si>
  <si>
    <t>En esta clase tambien se realizan altas y esa prueba ya se realiza en clases anteriores.</t>
  </si>
  <si>
    <t>HECHO</t>
  </si>
  <si>
    <t>En esta clase tambien se realiza alta de ejecutivos y esa prueba ya se realiza en clases anteriores.</t>
  </si>
  <si>
    <t>En esta clase tambien se realiza una consulta de ejecutivos banamex y esa prueba ya se realiza en clases anteriores.</t>
  </si>
  <si>
    <t>En esta clase se grafican los productos por meses de vencido y esta prueba ya se realiza.</t>
  </si>
  <si>
    <t>Esta clase se ralizan casos que ya se fue aplicados en otra.</t>
  </si>
  <si>
    <t>No se hace mencion a que recurso (tabla) apunta la consulta.</t>
  </si>
  <si>
    <t>Subject</t>
  </si>
  <si>
    <t>Application</t>
  </si>
  <si>
    <t>Country</t>
  </si>
  <si>
    <t>Testing Group</t>
  </si>
  <si>
    <t>Type</t>
  </si>
  <si>
    <t>Tipo de prueba
(no sube)</t>
  </si>
  <si>
    <t>Test Case Number
(no sube)</t>
  </si>
  <si>
    <t>Step Name (Design Steps)</t>
  </si>
  <si>
    <t>Description (Design Steps)</t>
  </si>
  <si>
    <t>Expected (Design Steps)</t>
  </si>
  <si>
    <t>Designer</t>
  </si>
  <si>
    <t>Status</t>
  </si>
  <si>
    <t>Major Release\2020.07_M_MEX_XPR_ALL\GCG\Traditional Channels\X-1788602_P0149779-CPS-Tec Migrate FIDs Administration from SAPUF to Cyberark\</t>
  </si>
  <si>
    <t>Corporate Card SYSTEM Server C430</t>
  </si>
  <si>
    <t>Mexico</t>
  </si>
  <si>
    <t>MX - EDW</t>
  </si>
  <si>
    <t>MANUAL</t>
  </si>
  <si>
    <t>REG</t>
  </si>
  <si>
    <t>1180</t>
  </si>
  <si>
    <t>Almacenar un cliente mediante CyberArk.</t>
  </si>
  <si>
    <t>Step 1</t>
  </si>
  <si>
    <t>Ejecutar query con los datos correspondientes.</t>
  </si>
  <si>
    <t>Ejecución correcta de la consulta.</t>
  </si>
  <si>
    <t>EL66666</t>
  </si>
  <si>
    <t>Step 2</t>
  </si>
  <si>
    <t>Validar que se almacene correctamente el cliente.</t>
  </si>
  <si>
    <t>Almacenar el cliente en la BD.</t>
  </si>
  <si>
    <t>1190</t>
  </si>
  <si>
    <t>Almacenar un cliente mediante SAPUF.</t>
  </si>
  <si>
    <t>Ejecutar query  mediante con los datos correspondientes.</t>
  </si>
  <si>
    <t>1200</t>
  </si>
  <si>
    <t>Realizar alta de Empresa mediante CyberArk.</t>
  </si>
  <si>
    <t>Abrir en el menú Archivo=&gt;Empresa</t>
  </si>
  <si>
    <t>Mostrar la pantalla correspondiente para seleccionar la pantalla de “Empresas”</t>
  </si>
  <si>
    <t>Se debe  mostrar la pantalla de “Empresas” y dar clic en el botón de Altas.</t>
  </si>
  <si>
    <t>Validar que se muestre la pantalla de  “Empresas”.</t>
  </si>
  <si>
    <t>Step 3</t>
  </si>
  <si>
    <t>Digitar los datos correspondientes para poder realizar el alta de Empresas.</t>
  </si>
  <si>
    <t>Llenar todos los datos solicitados para poder dar de alta una Empresa.</t>
  </si>
  <si>
    <t>Step 4</t>
  </si>
  <si>
    <t>Validar que lo que se encuentra dado de alta realmente coincide con los datos que se capturaron.</t>
  </si>
  <si>
    <t>Validar que lo que se dio de alta es correcto.</t>
  </si>
  <si>
    <t>1210</t>
  </si>
  <si>
    <t>Realizar alta de Empresa mediante SAPUF.</t>
  </si>
  <si>
    <t>1220</t>
  </si>
  <si>
    <t>Realizar alta de Tarjetahabiente mediante CyberArk.</t>
  </si>
  <si>
    <t>Abrir en el menú Archivo =&gt; Tarjetahabiente Empresas.</t>
  </si>
  <si>
    <t>Mostrar la pantalla correspondiente para seleccionar “Tarjetahabiente Empresa”.</t>
  </si>
  <si>
    <t>Se debe  mostrar la pantalla de “Tarjetahabiente Empresa” y dar clic en el botón de Altas.</t>
  </si>
  <si>
    <t>Validar que se muestre la pantalla de  “Tarjetahabiente Empresa”.</t>
  </si>
  <si>
    <t>Al dar clic en el botón de “Altas”, se tendrá que verificar que las firmas de los representantes legales y las del tarjetahabiente estén correctas y posteriormente se muestra la pantalla “Tarjetahabientes Empresa” para proceder a realizar el Alta.</t>
  </si>
  <si>
    <t>Validar que se muestra la pantalla de Firmas antes de poder realizar el Alta.</t>
  </si>
  <si>
    <t>Digitar los datos correspondientes para poder realizar el alta de tarjetahabiente.</t>
  </si>
  <si>
    <t>Llenar todos los datos solicitados para poder dar de alta un Ejecutivo.</t>
  </si>
  <si>
    <t>Step 5</t>
  </si>
  <si>
    <t>1230</t>
  </si>
  <si>
    <t>Realizar alta de Tarjetahabiente mediante SAPUF.</t>
  </si>
  <si>
    <t>1240</t>
  </si>
  <si>
    <t>Realizar cancelación de cuentas de Tarjetahabiente mediante CyberArk.</t>
  </si>
  <si>
    <t>Mostrar la siguiente pantalla para seleccionar “Tarjetahabiente Empresa”.</t>
  </si>
  <si>
    <t>Se debe  mostrar la pantalla de “Tarjetahabiente Empresa” y dar clic en el botón de Cancelaciones.</t>
  </si>
  <si>
    <t>Se deberá de seleccionar el registro del listado de Ejecutivos y posteriormente dar clic en el botón de Cancelaciones.</t>
  </si>
  <si>
    <t>Validar el registro que será cancelado.</t>
  </si>
  <si>
    <t>Deberá mostrarse  la pantalla para poder realizar la cancelación correspondiente.</t>
  </si>
  <si>
    <t>Validar que se muestre la pantalla para cancelar el ejecutivo seleccionado.</t>
  </si>
  <si>
    <t>Al aceptar se mostrará el visor de salida de cancelaciones con el estado de la cuenta y solicitará firmarse al S111.</t>
  </si>
  <si>
    <t>Validar que se muestre el visor de salida.</t>
  </si>
  <si>
    <t>1250</t>
  </si>
  <si>
    <t>Realizar cancelación de cuentas de Tarjetahabiente mediante SAPUF.</t>
  </si>
  <si>
    <t>1260</t>
  </si>
  <si>
    <t>Actualización de límite empresarial mediante CyberArk</t>
  </si>
  <si>
    <t>24/04/2020</t>
  </si>
  <si>
    <t>Abrir la pantalla  Autorización de Límites de Uso</t>
  </si>
  <si>
    <t>Mostrar la pantalla “Autorización de Límites de Uso”.</t>
  </si>
  <si>
    <t>Realizar algún cambio dentro de la pantalla “Autorización de Límites de Uso”.</t>
  </si>
  <si>
    <t>Validar cual fue el cambio realizado en la pantalla “Autorización de Límites de Uso”.</t>
  </si>
  <si>
    <t>24/04/2021</t>
  </si>
  <si>
    <t>Validar que se realice la actualización requerida de acuerdo al cambio realizado.</t>
  </si>
  <si>
    <t>Mostar la actualización que fue realizada.</t>
  </si>
  <si>
    <t>1270</t>
  </si>
  <si>
    <t>Actualización de límite empresarial mediante SAPUF</t>
  </si>
  <si>
    <t>1280</t>
  </si>
  <si>
    <t>Obtener datos de una empresa en específico mediante CyberArk.</t>
  </si>
  <si>
    <t>Validar que se obtengan los siguientes datos de la empresa seleccionada: Unidad, Nombre, Unidad Padre y Nivel.</t>
  </si>
  <si>
    <t>Realizar una consulta de una empresa en específico.</t>
  </si>
  <si>
    <t>Obtener un set de datos de la empresa requerida.</t>
  </si>
  <si>
    <t>Extraer del set de datos los campos requeridos.</t>
  </si>
  <si>
    <t>Obtener los siguientes campos: Unidad, Nombre, Unidad Padre y Nivel.</t>
  </si>
  <si>
    <t>1290</t>
  </si>
  <si>
    <t>Obtener datos de una empresa en específico mediante SAPUF.</t>
  </si>
  <si>
    <t>1300</t>
  </si>
  <si>
    <t>Obtener datos de un producto en específico mediante CyberArk.</t>
  </si>
  <si>
    <t>Realizar una consulta de una producto en específico.</t>
  </si>
  <si>
    <t>Obtener un set de datos del producto requerido.</t>
  </si>
  <si>
    <t>Obtener los siguientes campos: Prefijo, banco, longitud de empresa, longitud de ejecutivo, descripción, tipo de producto</t>
  </si>
  <si>
    <t>1310</t>
  </si>
  <si>
    <t>Obtener datos de un producto en específico mediante SAPUF.</t>
  </si>
  <si>
    <t>1320</t>
  </si>
  <si>
    <t>Realizar alta de Ejecutivos Banamex mediante CyberArk.</t>
  </si>
  <si>
    <t>Validar que se dio de alta correctamente el ejecutivo.</t>
  </si>
  <si>
    <t>Abrir en el menú Archivo =&gt; Ejecutivos Banamex</t>
  </si>
  <si>
    <t>Mostrar la pantalla “Ejecutivos Banamex”</t>
  </si>
  <si>
    <t>Se debe  mostrar la pantalla de “Ejecutivos Banamex” y dar clic en el botón de Altas.</t>
  </si>
  <si>
    <t>Validar que se muestre la pantalla de  “Ejecutivos Banamex”.</t>
  </si>
  <si>
    <t>Digitar los datos correspondientes para poder realizar el alta del ejecutivo banamex.</t>
  </si>
  <si>
    <t>Llenar todos los datos solicitados para poder dar de alta un ejecutivo.</t>
  </si>
  <si>
    <t>1330</t>
  </si>
  <si>
    <t>Realizar alta de Ejecutivos Banamex mediante SAPUF.</t>
  </si>
  <si>
    <t>1340</t>
  </si>
  <si>
    <t>Realizar consulta de Corporativos mediante CyberArk</t>
  </si>
  <si>
    <t>Abrir en el menú Archivo =&gt; Corporativos.</t>
  </si>
  <si>
    <t>Mostrar la pantalla “Corporativos”.</t>
  </si>
  <si>
    <t>Se debe  mostrar la pantalla de “Corporativos” y dar clic en el botón de Consulta.</t>
  </si>
  <si>
    <t>Validar que se muestre la pantalla de  “Corporativos”.</t>
  </si>
  <si>
    <t>Teclear un número para poder realizar la consulta del corporativo seleccionado.</t>
  </si>
  <si>
    <t>Validar que se muestre la pantalla de consulta con los datos del Corporativo solicitado.</t>
  </si>
  <si>
    <t>1350</t>
  </si>
  <si>
    <t>Realizar consulta de Corporativos mediante SAPUF</t>
  </si>
  <si>
    <t>1360</t>
  </si>
  <si>
    <t>Almacenar una empresa  mediante CyberArk.</t>
  </si>
  <si>
    <t>27/04/2020</t>
  </si>
  <si>
    <t>Ejecutar query con  los datos correspondientes.</t>
  </si>
  <si>
    <t>Validar que se almacene correctamente la empresa.</t>
  </si>
  <si>
    <t>Almacenar la empresa en la BD.</t>
  </si>
  <si>
    <t>1370</t>
  </si>
  <si>
    <t>Almacenar una empresa  mediante SAPUF.</t>
  </si>
  <si>
    <t>1380</t>
  </si>
  <si>
    <t>Almacenar un reenvío de empresa mediante CyberArk.</t>
  </si>
  <si>
    <t>Validar que se almacene correctamente la empresa que se reenvío.</t>
  </si>
  <si>
    <t>Almacenar el reenvío de empresa en la BD.</t>
  </si>
  <si>
    <t>1390</t>
  </si>
  <si>
    <t>Almacenar un reenvío de empresa mediante SAPUF.</t>
  </si>
  <si>
    <t>1400</t>
  </si>
  <si>
    <t>Obtener datos de una unidad en específico mediante CyberArk.</t>
  </si>
  <si>
    <t>Realizar una consulta de una unidad en específico.</t>
  </si>
  <si>
    <t>Obtener un set de datos de la unidad requerida.</t>
  </si>
  <si>
    <t>Extraer el set de datos con los campos requeridos.</t>
  </si>
  <si>
    <t>Obtener los siguientes campos: Unidad, Nombre, Nivel, Empresa.</t>
  </si>
  <si>
    <t>1410</t>
  </si>
  <si>
    <t>Obtener datos de una unidad en específico mediante SAPUF.</t>
  </si>
  <si>
    <t>1420</t>
  </si>
  <si>
    <t>Validar que se obtenga el totalTH de la unidad seleccionada mediante CyberArk.</t>
  </si>
  <si>
    <t>28/04/2020</t>
  </si>
  <si>
    <t>Realizar una consulta para obtener el TotalTH de una unidad en específico.</t>
  </si>
  <si>
    <t>Extraer del set de datos con los campos requeridos.</t>
  </si>
  <si>
    <t>Validar que se obtenga un cálculo en los siguientes campos: SaldoAnteriorD, ComprasD, DisposicionesD, PagosAbonosD, ComisionesD, GastosCobrosD, IvaD, SaldoNuevoD.</t>
  </si>
  <si>
    <t>1430</t>
  </si>
  <si>
    <t>Validar que se obtenga el totalTH de la unidad seleccionada mediante SAPUF.</t>
  </si>
  <si>
    <t>1440</t>
  </si>
  <si>
    <t>Validar que se abra archivo Word correctamente mediante CyberArk.</t>
  </si>
  <si>
    <t>Verificar si existe el archivo Word que se requiere abrir.</t>
  </si>
  <si>
    <t>Validar si existe el archivo.</t>
  </si>
  <si>
    <t>Validar que abra correctamente el archivo Word seleccionado.</t>
  </si>
  <si>
    <t>Mostrar el archivo Word requerido.</t>
  </si>
  <si>
    <t>1450</t>
  </si>
  <si>
    <t>Validar que se abra archivo Word correctamente mediante SAPUF.</t>
  </si>
  <si>
    <t>1460</t>
  </si>
  <si>
    <t>Validar archivo con cambios masivos mediante CyberArk.</t>
  </si>
  <si>
    <t>Aplicar un cambio de modificación  en algún archivo de texto plano existente.</t>
  </si>
  <si>
    <t>Visualizar el cambio masivo que fue aplicado (Porcentaje de disposición, Tabla MCC/Número de negocio o la dirección de envío.) ya que el usuario solo puede realizar estos cambios.</t>
  </si>
  <si>
    <t>Validar que exista el directorio en donde se realizaron los cambios masivos.</t>
  </si>
  <si>
    <t>Mostrar el directorio en donde se realizó algún cambio.</t>
  </si>
  <si>
    <t>Validar que exista el archivo donde se realizó el cambio.</t>
  </si>
  <si>
    <t>Si el archivo existe se debe obtener la fecha y hora del archivo.</t>
  </si>
  <si>
    <t>Abrir el archivo que tuvo el cambio.</t>
  </si>
  <si>
    <t>Abrir el archivo correspondiente y visualizar el cambio aplicado.</t>
  </si>
  <si>
    <t>1470</t>
  </si>
  <si>
    <t>Validar archivo con cambios masivos mediante SAPUF.</t>
  </si>
  <si>
    <t>1480</t>
  </si>
  <si>
    <t>Obtener el número de unidades mediante CyberArk.</t>
  </si>
  <si>
    <t>Realizar una consulta de una unidad en específico por medo de los siguientes campos: ID Unidad, Nombre de Unidad.</t>
  </si>
  <si>
    <t>Obtener los datos requeridos  validando que se obtenga de igual manera el número de unidades.</t>
  </si>
  <si>
    <t>1490</t>
  </si>
  <si>
    <t>Obtener el número de unidades mediante SAPUF.</t>
  </si>
  <si>
    <t>1500</t>
  </si>
  <si>
    <t>Validar que se realice la conexión al servidor de BD mediante CyberArk.</t>
  </si>
  <si>
    <t>Validar que se realice la conexión del servidor de base de datos mediante CyberArk.</t>
  </si>
  <si>
    <t>Validar que los datos (servidor, usuario y password) del ambiente de base de datos sean los correctos para realizar la conexión.</t>
  </si>
  <si>
    <t>Validar que los datos que se tienen son los correctos.</t>
  </si>
  <si>
    <t>Visualizar que se realice la conexión mediante CyberArk.</t>
  </si>
  <si>
    <t>Obtener la conexión del servidor de BD por medio de CyberArk.</t>
  </si>
  <si>
    <t>Validar que se muestre la base de datos requerida.</t>
  </si>
  <si>
    <t>Verificar que se muestre la base de datos correcta.</t>
  </si>
  <si>
    <t>1510</t>
  </si>
  <si>
    <t>Validar que se realice la conexión al servidor de BD mediante SAPUF.</t>
  </si>
  <si>
    <t>1520</t>
  </si>
  <si>
    <t>Ejecutar una sentencia query de consulta a la BD mediante CyberArk</t>
  </si>
  <si>
    <t>Ejecutar una sentencia query de consulta a la Base de Datos utilizando las  siguientes variables globales: hgblConexion3 y pszgblSQL.</t>
  </si>
  <si>
    <t>Realizar la consulta correspondiente.</t>
  </si>
  <si>
    <t>Ejecutar la consulta.</t>
  </si>
  <si>
    <t>Si la consulta se ejecuta correctamente se espera obtener información.</t>
  </si>
  <si>
    <t>Obtener los registros correspondientes.</t>
  </si>
  <si>
    <t>1530</t>
  </si>
  <si>
    <t>Ejecutar una sentencia query de consulta a la BD mediante SAPUF</t>
  </si>
  <si>
    <t>1540</t>
  </si>
  <si>
    <t>Consultar Unidades mediante CyberArk.</t>
  </si>
  <si>
    <t>Validar que se muestren las Unidades en un ListBox.</t>
  </si>
  <si>
    <t>Obtener id y nombre de Unidades mediante una consulta</t>
  </si>
  <si>
    <t>Obtener un dataSet con los campos requeridos de las Unidades.</t>
  </si>
  <si>
    <t>Tomar campos del dataSet y agregarlas como ítems  en un listBox</t>
  </si>
  <si>
    <t>Visualizar las unidades en un ListBox</t>
  </si>
  <si>
    <t>1550</t>
  </si>
  <si>
    <t>Consultar Unidades mediante SAPUF.</t>
  </si>
  <si>
    <t>1560</t>
  </si>
  <si>
    <t>Consultar los cambios pendientes en el catálogo de empresas mediante CyberArk</t>
  </si>
  <si>
    <t>Validar que se muestren las los cambios pendientes en un ListBox.</t>
  </si>
  <si>
    <t>Obtener prefijo, banco, empresa, ejeNum, RollOver, EjeDigi, nombre y mensaje de CAMBIOS mediante una consulta</t>
  </si>
  <si>
    <t>Obtener un dataSet con los campos requeridos de CAMBIOS PENDIENTES.</t>
  </si>
  <si>
    <t>Tomar campos del dataSet y armar una cadena</t>
  </si>
  <si>
    <t>Crear una cadena con los campos requeridos</t>
  </si>
  <si>
    <t>Agregar la cadena como ítems de un listBox</t>
  </si>
  <si>
    <t>Visualizar las cadenas formadas en un ListBox</t>
  </si>
  <si>
    <t>1570</t>
  </si>
  <si>
    <t>Consultar los cambios pendientes en el catálogo de empresas mediante SAPUF</t>
  </si>
  <si>
    <t>1580</t>
  </si>
  <si>
    <t>Consultar imágenes mediante CyberArk</t>
  </si>
  <si>
    <t>Validar que se muestren las imágenes requeridas.</t>
  </si>
  <si>
    <t>Obtener una imagen en específico mediante una consulta.</t>
  </si>
  <si>
    <t>Obtener una imagen en específico.</t>
  </si>
  <si>
    <t>Mostrar imagen.</t>
  </si>
  <si>
    <t>Visualizar la imagen requerida.</t>
  </si>
  <si>
    <t>1590</t>
  </si>
  <si>
    <t>Consultar imágenes mediante SAPUF</t>
  </si>
  <si>
    <t>1600</t>
  </si>
  <si>
    <t>Consultar Firmas para Ejecutivos de la Empresa mediante CyberArk</t>
  </si>
  <si>
    <t>Validar que se muestren las firmas requeridas.</t>
  </si>
  <si>
    <t>Obtener una firma en imagen específica.</t>
  </si>
  <si>
    <t>Mostrar firma.</t>
  </si>
  <si>
    <t>Visualizar la firma requerida.</t>
  </si>
  <si>
    <t>1610</t>
  </si>
  <si>
    <t>Consultar transacciones mediante CyberArk</t>
  </si>
  <si>
    <t>Validar que se muestren las transacciones requeridas.</t>
  </si>
  <si>
    <t>Obtener transacciones entre un rango mediante una consulta.</t>
  </si>
  <si>
    <t>Obtener transacciones dentro de un rango.</t>
  </si>
  <si>
    <t>Mostrar transacciones.</t>
  </si>
  <si>
    <t>Visualizar las transacciones requeridas.</t>
  </si>
  <si>
    <t>1620</t>
  </si>
  <si>
    <t>Consultar aclaraciones de empresas mediante CyberArk</t>
  </si>
  <si>
    <t>Validar que se muestren las aclaraciones de empresas requeridas.</t>
  </si>
  <si>
    <t>Obtener aclaraciones mediante una consulta.</t>
  </si>
  <si>
    <t>Obtener un dataSet con los datos requeridos.</t>
  </si>
  <si>
    <t>Mostrar aclaraciones de empresas.</t>
  </si>
  <si>
    <t>Visualizar las aclaraciones de empresas requeridas.</t>
  </si>
  <si>
    <t>1630</t>
  </si>
  <si>
    <t>Asigna reporte mediante CyberArk</t>
  </si>
  <si>
    <t>Validar que se asigne un reporte a un usuario.</t>
  </si>
  <si>
    <t>Crear un reporte mediante una consulta a un usuario en específico.</t>
  </si>
  <si>
    <t>Obtener un dataSet con los datos requeridos de un usuario en específico y crear un reporte.</t>
  </si>
  <si>
    <t>Asignar un reporte a un usuario en específico.</t>
  </si>
  <si>
    <t>Validar que se asigne un reporte a un usuario en específico mediante una consulta.</t>
  </si>
  <si>
    <t>1640</t>
  </si>
  <si>
    <t>Consultar una categoría mediante CyberArk</t>
  </si>
  <si>
    <t>Validar que se de visualicen una categoría de tarjeta corporativa.</t>
  </si>
  <si>
    <t>Obtener un dataSet con los datos requeridos mediante una consulta.</t>
  </si>
  <si>
    <t>Obtener categorías de una tarjeta corporativa en un data set.</t>
  </si>
  <si>
    <t>Introducir los datos requeridos como Items de un listBox.</t>
  </si>
  <si>
    <t>Validar que se visualicen las categorías.</t>
  </si>
  <si>
    <t>1650</t>
  </si>
  <si>
    <t>Consultar catálogo de Divisiones Regionales de Banamex mediante CyberArk</t>
  </si>
  <si>
    <t>Validar que se de visualicen catálogo de Divisiones Regionales.</t>
  </si>
  <si>
    <t>Obtener catálogo de Divisiones Regionales en un data set,</t>
  </si>
  <si>
    <t>Validar que se visualice el catálogo de Divisiones Regionales.</t>
  </si>
  <si>
    <t>1660</t>
  </si>
  <si>
    <t>Consultar catálogo de Ejecutivos Banamex mediante CyberArk</t>
  </si>
  <si>
    <t>Obtener catálogo de Ejecutivos en un data set.</t>
  </si>
  <si>
    <t>Validar que se visualice el catálogo de Ejecutivos.</t>
  </si>
  <si>
    <t>1670</t>
  </si>
  <si>
    <t>Consultar Estructuras mediante CyberArk</t>
  </si>
  <si>
    <t>Validar que se de visualicen estructuras.</t>
  </si>
  <si>
    <t>04/05/2020</t>
  </si>
  <si>
    <t>Obtener un dataSet con las estructuras mediante una consulta.</t>
  </si>
  <si>
    <t>Obtener catálogo de estructuras en un data set,</t>
  </si>
  <si>
    <t>Validar que se visualice el catálogo de Estructuras.</t>
  </si>
  <si>
    <t>1680</t>
  </si>
  <si>
    <t>Consultar Grupos Corporativos mediante CyberArk</t>
  </si>
  <si>
    <t>Validar que se carga los Grupos Corporativos existentes y ponerlos a disposición.</t>
  </si>
  <si>
    <t>Obtener un dataSet con los Grupos Corporativos mediante una consulta.</t>
  </si>
  <si>
    <t>Obtener Grupos Corporativos en un data set,</t>
  </si>
  <si>
    <t>Validar que se visualice los Grupos Corporativos.</t>
  </si>
  <si>
    <t>1690</t>
  </si>
  <si>
    <t>Consultar Catálogo de Regiones de Banamex mediante CyberArk</t>
  </si>
  <si>
    <t>Validar que se carga los Catálogo de Regiones de Banamex.</t>
  </si>
  <si>
    <t>Obtener un dataSet con el catálogo de Regiones de Banamex mediante una consulta.</t>
  </si>
  <si>
    <t>Obtener Catálogo de Regiones de Banamex en un data set,</t>
  </si>
  <si>
    <t>Validar que se visualice el Catálogo de Regiones de Banamex.</t>
  </si>
  <si>
    <t>1700</t>
  </si>
  <si>
    <t>Eliminar Unidad de Tarjeta Ejecutiva mediante CyberArk</t>
  </si>
  <si>
    <t xml:space="preserve">Validar que se Elimine una Unidad determinada </t>
  </si>
  <si>
    <t>Eliminar una Unidad mediante una consulta.</t>
  </si>
  <si>
    <t xml:space="preserve">Eliminar Unidad de una tarjeta Ejecutiva. </t>
  </si>
  <si>
    <t>Validar que se realice la eliminación correcta de una unidad.</t>
  </si>
  <si>
    <t>Validación de eliminación de la unidad requerida.</t>
  </si>
  <si>
    <t>1710</t>
  </si>
  <si>
    <t>Borrar aclaraciones mediante CyberArk</t>
  </si>
  <si>
    <t>Validar que se Elimine aclaraciones de una cuenta en especifico.</t>
  </si>
  <si>
    <t>Eliminar aclaraciones   mediante una consulta.</t>
  </si>
  <si>
    <t xml:space="preserve">Eliminar aclaraciones de una cuenta en específico en un rango de fechas. </t>
  </si>
  <si>
    <t>Validar que se realice la eliminación correcta de una aclaración.</t>
  </si>
  <si>
    <t xml:space="preserve">Validación de eliminación mediante el rango seleccionado. </t>
  </si>
  <si>
    <t>1720</t>
  </si>
  <si>
    <t>Obtener día corte mediante CyberArk</t>
  </si>
  <si>
    <t>Validar que se obtenga el día corte de una tarjeta en específico.</t>
  </si>
  <si>
    <t>Obtener día corte mediante una consulta.</t>
  </si>
  <si>
    <t xml:space="preserve">Obtener día corte de una tarjeta en específica. </t>
  </si>
  <si>
    <t>Validar que se obtenga el día corte mediante la consulta realizada.</t>
  </si>
  <si>
    <t>Validación de consulta.</t>
  </si>
  <si>
    <t>1730</t>
  </si>
  <si>
    <t>Grafica de aclaraciones capturadas en multerm mediante CyberArk</t>
  </si>
  <si>
    <t>Validar que se grafique correctamente las aclaraciones.</t>
  </si>
  <si>
    <t>Obtener en un dataSet todas las aclaraciones capturadas mediante una consulta.</t>
  </si>
  <si>
    <t xml:space="preserve">Obtener todas las aclaraciones capturadas. </t>
  </si>
  <si>
    <t>Obtener una gráfica que muestre el total de todas las aclaraciones.</t>
  </si>
  <si>
    <t>Validar que se muestre correctamente la gráfica con los datos requeridos.</t>
  </si>
  <si>
    <t>1740</t>
  </si>
  <si>
    <t>Graficar la antigüedad de las Empresas mediante CyberArk</t>
  </si>
  <si>
    <t xml:space="preserve">Validar que se grafique correctamente las antigüedad de las empresas </t>
  </si>
  <si>
    <t>Obtener en un dataSet las empresas mediante una consulta.</t>
  </si>
  <si>
    <t xml:space="preserve">Obtener todas las empresas. </t>
  </si>
  <si>
    <t>Agrupar la información obtenida en el dataSet según corresponda.</t>
  </si>
  <si>
    <t xml:space="preserve">Obtener agrupar las empresas según corresponda. </t>
  </si>
  <si>
    <t>Obtener mostrar en una gráfica la antigüedad de las empresas según su grupo.</t>
  </si>
  <si>
    <t xml:space="preserve">Validar que se muestre la antigüedad de las empresas según el grupo seleccionado. </t>
  </si>
  <si>
    <t>1750</t>
  </si>
  <si>
    <t>Validar que se grafiquen productos por meses de vencido.</t>
  </si>
  <si>
    <t>Validar que se grafique correctamente por meses de vencido los productos correspondientes.</t>
  </si>
  <si>
    <t>Validar que se carguen los datos necesarios para que se muestre la gráfica.</t>
  </si>
  <si>
    <t>Ejecución correcta de los datos necesarios para la gráfica.</t>
  </si>
  <si>
    <t>Validar que se grafiquen los productos por meses de vencidos.</t>
  </si>
  <si>
    <t>Validar que se grafique correctamente lo requerido.</t>
  </si>
  <si>
    <t>1760</t>
  </si>
  <si>
    <t>Validar que se cargen correctamente las cuentas mediante ciberark.</t>
  </si>
  <si>
    <t>Validar que se carge  la cuenta de un grupo o empresa en especifico correctamente.</t>
  </si>
  <si>
    <t>Realizar la busqueda de una cuenta de un grupo o empresa.</t>
  </si>
  <si>
    <t>Validar que se obtenga el numero de cuenta requerido.</t>
  </si>
  <si>
    <t>Validar que se realice la consulta de la cuenta correctamente.</t>
  </si>
  <si>
    <t>Validar carga correcta..</t>
  </si>
  <si>
    <t>1770</t>
  </si>
  <si>
    <t>Validar que se grafiquen correctamente los datos de una empresa mediante cyberark.</t>
  </si>
  <si>
    <t>Obtener grafica con datos requeridos.</t>
  </si>
  <si>
    <t xml:space="preserve">Validar que se realice carga de comboBox con los siguientes campos: Empresa-Ejecutivos, Empresa-Credito, Empresas por sector, Empresas por División. </t>
  </si>
  <si>
    <t>Validar carga correcta de comboBox.</t>
  </si>
  <si>
    <t>Dar clic en una de las opciones que muestra el comboBox validando que se muestren los datos correctos.</t>
  </si>
  <si>
    <t>Validar que se muestren los datos correctos.</t>
  </si>
  <si>
    <t xml:space="preserve">Validar que se muestren los registros que se grafican </t>
  </si>
  <si>
    <t>Validar que se realice la grafica correspondiente.</t>
  </si>
  <si>
    <t>1780</t>
  </si>
  <si>
    <t>Validar que se grafiquen correctamente los créditos otorgados por producto mediante cyberark.</t>
  </si>
  <si>
    <t>Obtener gráfica con créditos otorgados por producto.</t>
  </si>
  <si>
    <t>Validar que se realice carga de comboBox con los datos correspondientes.</t>
  </si>
  <si>
    <t>1790</t>
  </si>
  <si>
    <t>Validar grafica comparativa de empresas en base  a un periodo mediante cyberark.</t>
  </si>
  <si>
    <t>Obtener gráfica comparativa de acuerdo aun periodo seleccionado.</t>
  </si>
  <si>
    <t>Seleccionar un periodo en especifico.</t>
  </si>
  <si>
    <t>Validar carga correcta de perido seleccionado.</t>
  </si>
  <si>
    <t>Validar que se obtenga una grafica comparativa de acuerdo al periodo establecido.</t>
  </si>
  <si>
    <t>Validar que muestre grafica comprativa.</t>
  </si>
  <si>
    <t>1800</t>
  </si>
  <si>
    <t>Validar que se grafiquen los estados actuales de los accesos mediante cyberark.</t>
  </si>
  <si>
    <t>Obtener los estados actuales de los accesos mediante una grafica.</t>
  </si>
  <si>
    <t>Seleccionar un acceso para poder obtener el estado en el que se encuentra</t>
  </si>
  <si>
    <t>Validar carga correcta del acceso.</t>
  </si>
  <si>
    <t>Validar que se obtenga una grafica del acceso con su estado validando que se guarde.</t>
  </si>
  <si>
    <t>Validar que muestre grafica.</t>
  </si>
  <si>
    <t>1810</t>
  </si>
  <si>
    <t>Validar que se capture un ejecutivo correctamente mediante CyberArk.</t>
  </si>
  <si>
    <t>Validar que se guarde correctamente un ejecutivo.</t>
  </si>
  <si>
    <t>Mostrar la pantalla de  “Ejecutivos Banamex”.</t>
  </si>
  <si>
    <t>Se debe  mostrar la pantalla de “Ejecutivos Banamex y dar clic en el botón de Altas.</t>
  </si>
  <si>
    <t>Validar que lo que se dio de alta realmente coincide con los datos que se buscan al realizar una consulta.</t>
  </si>
  <si>
    <t>Validar que se dio de alta correctamente un ejecutivo.</t>
  </si>
  <si>
    <t>1820</t>
  </si>
  <si>
    <t>Validar que se capture una empresa correctamente mediante CyberArk.</t>
  </si>
  <si>
    <t>Validar que se guarde correctamente una empresa.</t>
  </si>
  <si>
    <t>Abrir en el menú Archivo =&gt; Empresas</t>
  </si>
  <si>
    <t>Mostrar la pantalla “Empresas”.</t>
  </si>
  <si>
    <t>Realizar el llenado correcto para dar de alta a una empresa,</t>
  </si>
  <si>
    <t>Mostrar la pantalla de empresas con todos los campos completados.</t>
  </si>
  <si>
    <t>Validar que se dio de alta correctamente una empresa..</t>
  </si>
  <si>
    <t>1830</t>
  </si>
  <si>
    <t>Validar que se capture un Grupo correctamente mediante CyberArk.</t>
  </si>
  <si>
    <t>Validar que se capture correctamente un Grupo.</t>
  </si>
  <si>
    <t>Abrir en el menú Consultas =&gt; Concentrado =&gt; Grupo/Empresas</t>
  </si>
  <si>
    <t>Mostrar la pantalla de Grupo/Empresas.</t>
  </si>
  <si>
    <t>Se debe  mostrar la pantalla de “Grupo/Empresas” y dar clic en el botón de Consultas</t>
  </si>
  <si>
    <t>Validar que se muestre la pantalla de  ”Grupo/Empreas”.</t>
  </si>
  <si>
    <t>Validar que lo que se muestra en la consulta  realmente coincide con los datos que se buscan al realizar una consulta.</t>
  </si>
  <si>
    <t>Validar que se realiza correctamente la consulta.</t>
  </si>
  <si>
    <t>1840</t>
  </si>
  <si>
    <t>Validar que se realice la búsqueda de una unidad mediante CyberArk.</t>
  </si>
  <si>
    <t>Validar que se muestre el número de la unidad requerida.</t>
  </si>
  <si>
    <t>Realizar una consulta de una unidad por medio de Id  y nombre de unidad.</t>
  </si>
  <si>
    <t>Obtener un set de datos validando que se encontró la unidad requerida.</t>
  </si>
  <si>
    <t>Obtener los siguientes campos: Unidad, Id_Unidad, Nombre Unidad.</t>
  </si>
  <si>
    <t>1850</t>
  </si>
  <si>
    <t>Validar que se realice la captura de las leyendas de los reportes mediante CyberArk.</t>
  </si>
  <si>
    <t>Validar que se muestre la captura de las leyendas de los reportes para poder ser impresas en la parte inferior.</t>
  </si>
  <si>
    <t>Abrir en el menú Archivo =&gt; Reportes</t>
  </si>
  <si>
    <t>Mostrar la pantalla “Empresas”</t>
  </si>
  <si>
    <t>Se debe  mostrar la pantalla de “Reportes”</t>
  </si>
  <si>
    <t>Validar que se muestre la captura de leyendas dentro de la pantallas de reportes.</t>
  </si>
  <si>
    <t>1860</t>
  </si>
  <si>
    <t>Almacenar inconsistencias de empresas mediante CyberArk.</t>
  </si>
  <si>
    <t>Validar que se almacenen las inconsistencias de una empresa</t>
  </si>
  <si>
    <t>Realizar ejecución de query  con los siguientes campos: emp_num, emp_nom, emp_cred_tot, emp_acum_cred</t>
  </si>
  <si>
    <t>Validar que se almacene correctamente la consulta realizada.</t>
  </si>
  <si>
    <t>Almacenar en la BD.</t>
  </si>
  <si>
    <t>1870</t>
  </si>
  <si>
    <t>Almacenar reportes en la BD  mediante CyberArk.</t>
  </si>
  <si>
    <t>Validar que se almacenen los reportes correctamente.</t>
  </si>
  <si>
    <t>Realizar ejecución de query  con los siguientes campos: pro_nomFisi, pro_est_usu.</t>
  </si>
  <si>
    <t>Ejecución correcta de la consulta</t>
  </si>
  <si>
    <t>Validar que se almacene correctamente el reporte.</t>
  </si>
  <si>
    <t>1880</t>
  </si>
  <si>
    <t>Realizar un cambio en una categoría mediante CyberArk</t>
  </si>
  <si>
    <t>Validar que se de visualice el cabio realizado en una categoría de tarjeta corporativa.</t>
  </si>
  <si>
    <t>Realizar una query para poder realizar un cambio dentro de una categoría de tarjeta corporativa.</t>
  </si>
  <si>
    <t>Obtener el cambio realizado de categorías de  tarjeta corporativa en un data set,</t>
  </si>
  <si>
    <t>Validar que se visualice el cambio en la categoría correspondiente.</t>
  </si>
  <si>
    <t>1890</t>
  </si>
  <si>
    <t>Validar que se obtengan los campos de divisiones mediante CyberArk</t>
  </si>
  <si>
    <t>Validar obtengan los campos correctos dela tabla de  divisiones regionales.</t>
  </si>
  <si>
    <t>Realizar una query para obtener los campos de la tabla de divisiones regionales.</t>
  </si>
  <si>
    <t>Obtener los campos de la tabla correspondiente.</t>
  </si>
  <si>
    <t>Validar que se obtengan los campos de divisiones regionales.</t>
  </si>
  <si>
    <t>Validar que se visualicen los campos de la tabla.</t>
  </si>
  <si>
    <t>1900</t>
  </si>
  <si>
    <t>Validar que se llene List Box con los datos correspondientes mediante CyberArk</t>
  </si>
  <si>
    <t xml:space="preserve">Validar que se realice el llenado correcto de ListBox de acuerdo a un cambio o consulta realizada. </t>
  </si>
  <si>
    <t>Dar clic en el botón de cambio o consulta.</t>
  </si>
  <si>
    <t>Verificar que botón se oprimió.</t>
  </si>
  <si>
    <t>Validar que se llene el List Box de acuerdo al botón que fue seleccionado.</t>
  </si>
  <si>
    <t>Validar que se visualicen los campos en el List Box</t>
  </si>
  <si>
    <t>1910</t>
  </si>
  <si>
    <t>Realizar alta de Ejecutivo mediante CyberArk</t>
  </si>
  <si>
    <t>Digitar los datos correspondientes para poder realizar el alta de Ejecutivos Banamex.</t>
  </si>
  <si>
    <t>1920</t>
  </si>
  <si>
    <t>Obtener la estructura de gastos mediante CyberArk.</t>
  </si>
  <si>
    <t>Validar que se obtengan los siguientes datos de la estructura de gastos: el ID y el Nombre.</t>
  </si>
  <si>
    <t>Realizar una consulta de una estructura de gastos en específico.</t>
  </si>
  <si>
    <t>Obtener un set de datos de la estructura requerida.</t>
  </si>
  <si>
    <t>Obtener los siguientes campos: ID y Nombre</t>
  </si>
  <si>
    <t>1930</t>
  </si>
  <si>
    <t>Obtener grupos consecutivos  mediante CyberArk.</t>
  </si>
  <si>
    <t>Validar mediante una consulta se obtengan los grupos de manera consecutiva.</t>
  </si>
  <si>
    <t>Realizar una consulta para obtener los grupos de manera que se visualicen que si son consecutivos,</t>
  </si>
  <si>
    <t>Obtener los campos requeridos.</t>
  </si>
  <si>
    <t>1940</t>
  </si>
  <si>
    <t>Realizar una consulta de región mediante CyberArk.</t>
  </si>
  <si>
    <t>Validar mediante una consulta el alta de una región.</t>
  </si>
  <si>
    <t>Realizar una consulta en la pantalla correspondiente para visualizar si existe el campo que se busca.</t>
  </si>
  <si>
    <t>Obtener la consulta de la región requerida.</t>
  </si>
  <si>
    <t>1950</t>
  </si>
  <si>
    <t>Validar carga dentro de ComboBox mediante CyberArk.</t>
  </si>
  <si>
    <t>Validar carga correcta de ComboBox.</t>
  </si>
  <si>
    <t>Validar que dentro de ComboBox el primer campo sea la clave y el segundo campo la descripción.</t>
  </si>
  <si>
    <t>Obtener ComboBox con los campos requeridos</t>
  </si>
  <si>
    <t>Obtener los campos requeridos en el combo.</t>
  </si>
  <si>
    <t>1960</t>
  </si>
  <si>
    <t>Validar si se grafican empresas de antigüedad por meses o año mediante CyberArk.</t>
  </si>
  <si>
    <t>Validar si se muestra correctamente la gráfica.</t>
  </si>
  <si>
    <t>Buscar una empresa de antigüedad por mes o por año.</t>
  </si>
  <si>
    <t>Validar que se encuentre la empresa requerida por los campos mencionados.</t>
  </si>
  <si>
    <t>Validar que la gráfica que se muestra sea la correcta.</t>
  </si>
  <si>
    <t>Mostrar la gráfica requerida.</t>
  </si>
  <si>
    <t>Vinculado con frmLogin.cs</t>
  </si>
  <si>
    <t>No existe en Manual</t>
  </si>
  <si>
    <t>No se utiliza, no existe referencia a la clase</t>
  </si>
  <si>
    <t>Vinculado con frmIntBusqueda.cs</t>
  </si>
  <si>
    <t>Obtiene ejecutivos Banamex</t>
  </si>
  <si>
    <t>Vinculado con frmAccCyRep.cs</t>
  </si>
  <si>
    <t>Vinculado con frmAltasMasivas.cs</t>
  </si>
  <si>
    <t>Caso de Prueba sin conexión. No se utiliza, no existe referencia a la clase</t>
  </si>
  <si>
    <t>Vinculado con Corrpcej.cs</t>
  </si>
  <si>
    <t>Deshabilitado</t>
  </si>
  <si>
    <t>Test Case Short Name (no sube)</t>
  </si>
  <si>
    <t>Comments</t>
  </si>
  <si>
    <t>0620</t>
  </si>
  <si>
    <t>Consulta los giros en lo que los tarjetahabientes de una empresa utilizaron en la tarjeta ejecutiva CyberArk</t>
  </si>
  <si>
    <t>La información que mostrará esta consulta serán los giros en que los tarjetahabientes de una empresa utilizaron en la tarjeta ejecutiva. En la pantalla se realizará la selección del “Mes de corte” y un grupo corporativo, después presionar el botón de “Reporte” para iniciar la generación del mismo.</t>
  </si>
  <si>
    <t xml:space="preserve">Abrir menú Consultas. </t>
  </si>
  <si>
    <t>Desplegar submenú Consultas</t>
  </si>
  <si>
    <t>MD95515</t>
  </si>
  <si>
    <t>Abrir submenú Consumos por giro.</t>
  </si>
  <si>
    <t>Abrir pantalla de Consumos por giro</t>
  </si>
  <si>
    <t>0630</t>
  </si>
  <si>
    <t>Consulta los giros en lo que los tarjetahabientes de una empresa utilizaron en la tarjeta ejecutiva SAPUF</t>
  </si>
  <si>
    <t>Desplegar menú de Consultas</t>
  </si>
  <si>
    <t>0640</t>
  </si>
  <si>
    <t>Realiza un concentrado de todos los ejecutivos de una misma empresa CyberArk</t>
  </si>
  <si>
    <t>Este proceso realiza un concentrado de todos los ejecutivos de una misma empresa, mostrando en el encabezado los datos generales de la empresa como son: saldo anterior, consumos, pagos, saldo nuevo, comisiones, etc.</t>
  </si>
  <si>
    <t>Desplegar submenú de Consultas</t>
  </si>
  <si>
    <t xml:space="preserve">Abrir submenú Concentrado. </t>
  </si>
  <si>
    <t>Desplegar submenú de Concentrado</t>
  </si>
  <si>
    <t>Abrir Empresas/Ejecutivos.</t>
  </si>
  <si>
    <t>Abrir pantalla de Empresas/Ejecutivos</t>
  </si>
  <si>
    <t>0650</t>
  </si>
  <si>
    <t>Realiza un concentrado de todos los ejecutivos de una misma empresa SAPUF</t>
  </si>
  <si>
    <t>0660</t>
  </si>
  <si>
    <t>Realiza una exportación a formato fijo CyberArk</t>
  </si>
  <si>
    <t>Este proceso realiza una exportación a formato fijo.</t>
  </si>
  <si>
    <t xml:space="preserve">Abrir submenú Opciones. </t>
  </si>
  <si>
    <t>Desplegar submenú de Opciones</t>
  </si>
  <si>
    <t>Abrir Exportar a Formato Fijo.</t>
  </si>
  <si>
    <t>Abrir pantalla de Exportar</t>
  </si>
  <si>
    <t>0670</t>
  </si>
  <si>
    <t>Realiza una exportación a formato fijo SAPUF</t>
  </si>
  <si>
    <t>0680</t>
  </si>
  <si>
    <t>El objetivo de este proceso es el de mostrar los conceptos de crédito total, crédito acumulado, número de tarjetas, etc. CyberArk</t>
  </si>
  <si>
    <t>El objetivo de este proceso es el de mostrar los conceptos de crédito total, crédito acumulado, número de tarjetas, etc. De las empresas que tiene asignadas el Ejecutivo de Banamex.</t>
  </si>
  <si>
    <t xml:space="preserve">Abrir submenú Detalle. </t>
  </si>
  <si>
    <t>Desplegar submenú de Detalle</t>
  </si>
  <si>
    <t>Abrir Ejecutivos Banamex.</t>
  </si>
  <si>
    <t>Abrir pantalla de Ejecutivo Banamex</t>
  </si>
  <si>
    <t>0690</t>
  </si>
  <si>
    <t>El objetivo de este proceso es el de mostrar los conceptos de crédito total, crédito acumulado, número de tarjetas, etc.SAPUF</t>
  </si>
  <si>
    <t>0700</t>
  </si>
  <si>
    <t>Realiza un concentrado de las empresas pertenecientes a un grupo corporativo CyberArk</t>
  </si>
  <si>
    <t>Este proceso realiza un concentrado de las empresas pertenecientes a un grupo corporativo, mostrando en el encabezado del reporte los datos generales del grupo, saldos, consumos, comisiones, etc.</t>
  </si>
  <si>
    <t>Abrir Grupo/Empresa.</t>
  </si>
  <si>
    <t>Abrir pantalla de Grupo/Empresa</t>
  </si>
  <si>
    <t>0710</t>
  </si>
  <si>
    <t>Realiza un concentrado de las empresas pertenecientes a un grupo corporativo SAPUF</t>
  </si>
  <si>
    <t>0720</t>
  </si>
  <si>
    <t>Se muestra el número y nombre del Banco de Operación CyberArk</t>
  </si>
  <si>
    <t>En esta pantalla se muestra el número y nombre del Banco de Operación, para cambiar el banco hay que seleccionar el número del banco con el cual se desea trabajar.</t>
  </si>
  <si>
    <t xml:space="preserve">Abrir menú Configurar. </t>
  </si>
  <si>
    <t>Desplegar submenú de Configurar</t>
  </si>
  <si>
    <t xml:space="preserve">Abrir submenú Banco de Operación. </t>
  </si>
  <si>
    <t>Abrir pantalla de Banco de Operación</t>
  </si>
  <si>
    <t>0730</t>
  </si>
  <si>
    <t>Se muestra el número y nombre del Banco de Operación SAPUF</t>
  </si>
  <si>
    <t>Abrir submenú Banco de Operación.</t>
  </si>
  <si>
    <t>0740</t>
  </si>
  <si>
    <t>Se genera una alta de usuario CyberArk</t>
  </si>
  <si>
    <t>En esta pantalla se muestra el botón de Alta de usuario.</t>
  </si>
  <si>
    <t xml:space="preserve">Abrir pantalla de Usuarios. </t>
  </si>
  <si>
    <t>Abrir pantalla de Usuarios</t>
  </si>
  <si>
    <t xml:space="preserve">Click en el botón Alta. </t>
  </si>
  <si>
    <t>Abrir módulo de Alta de Usuario</t>
  </si>
  <si>
    <t>0750</t>
  </si>
  <si>
    <t>Se genera una alta de usuario SAPUF</t>
  </si>
  <si>
    <t>Click en el botón Alta.</t>
  </si>
  <si>
    <t>0760</t>
  </si>
  <si>
    <t>Se consulta los grupos de usuarios CyberArk</t>
  </si>
  <si>
    <t>Se muestra la pantalla de Grupos de usuarios</t>
  </si>
  <si>
    <t xml:space="preserve">Abrir pantalla de Grupos de usuarios.  </t>
  </si>
  <si>
    <t>0770</t>
  </si>
  <si>
    <t>Se consulta los grupos de usuarios SAPUF</t>
  </si>
  <si>
    <t xml:space="preserve">Abrir pantalla de Grupos de usuarios. </t>
  </si>
  <si>
    <t>0780</t>
  </si>
  <si>
    <t>Se consulta los usuarios CyberArk</t>
  </si>
  <si>
    <t>Se muestra la pantalla de usuarios</t>
  </si>
  <si>
    <t xml:space="preserve">Abrir pantalla de usuarios.  </t>
  </si>
  <si>
    <t>0790</t>
  </si>
  <si>
    <t>Se consulta los usuarios SAPUF</t>
  </si>
  <si>
    <t xml:space="preserve">Abrir pantalla de usuarios. </t>
  </si>
  <si>
    <t>0800</t>
  </si>
  <si>
    <t>Se consulta la transmisión de reportes CyberArk</t>
  </si>
  <si>
    <t>Se muestra la pantalla de Transmisión de reportes</t>
  </si>
  <si>
    <t xml:space="preserve">Abrir pantalla de Transmisión de reportes.  </t>
  </si>
  <si>
    <t>0810</t>
  </si>
  <si>
    <t>Se consulta la transmisión de reportes SAPUF</t>
  </si>
  <si>
    <t>0820</t>
  </si>
  <si>
    <t>Genera el Reporte de Ciclo de las cuentas con sus empresas CyberArk</t>
  </si>
  <si>
    <t>Genera el Reporte de Ciclo de las cuentas con sus empresas por Unidad, Tarjetahabiente o Transacción y Cuenta Contable.</t>
  </si>
  <si>
    <t xml:space="preserve">Abrir menú de Consultas. </t>
  </si>
  <si>
    <t xml:space="preserve">Click en el botón Account Cycle Report. </t>
  </si>
  <si>
    <t>Abrir módulo de Account Cycle Report</t>
  </si>
  <si>
    <t>0830</t>
  </si>
  <si>
    <t xml:space="preserve"> Genera el Reporte de Ciclo de las cuentas con sus empresas SAPUF</t>
  </si>
  <si>
    <t>Click en el botón Account Cycle Report.</t>
  </si>
  <si>
    <t>0840</t>
  </si>
  <si>
    <t>Se genera una alta de grupo CyberArk</t>
  </si>
  <si>
    <t>En esta pantalla se muestra el botón de Alta de Grupos de usuarios.</t>
  </si>
  <si>
    <t xml:space="preserve">Abrir pantalla de Grupos. </t>
  </si>
  <si>
    <t>Abrir módulo de Alta de Grupos</t>
  </si>
  <si>
    <t>0850</t>
  </si>
  <si>
    <t>Se genera una alta de grupo SAPUF</t>
  </si>
  <si>
    <t>0860</t>
  </si>
  <si>
    <t>Permite al usuario ingresar un número “N” de registros de cuentas nuevas de forma automática para una determinada empresa CyberArk</t>
  </si>
  <si>
    <t>La funcionalidad de Altas Masivas, permite al usuario ingresar un número “N” de registros de cuentas nuevas de forma automática para una determinada empresa, por medio de un archivo plano con un Layout predeterminado con extensión “.xmt”.</t>
  </si>
  <si>
    <t xml:space="preserve">Abrir menú Archivo. </t>
  </si>
  <si>
    <t>Desplegar submenú de Archivo</t>
  </si>
  <si>
    <t xml:space="preserve">Abrir submenú Tarjetahabientes Empresa. </t>
  </si>
  <si>
    <t>Abrir pantalla de Tarjetahabientes Empresa</t>
  </si>
  <si>
    <t>Abrir Altas Masivas.</t>
  </si>
  <si>
    <t>Abrir módulo de Altas Masivas</t>
  </si>
  <si>
    <t>0870</t>
  </si>
  <si>
    <t>Permite al usuario ingresar un número “N” de registros de cuentas nuevas de forma automática para una determinada empresa SAPUF</t>
  </si>
  <si>
    <t>0880</t>
  </si>
  <si>
    <t>Seleccionar los registros que autorizará CyberArk</t>
  </si>
  <si>
    <t>Seleccionar los registros que autorizará, en seguida haga clic en el botón de Autorizar (Enviar cambios de límites de uso), el sistema solicitará el password para establecer una sesión al sistema S111.</t>
  </si>
  <si>
    <t xml:space="preserve">Abrir menú de Archivo. </t>
  </si>
  <si>
    <t xml:space="preserve">Click en el botón Autorización de Límites de Uso. </t>
  </si>
  <si>
    <t>Abrir pantalla de Límites de Uso</t>
  </si>
  <si>
    <t>0890</t>
  </si>
  <si>
    <t>Seleccionar los registros que autorizará SAPUF</t>
  </si>
  <si>
    <t>Click en el botón Autorización de Límites de Uso.</t>
  </si>
  <si>
    <t>0900</t>
  </si>
  <si>
    <t>Actualiza o consulta el número de cliente CyberArk</t>
  </si>
  <si>
    <t>Consulta la lista de empresas por grupo.</t>
  </si>
  <si>
    <t xml:space="preserve">Click en el botón BancaNet. </t>
  </si>
  <si>
    <t>Abrir pantalla de BancaNet</t>
  </si>
  <si>
    <t>0910</t>
  </si>
  <si>
    <t>Actualiza o consulta el número de cliente SAPUF</t>
  </si>
  <si>
    <t>Click en el botón BancaNet.</t>
  </si>
  <si>
    <t>0920</t>
  </si>
  <si>
    <t>Permite al usuario realizar cambios a todas las cuentas que pertenecen a la empresa CyberArk</t>
  </si>
  <si>
    <t>La funcionalidad de Cambios Masivos, permite al usuario realizar cambios a todas las cuentas que pertenecen a la empresa de forma automática o realizar la modificación de ciertas cuentas al  darle a la aplicación  un archivo de texto plano sin formato (como por ejemplo un archivo de texto generado en el bloc de notas) con extensión “xmt”.</t>
  </si>
  <si>
    <t xml:space="preserve">Click en el botón Cambios Masivos Ejecutivo. </t>
  </si>
  <si>
    <t>Abrir pantalla de Cambios Masivos Ejecutivo</t>
  </si>
  <si>
    <t>0930</t>
  </si>
  <si>
    <t>Permite al usuario realizar cambios a todas las cuentas que pertenecen a la empresa SAPUF</t>
  </si>
  <si>
    <t>Click en el botón Cambios Masivos Ejecutivo.</t>
  </si>
  <si>
    <t>0940</t>
  </si>
  <si>
    <t>Autorización de cancelaciones de cuentas CyberArk</t>
  </si>
  <si>
    <t>Autorización de cancelaciones de cuentas de tarjetahabientes o empresas.</t>
  </si>
  <si>
    <t xml:space="preserve">Click en el botón Autorización de Cancelaciones. </t>
  </si>
  <si>
    <t>Abrir pantalla de Autorización de Cancelaciones</t>
  </si>
  <si>
    <t>0950</t>
  </si>
  <si>
    <t>Autorización de cancelaciones de cuentas SAPUF</t>
  </si>
  <si>
    <t>Click en el botón Autorización de Cancelaciones.</t>
  </si>
  <si>
    <t>0960</t>
  </si>
  <si>
    <t>Consulta de cancelaciones CyberArk</t>
  </si>
  <si>
    <t>Consulta de cancelaciones.</t>
  </si>
  <si>
    <t xml:space="preserve">Click en el botón Revisión de Cancelaciones. </t>
  </si>
  <si>
    <t>Abrir pantalla de Revisión de Cancelaciones</t>
  </si>
  <si>
    <t>0970</t>
  </si>
  <si>
    <t>Consulta de cancelaciones SAPUF</t>
  </si>
  <si>
    <t>Click en el botón Revisión de Cancelaciones.</t>
  </si>
  <si>
    <t>0980</t>
  </si>
  <si>
    <t>Actualiza el número de cliente CyberArk</t>
  </si>
  <si>
    <t>Actualiza el número de cliente.</t>
  </si>
  <si>
    <t xml:space="preserve">Abrir submenú BancaNet. </t>
  </si>
  <si>
    <t>Click en Actualizar.</t>
  </si>
  <si>
    <t>Abrir módulo de Actualizar</t>
  </si>
  <si>
    <t>0990</t>
  </si>
  <si>
    <t>Actualiza el número de cliente SAPUF</t>
  </si>
  <si>
    <t>Actualiza Datos generales, domicilio y Datos adicionales CyberArk</t>
  </si>
  <si>
    <t>Actualiza Datos generales, domicilio y Datos adicionales</t>
  </si>
  <si>
    <t>Click en Aceptar.</t>
  </si>
  <si>
    <t>Click en Aceptar</t>
  </si>
  <si>
    <t>Actualiza Datos generales, domicilio y Datos adicionales SAPUF</t>
  </si>
  <si>
    <t>Muestra los estatus de los Reportes enviados a Intelar CyberArk</t>
  </si>
  <si>
    <t>Muestra los estatus de los Reportes enviados a Intelar</t>
  </si>
  <si>
    <t xml:space="preserve">Abrir submenú Estatus Envio Reportes. </t>
  </si>
  <si>
    <t>Abrir pantalla de Estatus Envío Reportes</t>
  </si>
  <si>
    <t>Muestra los estatus de los Reportes enviados a Intelar SAPUF</t>
  </si>
  <si>
    <t>Consulta de bancos para ingreso al sistema CyberArk</t>
  </si>
  <si>
    <t>Consulta de usuario para ingreso al sistema.</t>
  </si>
  <si>
    <t xml:space="preserve">Abrir aplicación. </t>
  </si>
  <si>
    <t>Ingreso al sistema</t>
  </si>
  <si>
    <t>Consulta de bancos para ingreso al sistema SAPUF</t>
  </si>
  <si>
    <t>Seleccionar el grupo, seguido de la empresa de la cual desea efectuar el reenvío de los registros CyberArk</t>
  </si>
  <si>
    <t>Seleccionar el grupo, seguido de la empresa de la cual desea efectuar el reenvío de los registros que no pudieron darse de alta en su momento.</t>
  </si>
  <si>
    <t>Abrir Reenvíos.</t>
  </si>
  <si>
    <t>Abrir módulo de Reenvíos</t>
  </si>
  <si>
    <t>Seleccionar el grupo, seguido de la empresa de la cual desea efectuar el reenvío de los registros SAPUF</t>
  </si>
  <si>
    <t>Este proceso permite habilitar o deshabilitar la generación de reportes para las empresas de un grupo determinado CyberArk</t>
  </si>
  <si>
    <t>Este proceso permite habilitar o deshabilitar la generación de reportes para las empresas de un grupo determinado</t>
  </si>
  <si>
    <t>Abrir submenú Activar reportes en CCI.</t>
  </si>
  <si>
    <t>Abrir pantalla de Activar reportes en CCI</t>
  </si>
  <si>
    <t>Este proceso permite habilitar o deshabilitar la generación de reportes para las empresas de un grupo determinado SAPUF</t>
  </si>
  <si>
    <t>Se despliegan las empresas del banco actual que se encuentren en un estado intermedio de alta CyberArk</t>
  </si>
  <si>
    <t>En esta pantalla se despliegan las empresas del banco actual que se encuentren en un estado intermedio de alta, por lo que se presenta una columna informativa referente al estatus. Para visualizar los registros que se encuentran en estatus pendiente por concretar el alta, haga clic en el botón “Individual”.</t>
  </si>
  <si>
    <t xml:space="preserve">Seleccionar el submenú EMPRESAS. </t>
  </si>
  <si>
    <t>Desplegar submenú de Empresas</t>
  </si>
  <si>
    <t xml:space="preserve">Seleccionar opción Reenvíos. </t>
  </si>
  <si>
    <t>Click en Individual.</t>
  </si>
  <si>
    <t>Seleccionar Individual</t>
  </si>
  <si>
    <t>Se despliegan las empresas del banco actual que se encuentren en un estado intermedio de alta SAPUF</t>
  </si>
  <si>
    <t>Se deberán capturar todos los datos solicitados en la pantalla CyberArk</t>
  </si>
  <si>
    <t>Se deberán capturar todos los datos solicitados en la pantalla.</t>
  </si>
  <si>
    <t xml:space="preserve">Abrir submenú Ejecutivos Banamex. </t>
  </si>
  <si>
    <t>Abrir pantalla de Ejecutivos Banamex</t>
  </si>
  <si>
    <t xml:space="preserve">Abrir Altas. </t>
  </si>
  <si>
    <t>Abrir módulo de Altas</t>
  </si>
  <si>
    <t>Ingresar Firma.</t>
  </si>
  <si>
    <t>Ingresar campo Firma</t>
  </si>
  <si>
    <t>Se deberán capturar todos los datos solicitados en la pantalla SAPUF</t>
  </si>
  <si>
    <t>Inserta registro a la Bitácora CyberArk</t>
  </si>
  <si>
    <t xml:space="preserve"> Inserta registro a la Bitácora</t>
  </si>
  <si>
    <t xml:space="preserve">Cerrar aplicación. </t>
  </si>
  <si>
    <t>Al cierre del sistema</t>
  </si>
  <si>
    <t>Inserta registro a la Bitácora SAPUF</t>
  </si>
  <si>
    <t>Ingresa datos a un comboBox CyberArk</t>
  </si>
  <si>
    <t>Ingresa datos a un comboBox.</t>
  </si>
  <si>
    <t xml:space="preserve">Abrir submenú Empresas. </t>
  </si>
  <si>
    <t>Abrir pantalla de Empresas</t>
  </si>
  <si>
    <t>Seleccionar pestaña de Datos Adicionales.</t>
  </si>
  <si>
    <t>Abrir pestaña de Datos Adicionales</t>
  </si>
  <si>
    <t>Ingresa datos a un comboBox SAPUF</t>
  </si>
  <si>
    <t>Matriz de Casos de Prueba .NET</t>
  </si>
  <si>
    <t>1970</t>
  </si>
  <si>
    <t>Validar acceso correcto a BancaNet.</t>
  </si>
  <si>
    <t>Validar que se pueda ingresar de manera correcta a BancaNet.</t>
  </si>
  <si>
    <t>07/05/2020</t>
  </si>
  <si>
    <t>Introducir en los MessageBox correspondientes los campos que se requieran para que se permita el acceso a BancaNet.</t>
  </si>
  <si>
    <t>Validar que los datos ingresados si existen.</t>
  </si>
  <si>
    <t>Validar que se pueda acceder correctamente a BancaNet.</t>
  </si>
  <si>
    <t>Contar con acceso conrrecto a BancaNet.</t>
  </si>
  <si>
    <t>1980</t>
  </si>
  <si>
    <t>Validar que se realice la captura de firmas para Ejecutivos Banamex.</t>
  </si>
  <si>
    <t>Validar que se capturen correctamente las firmas.</t>
  </si>
  <si>
    <t>Se debe  mostrar la pantalla de “Ejecutivos Banamex” y realizar una consulta.</t>
  </si>
  <si>
    <t>Validar que se muestre la pantalla de  “Ejecutivos Banamex” y se muestre la consulta requerida.</t>
  </si>
  <si>
    <t>En la consulta se debe de visualizar que se encuentre guardada correctamente la firma.</t>
  </si>
  <si>
    <t>Validar que se muestre la firma.</t>
  </si>
  <si>
    <t>1990</t>
  </si>
  <si>
    <t>Validar que se graben las firmas de los representantes de la empresa.</t>
  </si>
  <si>
    <t>Validar que se realice correctamente el registro de las firmas.</t>
  </si>
  <si>
    <t>Se debe de mostrar la pantalla de "Empresas" y dar clic en la pestaña Capturar firmas.</t>
  </si>
  <si>
    <t>Mostrar la pantallas Firmas.</t>
  </si>
  <si>
    <t>Validar que se realice el registro de las firmas correctamente.</t>
  </si>
  <si>
    <t>Validar grabado de firmas.</t>
  </si>
  <si>
    <t>2000</t>
  </si>
  <si>
    <t>Validar que se muestre la pantalla para dar de alta una empresa correctamente.</t>
  </si>
  <si>
    <t>Validar que se mande a llamar la pantalla de altas de una empresa correctamente.</t>
  </si>
  <si>
    <t>Se debe de mostrar la pantalla de "Empresas" y dar clic en la pestaña Altas.</t>
  </si>
  <si>
    <t>Validar que se muestre correctamente la pantalla para dar de alta una empresa.</t>
  </si>
  <si>
    <t>2010</t>
  </si>
  <si>
    <t>Validar que se muestren los mensajes correspodientes de acuerdo a lo que se este realizando.</t>
  </si>
  <si>
    <t>Validar que se muestren los mensajes correctos en cada pantalla.</t>
  </si>
  <si>
    <t xml:space="preserve">Realizar un alta, baja, consulta, etc validando que se muestren los mensajes correctos de acuerdo a lo realizado. </t>
  </si>
  <si>
    <t>Validar que se muestren los mensajes correspondientes.</t>
  </si>
  <si>
    <t>2020</t>
  </si>
  <si>
    <t>Validar que se llenen correctamente los ComboBox</t>
  </si>
  <si>
    <t>Validar que se muestre correctamente lleno comboBox seleccionado.</t>
  </si>
  <si>
    <t>Realizar el llenado de algun camboBox para validar que se muestre correctamente.</t>
  </si>
  <si>
    <t>Validar llenado correcto de comoBox.</t>
  </si>
  <si>
    <t>Valida credenciales para ingreso al sistema</t>
  </si>
  <si>
    <t>Valida las credenciales ingresadas consumiendo un web service</t>
  </si>
  <si>
    <t>Abrir pantalla de Login</t>
  </si>
  <si>
    <t>Desplegar pantalla de Ingreso al sistema</t>
  </si>
  <si>
    <t>Ingresar credenciales</t>
  </si>
  <si>
    <t>Ingresa datos correspondientes al usuario</t>
  </si>
  <si>
    <t>Click en botón Aceptar</t>
  </si>
  <si>
    <t>Click en “Aceptar”</t>
  </si>
  <si>
    <t>Se construye un XML para envío a Web Service</t>
  </si>
  <si>
    <t>Envío de XML para consumo de Web Service</t>
  </si>
  <si>
    <t>El Web Service devuelve resultado</t>
  </si>
  <si>
    <t>Devuelve “1” si el usuario es válido.</t>
  </si>
  <si>
    <t>Step 6</t>
  </si>
  <si>
    <t>Ingresa al Sistema</t>
  </si>
  <si>
    <t>Abrir pantalla principal</t>
  </si>
  <si>
    <t>Obtiene valores para variables globales</t>
  </si>
  <si>
    <t>Consulta en el Registry de Windows valores para variables globales del sistema</t>
  </si>
  <si>
    <t>Carga pantalla principal</t>
  </si>
  <si>
    <t>Ingresa la ruta del Editor de registro de windows</t>
  </si>
  <si>
    <t>Con la ruta ingresa al editor de registro para obtener valores guardados</t>
  </si>
  <si>
    <t>Obtiene los valores correspondientes</t>
  </si>
  <si>
    <t>Asigna cada valor a la variable del sistema correspondiente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</si>
</sst>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000000000"/>
    <numFmt numFmtId="165" formatCode="dd/mm/yy"/>
  </numFmts>
  <fonts count="37">
    <font>
      <sz val="11"/>
      <color rgb="FF000000"/>
      <name val="Calibri"/>
      <family val="2"/>
      <charset val="1"/>
    </font>
    <font>
      <b/>
      <sz val="12"/>
      <color rgb="FF000000"/>
      <name val="Calibri"/>
      <family val="2"/>
      <charset val="1"/>
    </font>
    <font>
      <b/>
      <sz val="13"/>
      <color rgb="FF2A6099"/>
      <name val="Calibri"/>
      <family val="2"/>
      <charset val="1"/>
    </font>
    <font>
      <b/>
      <sz val="11"/>
      <color rgb="FF000000"/>
      <name val="Calibri"/>
      <family val="2"/>
      <charset val="1"/>
    </font>
    <font>
      <sz val="11"/>
      <color rgb="FF000000"/>
      <name val="Calibri"/>
      <family val="2"/>
    </font>
    <font>
      <sz val="10"/>
      <color theme="1"/>
      <name val="Arial"/>
      <family val="2"/>
    </font>
    <font>
      <sz val="11"/>
      <color indexed="8"/>
      <name val="Arial"/>
      <family val="2"/>
    </font>
    <font>
      <sz val="10"/>
      <name val="Arial"/>
      <family val="2"/>
    </font>
    <font>
      <sz val="11"/>
      <color indexed="8"/>
      <name val="Calibri"/>
      <family val="2"/>
    </font>
    <font>
      <sz val="10"/>
      <color indexed="8"/>
      <name val="Arial"/>
      <family val="2"/>
    </font>
    <font>
      <sz val="8"/>
      <color indexed="8"/>
      <name val="Arial"/>
      <family val="2"/>
    </font>
    <font>
      <b/>
      <sz val="12"/>
      <color indexed="8"/>
      <name val="Arial"/>
      <family val="2"/>
    </font>
    <font>
      <b/>
      <i/>
      <sz val="16"/>
      <color indexed="8"/>
      <name val="Arial"/>
      <family val="2"/>
    </font>
    <font>
      <sz val="10"/>
      <name val="Arial"/>
      <family val="2"/>
    </font>
    <font>
      <sz val="10"/>
      <color indexed="8"/>
      <name val="Mangal"/>
      <family val="1"/>
    </font>
    <font>
      <b/>
      <i/>
      <u/>
      <sz val="11"/>
      <color indexed="8"/>
      <name val="Arial"/>
      <family val="2"/>
    </font>
    <font>
      <sz val="8"/>
      <color indexed="8"/>
      <name val="MS Sans Serif"/>
      <family val="2"/>
    </font>
    <font>
      <sz val="11"/>
      <name val="Calibri"/>
      <family val="2"/>
      <charset val="1"/>
    </font>
    <font>
      <b/>
      <sz val="10"/>
      <name val="Arial"/>
      <family val="2"/>
    </font>
    <font>
      <sz val="10"/>
      <color rgb="FF333333"/>
      <name val="Arial"/>
      <family val="2"/>
    </font>
    <font>
      <sz val="11"/>
      <color theme="1"/>
      <name val="Arial"/>
      <family val="2"/>
    </font>
    <font>
      <sz val="10.5"/>
      <color rgb="FF333333"/>
      <name val="Calibri"/>
      <family val="2"/>
    </font>
    <font>
      <sz val="11"/>
      <name val="Calibri"/>
      <family val="2"/>
    </font>
    <font>
      <sz val="10"/>
      <name val="Calibri"/>
      <family val="2"/>
    </font>
    <font>
      <b/>
      <sz val="12"/>
      <color rgb="FFFFFFFF"/>
      <name val="Calibri"/>
      <family val="2"/>
      <charset val="1"/>
    </font>
    <font>
      <b/>
      <sz val="12"/>
      <name val="Calibri"/>
      <family val="2"/>
      <charset val="1"/>
    </font>
    <font>
      <b/>
      <sz val="10"/>
      <color rgb="FFFFFFFF"/>
      <name val="Calibri"/>
      <family val="2"/>
      <charset val="1"/>
    </font>
    <font>
      <b/>
      <sz val="10"/>
      <name val="Arial"/>
      <family val="2"/>
      <charset val="1"/>
    </font>
    <font>
      <sz val="10"/>
      <name val="Arial"/>
      <family val="2"/>
      <charset val="1"/>
    </font>
    <font>
      <sz val="10"/>
      <color rgb="FF000000"/>
      <name val="Arial"/>
      <family val="2"/>
      <charset val="1"/>
    </font>
    <font>
      <b/>
      <sz val="8"/>
      <color rgb="FF000000"/>
      <name val="Tahoma"/>
      <family val="2"/>
      <charset val="1"/>
    </font>
    <font>
      <sz val="8"/>
      <color rgb="FF000000"/>
      <name val="Tahoma"/>
      <family val="2"/>
      <charset val="1"/>
    </font>
    <font>
      <sz val="10"/>
      <color rgb="FF000000"/>
      <name val="Calibri"/>
      <family val="2"/>
      <charset val="1"/>
    </font>
    <font>
      <sz val="12"/>
      <color rgb="FF000000"/>
      <name val="Tahoma"/>
      <family val="2"/>
      <charset val="1"/>
    </font>
    <font>
      <sz val="10"/>
      <color rgb="FF000000"/>
      <name val="Tahoma"/>
      <family val="2"/>
      <charset val="1"/>
    </font>
    <font>
      <b/>
      <sz val="20"/>
      <color theme="3" tint="-0.499984740745262"/>
      <name val="Calibri"/>
      <family val="2"/>
    </font>
    <font>
      <sz val="11"/>
      <color rgb="FF000000"/>
      <name val="Calibri"/>
      <family val="2"/>
      <charset val="1"/>
    </font>
  </fonts>
  <fills count="37">
    <fill>
      <patternFill patternType="none"/>
    </fill>
    <fill>
      <patternFill patternType="gray125"/>
    </fill>
    <fill>
      <patternFill patternType="solid">
        <fgColor rgb="FFFFC000"/>
        <bgColor rgb="FFFF9900"/>
      </patternFill>
    </fill>
    <fill>
      <patternFill patternType="solid">
        <fgColor rgb="FFFFFF00"/>
        <bgColor rgb="FFFFFF00"/>
      </patternFill>
    </fill>
    <fill>
      <patternFill patternType="solid">
        <fgColor rgb="FF92D050"/>
        <bgColor rgb="FFB2B2B2"/>
      </patternFill>
    </fill>
    <fill>
      <patternFill patternType="solid">
        <fgColor rgb="FF999999"/>
        <bgColor rgb="FFB2B2B2"/>
      </patternFill>
    </fill>
    <fill>
      <patternFill patternType="solid">
        <fgColor rgb="FFFF0000"/>
        <bgColor rgb="FF993300"/>
      </patternFill>
    </fill>
    <fill>
      <patternFill patternType="solid">
        <fgColor rgb="FFB2B2B2"/>
        <bgColor rgb="FF999999"/>
      </patternFill>
    </fill>
    <fill>
      <patternFill patternType="solid">
        <fgColor rgb="FFFFFF6D"/>
        <bgColor rgb="FFFFFFCC"/>
      </patternFill>
    </fill>
    <fill>
      <patternFill patternType="solid">
        <fgColor rgb="FF92D050"/>
        <bgColor indexed="64"/>
      </patternFill>
    </fill>
    <fill>
      <patternFill patternType="solid">
        <fgColor rgb="FFFF0000"/>
        <bgColor indexed="64"/>
      </patternFill>
    </fill>
    <fill>
      <patternFill patternType="solid">
        <fgColor rgb="FF92D050"/>
        <bgColor rgb="FF999999"/>
      </patternFill>
    </fill>
    <fill>
      <patternFill patternType="solid">
        <fgColor rgb="FFFF0000"/>
        <bgColor rgb="FF999999"/>
      </patternFill>
    </fill>
    <fill>
      <patternFill patternType="solid">
        <fgColor rgb="FFFF0000"/>
        <bgColor rgb="FFB2B2B2"/>
      </patternFill>
    </fill>
    <fill>
      <patternFill patternType="solid">
        <fgColor theme="8" tint="0.39997558519241921"/>
        <bgColor rgb="FFFFFF00"/>
      </patternFill>
    </fill>
    <fill>
      <patternFill patternType="solid">
        <fgColor theme="9" tint="0.59999389629810485"/>
        <bgColor indexed="64"/>
      </patternFill>
    </fill>
    <fill>
      <patternFill patternType="solid">
        <fgColor theme="9" tint="-0.249977111117893"/>
        <bgColor indexed="64"/>
      </patternFill>
    </fill>
    <fill>
      <patternFill patternType="solid">
        <fgColor indexed="31"/>
        <bgColor indexed="22"/>
      </patternFill>
    </fill>
    <fill>
      <patternFill patternType="solid">
        <fgColor indexed="45"/>
        <bgColor indexed="29"/>
      </patternFill>
    </fill>
    <fill>
      <patternFill patternType="solid">
        <fgColor indexed="42"/>
        <bgColor indexed="27"/>
      </patternFill>
    </fill>
    <fill>
      <patternFill patternType="solid">
        <fgColor indexed="46"/>
        <bgColor indexed="24"/>
      </patternFill>
    </fill>
    <fill>
      <patternFill patternType="solid">
        <fgColor indexed="27"/>
        <bgColor indexed="41"/>
      </patternFill>
    </fill>
    <fill>
      <patternFill patternType="solid">
        <fgColor indexed="47"/>
        <bgColor indexed="22"/>
      </patternFill>
    </fill>
    <fill>
      <patternFill patternType="solid">
        <fgColor indexed="44"/>
        <bgColor indexed="31"/>
      </patternFill>
    </fill>
    <fill>
      <patternFill patternType="solid">
        <fgColor indexed="29"/>
        <bgColor indexed="45"/>
      </patternFill>
    </fill>
    <fill>
      <patternFill patternType="solid">
        <fgColor indexed="11"/>
        <bgColor indexed="49"/>
      </patternFill>
    </fill>
    <fill>
      <patternFill patternType="solid">
        <fgColor indexed="51"/>
        <bgColor indexed="13"/>
      </patternFill>
    </fill>
    <fill>
      <patternFill patternType="solid">
        <fgColor indexed="22"/>
        <bgColor indexed="31"/>
      </patternFill>
    </fill>
    <fill>
      <patternFill patternType="solid">
        <fgColor indexed="26"/>
        <bgColor indexed="9"/>
      </patternFill>
    </fill>
    <fill>
      <patternFill patternType="solid">
        <fgColor rgb="FFFFFF00"/>
        <bgColor indexed="64"/>
      </patternFill>
    </fill>
    <fill>
      <patternFill patternType="solid">
        <fgColor theme="0" tint="-0.14999847407452621"/>
        <bgColor indexed="64"/>
      </patternFill>
    </fill>
    <fill>
      <patternFill patternType="solid">
        <fgColor rgb="FFFFFF00"/>
        <bgColor rgb="FF999999"/>
      </patternFill>
    </fill>
    <fill>
      <patternFill patternType="solid">
        <fgColor rgb="FF000080"/>
        <bgColor rgb="FF002060"/>
      </patternFill>
    </fill>
    <fill>
      <patternFill patternType="solid">
        <fgColor rgb="FFCCFFCC"/>
        <bgColor rgb="FFFFFFCC"/>
      </patternFill>
    </fill>
    <fill>
      <patternFill patternType="solid">
        <fgColor rgb="FFD9D9D9"/>
        <bgColor rgb="FFDDDDDD"/>
      </patternFill>
    </fill>
    <fill>
      <patternFill patternType="solid">
        <fgColor rgb="FFDDDDDD"/>
        <bgColor rgb="FFD9D9D9"/>
      </patternFill>
    </fill>
    <fill>
      <patternFill patternType="solid">
        <fgColor rgb="FFD9D9D9"/>
        <bgColor rgb="FFC0C0C0"/>
      </patternFill>
    </fill>
  </fills>
  <borders count="13">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top style="thin">
        <color indexed="8"/>
      </top>
      <bottom style="thin">
        <color indexed="8"/>
      </bottom>
      <diagonal/>
    </border>
    <border>
      <left style="thin">
        <color indexed="22"/>
      </left>
      <right style="thin">
        <color indexed="22"/>
      </right>
      <top style="thin">
        <color indexed="22"/>
      </top>
      <bottom style="thin">
        <color indexed="22"/>
      </bottom>
      <diagonal/>
    </border>
    <border>
      <left style="thin">
        <color indexed="8"/>
      </left>
      <right style="thin">
        <color indexed="8"/>
      </right>
      <top style="thin">
        <color indexed="8"/>
      </top>
      <bottom style="thin">
        <color indexed="8"/>
      </bottom>
      <diagonal/>
    </border>
    <border>
      <left style="thin">
        <color indexed="64"/>
      </left>
      <right style="thin">
        <color indexed="64"/>
      </right>
      <top style="thin">
        <color indexed="64"/>
      </top>
      <bottom style="thin">
        <color indexed="64"/>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s>
  <cellStyleXfs count="43">
    <xf numFmtId="0" fontId="0" fillId="0" borderId="0"/>
    <xf numFmtId="0" fontId="6" fillId="0" borderId="0"/>
    <xf numFmtId="0" fontId="9" fillId="0" borderId="0"/>
    <xf numFmtId="0" fontId="8" fillId="17" borderId="0"/>
    <xf numFmtId="0" fontId="8" fillId="18" borderId="0"/>
    <xf numFmtId="0" fontId="8" fillId="19" borderId="0"/>
    <xf numFmtId="0" fontId="8" fillId="20" borderId="0"/>
    <xf numFmtId="0" fontId="8" fillId="21" borderId="0"/>
    <xf numFmtId="0" fontId="8" fillId="22" borderId="0"/>
    <xf numFmtId="0" fontId="8" fillId="23" borderId="0"/>
    <xf numFmtId="0" fontId="8" fillId="24" borderId="0"/>
    <xf numFmtId="0" fontId="8" fillId="25" borderId="0"/>
    <xf numFmtId="0" fontId="8" fillId="20" borderId="0"/>
    <xf numFmtId="0" fontId="8" fillId="23" borderId="0"/>
    <xf numFmtId="0" fontId="8" fillId="26" borderId="0"/>
    <xf numFmtId="0" fontId="10" fillId="0" borderId="0"/>
    <xf numFmtId="0" fontId="10" fillId="27" borderId="0"/>
    <xf numFmtId="0" fontId="11" fillId="0" borderId="6"/>
    <xf numFmtId="0" fontId="11" fillId="0" borderId="6">
      <alignment horizontal="left" vertical="center"/>
    </xf>
    <xf numFmtId="0" fontId="12" fillId="0" borderId="0">
      <alignment horizontal="center"/>
    </xf>
    <xf numFmtId="0" fontId="12" fillId="0" borderId="0">
      <alignment horizontal="center" textRotation="90"/>
    </xf>
    <xf numFmtId="0" fontId="10" fillId="28" borderId="0"/>
    <xf numFmtId="164" fontId="9" fillId="0" borderId="0"/>
    <xf numFmtId="0" fontId="9" fillId="0" borderId="0"/>
    <xf numFmtId="0" fontId="9" fillId="0" borderId="0"/>
    <xf numFmtId="0" fontId="9" fillId="0" borderId="0"/>
    <xf numFmtId="0" fontId="13" fillId="0" borderId="0"/>
    <xf numFmtId="0" fontId="7" fillId="0" borderId="0"/>
    <xf numFmtId="0" fontId="9" fillId="0" borderId="0"/>
    <xf numFmtId="0" fontId="9" fillId="0" borderId="0"/>
    <xf numFmtId="0" fontId="9" fillId="0" borderId="0"/>
    <xf numFmtId="0" fontId="9" fillId="0" borderId="0"/>
    <xf numFmtId="0" fontId="9" fillId="0" borderId="0"/>
    <xf numFmtId="0" fontId="13" fillId="0" borderId="0"/>
    <xf numFmtId="0" fontId="7" fillId="0" borderId="0"/>
    <xf numFmtId="0" fontId="6" fillId="28" borderId="7"/>
    <xf numFmtId="10" fontId="14" fillId="0" borderId="0"/>
    <xf numFmtId="0" fontId="15" fillId="0" borderId="0"/>
    <xf numFmtId="0" fontId="15" fillId="0" borderId="0"/>
    <xf numFmtId="0" fontId="16" fillId="0" borderId="8">
      <alignment horizontal="left" vertical="top"/>
      <protection locked="0"/>
    </xf>
    <xf numFmtId="0" fontId="13" fillId="0" borderId="0"/>
    <xf numFmtId="0" fontId="7" fillId="0" borderId="0"/>
    <xf numFmtId="0" fontId="8" fillId="0" borderId="0"/>
  </cellStyleXfs>
  <cellXfs count="138">
    <xf numFmtId="0" fontId="0" fillId="0" borderId="0" xfId="0"/>
    <xf numFmtId="0" fontId="1" fillId="0" borderId="0" xfId="0" applyFont="1" applyBorder="1" applyAlignment="1">
      <alignment horizontal="center"/>
    </xf>
    <xf numFmtId="0" fontId="3" fillId="2" borderId="1" xfId="0" applyFont="1" applyFill="1" applyBorder="1" applyAlignment="1">
      <alignment horizontal="center"/>
    </xf>
    <xf numFmtId="0" fontId="3" fillId="3" borderId="1" xfId="0" applyFont="1" applyFill="1" applyBorder="1" applyAlignment="1"/>
    <xf numFmtId="0" fontId="1" fillId="0" borderId="0" xfId="0" applyFont="1" applyBorder="1" applyAlignment="1"/>
    <xf numFmtId="0" fontId="0" fillId="4" borderId="2" xfId="0" applyFont="1" applyFill="1" applyBorder="1" applyAlignment="1"/>
    <xf numFmtId="0" fontId="0" fillId="6" borderId="1" xfId="0" applyFont="1" applyFill="1" applyBorder="1"/>
    <xf numFmtId="0" fontId="3" fillId="3" borderId="2" xfId="0" applyFont="1" applyFill="1" applyBorder="1" applyAlignment="1"/>
    <xf numFmtId="0" fontId="0" fillId="4" borderId="1" xfId="0" applyFont="1" applyFill="1" applyBorder="1"/>
    <xf numFmtId="0" fontId="0" fillId="6" borderId="1" xfId="0" applyFont="1" applyFill="1" applyBorder="1" applyAlignment="1">
      <alignment horizontal="left"/>
    </xf>
    <xf numFmtId="0" fontId="1" fillId="0" borderId="0" xfId="0" applyFont="1" applyAlignment="1">
      <alignment horizontal="left"/>
    </xf>
    <xf numFmtId="0" fontId="0" fillId="6" borderId="2" xfId="0" applyFont="1" applyFill="1" applyBorder="1" applyAlignment="1"/>
    <xf numFmtId="0" fontId="0" fillId="9" borderId="1" xfId="0" applyFill="1" applyBorder="1"/>
    <xf numFmtId="0" fontId="0" fillId="10" borderId="1" xfId="0" applyFill="1" applyBorder="1"/>
    <xf numFmtId="0" fontId="0" fillId="0" borderId="1" xfId="0" applyBorder="1"/>
    <xf numFmtId="0" fontId="0" fillId="7" borderId="1" xfId="0" applyFont="1" applyFill="1" applyBorder="1"/>
    <xf numFmtId="0" fontId="0" fillId="11" borderId="1" xfId="0" applyFont="1" applyFill="1" applyBorder="1"/>
    <xf numFmtId="0" fontId="0" fillId="12" borderId="1" xfId="0" applyFont="1" applyFill="1" applyBorder="1"/>
    <xf numFmtId="0" fontId="0" fillId="13" borderId="2" xfId="0" applyFont="1" applyFill="1" applyBorder="1" applyAlignment="1"/>
    <xf numFmtId="0" fontId="3" fillId="14" borderId="1" xfId="0" applyFont="1" applyFill="1" applyBorder="1" applyAlignment="1"/>
    <xf numFmtId="0" fontId="3" fillId="0" borderId="0" xfId="0" applyFont="1" applyFill="1" applyBorder="1" applyAlignment="1"/>
    <xf numFmtId="0" fontId="3" fillId="3" borderId="5" xfId="0" applyFont="1" applyFill="1" applyBorder="1" applyAlignment="1"/>
    <xf numFmtId="0" fontId="0" fillId="15" borderId="1" xfId="0" applyFill="1" applyBorder="1"/>
    <xf numFmtId="0" fontId="0" fillId="16" borderId="1" xfId="0" applyFill="1" applyBorder="1"/>
    <xf numFmtId="0" fontId="0" fillId="9" borderId="1" xfId="0" applyFont="1" applyFill="1" applyBorder="1"/>
    <xf numFmtId="0" fontId="0" fillId="0" borderId="0" xfId="0" applyFill="1"/>
    <xf numFmtId="0" fontId="0" fillId="0" borderId="9" xfId="0" applyBorder="1"/>
    <xf numFmtId="0" fontId="0" fillId="29" borderId="1" xfId="0" applyFill="1" applyBorder="1"/>
    <xf numFmtId="0" fontId="17" fillId="29" borderId="1" xfId="0" applyFont="1" applyFill="1" applyBorder="1"/>
    <xf numFmtId="0" fontId="0" fillId="29" borderId="1" xfId="0" applyFont="1" applyFill="1" applyBorder="1"/>
    <xf numFmtId="0" fontId="0" fillId="0" borderId="9" xfId="0" applyBorder="1" applyAlignment="1">
      <alignment horizontal="left" wrapText="1"/>
    </xf>
    <xf numFmtId="0" fontId="0" fillId="0" borderId="9" xfId="0" applyBorder="1" applyAlignment="1">
      <alignment horizontal="left" vertical="center"/>
    </xf>
    <xf numFmtId="0" fontId="0" fillId="0" borderId="9" xfId="0" applyBorder="1" applyAlignment="1">
      <alignment vertical="center"/>
    </xf>
    <xf numFmtId="0" fontId="0" fillId="0" borderId="9" xfId="0" applyBorder="1" applyAlignment="1">
      <alignment horizontal="left" vertical="center" wrapText="1"/>
    </xf>
    <xf numFmtId="0" fontId="0" fillId="0" borderId="0" xfId="0" applyAlignment="1">
      <alignment wrapText="1"/>
    </xf>
    <xf numFmtId="0" fontId="18" fillId="30" borderId="9" xfId="42" applyFont="1" applyFill="1" applyBorder="1" applyAlignment="1">
      <alignment horizontal="center" vertical="center" wrapText="1"/>
    </xf>
    <xf numFmtId="0" fontId="7" fillId="30" borderId="9" xfId="42" applyFont="1" applyFill="1" applyBorder="1" applyAlignment="1">
      <alignment horizontal="center" vertical="center" wrapText="1"/>
    </xf>
    <xf numFmtId="0" fontId="7" fillId="30" borderId="9" xfId="42" applyFont="1" applyFill="1" applyBorder="1" applyAlignment="1">
      <alignment vertical="center" wrapText="1"/>
    </xf>
    <xf numFmtId="49" fontId="7" fillId="30" borderId="9" xfId="42" quotePrefix="1" applyNumberFormat="1" applyFont="1" applyFill="1" applyBorder="1" applyAlignment="1">
      <alignment horizontal="center" vertical="center" wrapText="1"/>
    </xf>
    <xf numFmtId="0" fontId="19" fillId="30" borderId="9" xfId="42" applyFont="1" applyFill="1" applyBorder="1" applyAlignment="1">
      <alignment vertical="center" wrapText="1"/>
    </xf>
    <xf numFmtId="0" fontId="7" fillId="30" borderId="9" xfId="42" applyFont="1" applyFill="1" applyBorder="1" applyAlignment="1">
      <alignment horizontal="justify" vertical="center" wrapText="1"/>
    </xf>
    <xf numFmtId="14" fontId="7" fillId="30" borderId="9" xfId="0" applyNumberFormat="1" applyFont="1" applyFill="1" applyBorder="1" applyAlignment="1">
      <alignment horizontal="left" vertical="center" wrapText="1"/>
    </xf>
    <xf numFmtId="0" fontId="7" fillId="30" borderId="9" xfId="42" applyFont="1" applyFill="1" applyBorder="1" applyAlignment="1">
      <alignment horizontal="center" vertical="center"/>
    </xf>
    <xf numFmtId="0" fontId="7" fillId="30" borderId="9" xfId="0" applyFont="1" applyFill="1" applyBorder="1" applyAlignment="1">
      <alignment horizontal="justify" vertical="center" wrapText="1"/>
    </xf>
    <xf numFmtId="0" fontId="20" fillId="30" borderId="9" xfId="0" applyFont="1" applyFill="1" applyBorder="1" applyAlignment="1">
      <alignment horizontal="center" vertical="center"/>
    </xf>
    <xf numFmtId="0" fontId="7" fillId="30" borderId="9" xfId="27" applyFill="1" applyBorder="1" applyAlignment="1">
      <alignment vertical="top" wrapText="1"/>
    </xf>
    <xf numFmtId="0" fontId="18" fillId="0" borderId="9" xfId="42" applyFont="1" applyBorder="1" applyAlignment="1">
      <alignment horizontal="center" vertical="center" wrapText="1"/>
    </xf>
    <xf numFmtId="0" fontId="7" fillId="0" borderId="9" xfId="42" applyFont="1" applyBorder="1" applyAlignment="1">
      <alignment horizontal="center" vertical="center" wrapText="1"/>
    </xf>
    <xf numFmtId="0" fontId="7" fillId="0" borderId="9" xfId="42" applyFont="1" applyBorder="1" applyAlignment="1">
      <alignment vertical="center" wrapText="1"/>
    </xf>
    <xf numFmtId="49" fontId="7" fillId="0" borderId="9" xfId="42" quotePrefix="1" applyNumberFormat="1" applyFont="1" applyBorder="1" applyAlignment="1">
      <alignment horizontal="center" vertical="center" wrapText="1"/>
    </xf>
    <xf numFmtId="0" fontId="21" fillId="0" borderId="9" xfId="42" applyFont="1" applyBorder="1" applyAlignment="1">
      <alignment vertical="center" wrapText="1"/>
    </xf>
    <xf numFmtId="0" fontId="7" fillId="0" borderId="9" xfId="42" applyFont="1" applyBorder="1" applyAlignment="1">
      <alignment horizontal="justify" vertical="top" wrapText="1"/>
    </xf>
    <xf numFmtId="14" fontId="7" fillId="0" borderId="9" xfId="0" applyNumberFormat="1" applyFont="1" applyBorder="1" applyAlignment="1">
      <alignment horizontal="left" vertical="center" wrapText="1"/>
    </xf>
    <xf numFmtId="0" fontId="7" fillId="0" borderId="9" xfId="42" applyFont="1" applyBorder="1" applyAlignment="1">
      <alignment horizontal="center" vertical="center"/>
    </xf>
    <xf numFmtId="0" fontId="7" fillId="0" borderId="9" xfId="0" applyFont="1" applyBorder="1" applyAlignment="1">
      <alignment horizontal="justify" vertical="top" wrapText="1"/>
    </xf>
    <xf numFmtId="0" fontId="7" fillId="0" borderId="9" xfId="27" applyBorder="1" applyAlignment="1">
      <alignment vertical="top" wrapText="1"/>
    </xf>
    <xf numFmtId="0" fontId="5" fillId="30" borderId="9" xfId="0" applyFont="1" applyFill="1" applyBorder="1" applyAlignment="1">
      <alignment vertical="center"/>
    </xf>
    <xf numFmtId="0" fontId="22" fillId="0" borderId="9" xfId="0" applyFont="1" applyFill="1" applyBorder="1" applyAlignment="1">
      <alignment vertical="center" wrapText="1"/>
    </xf>
    <xf numFmtId="0" fontId="22" fillId="0" borderId="9" xfId="0" applyNumberFormat="1" applyFont="1" applyFill="1" applyBorder="1" applyAlignment="1">
      <alignment vertical="center" wrapText="1"/>
    </xf>
    <xf numFmtId="0" fontId="22" fillId="0" borderId="9" xfId="0" applyNumberFormat="1" applyFont="1" applyFill="1" applyBorder="1" applyAlignment="1">
      <alignment horizontal="left" vertical="center" wrapText="1"/>
    </xf>
    <xf numFmtId="0" fontId="7" fillId="0" borderId="9" xfId="0" applyFont="1" applyFill="1" applyBorder="1" applyAlignment="1">
      <alignment vertical="center" wrapText="1"/>
    </xf>
    <xf numFmtId="0" fontId="23" fillId="0" borderId="9" xfId="0" applyFont="1" applyFill="1" applyBorder="1" applyAlignment="1">
      <alignment vertical="center" wrapText="1"/>
    </xf>
    <xf numFmtId="0" fontId="22" fillId="0" borderId="9" xfId="0" applyFont="1" applyFill="1" applyBorder="1" applyAlignment="1">
      <alignment horizontal="center" vertical="center"/>
    </xf>
    <xf numFmtId="0" fontId="22" fillId="0" borderId="9" xfId="0" applyFont="1" applyFill="1" applyBorder="1" applyAlignment="1">
      <alignment vertical="center"/>
    </xf>
    <xf numFmtId="0" fontId="7" fillId="30" borderId="9" xfId="0" applyNumberFormat="1" applyFont="1" applyFill="1" applyBorder="1" applyAlignment="1">
      <alignment horizontal="left" vertical="center" wrapText="1"/>
    </xf>
    <xf numFmtId="0" fontId="7" fillId="30" borderId="9" xfId="0" applyNumberFormat="1" applyFont="1" applyFill="1" applyBorder="1" applyAlignment="1">
      <alignment vertical="center" wrapText="1"/>
    </xf>
    <xf numFmtId="0" fontId="7" fillId="30" borderId="9" xfId="0" applyFont="1" applyFill="1" applyBorder="1" applyAlignment="1">
      <alignment vertical="center" wrapText="1"/>
    </xf>
    <xf numFmtId="49" fontId="22" fillId="30" borderId="9" xfId="0" applyNumberFormat="1" applyFont="1" applyFill="1" applyBorder="1" applyAlignment="1">
      <alignment vertical="center" wrapText="1"/>
    </xf>
    <xf numFmtId="0" fontId="7" fillId="30" borderId="9" xfId="0" applyFont="1" applyFill="1" applyBorder="1" applyAlignment="1">
      <alignment horizontal="left" vertical="center" wrapText="1"/>
    </xf>
    <xf numFmtId="49" fontId="22" fillId="0" borderId="9" xfId="0" applyNumberFormat="1" applyFont="1" applyFill="1" applyBorder="1" applyAlignment="1">
      <alignment vertical="center" wrapText="1"/>
    </xf>
    <xf numFmtId="0" fontId="7" fillId="0" borderId="9" xfId="0" applyFont="1" applyFill="1" applyBorder="1" applyAlignment="1">
      <alignment horizontal="left" vertical="center" wrapText="1"/>
    </xf>
    <xf numFmtId="0" fontId="7" fillId="30" borderId="9" xfId="42" applyFont="1" applyFill="1" applyBorder="1" applyAlignment="1">
      <alignment horizontal="left" vertical="center" wrapText="1"/>
    </xf>
    <xf numFmtId="0" fontId="7" fillId="0" borderId="9" xfId="0" applyFont="1" applyFill="1" applyBorder="1" applyAlignment="1">
      <alignment vertical="top" wrapText="1"/>
    </xf>
    <xf numFmtId="0" fontId="23" fillId="30" borderId="9" xfId="0" applyFont="1" applyFill="1" applyBorder="1" applyAlignment="1">
      <alignment vertical="center" wrapText="1"/>
    </xf>
    <xf numFmtId="0" fontId="0" fillId="0" borderId="9" xfId="0" applyBorder="1" applyAlignment="1">
      <alignment horizontal="center" vertical="center"/>
    </xf>
    <xf numFmtId="0" fontId="0" fillId="30" borderId="9" xfId="0" applyFill="1" applyBorder="1" applyAlignment="1">
      <alignment vertical="center" wrapText="1"/>
    </xf>
    <xf numFmtId="0" fontId="0" fillId="30" borderId="9" xfId="0" applyFill="1" applyBorder="1" applyAlignment="1">
      <alignment horizontal="left" vertical="center" wrapText="1"/>
    </xf>
    <xf numFmtId="0" fontId="0" fillId="30" borderId="9" xfId="0" applyFill="1" applyBorder="1" applyAlignment="1">
      <alignment horizontal="left" vertical="top" wrapText="1"/>
    </xf>
    <xf numFmtId="0" fontId="0" fillId="30" borderId="9" xfId="0" applyFill="1" applyBorder="1" applyAlignment="1">
      <alignment vertical="center"/>
    </xf>
    <xf numFmtId="0" fontId="7" fillId="30" borderId="9" xfId="42" applyFont="1" applyFill="1" applyBorder="1" applyAlignment="1">
      <alignment horizontal="left" vertical="center"/>
    </xf>
    <xf numFmtId="0" fontId="0" fillId="30" borderId="9" xfId="0" applyFill="1" applyBorder="1" applyAlignment="1">
      <alignment vertical="top"/>
    </xf>
    <xf numFmtId="0" fontId="9" fillId="30" borderId="9" xfId="0" applyFont="1" applyFill="1" applyBorder="1" applyAlignment="1">
      <alignment horizontal="left" vertical="center" wrapText="1"/>
    </xf>
    <xf numFmtId="14" fontId="0" fillId="0" borderId="9" xfId="0" applyNumberFormat="1" applyBorder="1" applyAlignment="1">
      <alignment horizontal="left" vertical="center"/>
    </xf>
    <xf numFmtId="0" fontId="0" fillId="0" borderId="0" xfId="0" applyFont="1"/>
    <xf numFmtId="0" fontId="0" fillId="31" borderId="1" xfId="0" applyFont="1" applyFill="1" applyBorder="1"/>
    <xf numFmtId="0" fontId="24" fillId="32" borderId="10" xfId="0" applyFont="1" applyFill="1" applyBorder="1" applyAlignment="1">
      <alignment horizontal="center" vertical="center" wrapText="1"/>
    </xf>
    <xf numFmtId="0" fontId="24" fillId="32" borderId="11" xfId="0" applyFont="1" applyFill="1" applyBorder="1" applyAlignment="1">
      <alignment horizontal="center" vertical="center" wrapText="1"/>
    </xf>
    <xf numFmtId="0" fontId="1" fillId="33" borderId="11" xfId="0" applyFont="1" applyFill="1" applyBorder="1" applyAlignment="1">
      <alignment horizontal="center" vertical="center" wrapText="1"/>
    </xf>
    <xf numFmtId="0" fontId="25" fillId="33" borderId="11" xfId="0" applyFont="1" applyFill="1" applyBorder="1" applyAlignment="1">
      <alignment horizontal="left" vertical="center" wrapText="1"/>
    </xf>
    <xf numFmtId="49" fontId="24" fillId="32" borderId="11" xfId="0" applyNumberFormat="1" applyFont="1" applyFill="1" applyBorder="1" applyAlignment="1">
      <alignment horizontal="center" vertical="center" wrapText="1"/>
    </xf>
    <xf numFmtId="0" fontId="26" fillId="32" borderId="11" xfId="0" applyFont="1" applyFill="1" applyBorder="1" applyAlignment="1">
      <alignment horizontal="center" vertical="center" wrapText="1"/>
    </xf>
    <xf numFmtId="0" fontId="24" fillId="32" borderId="12" xfId="0" applyFont="1" applyFill="1" applyBorder="1" applyAlignment="1">
      <alignment horizontal="center" vertical="center" wrapText="1"/>
    </xf>
    <xf numFmtId="0" fontId="27" fillId="34" borderId="9" xfId="42" applyFont="1" applyFill="1" applyBorder="1" applyAlignment="1">
      <alignment horizontal="center" vertical="center" wrapText="1"/>
    </xf>
    <xf numFmtId="0" fontId="28" fillId="34" borderId="9" xfId="42" applyFont="1" applyFill="1" applyBorder="1" applyAlignment="1">
      <alignment horizontal="left" vertical="center" wrapText="1"/>
    </xf>
    <xf numFmtId="0" fontId="0" fillId="35" borderId="0" xfId="42" applyFont="1" applyFill="1" applyAlignment="1">
      <alignment horizontal="left" vertical="center" wrapText="1"/>
    </xf>
    <xf numFmtId="0" fontId="27" fillId="0" borderId="9" xfId="42" applyFont="1" applyBorder="1" applyAlignment="1">
      <alignment horizontal="center" vertical="center" wrapText="1"/>
    </xf>
    <xf numFmtId="0" fontId="28" fillId="0" borderId="9" xfId="42" applyFont="1" applyBorder="1" applyAlignment="1">
      <alignment horizontal="left" vertical="center" wrapText="1"/>
    </xf>
    <xf numFmtId="0" fontId="0" fillId="0" borderId="9" xfId="0" applyFont="1" applyBorder="1" applyAlignment="1">
      <alignment horizontal="left" vertical="top" wrapText="1"/>
    </xf>
    <xf numFmtId="0" fontId="29" fillId="0" borderId="9" xfId="0" applyFont="1" applyBorder="1" applyAlignment="1">
      <alignment horizontal="left" vertical="top" wrapText="1"/>
    </xf>
    <xf numFmtId="165" fontId="0" fillId="0" borderId="9" xfId="0" applyNumberFormat="1" applyFont="1" applyBorder="1" applyAlignment="1">
      <alignment horizontal="center" vertical="center" wrapText="1"/>
    </xf>
    <xf numFmtId="0" fontId="0" fillId="0" borderId="9" xfId="0" applyFont="1" applyBorder="1" applyAlignment="1">
      <alignment horizontal="center" vertical="center"/>
    </xf>
    <xf numFmtId="0" fontId="28" fillId="34" borderId="9" xfId="42" applyFont="1" applyFill="1" applyBorder="1" applyAlignment="1">
      <alignment horizontal="center" vertical="center" wrapText="1"/>
    </xf>
    <xf numFmtId="0" fontId="28" fillId="0" borderId="9" xfId="42" applyFont="1" applyBorder="1" applyAlignment="1">
      <alignment horizontal="center" vertical="center" wrapText="1"/>
    </xf>
    <xf numFmtId="0" fontId="22" fillId="30" borderId="9" xfId="0" applyFont="1" applyFill="1" applyBorder="1" applyAlignment="1">
      <alignment horizontal="center" vertical="center"/>
    </xf>
    <xf numFmtId="0" fontId="22" fillId="30" borderId="9" xfId="0" applyFont="1" applyFill="1" applyBorder="1" applyAlignment="1">
      <alignment vertical="center"/>
    </xf>
    <xf numFmtId="0" fontId="22" fillId="30" borderId="9" xfId="0" applyNumberFormat="1" applyFont="1" applyFill="1" applyBorder="1" applyAlignment="1">
      <alignment vertical="center" wrapText="1"/>
    </xf>
    <xf numFmtId="0" fontId="7" fillId="0" borderId="9" xfId="0" applyNumberFormat="1" applyFont="1" applyFill="1" applyBorder="1" applyAlignment="1">
      <alignment horizontal="left" vertical="center" wrapText="1"/>
    </xf>
    <xf numFmtId="0" fontId="9" fillId="0" borderId="9" xfId="0" applyFont="1" applyBorder="1" applyAlignment="1">
      <alignment vertical="center"/>
    </xf>
    <xf numFmtId="0" fontId="23" fillId="0" borderId="9" xfId="0" applyFont="1" applyFill="1" applyBorder="1" applyAlignment="1">
      <alignment horizontal="left" vertical="center" wrapText="1"/>
    </xf>
    <xf numFmtId="0" fontId="22" fillId="30" borderId="9" xfId="0" applyNumberFormat="1" applyFont="1" applyFill="1" applyBorder="1" applyAlignment="1">
      <alignment horizontal="left" vertical="center" wrapText="1"/>
    </xf>
    <xf numFmtId="0" fontId="23" fillId="30" borderId="9" xfId="0" applyFont="1" applyFill="1" applyBorder="1" applyAlignment="1">
      <alignment horizontal="left" vertical="center" wrapText="1"/>
    </xf>
    <xf numFmtId="0" fontId="0" fillId="0" borderId="1" xfId="0" applyFont="1" applyBorder="1" applyAlignment="1">
      <alignment horizontal="left"/>
    </xf>
    <xf numFmtId="0" fontId="0" fillId="9" borderId="1" xfId="0" applyFont="1" applyFill="1" applyBorder="1" applyAlignment="1">
      <alignment horizontal="left" vertical="center"/>
    </xf>
    <xf numFmtId="0" fontId="0" fillId="0" borderId="1" xfId="0" applyFont="1" applyBorder="1" applyAlignment="1">
      <alignment horizontal="left" vertical="center"/>
    </xf>
    <xf numFmtId="0" fontId="0" fillId="5" borderId="1" xfId="0" applyFont="1" applyFill="1" applyBorder="1" applyAlignment="1">
      <alignment horizontal="left" vertical="center"/>
    </xf>
    <xf numFmtId="0" fontId="0" fillId="0" borderId="3" xfId="0" applyFont="1" applyBorder="1" applyAlignment="1">
      <alignment horizontal="left"/>
    </xf>
    <xf numFmtId="0" fontId="0" fillId="0" borderId="4" xfId="0" applyFont="1" applyBorder="1" applyAlignment="1">
      <alignment horizontal="left"/>
    </xf>
    <xf numFmtId="0" fontId="0" fillId="0" borderId="1" xfId="0" applyFont="1" applyFill="1" applyBorder="1" applyAlignment="1">
      <alignment horizontal="left"/>
    </xf>
    <xf numFmtId="0" fontId="0" fillId="4" borderId="1" xfId="0" applyFont="1" applyFill="1" applyBorder="1" applyAlignment="1">
      <alignment horizontal="left" vertical="center"/>
    </xf>
    <xf numFmtId="0" fontId="0" fillId="9" borderId="2" xfId="0" applyFont="1" applyFill="1" applyBorder="1" applyAlignment="1">
      <alignment horizontal="left" vertical="center"/>
    </xf>
    <xf numFmtId="0" fontId="0" fillId="9" borderId="1" xfId="0" applyFont="1" applyFill="1" applyBorder="1" applyAlignment="1">
      <alignment horizontal="left"/>
    </xf>
    <xf numFmtId="0" fontId="1" fillId="0" borderId="0" xfId="0" applyFont="1" applyBorder="1" applyAlignment="1">
      <alignment horizontal="center"/>
    </xf>
    <xf numFmtId="0" fontId="2" fillId="0" borderId="0" xfId="0" applyFont="1" applyBorder="1" applyAlignment="1">
      <alignment horizontal="center" vertical="center"/>
    </xf>
    <xf numFmtId="0" fontId="3" fillId="2" borderId="1" xfId="0" applyFont="1" applyFill="1" applyBorder="1" applyAlignment="1">
      <alignment horizontal="center"/>
    </xf>
    <xf numFmtId="0" fontId="4" fillId="0" borderId="1" xfId="0" applyFont="1" applyBorder="1" applyAlignment="1">
      <alignment horizontal="left"/>
    </xf>
    <xf numFmtId="0" fontId="0" fillId="9" borderId="5" xfId="0" applyFont="1" applyFill="1" applyBorder="1" applyAlignment="1">
      <alignment horizontal="left" wrapText="1"/>
    </xf>
    <xf numFmtId="0" fontId="0" fillId="9" borderId="2" xfId="0" applyFont="1" applyFill="1" applyBorder="1" applyAlignment="1">
      <alignment horizontal="left" wrapText="1"/>
    </xf>
    <xf numFmtId="0" fontId="0" fillId="0" borderId="1" xfId="0" applyFont="1" applyBorder="1" applyAlignment="1">
      <alignment horizontal="center"/>
    </xf>
    <xf numFmtId="0" fontId="0" fillId="9" borderId="1" xfId="0" applyFont="1" applyFill="1" applyBorder="1" applyAlignment="1">
      <alignment horizontal="center"/>
    </xf>
    <xf numFmtId="0" fontId="0" fillId="8" borderId="1" xfId="0" applyFont="1" applyFill="1" applyBorder="1" applyAlignment="1">
      <alignment horizontal="left" vertical="center"/>
    </xf>
    <xf numFmtId="0" fontId="35" fillId="0" borderId="0" xfId="0" applyFont="1" applyFill="1" applyBorder="1" applyAlignment="1">
      <alignment horizontal="center" vertical="center" wrapText="1"/>
    </xf>
    <xf numFmtId="0" fontId="28" fillId="36" borderId="9" xfId="42" applyFont="1" applyFill="1" applyBorder="1" applyAlignment="1">
      <alignment horizontal="left" vertical="center" wrapText="1"/>
    </xf>
    <xf numFmtId="0" fontId="28" fillId="36" borderId="9" xfId="42" applyFont="1" applyFill="1" applyBorder="1" applyAlignment="1">
      <alignment horizontal="center" vertical="center" wrapText="1"/>
    </xf>
    <xf numFmtId="165" fontId="28" fillId="36" borderId="9" xfId="42" applyNumberFormat="1" applyFont="1" applyFill="1" applyBorder="1" applyAlignment="1">
      <alignment horizontal="left" vertical="center" wrapText="1"/>
    </xf>
    <xf numFmtId="0" fontId="36" fillId="0" borderId="9" xfId="0" applyFont="1" applyBorder="1" applyAlignment="1">
      <alignment horizontal="left" vertical="top" wrapText="1"/>
    </xf>
    <xf numFmtId="165" fontId="36" fillId="0" borderId="9" xfId="0" applyNumberFormat="1" applyFont="1" applyBorder="1" applyAlignment="1">
      <alignment horizontal="center" vertical="center" wrapText="1"/>
    </xf>
    <xf numFmtId="0" fontId="36" fillId="0" borderId="9" xfId="0" applyFont="1" applyBorder="1" applyAlignment="1">
      <alignment horizontal="center" vertical="center" wrapText="1"/>
    </xf>
    <xf numFmtId="0" fontId="36" fillId="0" borderId="9" xfId="0" applyFont="1" applyBorder="1" applyAlignment="1">
      <alignment horizontal="center" vertical="center"/>
    </xf>
  </cellXfs>
  <cellStyles count="43">
    <cellStyle name="=C:\WINNT\SYSTEM32\COMMAND.COM" xfId="2"/>
    <cellStyle name="20% - Énfasis1 2" xfId="3"/>
    <cellStyle name="20% - Énfasis2 2" xfId="4"/>
    <cellStyle name="20% - Énfasis3 2" xfId="5"/>
    <cellStyle name="20% - Énfasis4 2" xfId="6"/>
    <cellStyle name="20% - Énfasis5 2" xfId="7"/>
    <cellStyle name="20% - Énfasis6 2" xfId="8"/>
    <cellStyle name="40% - Énfasis1 2" xfId="9"/>
    <cellStyle name="40% - Énfasis2 2" xfId="10"/>
    <cellStyle name="40% - Énfasis3 2" xfId="11"/>
    <cellStyle name="40% - Énfasis4 2" xfId="12"/>
    <cellStyle name="40% - Énfasis5 2" xfId="13"/>
    <cellStyle name="40% - Énfasis6 2" xfId="14"/>
    <cellStyle name="active" xfId="15"/>
    <cellStyle name="Grey" xfId="16"/>
    <cellStyle name="Header1" xfId="17"/>
    <cellStyle name="Header2" xfId="18"/>
    <cellStyle name="Heading" xfId="19"/>
    <cellStyle name="Heading1" xfId="20"/>
    <cellStyle name="Input [yellow]" xfId="21"/>
    <cellStyle name="Normal" xfId="0" builtinId="0"/>
    <cellStyle name="Normal - Style1" xfId="22"/>
    <cellStyle name="Normal 137" xfId="42"/>
    <cellStyle name="Normal 2" xfId="23"/>
    <cellStyle name="Normal 2 2" xfId="24"/>
    <cellStyle name="Normal 2 3" xfId="25"/>
    <cellStyle name="Normal 2 4" xfId="26"/>
    <cellStyle name="Normal 2 4 2" xfId="27"/>
    <cellStyle name="Normal 3" xfId="28"/>
    <cellStyle name="Normal 4" xfId="29"/>
    <cellStyle name="Normal 5" xfId="30"/>
    <cellStyle name="Normal 6" xfId="31"/>
    <cellStyle name="Normal 7" xfId="32"/>
    <cellStyle name="Normal 8" xfId="33"/>
    <cellStyle name="Normal 8 2" xfId="34"/>
    <cellStyle name="Normal 9" xfId="1"/>
    <cellStyle name="Notas 2" xfId="35"/>
    <cellStyle name="Percent [2]" xfId="36"/>
    <cellStyle name="Result" xfId="37"/>
    <cellStyle name="Result2" xfId="38"/>
    <cellStyle name="t" xfId="39"/>
    <cellStyle name="TableStyleLight1" xfId="40"/>
    <cellStyle name="TableStyleLight1 2" xfId="41"/>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69A2E"/>
      <rgbColor rgb="FF000080"/>
      <rgbColor rgb="FF808000"/>
      <rgbColor rgb="FF800080"/>
      <rgbColor rgb="FF008080"/>
      <rgbColor rgb="FFB2B2B2"/>
      <rgbColor rgb="FF808080"/>
      <rgbColor rgb="FF9999FF"/>
      <rgbColor rgb="FF993366"/>
      <rgbColor rgb="FFFFFFCC"/>
      <rgbColor rgb="FFCCFFFF"/>
      <rgbColor rgb="FF660066"/>
      <rgbColor rgb="FFFF8080"/>
      <rgbColor rgb="FF2A6099"/>
      <rgbColor rgb="FFB7DEE8"/>
      <rgbColor rgb="FF000080"/>
      <rgbColor rgb="FFFF00FF"/>
      <rgbColor rgb="FFFFFF00"/>
      <rgbColor rgb="FF00FFFF"/>
      <rgbColor rgb="FF800080"/>
      <rgbColor rgb="FF800000"/>
      <rgbColor rgb="FF008080"/>
      <rgbColor rgb="FF0000FF"/>
      <rgbColor rgb="FF00CCFF"/>
      <rgbColor rgb="FFCCFFFF"/>
      <rgbColor rgb="FFCCFFCC"/>
      <rgbColor rgb="FFFFFF6D"/>
      <rgbColor rgb="FF99CCFF"/>
      <rgbColor rgb="FFFF99CC"/>
      <rgbColor rgb="FFCC99FF"/>
      <rgbColor rgb="FFFFCC99"/>
      <rgbColor rgb="FF3366FF"/>
      <rgbColor rgb="FF33CCCC"/>
      <rgbColor rgb="FF92D050"/>
      <rgbColor rgb="FFFFC000"/>
      <rgbColor rgb="FFFF9900"/>
      <rgbColor rgb="FFE46C0A"/>
      <rgbColor rgb="FF666699"/>
      <rgbColor rgb="FF999999"/>
      <rgbColor rgb="FF002060"/>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2060"/>
  </sheetPr>
  <dimension ref="A1:J58"/>
  <sheetViews>
    <sheetView zoomScale="90" zoomScaleNormal="90" workbookViewId="0">
      <selection activeCell="K15" sqref="K15"/>
    </sheetView>
  </sheetViews>
  <sheetFormatPr baseColWidth="10" defaultColWidth="10.7109375" defaultRowHeight="15"/>
  <cols>
    <col min="1" max="1" width="11.28515625" customWidth="1"/>
    <col min="2" max="2" width="12.5703125" customWidth="1"/>
    <col min="3" max="3" width="16.42578125" customWidth="1"/>
    <col min="4" max="4" width="13.7109375" customWidth="1"/>
    <col min="5" max="5" width="14.42578125" customWidth="1"/>
    <col min="6" max="6" width="12.85546875" customWidth="1"/>
    <col min="7" max="7" width="13" customWidth="1"/>
    <col min="8" max="8" width="16.42578125" customWidth="1"/>
    <col min="9" max="9" width="12.85546875" customWidth="1"/>
    <col min="10" max="10" width="40.85546875" customWidth="1"/>
  </cols>
  <sheetData>
    <row r="1" spans="1:10" ht="15" customHeight="1">
      <c r="D1" s="121" t="s">
        <v>0</v>
      </c>
      <c r="E1" s="121"/>
    </row>
    <row r="2" spans="1:10" ht="15" customHeight="1">
      <c r="A2" s="122" t="s">
        <v>1</v>
      </c>
      <c r="B2" s="122"/>
      <c r="C2" s="122"/>
      <c r="D2" s="1"/>
      <c r="E2" s="1"/>
      <c r="F2" s="122" t="s">
        <v>2</v>
      </c>
      <c r="G2" s="122"/>
      <c r="H2" s="122"/>
    </row>
    <row r="3" spans="1:10" ht="15.75">
      <c r="A3" s="123" t="s">
        <v>3</v>
      </c>
      <c r="B3" s="123"/>
      <c r="C3" s="21" t="s">
        <v>4</v>
      </c>
      <c r="D3" s="20"/>
      <c r="E3" s="4"/>
      <c r="F3" s="123" t="s">
        <v>3</v>
      </c>
      <c r="G3" s="123"/>
      <c r="H3" s="3" t="s">
        <v>4</v>
      </c>
      <c r="I3" s="19" t="s">
        <v>252</v>
      </c>
    </row>
    <row r="4" spans="1:10">
      <c r="A4" s="111" t="s">
        <v>5</v>
      </c>
      <c r="B4" s="111"/>
      <c r="C4" s="5" t="s">
        <v>6</v>
      </c>
      <c r="F4" s="120" t="s">
        <v>5</v>
      </c>
      <c r="G4" s="120"/>
      <c r="H4" s="12" t="str">
        <f>VLOOKUP(F4,A$4:C$57,3,FALSE())</f>
        <v>Sí</v>
      </c>
      <c r="I4" s="22" t="s">
        <v>7</v>
      </c>
      <c r="J4" t="s">
        <v>255</v>
      </c>
    </row>
    <row r="5" spans="1:10">
      <c r="A5" s="117" t="s">
        <v>8</v>
      </c>
      <c r="B5" s="117"/>
      <c r="C5" s="5" t="s">
        <v>6</v>
      </c>
      <c r="F5" s="112" t="s">
        <v>8</v>
      </c>
      <c r="G5" s="112"/>
      <c r="H5" s="12" t="str">
        <f>VLOOKUP(F5,A$4:C$57,3,FALSE())</f>
        <v>Sí</v>
      </c>
      <c r="I5" s="22" t="s">
        <v>7</v>
      </c>
      <c r="J5" t="s">
        <v>254</v>
      </c>
    </row>
    <row r="6" spans="1:10">
      <c r="A6" s="117" t="s">
        <v>9</v>
      </c>
      <c r="B6" s="117"/>
      <c r="C6" s="5" t="s">
        <v>6</v>
      </c>
      <c r="F6" s="112" t="s">
        <v>9</v>
      </c>
      <c r="G6" s="112"/>
      <c r="H6" s="12" t="str">
        <f>VLOOKUP(F6,A$4:C$57,3,FALSE())</f>
        <v>Sí</v>
      </c>
      <c r="I6" s="22" t="s">
        <v>7</v>
      </c>
      <c r="J6" t="s">
        <v>254</v>
      </c>
    </row>
    <row r="7" spans="1:10">
      <c r="A7" s="111" t="s">
        <v>10</v>
      </c>
      <c r="B7" s="111"/>
      <c r="C7" s="5" t="s">
        <v>6</v>
      </c>
      <c r="F7" s="118" t="s">
        <v>15</v>
      </c>
      <c r="G7" s="118"/>
      <c r="H7" s="12" t="s">
        <v>6</v>
      </c>
      <c r="I7" s="22" t="s">
        <v>7</v>
      </c>
      <c r="J7" t="s">
        <v>254</v>
      </c>
    </row>
    <row r="8" spans="1:10">
      <c r="A8" s="111" t="s">
        <v>12</v>
      </c>
      <c r="B8" s="111"/>
      <c r="C8" s="5" t="s">
        <v>6</v>
      </c>
      <c r="E8" s="20"/>
      <c r="F8" s="119" t="s">
        <v>10</v>
      </c>
      <c r="G8" s="112"/>
      <c r="H8" s="12" t="str">
        <f>VLOOKUP(F8,A$4:C$57,3,FALSE())</f>
        <v>Sí</v>
      </c>
      <c r="I8" s="22" t="s">
        <v>7</v>
      </c>
      <c r="J8" t="s">
        <v>254</v>
      </c>
    </row>
    <row r="9" spans="1:10">
      <c r="A9" s="111" t="s">
        <v>14</v>
      </c>
      <c r="B9" s="111"/>
      <c r="C9" s="5" t="s">
        <v>6</v>
      </c>
      <c r="F9" s="112" t="s">
        <v>12</v>
      </c>
      <c r="G9" s="112"/>
      <c r="H9" s="12" t="str">
        <f t="shared" ref="H9:H52" si="0">VLOOKUP(F9,A$4:C$57,3,FALSE())</f>
        <v>Sí</v>
      </c>
      <c r="I9" s="22" t="s">
        <v>7</v>
      </c>
      <c r="J9" t="s">
        <v>255</v>
      </c>
    </row>
    <row r="10" spans="1:10">
      <c r="A10" s="111" t="s">
        <v>16</v>
      </c>
      <c r="B10" s="111"/>
      <c r="C10" s="5" t="s">
        <v>6</v>
      </c>
      <c r="F10" s="112" t="s">
        <v>14</v>
      </c>
      <c r="G10" s="112"/>
      <c r="H10" s="12" t="str">
        <f t="shared" si="0"/>
        <v>Sí</v>
      </c>
      <c r="I10" s="22" t="s">
        <v>7</v>
      </c>
      <c r="J10" t="s">
        <v>253</v>
      </c>
    </row>
    <row r="11" spans="1:10">
      <c r="A11" s="111" t="s">
        <v>18</v>
      </c>
      <c r="B11" s="111"/>
      <c r="C11" s="5" t="s">
        <v>6</v>
      </c>
      <c r="F11" s="120" t="s">
        <v>45</v>
      </c>
      <c r="G11" s="120"/>
      <c r="H11" s="12" t="str">
        <f t="shared" si="0"/>
        <v>Sí</v>
      </c>
      <c r="I11" s="22" t="s">
        <v>7</v>
      </c>
      <c r="J11" t="s">
        <v>253</v>
      </c>
    </row>
    <row r="12" spans="1:10">
      <c r="A12" s="111" t="s">
        <v>20</v>
      </c>
      <c r="B12" s="111"/>
      <c r="C12" s="5" t="s">
        <v>6</v>
      </c>
      <c r="F12" s="112" t="s">
        <v>16</v>
      </c>
      <c r="G12" s="112"/>
      <c r="H12" s="12" t="str">
        <f t="shared" si="0"/>
        <v>Sí</v>
      </c>
      <c r="I12" s="22" t="s">
        <v>7</v>
      </c>
      <c r="J12" t="s">
        <v>253</v>
      </c>
    </row>
    <row r="13" spans="1:10">
      <c r="A13" s="111" t="s">
        <v>22</v>
      </c>
      <c r="B13" s="111"/>
      <c r="C13" s="5" t="s">
        <v>6</v>
      </c>
      <c r="F13" s="112" t="s">
        <v>18</v>
      </c>
      <c r="G13" s="112"/>
      <c r="H13" s="12" t="str">
        <f t="shared" si="0"/>
        <v>Sí</v>
      </c>
      <c r="I13" s="22" t="s">
        <v>7</v>
      </c>
      <c r="J13" s="25" t="s">
        <v>256</v>
      </c>
    </row>
    <row r="14" spans="1:10">
      <c r="A14" s="111" t="s">
        <v>24</v>
      </c>
      <c r="B14" s="111"/>
      <c r="C14" s="5" t="s">
        <v>6</v>
      </c>
      <c r="F14" s="112" t="s">
        <v>20</v>
      </c>
      <c r="G14" s="112"/>
      <c r="H14" s="12" t="str">
        <f t="shared" si="0"/>
        <v>Sí</v>
      </c>
      <c r="I14" s="22" t="s">
        <v>7</v>
      </c>
      <c r="J14" s="25" t="s">
        <v>256</v>
      </c>
    </row>
    <row r="15" spans="1:10">
      <c r="A15" s="111" t="s">
        <v>25</v>
      </c>
      <c r="B15" s="111"/>
      <c r="C15" s="5" t="s">
        <v>6</v>
      </c>
      <c r="F15" s="112" t="s">
        <v>22</v>
      </c>
      <c r="G15" s="112"/>
      <c r="H15" s="12" t="str">
        <f t="shared" si="0"/>
        <v>Sí</v>
      </c>
      <c r="I15" s="22" t="s">
        <v>7</v>
      </c>
      <c r="J15" s="25" t="s">
        <v>256</v>
      </c>
    </row>
    <row r="16" spans="1:10">
      <c r="A16" s="111" t="s">
        <v>28</v>
      </c>
      <c r="B16" s="111"/>
      <c r="C16" s="5" t="s">
        <v>6</v>
      </c>
      <c r="F16" s="112" t="s">
        <v>24</v>
      </c>
      <c r="G16" s="112"/>
      <c r="H16" s="12" t="str">
        <f t="shared" si="0"/>
        <v>Sí</v>
      </c>
      <c r="I16" s="23" t="s">
        <v>26</v>
      </c>
      <c r="J16" t="s">
        <v>751</v>
      </c>
    </row>
    <row r="17" spans="1:10">
      <c r="A17" s="111" t="s">
        <v>30</v>
      </c>
      <c r="B17" s="111"/>
      <c r="C17" s="5" t="s">
        <v>6</v>
      </c>
      <c r="F17" s="112" t="s">
        <v>25</v>
      </c>
      <c r="G17" s="112"/>
      <c r="H17" s="12" t="str">
        <f t="shared" si="0"/>
        <v>Sí</v>
      </c>
      <c r="I17" s="23" t="s">
        <v>26</v>
      </c>
      <c r="J17" t="s">
        <v>752</v>
      </c>
    </row>
    <row r="18" spans="1:10">
      <c r="A18" s="111" t="s">
        <v>32</v>
      </c>
      <c r="B18" s="111"/>
      <c r="C18" s="5" t="s">
        <v>6</v>
      </c>
      <c r="F18" s="112" t="s">
        <v>28</v>
      </c>
      <c r="G18" s="112"/>
      <c r="H18" s="12" t="str">
        <f t="shared" si="0"/>
        <v>Sí</v>
      </c>
      <c r="I18" s="23" t="s">
        <v>26</v>
      </c>
      <c r="J18" s="83" t="s">
        <v>753</v>
      </c>
    </row>
    <row r="19" spans="1:10">
      <c r="A19" s="111" t="s">
        <v>34</v>
      </c>
      <c r="B19" s="111"/>
      <c r="C19" s="5" t="s">
        <v>6</v>
      </c>
      <c r="F19" s="112" t="s">
        <v>64</v>
      </c>
      <c r="G19" s="112"/>
      <c r="H19" s="12" t="str">
        <f t="shared" si="0"/>
        <v>Sí</v>
      </c>
      <c r="I19" s="23" t="s">
        <v>26</v>
      </c>
      <c r="J19" t="s">
        <v>754</v>
      </c>
    </row>
    <row r="20" spans="1:10">
      <c r="A20" s="111" t="s">
        <v>36</v>
      </c>
      <c r="B20" s="111"/>
      <c r="C20" s="5" t="s">
        <v>6</v>
      </c>
      <c r="F20" s="112" t="s">
        <v>32</v>
      </c>
      <c r="G20" s="112"/>
      <c r="H20" s="12" t="str">
        <f t="shared" si="0"/>
        <v>Sí</v>
      </c>
      <c r="I20" s="23" t="s">
        <v>26</v>
      </c>
      <c r="J20" s="83" t="s">
        <v>753</v>
      </c>
    </row>
    <row r="21" spans="1:10">
      <c r="A21" s="111" t="s">
        <v>37</v>
      </c>
      <c r="B21" s="111"/>
      <c r="C21" s="5" t="s">
        <v>6</v>
      </c>
      <c r="F21" s="112" t="s">
        <v>34</v>
      </c>
      <c r="G21" s="112"/>
      <c r="H21" s="12" t="str">
        <f t="shared" si="0"/>
        <v>Sí</v>
      </c>
      <c r="I21" s="23" t="s">
        <v>26</v>
      </c>
      <c r="J21" t="s">
        <v>752</v>
      </c>
    </row>
    <row r="22" spans="1:10">
      <c r="A22" s="111" t="s">
        <v>39</v>
      </c>
      <c r="B22" s="111"/>
      <c r="C22" s="5" t="s">
        <v>6</v>
      </c>
      <c r="F22" s="112" t="s">
        <v>36</v>
      </c>
      <c r="G22" s="112"/>
      <c r="H22" s="12" t="str">
        <f t="shared" si="0"/>
        <v>Sí</v>
      </c>
      <c r="I22" s="23" t="s">
        <v>26</v>
      </c>
      <c r="J22" s="83" t="s">
        <v>753</v>
      </c>
    </row>
    <row r="23" spans="1:10">
      <c r="A23" s="111" t="s">
        <v>41</v>
      </c>
      <c r="B23" s="111"/>
      <c r="C23" s="5" t="s">
        <v>6</v>
      </c>
      <c r="F23" s="112" t="s">
        <v>37</v>
      </c>
      <c r="G23" s="112"/>
      <c r="H23" s="12" t="str">
        <f t="shared" si="0"/>
        <v>Sí</v>
      </c>
      <c r="I23" s="23" t="s">
        <v>26</v>
      </c>
      <c r="J23" s="83" t="s">
        <v>752</v>
      </c>
    </row>
    <row r="24" spans="1:10">
      <c r="A24" s="111" t="s">
        <v>43</v>
      </c>
      <c r="B24" s="111"/>
      <c r="C24" s="5" t="s">
        <v>6</v>
      </c>
      <c r="F24" s="112" t="s">
        <v>39</v>
      </c>
      <c r="G24" s="112"/>
      <c r="H24" s="12" t="str">
        <f t="shared" si="0"/>
        <v>Sí</v>
      </c>
      <c r="I24" s="23" t="s">
        <v>26</v>
      </c>
      <c r="J24" t="s">
        <v>755</v>
      </c>
    </row>
    <row r="25" spans="1:10">
      <c r="A25" s="111" t="s">
        <v>45</v>
      </c>
      <c r="B25" s="111"/>
      <c r="C25" s="5" t="s">
        <v>6</v>
      </c>
      <c r="F25" s="112" t="s">
        <v>41</v>
      </c>
      <c r="G25" s="112"/>
      <c r="H25" s="12" t="str">
        <f t="shared" si="0"/>
        <v>Sí</v>
      </c>
      <c r="I25" s="23" t="s">
        <v>26</v>
      </c>
      <c r="J25" s="83" t="s">
        <v>752</v>
      </c>
    </row>
    <row r="26" spans="1:10">
      <c r="A26" s="111" t="s">
        <v>11</v>
      </c>
      <c r="B26" s="111"/>
      <c r="C26" s="6" t="s">
        <v>46</v>
      </c>
      <c r="F26" s="112" t="s">
        <v>45</v>
      </c>
      <c r="G26" s="112"/>
      <c r="H26" s="12" t="str">
        <f t="shared" si="0"/>
        <v>Sí</v>
      </c>
      <c r="I26" s="23" t="s">
        <v>26</v>
      </c>
      <c r="J26" t="s">
        <v>257</v>
      </c>
    </row>
    <row r="27" spans="1:10">
      <c r="A27" s="111" t="s">
        <v>13</v>
      </c>
      <c r="B27" s="111"/>
      <c r="C27" s="6" t="s">
        <v>46</v>
      </c>
      <c r="F27" s="113" t="s">
        <v>11</v>
      </c>
      <c r="G27" s="113"/>
      <c r="H27" s="13" t="str">
        <f t="shared" si="0"/>
        <v>No</v>
      </c>
    </row>
    <row r="28" spans="1:10">
      <c r="A28" s="111" t="s">
        <v>17</v>
      </c>
      <c r="B28" s="111"/>
      <c r="C28" s="6" t="s">
        <v>46</v>
      </c>
      <c r="F28" s="113" t="s">
        <v>13</v>
      </c>
      <c r="G28" s="113"/>
      <c r="H28" s="13" t="str">
        <f t="shared" si="0"/>
        <v>No</v>
      </c>
    </row>
    <row r="29" spans="1:10">
      <c r="A29" s="111" t="s">
        <v>19</v>
      </c>
      <c r="B29" s="111"/>
      <c r="C29" s="6" t="s">
        <v>46</v>
      </c>
      <c r="F29" s="113" t="s">
        <v>17</v>
      </c>
      <c r="G29" s="113"/>
      <c r="H29" s="13" t="str">
        <f t="shared" si="0"/>
        <v>No</v>
      </c>
    </row>
    <row r="30" spans="1:10">
      <c r="A30" s="111" t="s">
        <v>21</v>
      </c>
      <c r="B30" s="111"/>
      <c r="C30" s="6" t="s">
        <v>46</v>
      </c>
      <c r="F30" s="113" t="s">
        <v>19</v>
      </c>
      <c r="G30" s="113"/>
      <c r="H30" s="13" t="str">
        <f t="shared" si="0"/>
        <v>No</v>
      </c>
    </row>
    <row r="31" spans="1:10">
      <c r="A31" s="111" t="s">
        <v>23</v>
      </c>
      <c r="B31" s="111"/>
      <c r="C31" s="6" t="s">
        <v>46</v>
      </c>
      <c r="F31" s="113" t="s">
        <v>21</v>
      </c>
      <c r="G31" s="113"/>
      <c r="H31" s="13" t="str">
        <f t="shared" si="0"/>
        <v>No</v>
      </c>
    </row>
    <row r="32" spans="1:10">
      <c r="A32" s="115" t="s">
        <v>27</v>
      </c>
      <c r="B32" s="115"/>
      <c r="C32" s="6" t="s">
        <v>46</v>
      </c>
      <c r="F32" s="113" t="s">
        <v>23</v>
      </c>
      <c r="G32" s="113"/>
      <c r="H32" s="13" t="str">
        <f t="shared" si="0"/>
        <v>No</v>
      </c>
    </row>
    <row r="33" spans="1:8">
      <c r="A33" s="111" t="s">
        <v>29</v>
      </c>
      <c r="B33" s="111"/>
      <c r="C33" s="6" t="s">
        <v>46</v>
      </c>
      <c r="F33" s="113" t="s">
        <v>27</v>
      </c>
      <c r="G33" s="113"/>
      <c r="H33" s="13" t="str">
        <f t="shared" si="0"/>
        <v>No</v>
      </c>
    </row>
    <row r="34" spans="1:8">
      <c r="A34" s="116" t="s">
        <v>31</v>
      </c>
      <c r="B34" s="116"/>
      <c r="C34" s="6" t="s">
        <v>46</v>
      </c>
      <c r="F34" s="113" t="s">
        <v>29</v>
      </c>
      <c r="G34" s="113"/>
      <c r="H34" s="13" t="str">
        <f t="shared" si="0"/>
        <v>No</v>
      </c>
    </row>
    <row r="35" spans="1:8">
      <c r="A35" s="111" t="s">
        <v>33</v>
      </c>
      <c r="B35" s="111"/>
      <c r="C35" s="6" t="s">
        <v>46</v>
      </c>
      <c r="F35" s="113" t="s">
        <v>31</v>
      </c>
      <c r="G35" s="113"/>
      <c r="H35" s="13" t="str">
        <f t="shared" si="0"/>
        <v>No</v>
      </c>
    </row>
    <row r="36" spans="1:8">
      <c r="A36" s="111" t="s">
        <v>35</v>
      </c>
      <c r="B36" s="111"/>
      <c r="C36" s="6" t="s">
        <v>46</v>
      </c>
      <c r="F36" s="113" t="s">
        <v>33</v>
      </c>
      <c r="G36" s="113"/>
      <c r="H36" s="13" t="str">
        <f t="shared" si="0"/>
        <v>No</v>
      </c>
    </row>
    <row r="37" spans="1:8">
      <c r="A37" s="111" t="s">
        <v>38</v>
      </c>
      <c r="B37" s="111"/>
      <c r="C37" s="6" t="s">
        <v>46</v>
      </c>
      <c r="F37" s="113" t="s">
        <v>35</v>
      </c>
      <c r="G37" s="113"/>
      <c r="H37" s="13" t="str">
        <f t="shared" si="0"/>
        <v>No</v>
      </c>
    </row>
    <row r="38" spans="1:8">
      <c r="A38" s="111" t="s">
        <v>40</v>
      </c>
      <c r="B38" s="111"/>
      <c r="C38" s="6" t="s">
        <v>46</v>
      </c>
      <c r="F38" s="113" t="s">
        <v>38</v>
      </c>
      <c r="G38" s="113"/>
      <c r="H38" s="13" t="str">
        <f t="shared" si="0"/>
        <v>No</v>
      </c>
    </row>
    <row r="39" spans="1:8">
      <c r="A39" s="111" t="s">
        <v>42</v>
      </c>
      <c r="B39" s="111"/>
      <c r="C39" s="6" t="s">
        <v>46</v>
      </c>
      <c r="F39" s="113" t="s">
        <v>40</v>
      </c>
      <c r="G39" s="113"/>
      <c r="H39" s="13" t="str">
        <f t="shared" si="0"/>
        <v>No</v>
      </c>
    </row>
    <row r="40" spans="1:8">
      <c r="A40" s="111" t="s">
        <v>44</v>
      </c>
      <c r="B40" s="111"/>
      <c r="C40" s="6" t="s">
        <v>46</v>
      </c>
      <c r="F40" s="113" t="s">
        <v>42</v>
      </c>
      <c r="G40" s="113"/>
      <c r="H40" s="13" t="str">
        <f t="shared" si="0"/>
        <v>No</v>
      </c>
    </row>
    <row r="41" spans="1:8">
      <c r="A41" s="111" t="s">
        <v>47</v>
      </c>
      <c r="B41" s="111"/>
      <c r="C41" s="6" t="s">
        <v>46</v>
      </c>
      <c r="F41" s="113" t="s">
        <v>44</v>
      </c>
      <c r="G41" s="113"/>
      <c r="H41" s="13" t="str">
        <f t="shared" si="0"/>
        <v>No</v>
      </c>
    </row>
    <row r="42" spans="1:8">
      <c r="A42" s="111" t="s">
        <v>62</v>
      </c>
      <c r="B42" s="111"/>
      <c r="C42" s="6" t="s">
        <v>46</v>
      </c>
      <c r="F42" s="113" t="s">
        <v>47</v>
      </c>
      <c r="G42" s="113"/>
      <c r="H42" s="13" t="str">
        <f t="shared" si="0"/>
        <v>No</v>
      </c>
    </row>
    <row r="43" spans="1:8">
      <c r="A43" s="111" t="s">
        <v>48</v>
      </c>
      <c r="B43" s="111"/>
      <c r="C43" s="6" t="s">
        <v>46</v>
      </c>
      <c r="F43" s="113" t="s">
        <v>48</v>
      </c>
      <c r="G43" s="113"/>
      <c r="H43" s="13" t="str">
        <f t="shared" si="0"/>
        <v>No</v>
      </c>
    </row>
    <row r="44" spans="1:8">
      <c r="A44" s="111" t="s">
        <v>49</v>
      </c>
      <c r="B44" s="111"/>
      <c r="C44" s="6" t="s">
        <v>46</v>
      </c>
      <c r="F44" s="113" t="s">
        <v>49</v>
      </c>
      <c r="G44" s="113"/>
      <c r="H44" s="13" t="str">
        <f t="shared" si="0"/>
        <v>No</v>
      </c>
    </row>
    <row r="45" spans="1:8">
      <c r="A45" s="111" t="s">
        <v>50</v>
      </c>
      <c r="B45" s="111"/>
      <c r="C45" s="6" t="s">
        <v>46</v>
      </c>
      <c r="F45" s="113" t="s">
        <v>50</v>
      </c>
      <c r="G45" s="113"/>
      <c r="H45" s="13" t="str">
        <f t="shared" si="0"/>
        <v>No</v>
      </c>
    </row>
    <row r="46" spans="1:8">
      <c r="A46" s="111" t="s">
        <v>63</v>
      </c>
      <c r="B46" s="111"/>
      <c r="C46" s="6" t="s">
        <v>46</v>
      </c>
      <c r="F46" s="113" t="s">
        <v>51</v>
      </c>
      <c r="G46" s="113"/>
      <c r="H46" s="13" t="str">
        <f t="shared" si="0"/>
        <v>No</v>
      </c>
    </row>
    <row r="47" spans="1:8">
      <c r="A47" s="111" t="s">
        <v>52</v>
      </c>
      <c r="B47" s="111"/>
      <c r="C47" s="6" t="s">
        <v>46</v>
      </c>
      <c r="F47" s="113" t="s">
        <v>52</v>
      </c>
      <c r="G47" s="113"/>
      <c r="H47" s="13" t="str">
        <f t="shared" si="0"/>
        <v>No</v>
      </c>
    </row>
    <row r="48" spans="1:8">
      <c r="A48" s="111" t="s">
        <v>53</v>
      </c>
      <c r="B48" s="111"/>
      <c r="C48" s="6" t="s">
        <v>46</v>
      </c>
      <c r="F48" s="113" t="s">
        <v>53</v>
      </c>
      <c r="G48" s="113"/>
      <c r="H48" s="13" t="str">
        <f t="shared" si="0"/>
        <v>No</v>
      </c>
    </row>
    <row r="49" spans="1:8">
      <c r="A49" s="111" t="s">
        <v>54</v>
      </c>
      <c r="B49" s="111"/>
      <c r="C49" s="6" t="s">
        <v>46</v>
      </c>
      <c r="F49" s="113" t="s">
        <v>54</v>
      </c>
      <c r="G49" s="113"/>
      <c r="H49" s="13" t="str">
        <f t="shared" si="0"/>
        <v>No</v>
      </c>
    </row>
    <row r="50" spans="1:8">
      <c r="A50" s="111" t="s">
        <v>55</v>
      </c>
      <c r="B50" s="111"/>
      <c r="C50" s="6" t="s">
        <v>46</v>
      </c>
      <c r="F50" s="113" t="s">
        <v>55</v>
      </c>
      <c r="G50" s="113"/>
      <c r="H50" s="13" t="str">
        <f t="shared" si="0"/>
        <v>No</v>
      </c>
    </row>
    <row r="51" spans="1:8">
      <c r="A51" s="111" t="s">
        <v>56</v>
      </c>
      <c r="B51" s="111"/>
      <c r="C51" s="6" t="s">
        <v>46</v>
      </c>
      <c r="F51" s="113" t="s">
        <v>56</v>
      </c>
      <c r="G51" s="113"/>
      <c r="H51" s="13" t="str">
        <f t="shared" si="0"/>
        <v>No</v>
      </c>
    </row>
    <row r="52" spans="1:8">
      <c r="A52" s="111" t="s">
        <v>57</v>
      </c>
      <c r="B52" s="111"/>
      <c r="C52" s="6" t="s">
        <v>46</v>
      </c>
      <c r="F52" s="113" t="s">
        <v>57</v>
      </c>
      <c r="G52" s="113"/>
      <c r="H52" s="13" t="str">
        <f t="shared" si="0"/>
        <v>No</v>
      </c>
    </row>
    <row r="53" spans="1:8">
      <c r="A53" s="111" t="s">
        <v>59</v>
      </c>
      <c r="B53" s="111"/>
      <c r="C53" s="6" t="s">
        <v>46</v>
      </c>
      <c r="F53" s="114" t="s">
        <v>58</v>
      </c>
      <c r="G53" s="114"/>
      <c r="H53" s="13" t="s">
        <v>46</v>
      </c>
    </row>
    <row r="54" spans="1:8">
      <c r="A54" s="111" t="s">
        <v>60</v>
      </c>
      <c r="B54" s="111"/>
      <c r="C54" s="6" t="s">
        <v>46</v>
      </c>
      <c r="F54" s="113" t="s">
        <v>59</v>
      </c>
      <c r="G54" s="113"/>
      <c r="H54" s="13" t="str">
        <f>VLOOKUP(F54,A$4:C$57,3,FALSE())</f>
        <v>No</v>
      </c>
    </row>
    <row r="55" spans="1:8">
      <c r="A55" s="111" t="s">
        <v>66</v>
      </c>
      <c r="B55" s="111"/>
      <c r="C55" s="6" t="s">
        <v>46</v>
      </c>
      <c r="F55" s="113" t="s">
        <v>60</v>
      </c>
      <c r="G55" s="113"/>
      <c r="H55" s="13" t="str">
        <f>VLOOKUP(F55,A$4:C$57,3,FALSE())</f>
        <v>No</v>
      </c>
    </row>
    <row r="56" spans="1:8">
      <c r="A56" s="111" t="s">
        <v>67</v>
      </c>
      <c r="B56" s="111"/>
      <c r="C56" s="6" t="s">
        <v>46</v>
      </c>
      <c r="F56" s="113" t="s">
        <v>61</v>
      </c>
      <c r="G56" s="113"/>
      <c r="H56" s="13" t="str">
        <f>VLOOKUP(F56,A$4:C$57,3,FALSE())</f>
        <v>No</v>
      </c>
    </row>
    <row r="57" spans="1:8">
      <c r="A57" s="111" t="s">
        <v>65</v>
      </c>
      <c r="B57" s="111"/>
      <c r="C57" s="6" t="s">
        <v>46</v>
      </c>
      <c r="F57" s="113" t="s">
        <v>65</v>
      </c>
      <c r="G57" s="113"/>
      <c r="H57" s="13" t="str">
        <f>VLOOKUP(F57,A$4:C$57,3,FALSE())</f>
        <v>No</v>
      </c>
    </row>
    <row r="58" spans="1:8">
      <c r="F58" s="111" t="s">
        <v>47</v>
      </c>
      <c r="G58" s="111"/>
      <c r="H58" s="13" t="str">
        <f>VLOOKUP(F58,A$4:C$57,3,FALSE())</f>
        <v>No</v>
      </c>
    </row>
  </sheetData>
  <mergeCells count="114">
    <mergeCell ref="D1:E1"/>
    <mergeCell ref="A2:C2"/>
    <mergeCell ref="F2:H2"/>
    <mergeCell ref="A3:B3"/>
    <mergeCell ref="F3:G3"/>
    <mergeCell ref="A4:B4"/>
    <mergeCell ref="F4:G4"/>
    <mergeCell ref="A5:B5"/>
    <mergeCell ref="F5:G5"/>
    <mergeCell ref="A6:B6"/>
    <mergeCell ref="F6:G6"/>
    <mergeCell ref="A7:B7"/>
    <mergeCell ref="F27:G27"/>
    <mergeCell ref="A8:B8"/>
    <mergeCell ref="F28:G28"/>
    <mergeCell ref="A9:B9"/>
    <mergeCell ref="F7:G7"/>
    <mergeCell ref="A10:B10"/>
    <mergeCell ref="F9:G9"/>
    <mergeCell ref="A11:B11"/>
    <mergeCell ref="A12:B12"/>
    <mergeCell ref="A13:B13"/>
    <mergeCell ref="A14:B14"/>
    <mergeCell ref="F8:G8"/>
    <mergeCell ref="A15:B15"/>
    <mergeCell ref="F10:G10"/>
    <mergeCell ref="A16:B16"/>
    <mergeCell ref="F11:G11"/>
    <mergeCell ref="F12:G12"/>
    <mergeCell ref="F13:G13"/>
    <mergeCell ref="F14:G14"/>
    <mergeCell ref="F15:G15"/>
    <mergeCell ref="F16:G16"/>
    <mergeCell ref="A17:B17"/>
    <mergeCell ref="A20:B20"/>
    <mergeCell ref="F33:G33"/>
    <mergeCell ref="A28:B28"/>
    <mergeCell ref="F17:G17"/>
    <mergeCell ref="F18:G18"/>
    <mergeCell ref="F19:G19"/>
    <mergeCell ref="F20:G20"/>
    <mergeCell ref="F30:G30"/>
    <mergeCell ref="A29:B29"/>
    <mergeCell ref="F31:G31"/>
    <mergeCell ref="A30:B30"/>
    <mergeCell ref="F32:G32"/>
    <mergeCell ref="A21:B21"/>
    <mergeCell ref="F29:G29"/>
    <mergeCell ref="A18:B18"/>
    <mergeCell ref="A19:B19"/>
    <mergeCell ref="A22:B22"/>
    <mergeCell ref="A23:B23"/>
    <mergeCell ref="A24:B24"/>
    <mergeCell ref="F41:G41"/>
    <mergeCell ref="A25:B25"/>
    <mergeCell ref="A36:B36"/>
    <mergeCell ref="A26:B26"/>
    <mergeCell ref="A27:B27"/>
    <mergeCell ref="F34:G34"/>
    <mergeCell ref="A31:B31"/>
    <mergeCell ref="A32:B32"/>
    <mergeCell ref="A33:B33"/>
    <mergeCell ref="A34:B34"/>
    <mergeCell ref="F35:G35"/>
    <mergeCell ref="F36:G36"/>
    <mergeCell ref="F37:G37"/>
    <mergeCell ref="F49:G49"/>
    <mergeCell ref="A35:B35"/>
    <mergeCell ref="F50:G50"/>
    <mergeCell ref="A47:B47"/>
    <mergeCell ref="A48:B48"/>
    <mergeCell ref="A49:B49"/>
    <mergeCell ref="A50:B50"/>
    <mergeCell ref="A41:B41"/>
    <mergeCell ref="A42:B42"/>
    <mergeCell ref="F42:G42"/>
    <mergeCell ref="F43:G43"/>
    <mergeCell ref="A39:B39"/>
    <mergeCell ref="A40:B40"/>
    <mergeCell ref="F46:G46"/>
    <mergeCell ref="F47:G47"/>
    <mergeCell ref="F48:G48"/>
    <mergeCell ref="F44:G44"/>
    <mergeCell ref="F45:G45"/>
    <mergeCell ref="A43:B43"/>
    <mergeCell ref="A44:B44"/>
    <mergeCell ref="A45:B45"/>
    <mergeCell ref="F38:G38"/>
    <mergeCell ref="F39:G39"/>
    <mergeCell ref="F40:G40"/>
    <mergeCell ref="A56:B56"/>
    <mergeCell ref="F25:G25"/>
    <mergeCell ref="A57:B57"/>
    <mergeCell ref="F58:G58"/>
    <mergeCell ref="F26:G26"/>
    <mergeCell ref="A51:B51"/>
    <mergeCell ref="F21:G21"/>
    <mergeCell ref="A52:B52"/>
    <mergeCell ref="F22:G22"/>
    <mergeCell ref="A53:B53"/>
    <mergeCell ref="F23:G23"/>
    <mergeCell ref="A54:B54"/>
    <mergeCell ref="F57:G57"/>
    <mergeCell ref="A55:B55"/>
    <mergeCell ref="F24:G24"/>
    <mergeCell ref="A46:B46"/>
    <mergeCell ref="F56:G56"/>
    <mergeCell ref="F52:G52"/>
    <mergeCell ref="F53:G53"/>
    <mergeCell ref="F54:G54"/>
    <mergeCell ref="F55:G55"/>
    <mergeCell ref="F51:G51"/>
    <mergeCell ref="A37:B37"/>
    <mergeCell ref="A38:B38"/>
  </mergeCells>
  <pageMargins left="0.7" right="0.7" top="0.75" bottom="0.75" header="0.51180555555555496" footer="0.51180555555555496"/>
  <pageSetup paperSize="9"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J17"/>
  <sheetViews>
    <sheetView zoomScaleNormal="100" workbookViewId="0">
      <selection activeCell="J6" sqref="J6"/>
    </sheetView>
  </sheetViews>
  <sheetFormatPr baseColWidth="10" defaultColWidth="10.7109375" defaultRowHeight="15"/>
  <cols>
    <col min="1" max="1" width="10.28515625" customWidth="1"/>
    <col min="2" max="2" width="14.42578125" customWidth="1"/>
    <col min="3" max="3" width="17.5703125" customWidth="1"/>
    <col min="7" max="7" width="11.5703125" customWidth="1"/>
    <col min="8" max="8" width="17.42578125" customWidth="1"/>
    <col min="9" max="9" width="14" customWidth="1"/>
    <col min="10" max="10" width="39.28515625" customWidth="1"/>
  </cols>
  <sheetData>
    <row r="1" spans="1:10" ht="15.75">
      <c r="D1" s="121" t="s">
        <v>0</v>
      </c>
      <c r="E1" s="121"/>
    </row>
    <row r="2" spans="1:10" ht="17.25">
      <c r="A2" s="122" t="s">
        <v>1</v>
      </c>
      <c r="B2" s="122"/>
      <c r="C2" s="122"/>
      <c r="D2" s="1"/>
      <c r="E2" s="1"/>
      <c r="F2" s="122" t="s">
        <v>2</v>
      </c>
      <c r="G2" s="122"/>
      <c r="H2" s="122"/>
    </row>
    <row r="3" spans="1:10">
      <c r="A3" s="123" t="s">
        <v>3</v>
      </c>
      <c r="B3" s="123"/>
      <c r="C3" s="7" t="s">
        <v>4</v>
      </c>
      <c r="F3" s="123" t="s">
        <v>3</v>
      </c>
      <c r="G3" s="123"/>
      <c r="H3" s="7" t="s">
        <v>4</v>
      </c>
      <c r="I3" s="19" t="s">
        <v>252</v>
      </c>
    </row>
    <row r="4" spans="1:10">
      <c r="A4" s="111" t="s">
        <v>68</v>
      </c>
      <c r="B4" s="111"/>
      <c r="C4" s="8" t="s">
        <v>6</v>
      </c>
      <c r="F4" s="120" t="s">
        <v>70</v>
      </c>
      <c r="G4" s="120"/>
      <c r="H4" s="12" t="str">
        <f t="shared" ref="H4:H17" si="0">VLOOKUP(F4,A$4:C$17,3,FALSE())</f>
        <v>Sí</v>
      </c>
      <c r="I4" s="23" t="s">
        <v>26</v>
      </c>
      <c r="J4" t="s">
        <v>756</v>
      </c>
    </row>
    <row r="5" spans="1:10">
      <c r="A5" s="111" t="s">
        <v>70</v>
      </c>
      <c r="B5" s="111"/>
      <c r="C5" s="8" t="s">
        <v>6</v>
      </c>
      <c r="F5" s="120" t="s">
        <v>68</v>
      </c>
      <c r="G5" s="120"/>
      <c r="H5" s="12" t="str">
        <f t="shared" si="0"/>
        <v>Sí</v>
      </c>
      <c r="I5" s="22" t="s">
        <v>7</v>
      </c>
      <c r="J5" t="s">
        <v>255</v>
      </c>
    </row>
    <row r="6" spans="1:10">
      <c r="A6" s="111" t="s">
        <v>69</v>
      </c>
      <c r="B6" s="111"/>
      <c r="C6" s="9" t="s">
        <v>46</v>
      </c>
      <c r="F6" s="120" t="s">
        <v>70</v>
      </c>
      <c r="G6" s="120"/>
      <c r="H6" s="12" t="str">
        <f t="shared" si="0"/>
        <v>Sí</v>
      </c>
      <c r="I6" s="23" t="s">
        <v>26</v>
      </c>
      <c r="J6" t="s">
        <v>756</v>
      </c>
    </row>
    <row r="7" spans="1:10">
      <c r="A7" s="111" t="s">
        <v>71</v>
      </c>
      <c r="B7" s="111"/>
      <c r="C7" s="9" t="s">
        <v>46</v>
      </c>
      <c r="F7" s="111" t="s">
        <v>69</v>
      </c>
      <c r="G7" s="111"/>
      <c r="H7" s="13" t="str">
        <f t="shared" si="0"/>
        <v>No</v>
      </c>
    </row>
    <row r="8" spans="1:10">
      <c r="A8" s="111" t="s">
        <v>72</v>
      </c>
      <c r="B8" s="111"/>
      <c r="C8" s="9" t="s">
        <v>46</v>
      </c>
      <c r="F8" s="111" t="s">
        <v>71</v>
      </c>
      <c r="G8" s="111"/>
      <c r="H8" s="13" t="str">
        <f t="shared" si="0"/>
        <v>No</v>
      </c>
    </row>
    <row r="9" spans="1:10">
      <c r="A9" s="111" t="s">
        <v>73</v>
      </c>
      <c r="B9" s="111"/>
      <c r="C9" s="6" t="s">
        <v>46</v>
      </c>
      <c r="F9" s="111" t="s">
        <v>72</v>
      </c>
      <c r="G9" s="111"/>
      <c r="H9" s="13" t="str">
        <f t="shared" si="0"/>
        <v>No</v>
      </c>
    </row>
    <row r="10" spans="1:10">
      <c r="A10" s="111" t="s">
        <v>74</v>
      </c>
      <c r="B10" s="111"/>
      <c r="C10" s="6" t="s">
        <v>46</v>
      </c>
      <c r="F10" s="111" t="s">
        <v>73</v>
      </c>
      <c r="G10" s="111"/>
      <c r="H10" s="13" t="str">
        <f t="shared" si="0"/>
        <v>No</v>
      </c>
    </row>
    <row r="11" spans="1:10">
      <c r="A11" s="111" t="s">
        <v>70</v>
      </c>
      <c r="B11" s="111"/>
      <c r="C11" s="6" t="s">
        <v>46</v>
      </c>
      <c r="F11" s="111" t="s">
        <v>74</v>
      </c>
      <c r="G11" s="111"/>
      <c r="H11" s="13" t="str">
        <f t="shared" si="0"/>
        <v>No</v>
      </c>
    </row>
    <row r="12" spans="1:10">
      <c r="A12" s="111" t="s">
        <v>75</v>
      </c>
      <c r="B12" s="111"/>
      <c r="C12" s="6" t="s">
        <v>46</v>
      </c>
      <c r="F12" s="111" t="s">
        <v>75</v>
      </c>
      <c r="G12" s="111"/>
      <c r="H12" s="13" t="str">
        <f t="shared" si="0"/>
        <v>No</v>
      </c>
    </row>
    <row r="13" spans="1:10">
      <c r="A13" s="111" t="s">
        <v>76</v>
      </c>
      <c r="B13" s="111"/>
      <c r="C13" s="6" t="s">
        <v>46</v>
      </c>
      <c r="F13" s="111" t="s">
        <v>76</v>
      </c>
      <c r="G13" s="111"/>
      <c r="H13" s="13" t="str">
        <f t="shared" si="0"/>
        <v>No</v>
      </c>
    </row>
    <row r="14" spans="1:10">
      <c r="A14" s="111" t="s">
        <v>77</v>
      </c>
      <c r="B14" s="111"/>
      <c r="C14" s="6" t="s">
        <v>46</v>
      </c>
      <c r="F14" s="111" t="s">
        <v>77</v>
      </c>
      <c r="G14" s="111"/>
      <c r="H14" s="13" t="str">
        <f t="shared" si="0"/>
        <v>No</v>
      </c>
    </row>
    <row r="15" spans="1:10">
      <c r="A15" s="111" t="s">
        <v>78</v>
      </c>
      <c r="B15" s="111"/>
      <c r="C15" s="6" t="s">
        <v>46</v>
      </c>
      <c r="F15" s="111" t="s">
        <v>78</v>
      </c>
      <c r="G15" s="111"/>
      <c r="H15" s="13" t="str">
        <f t="shared" si="0"/>
        <v>No</v>
      </c>
    </row>
    <row r="16" spans="1:10">
      <c r="A16" s="111" t="s">
        <v>79</v>
      </c>
      <c r="B16" s="111"/>
      <c r="C16" s="6" t="s">
        <v>46</v>
      </c>
      <c r="F16" s="111" t="s">
        <v>79</v>
      </c>
      <c r="G16" s="111"/>
      <c r="H16" s="13" t="str">
        <f t="shared" si="0"/>
        <v>No</v>
      </c>
    </row>
    <row r="17" spans="1:8">
      <c r="A17" s="111" t="s">
        <v>80</v>
      </c>
      <c r="B17" s="111"/>
      <c r="C17" s="6" t="s">
        <v>46</v>
      </c>
      <c r="F17" s="111" t="s">
        <v>80</v>
      </c>
      <c r="G17" s="111"/>
      <c r="H17" s="13" t="str">
        <f t="shared" si="0"/>
        <v>No</v>
      </c>
    </row>
  </sheetData>
  <mergeCells count="33">
    <mergeCell ref="D1:E1"/>
    <mergeCell ref="A2:C2"/>
    <mergeCell ref="F2:H2"/>
    <mergeCell ref="A3:B3"/>
    <mergeCell ref="F3:G3"/>
    <mergeCell ref="F4:G4"/>
    <mergeCell ref="A4:B4"/>
    <mergeCell ref="F7:G7"/>
    <mergeCell ref="A5:B5"/>
    <mergeCell ref="F8:G8"/>
    <mergeCell ref="A6:B6"/>
    <mergeCell ref="F6:G6"/>
    <mergeCell ref="A10:B10"/>
    <mergeCell ref="F5:G5"/>
    <mergeCell ref="A11:B11"/>
    <mergeCell ref="F12:G12"/>
    <mergeCell ref="A12:B12"/>
    <mergeCell ref="A7:B7"/>
    <mergeCell ref="F10:G10"/>
    <mergeCell ref="A8:B8"/>
    <mergeCell ref="F11:G11"/>
    <mergeCell ref="A9:B9"/>
    <mergeCell ref="F9:G9"/>
    <mergeCell ref="A16:B16"/>
    <mergeCell ref="F16:G16"/>
    <mergeCell ref="A17:B17"/>
    <mergeCell ref="F17:G17"/>
    <mergeCell ref="A13:B13"/>
    <mergeCell ref="F14:G14"/>
    <mergeCell ref="A14:B14"/>
    <mergeCell ref="F15:G15"/>
    <mergeCell ref="A15:B15"/>
    <mergeCell ref="F13:G13"/>
  </mergeCells>
  <pageMargins left="0.7" right="0.7" top="0.75" bottom="0.75" header="0.51180555555555496" footer="0.51180555555555496"/>
  <pageSetup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E46C0A"/>
  </sheetPr>
  <dimension ref="A1:J36"/>
  <sheetViews>
    <sheetView zoomScaleNormal="100" workbookViewId="0">
      <selection activeCell="I11" sqref="I11"/>
    </sheetView>
  </sheetViews>
  <sheetFormatPr baseColWidth="10" defaultColWidth="10.7109375" defaultRowHeight="15"/>
  <cols>
    <col min="3" max="3" width="17.85546875" customWidth="1"/>
    <col min="8" max="8" width="18" customWidth="1"/>
    <col min="9" max="9" width="14.5703125" customWidth="1"/>
    <col min="10" max="10" width="66.28515625" customWidth="1"/>
  </cols>
  <sheetData>
    <row r="1" spans="1:10" ht="15.75">
      <c r="D1" s="10" t="s">
        <v>0</v>
      </c>
      <c r="E1" s="10"/>
    </row>
    <row r="2" spans="1:10" ht="17.25">
      <c r="A2" s="122" t="s">
        <v>1</v>
      </c>
      <c r="B2" s="122"/>
      <c r="C2" s="122"/>
      <c r="D2" s="1"/>
      <c r="E2" s="1"/>
      <c r="F2" s="122" t="s">
        <v>2</v>
      </c>
      <c r="G2" s="122"/>
      <c r="H2" s="122"/>
    </row>
    <row r="3" spans="1:10">
      <c r="A3" s="123" t="s">
        <v>3</v>
      </c>
      <c r="B3" s="123"/>
      <c r="C3" s="3" t="s">
        <v>4</v>
      </c>
      <c r="F3" s="123" t="s">
        <v>3</v>
      </c>
      <c r="G3" s="123"/>
      <c r="H3" s="3" t="s">
        <v>4</v>
      </c>
      <c r="I3" s="19" t="s">
        <v>252</v>
      </c>
    </row>
    <row r="4" spans="1:10">
      <c r="A4" s="111" t="s">
        <v>81</v>
      </c>
      <c r="B4" s="111"/>
      <c r="C4" s="5" t="s">
        <v>6</v>
      </c>
      <c r="E4" s="25"/>
      <c r="F4" s="125" t="s">
        <v>81</v>
      </c>
      <c r="G4" s="126"/>
      <c r="H4" s="12" t="str">
        <f>VLOOKUP(F4,A$4:C$36,3,FALSE())</f>
        <v>Sí</v>
      </c>
      <c r="I4" s="22" t="s">
        <v>7</v>
      </c>
      <c r="J4" t="s">
        <v>257</v>
      </c>
    </row>
    <row r="5" spans="1:10">
      <c r="A5" s="111" t="s">
        <v>83</v>
      </c>
      <c r="B5" s="111"/>
      <c r="C5" s="5" t="s">
        <v>6</v>
      </c>
      <c r="F5" s="120" t="s">
        <v>83</v>
      </c>
      <c r="G5" s="120"/>
      <c r="H5" s="12" t="str">
        <f t="shared" ref="H5:H36" si="0">VLOOKUP(F5,A$5:C$36,3,FALSE())</f>
        <v>Sí</v>
      </c>
      <c r="I5" s="22" t="s">
        <v>7</v>
      </c>
      <c r="J5" t="s">
        <v>257</v>
      </c>
    </row>
    <row r="6" spans="1:10">
      <c r="A6" s="111" t="s">
        <v>85</v>
      </c>
      <c r="B6" s="111"/>
      <c r="C6" s="5" t="s">
        <v>6</v>
      </c>
      <c r="F6" s="120" t="s">
        <v>85</v>
      </c>
      <c r="G6" s="120"/>
      <c r="H6" s="12" t="str">
        <f t="shared" si="0"/>
        <v>Sí</v>
      </c>
      <c r="I6" s="22" t="s">
        <v>7</v>
      </c>
      <c r="J6" t="s">
        <v>257</v>
      </c>
    </row>
    <row r="7" spans="1:10">
      <c r="A7" s="111" t="s">
        <v>87</v>
      </c>
      <c r="B7" s="111"/>
      <c r="C7" s="5" t="s">
        <v>6</v>
      </c>
      <c r="F7" s="120" t="s">
        <v>87</v>
      </c>
      <c r="G7" s="120"/>
      <c r="H7" s="12" t="str">
        <f t="shared" si="0"/>
        <v>Sí</v>
      </c>
      <c r="I7" s="22" t="s">
        <v>7</v>
      </c>
      <c r="J7" t="s">
        <v>257</v>
      </c>
    </row>
    <row r="8" spans="1:10">
      <c r="A8" s="111" t="s">
        <v>89</v>
      </c>
      <c r="B8" s="111"/>
      <c r="C8" s="5" t="s">
        <v>6</v>
      </c>
      <c r="F8" s="120" t="s">
        <v>89</v>
      </c>
      <c r="G8" s="120"/>
      <c r="H8" s="12" t="str">
        <f t="shared" si="0"/>
        <v>Sí</v>
      </c>
      <c r="I8" s="22" t="s">
        <v>7</v>
      </c>
      <c r="J8" t="s">
        <v>257</v>
      </c>
    </row>
    <row r="9" spans="1:10">
      <c r="A9" s="111" t="s">
        <v>90</v>
      </c>
      <c r="B9" s="111"/>
      <c r="C9" s="5" t="s">
        <v>6</v>
      </c>
      <c r="F9" s="120" t="s">
        <v>90</v>
      </c>
      <c r="G9" s="120"/>
      <c r="H9" s="12" t="str">
        <f t="shared" si="0"/>
        <v>Sí</v>
      </c>
      <c r="I9" s="22" t="s">
        <v>7</v>
      </c>
      <c r="J9" t="s">
        <v>257</v>
      </c>
    </row>
    <row r="10" spans="1:10">
      <c r="A10" s="111" t="s">
        <v>91</v>
      </c>
      <c r="B10" s="111"/>
      <c r="C10" s="5" t="s">
        <v>6</v>
      </c>
      <c r="F10" s="120" t="s">
        <v>91</v>
      </c>
      <c r="G10" s="120"/>
      <c r="H10" s="12" t="str">
        <f t="shared" si="0"/>
        <v>Sí</v>
      </c>
      <c r="I10" s="23" t="s">
        <v>26</v>
      </c>
      <c r="J10" t="s">
        <v>257</v>
      </c>
    </row>
    <row r="11" spans="1:10">
      <c r="A11" s="111" t="s">
        <v>92</v>
      </c>
      <c r="B11" s="111"/>
      <c r="C11" s="5" t="s">
        <v>6</v>
      </c>
      <c r="F11" s="120" t="s">
        <v>92</v>
      </c>
      <c r="G11" s="120"/>
      <c r="H11" s="12" t="str">
        <f t="shared" si="0"/>
        <v>Sí</v>
      </c>
      <c r="I11" s="23" t="s">
        <v>26</v>
      </c>
      <c r="J11" t="s">
        <v>757</v>
      </c>
    </row>
    <row r="12" spans="1:10">
      <c r="A12" s="111" t="s">
        <v>94</v>
      </c>
      <c r="B12" s="111"/>
      <c r="C12" s="5" t="s">
        <v>6</v>
      </c>
      <c r="F12" s="120" t="s">
        <v>94</v>
      </c>
      <c r="G12" s="120"/>
      <c r="H12" s="12" t="str">
        <f t="shared" si="0"/>
        <v>Sí</v>
      </c>
      <c r="I12" s="23" t="s">
        <v>26</v>
      </c>
      <c r="J12" t="s">
        <v>257</v>
      </c>
    </row>
    <row r="13" spans="1:10">
      <c r="A13" s="111" t="s">
        <v>96</v>
      </c>
      <c r="B13" s="111"/>
      <c r="C13" s="5" t="s">
        <v>6</v>
      </c>
      <c r="F13" s="120" t="s">
        <v>96</v>
      </c>
      <c r="G13" s="120"/>
      <c r="H13" s="12" t="str">
        <f t="shared" si="0"/>
        <v>Sí</v>
      </c>
      <c r="I13" s="23" t="s">
        <v>26</v>
      </c>
      <c r="J13" t="s">
        <v>257</v>
      </c>
    </row>
    <row r="14" spans="1:10">
      <c r="A14" s="111" t="s">
        <v>98</v>
      </c>
      <c r="B14" s="111"/>
      <c r="C14" s="5" t="s">
        <v>6</v>
      </c>
      <c r="F14" s="120" t="s">
        <v>98</v>
      </c>
      <c r="G14" s="120"/>
      <c r="H14" s="12" t="str">
        <f t="shared" si="0"/>
        <v>Sí</v>
      </c>
      <c r="I14" s="23" t="s">
        <v>26</v>
      </c>
      <c r="J14" t="s">
        <v>758</v>
      </c>
    </row>
    <row r="15" spans="1:10">
      <c r="A15" s="111" t="s">
        <v>100</v>
      </c>
      <c r="B15" s="111"/>
      <c r="C15" s="5" t="s">
        <v>6</v>
      </c>
      <c r="F15" s="120" t="s">
        <v>100</v>
      </c>
      <c r="G15" s="120"/>
      <c r="H15" s="12" t="str">
        <f t="shared" si="0"/>
        <v>Sí</v>
      </c>
      <c r="I15" s="23" t="s">
        <v>26</v>
      </c>
      <c r="J15" t="s">
        <v>753</v>
      </c>
    </row>
    <row r="16" spans="1:10">
      <c r="A16" s="111" t="s">
        <v>82</v>
      </c>
      <c r="B16" s="111"/>
      <c r="C16" s="6" t="s">
        <v>46</v>
      </c>
      <c r="F16" s="111" t="s">
        <v>82</v>
      </c>
      <c r="G16" s="111"/>
      <c r="H16" s="13" t="str">
        <f t="shared" si="0"/>
        <v>No</v>
      </c>
    </row>
    <row r="17" spans="1:8">
      <c r="A17" s="111" t="s">
        <v>84</v>
      </c>
      <c r="B17" s="111"/>
      <c r="C17" s="6" t="s">
        <v>46</v>
      </c>
      <c r="F17" s="111" t="s">
        <v>84</v>
      </c>
      <c r="G17" s="111"/>
      <c r="H17" s="13" t="str">
        <f t="shared" si="0"/>
        <v>No</v>
      </c>
    </row>
    <row r="18" spans="1:8">
      <c r="A18" s="111" t="s">
        <v>86</v>
      </c>
      <c r="B18" s="111"/>
      <c r="C18" s="6" t="s">
        <v>46</v>
      </c>
      <c r="F18" s="111" t="s">
        <v>86</v>
      </c>
      <c r="G18" s="111"/>
      <c r="H18" s="13" t="str">
        <f t="shared" si="0"/>
        <v>No</v>
      </c>
    </row>
    <row r="19" spans="1:8">
      <c r="A19" s="111" t="s">
        <v>88</v>
      </c>
      <c r="B19" s="111"/>
      <c r="C19" s="6" t="s">
        <v>46</v>
      </c>
      <c r="F19" s="111" t="s">
        <v>88</v>
      </c>
      <c r="G19" s="111"/>
      <c r="H19" s="13" t="str">
        <f t="shared" si="0"/>
        <v>No</v>
      </c>
    </row>
    <row r="20" spans="1:8">
      <c r="A20" s="111" t="s">
        <v>93</v>
      </c>
      <c r="B20" s="111"/>
      <c r="C20" s="6" t="s">
        <v>46</v>
      </c>
      <c r="F20" s="111" t="s">
        <v>93</v>
      </c>
      <c r="G20" s="111"/>
      <c r="H20" s="13" t="str">
        <f t="shared" si="0"/>
        <v>No</v>
      </c>
    </row>
    <row r="21" spans="1:8">
      <c r="A21" s="111" t="s">
        <v>95</v>
      </c>
      <c r="B21" s="111"/>
      <c r="C21" s="6" t="s">
        <v>46</v>
      </c>
      <c r="F21" s="111" t="s">
        <v>95</v>
      </c>
      <c r="G21" s="111"/>
      <c r="H21" s="13" t="str">
        <f t="shared" si="0"/>
        <v>No</v>
      </c>
    </row>
    <row r="22" spans="1:8">
      <c r="A22" s="111" t="s">
        <v>97</v>
      </c>
      <c r="B22" s="111"/>
      <c r="C22" s="6" t="s">
        <v>46</v>
      </c>
      <c r="F22" s="111" t="s">
        <v>97</v>
      </c>
      <c r="G22" s="111"/>
      <c r="H22" s="13" t="str">
        <f t="shared" si="0"/>
        <v>No</v>
      </c>
    </row>
    <row r="23" spans="1:8">
      <c r="A23" s="111" t="s">
        <v>99</v>
      </c>
      <c r="B23" s="111"/>
      <c r="C23" s="6" t="s">
        <v>46</v>
      </c>
      <c r="F23" s="111" t="s">
        <v>99</v>
      </c>
      <c r="G23" s="111"/>
      <c r="H23" s="13" t="str">
        <f t="shared" si="0"/>
        <v>No</v>
      </c>
    </row>
    <row r="24" spans="1:8">
      <c r="A24" s="111" t="s">
        <v>101</v>
      </c>
      <c r="B24" s="111"/>
      <c r="C24" s="6" t="s">
        <v>46</v>
      </c>
      <c r="F24" s="111" t="s">
        <v>101</v>
      </c>
      <c r="G24" s="111"/>
      <c r="H24" s="13" t="str">
        <f t="shared" si="0"/>
        <v>No</v>
      </c>
    </row>
    <row r="25" spans="1:8">
      <c r="A25" s="111" t="s">
        <v>102</v>
      </c>
      <c r="B25" s="111"/>
      <c r="C25" s="6" t="s">
        <v>46</v>
      </c>
      <c r="F25" s="111" t="s">
        <v>102</v>
      </c>
      <c r="G25" s="111"/>
      <c r="H25" s="13" t="str">
        <f t="shared" si="0"/>
        <v>No</v>
      </c>
    </row>
    <row r="26" spans="1:8">
      <c r="A26" s="111" t="s">
        <v>103</v>
      </c>
      <c r="B26" s="111"/>
      <c r="C26" s="6" t="s">
        <v>46</v>
      </c>
      <c r="F26" s="124" t="s">
        <v>103</v>
      </c>
      <c r="G26" s="124"/>
      <c r="H26" s="13" t="str">
        <f t="shared" si="0"/>
        <v>No</v>
      </c>
    </row>
    <row r="27" spans="1:8">
      <c r="A27" s="111" t="s">
        <v>104</v>
      </c>
      <c r="B27" s="111"/>
      <c r="C27" s="6" t="s">
        <v>46</v>
      </c>
      <c r="F27" s="111" t="s">
        <v>104</v>
      </c>
      <c r="G27" s="111"/>
      <c r="H27" s="13" t="str">
        <f t="shared" si="0"/>
        <v>No</v>
      </c>
    </row>
    <row r="28" spans="1:8">
      <c r="A28" s="111" t="s">
        <v>105</v>
      </c>
      <c r="B28" s="111"/>
      <c r="C28" s="6" t="s">
        <v>46</v>
      </c>
      <c r="F28" s="111" t="s">
        <v>105</v>
      </c>
      <c r="G28" s="111"/>
      <c r="H28" s="13" t="str">
        <f t="shared" si="0"/>
        <v>No</v>
      </c>
    </row>
    <row r="29" spans="1:8">
      <c r="A29" s="111" t="s">
        <v>106</v>
      </c>
      <c r="B29" s="111"/>
      <c r="C29" s="6" t="s">
        <v>46</v>
      </c>
      <c r="F29" s="111" t="s">
        <v>106</v>
      </c>
      <c r="G29" s="111"/>
      <c r="H29" s="13" t="str">
        <f t="shared" si="0"/>
        <v>No</v>
      </c>
    </row>
    <row r="30" spans="1:8">
      <c r="A30" s="111" t="s">
        <v>107</v>
      </c>
      <c r="B30" s="111"/>
      <c r="C30" s="6" t="s">
        <v>46</v>
      </c>
      <c r="F30" s="111" t="s">
        <v>107</v>
      </c>
      <c r="G30" s="111"/>
      <c r="H30" s="13" t="str">
        <f t="shared" si="0"/>
        <v>No</v>
      </c>
    </row>
    <row r="31" spans="1:8">
      <c r="A31" s="111" t="s">
        <v>108</v>
      </c>
      <c r="B31" s="111"/>
      <c r="C31" s="6" t="s">
        <v>46</v>
      </c>
      <c r="F31" s="111" t="s">
        <v>108</v>
      </c>
      <c r="G31" s="111"/>
      <c r="H31" s="13" t="str">
        <f t="shared" si="0"/>
        <v>No</v>
      </c>
    </row>
    <row r="32" spans="1:8">
      <c r="A32" s="111" t="s">
        <v>109</v>
      </c>
      <c r="B32" s="111"/>
      <c r="C32" s="6" t="s">
        <v>46</v>
      </c>
      <c r="F32" s="111" t="s">
        <v>109</v>
      </c>
      <c r="G32" s="111"/>
      <c r="H32" s="13" t="str">
        <f t="shared" si="0"/>
        <v>No</v>
      </c>
    </row>
    <row r="33" spans="1:8">
      <c r="A33" s="111" t="s">
        <v>110</v>
      </c>
      <c r="B33" s="111"/>
      <c r="C33" s="6" t="s">
        <v>46</v>
      </c>
      <c r="F33" s="111" t="s">
        <v>110</v>
      </c>
      <c r="G33" s="111"/>
      <c r="H33" s="13" t="str">
        <f t="shared" si="0"/>
        <v>No</v>
      </c>
    </row>
    <row r="34" spans="1:8">
      <c r="A34" s="111" t="s">
        <v>111</v>
      </c>
      <c r="B34" s="111"/>
      <c r="C34" s="6" t="s">
        <v>46</v>
      </c>
      <c r="F34" s="111" t="s">
        <v>111</v>
      </c>
      <c r="G34" s="111"/>
      <c r="H34" s="13" t="str">
        <f t="shared" si="0"/>
        <v>No</v>
      </c>
    </row>
    <row r="35" spans="1:8">
      <c r="A35" s="111" t="s">
        <v>112</v>
      </c>
      <c r="B35" s="111"/>
      <c r="C35" s="6" t="s">
        <v>46</v>
      </c>
      <c r="F35" s="111" t="s">
        <v>112</v>
      </c>
      <c r="G35" s="111"/>
      <c r="H35" s="13" t="str">
        <f t="shared" si="0"/>
        <v>No</v>
      </c>
    </row>
    <row r="36" spans="1:8">
      <c r="A36" s="111" t="s">
        <v>113</v>
      </c>
      <c r="B36" s="111"/>
      <c r="C36" s="6" t="s">
        <v>46</v>
      </c>
      <c r="F36" s="111" t="s">
        <v>113</v>
      </c>
      <c r="G36" s="111"/>
      <c r="H36" s="13" t="str">
        <f t="shared" si="0"/>
        <v>No</v>
      </c>
    </row>
  </sheetData>
  <mergeCells count="70">
    <mergeCell ref="A2:C2"/>
    <mergeCell ref="F2:H2"/>
    <mergeCell ref="A3:B3"/>
    <mergeCell ref="F3:G3"/>
    <mergeCell ref="A4:B4"/>
    <mergeCell ref="F4:G4"/>
    <mergeCell ref="A9:B9"/>
    <mergeCell ref="F5:G5"/>
    <mergeCell ref="A10:B10"/>
    <mergeCell ref="F6:G6"/>
    <mergeCell ref="A5:B5"/>
    <mergeCell ref="A6:B6"/>
    <mergeCell ref="A7:B7"/>
    <mergeCell ref="F7:G7"/>
    <mergeCell ref="A8:B8"/>
    <mergeCell ref="F8:G8"/>
    <mergeCell ref="F9:G9"/>
    <mergeCell ref="F10:G10"/>
    <mergeCell ref="A12:B12"/>
    <mergeCell ref="F21:G21"/>
    <mergeCell ref="A13:B13"/>
    <mergeCell ref="F17:G17"/>
    <mergeCell ref="F18:G18"/>
    <mergeCell ref="F19:G19"/>
    <mergeCell ref="F16:G16"/>
    <mergeCell ref="A18:B18"/>
    <mergeCell ref="A19:B19"/>
    <mergeCell ref="A20:B20"/>
    <mergeCell ref="F15:G15"/>
    <mergeCell ref="F26:G26"/>
    <mergeCell ref="A22:B22"/>
    <mergeCell ref="F11:G11"/>
    <mergeCell ref="A17:B17"/>
    <mergeCell ref="F12:G12"/>
    <mergeCell ref="A24:B24"/>
    <mergeCell ref="F25:G25"/>
    <mergeCell ref="A14:B14"/>
    <mergeCell ref="F23:G23"/>
    <mergeCell ref="A15:B15"/>
    <mergeCell ref="F24:G24"/>
    <mergeCell ref="A16:B16"/>
    <mergeCell ref="F22:G22"/>
    <mergeCell ref="A21:B21"/>
    <mergeCell ref="A11:B11"/>
    <mergeCell ref="F20:G20"/>
    <mergeCell ref="A29:B29"/>
    <mergeCell ref="F32:G32"/>
    <mergeCell ref="A30:B30"/>
    <mergeCell ref="F13:G13"/>
    <mergeCell ref="A31:B31"/>
    <mergeCell ref="F14:G14"/>
    <mergeCell ref="A26:B26"/>
    <mergeCell ref="F29:G29"/>
    <mergeCell ref="A27:B27"/>
    <mergeCell ref="F30:G30"/>
    <mergeCell ref="A28:B28"/>
    <mergeCell ref="F31:G31"/>
    <mergeCell ref="A23:B23"/>
    <mergeCell ref="F27:G27"/>
    <mergeCell ref="A25:B25"/>
    <mergeCell ref="F28:G28"/>
    <mergeCell ref="A35:B35"/>
    <mergeCell ref="F35:G35"/>
    <mergeCell ref="A36:B36"/>
    <mergeCell ref="F36:G36"/>
    <mergeCell ref="A32:B32"/>
    <mergeCell ref="F33:G33"/>
    <mergeCell ref="A33:B33"/>
    <mergeCell ref="F34:G34"/>
    <mergeCell ref="A34:B34"/>
  </mergeCells>
  <pageMargins left="0.7" right="0.7" top="0.75" bottom="0.75" header="0.51180555555555496" footer="0.51180555555555496"/>
  <pageSetup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B7DEE8"/>
  </sheetPr>
  <dimension ref="A1:J4"/>
  <sheetViews>
    <sheetView zoomScaleNormal="100" workbookViewId="0">
      <selection activeCell="I4" sqref="I4"/>
    </sheetView>
  </sheetViews>
  <sheetFormatPr baseColWidth="10" defaultColWidth="10.7109375" defaultRowHeight="15"/>
  <cols>
    <col min="3" max="3" width="18.140625" customWidth="1"/>
    <col min="8" max="8" width="17.42578125" customWidth="1"/>
    <col min="9" max="9" width="12.140625" customWidth="1"/>
    <col min="10" max="10" width="29.140625" customWidth="1"/>
  </cols>
  <sheetData>
    <row r="1" spans="1:10" ht="15.75">
      <c r="B1" s="121" t="s">
        <v>0</v>
      </c>
      <c r="C1" s="121"/>
    </row>
    <row r="2" spans="1:10" ht="17.25">
      <c r="A2" s="122" t="s">
        <v>1</v>
      </c>
      <c r="B2" s="122"/>
      <c r="C2" s="122"/>
      <c r="D2" s="1"/>
      <c r="E2" s="1"/>
      <c r="F2" s="122" t="s">
        <v>2</v>
      </c>
      <c r="G2" s="122"/>
      <c r="H2" s="122"/>
    </row>
    <row r="3" spans="1:10">
      <c r="A3" s="123" t="s">
        <v>3</v>
      </c>
      <c r="B3" s="123"/>
      <c r="C3" s="3" t="s">
        <v>4</v>
      </c>
      <c r="F3" s="123" t="s">
        <v>3</v>
      </c>
      <c r="G3" s="123"/>
      <c r="H3" s="3" t="s">
        <v>4</v>
      </c>
      <c r="I3" s="19" t="s">
        <v>252</v>
      </c>
    </row>
    <row r="4" spans="1:10">
      <c r="A4" s="127" t="s">
        <v>114</v>
      </c>
      <c r="B4" s="127"/>
      <c r="C4" s="8" t="s">
        <v>6</v>
      </c>
      <c r="F4" s="128" t="s">
        <v>114</v>
      </c>
      <c r="G4" s="128"/>
      <c r="H4" s="8" t="s">
        <v>6</v>
      </c>
      <c r="I4" s="23" t="s">
        <v>26</v>
      </c>
      <c r="J4" t="s">
        <v>756</v>
      </c>
    </row>
  </sheetData>
  <mergeCells count="7">
    <mergeCell ref="A4:B4"/>
    <mergeCell ref="F4:G4"/>
    <mergeCell ref="B1:C1"/>
    <mergeCell ref="A2:C2"/>
    <mergeCell ref="F2:H2"/>
    <mergeCell ref="A3:B3"/>
    <mergeCell ref="F3:G3"/>
  </mergeCells>
  <pageMargins left="0.7" right="0.7" top="0.75" bottom="0.75" header="0.51180555555555496" footer="0.51180555555555496"/>
  <pageSetup firstPageNumber="0"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69A2E"/>
  </sheetPr>
  <dimension ref="A1:H132"/>
  <sheetViews>
    <sheetView topLeftCell="A85" zoomScaleNormal="100" workbookViewId="0">
      <selection activeCell="E107" sqref="E107"/>
    </sheetView>
  </sheetViews>
  <sheetFormatPr baseColWidth="10" defaultColWidth="11.5703125" defaultRowHeight="15"/>
  <cols>
    <col min="1" max="1" width="17.42578125" customWidth="1"/>
    <col min="3" max="3" width="16.42578125" customWidth="1"/>
    <col min="5" max="6" width="23.28515625" customWidth="1"/>
    <col min="7" max="7" width="16" customWidth="1"/>
    <col min="8" max="8" width="75.140625" customWidth="1"/>
  </cols>
  <sheetData>
    <row r="1" spans="1:8" ht="15.75">
      <c r="D1" s="121" t="s">
        <v>0</v>
      </c>
      <c r="E1" s="121"/>
    </row>
    <row r="2" spans="1:8" ht="17.25">
      <c r="A2" s="122" t="s">
        <v>1</v>
      </c>
      <c r="B2" s="122"/>
      <c r="C2" s="122"/>
      <c r="D2" s="1"/>
      <c r="E2" s="122" t="s">
        <v>2</v>
      </c>
      <c r="F2" s="122"/>
    </row>
    <row r="3" spans="1:8" ht="15.75">
      <c r="A3" s="123" t="s">
        <v>3</v>
      </c>
      <c r="B3" s="123"/>
      <c r="C3" s="3" t="s">
        <v>4</v>
      </c>
      <c r="D3" s="4"/>
      <c r="E3" s="2" t="s">
        <v>3</v>
      </c>
      <c r="F3" s="3" t="s">
        <v>4</v>
      </c>
      <c r="G3" s="19" t="s">
        <v>252</v>
      </c>
    </row>
    <row r="4" spans="1:8">
      <c r="A4" s="111" t="s">
        <v>115</v>
      </c>
      <c r="B4" s="111"/>
      <c r="C4" s="5" t="s">
        <v>6</v>
      </c>
      <c r="E4" s="24" t="s">
        <v>115</v>
      </c>
      <c r="F4" s="12" t="str">
        <f t="shared" ref="F4:F10" si="0">VLOOKUP(E4,A$4:C$109,3,FALSE())</f>
        <v>Sí</v>
      </c>
      <c r="G4" s="22" t="s">
        <v>7</v>
      </c>
      <c r="H4" t="s">
        <v>263</v>
      </c>
    </row>
    <row r="5" spans="1:8">
      <c r="A5" s="111" t="s">
        <v>117</v>
      </c>
      <c r="B5" s="111"/>
      <c r="C5" s="5" t="s">
        <v>6</v>
      </c>
      <c r="E5" s="29" t="s">
        <v>117</v>
      </c>
      <c r="F5" s="12" t="str">
        <f t="shared" si="0"/>
        <v>Sí</v>
      </c>
      <c r="G5" s="22" t="s">
        <v>7</v>
      </c>
      <c r="H5" t="s">
        <v>265</v>
      </c>
    </row>
    <row r="6" spans="1:8">
      <c r="A6" s="111" t="s">
        <v>119</v>
      </c>
      <c r="B6" s="111"/>
      <c r="C6" s="5" t="s">
        <v>6</v>
      </c>
      <c r="E6" s="12" t="s">
        <v>119</v>
      </c>
      <c r="F6" s="12" t="str">
        <f t="shared" si="0"/>
        <v>Sí</v>
      </c>
      <c r="G6" s="22" t="s">
        <v>7</v>
      </c>
      <c r="H6" t="s">
        <v>263</v>
      </c>
    </row>
    <row r="7" spans="1:8">
      <c r="A7" s="113" t="s">
        <v>120</v>
      </c>
      <c r="B7" s="113"/>
      <c r="C7" s="5" t="s">
        <v>6</v>
      </c>
      <c r="E7" s="12" t="s">
        <v>120</v>
      </c>
      <c r="F7" s="12" t="str">
        <f t="shared" si="0"/>
        <v>Sí</v>
      </c>
      <c r="G7" s="22" t="s">
        <v>7</v>
      </c>
      <c r="H7" t="s">
        <v>264</v>
      </c>
    </row>
    <row r="8" spans="1:8">
      <c r="A8" s="111" t="s">
        <v>121</v>
      </c>
      <c r="B8" s="111"/>
      <c r="C8" s="5" t="s">
        <v>6</v>
      </c>
      <c r="E8" s="12" t="s">
        <v>121</v>
      </c>
      <c r="F8" s="12" t="str">
        <f t="shared" si="0"/>
        <v>Sí</v>
      </c>
      <c r="G8" s="22" t="s">
        <v>7</v>
      </c>
      <c r="H8" t="s">
        <v>264</v>
      </c>
    </row>
    <row r="9" spans="1:8">
      <c r="A9" s="113" t="s">
        <v>122</v>
      </c>
      <c r="B9" s="113"/>
      <c r="C9" s="5" t="s">
        <v>6</v>
      </c>
      <c r="E9" s="12" t="s">
        <v>122</v>
      </c>
      <c r="F9" s="12" t="str">
        <f t="shared" si="0"/>
        <v>Sí</v>
      </c>
      <c r="G9" s="22" t="s">
        <v>7</v>
      </c>
      <c r="H9" t="s">
        <v>263</v>
      </c>
    </row>
    <row r="10" spans="1:8">
      <c r="A10" s="111" t="s">
        <v>123</v>
      </c>
      <c r="B10" s="111"/>
      <c r="C10" s="5" t="s">
        <v>6</v>
      </c>
      <c r="E10" s="12" t="s">
        <v>123</v>
      </c>
      <c r="F10" s="12" t="str">
        <f t="shared" si="0"/>
        <v>Sí</v>
      </c>
      <c r="G10" s="22" t="s">
        <v>7</v>
      </c>
      <c r="H10" t="s">
        <v>263</v>
      </c>
    </row>
    <row r="11" spans="1:8">
      <c r="A11" s="113" t="s">
        <v>124</v>
      </c>
      <c r="B11" s="113"/>
      <c r="C11" s="5" t="s">
        <v>6</v>
      </c>
      <c r="E11" s="16" t="s">
        <v>125</v>
      </c>
      <c r="F11" s="16" t="s">
        <v>6</v>
      </c>
      <c r="G11" s="22" t="s">
        <v>7</v>
      </c>
      <c r="H11" t="s">
        <v>263</v>
      </c>
    </row>
    <row r="12" spans="1:8">
      <c r="A12" s="111" t="s">
        <v>126</v>
      </c>
      <c r="B12" s="111"/>
      <c r="C12" s="5" t="s">
        <v>6</v>
      </c>
      <c r="E12" s="12" t="s">
        <v>124</v>
      </c>
      <c r="F12" s="12" t="str">
        <f t="shared" ref="F12:F43" si="1">VLOOKUP(E12,A$4:C$109,3,FALSE())</f>
        <v>Sí</v>
      </c>
      <c r="G12" s="22" t="s">
        <v>7</v>
      </c>
      <c r="H12" t="s">
        <v>263</v>
      </c>
    </row>
    <row r="13" spans="1:8">
      <c r="A13" s="113" t="s">
        <v>127</v>
      </c>
      <c r="B13" s="113"/>
      <c r="C13" s="5" t="s">
        <v>6</v>
      </c>
      <c r="E13" s="12" t="s">
        <v>126</v>
      </c>
      <c r="F13" s="12" t="str">
        <f t="shared" si="1"/>
        <v>Sí</v>
      </c>
      <c r="G13" s="22" t="s">
        <v>7</v>
      </c>
      <c r="H13" t="s">
        <v>263</v>
      </c>
    </row>
    <row r="14" spans="1:8">
      <c r="A14" s="111" t="s">
        <v>128</v>
      </c>
      <c r="B14" s="111"/>
      <c r="C14" s="5" t="s">
        <v>6</v>
      </c>
      <c r="E14" s="12" t="s">
        <v>127</v>
      </c>
      <c r="F14" s="12" t="str">
        <f t="shared" si="1"/>
        <v>Sí</v>
      </c>
      <c r="G14" s="22" t="s">
        <v>7</v>
      </c>
      <c r="H14" t="s">
        <v>263</v>
      </c>
    </row>
    <row r="15" spans="1:8" ht="30">
      <c r="A15" s="113" t="s">
        <v>129</v>
      </c>
      <c r="B15" s="113"/>
      <c r="C15" s="5" t="s">
        <v>6</v>
      </c>
      <c r="E15" s="27" t="s">
        <v>128</v>
      </c>
      <c r="F15" s="12" t="str">
        <f t="shared" si="1"/>
        <v>Sí</v>
      </c>
      <c r="G15" s="22" t="s">
        <v>7</v>
      </c>
      <c r="H15" s="34" t="s">
        <v>282</v>
      </c>
    </row>
    <row r="16" spans="1:8">
      <c r="A16" s="111" t="s">
        <v>130</v>
      </c>
      <c r="B16" s="111"/>
      <c r="C16" s="5" t="s">
        <v>6</v>
      </c>
      <c r="E16" s="27" t="s">
        <v>129</v>
      </c>
      <c r="F16" s="12" t="str">
        <f t="shared" si="1"/>
        <v>Sí</v>
      </c>
      <c r="G16" s="22" t="s">
        <v>7</v>
      </c>
      <c r="H16" s="25" t="s">
        <v>285</v>
      </c>
    </row>
    <row r="17" spans="1:8">
      <c r="A17" s="113" t="s">
        <v>131</v>
      </c>
      <c r="B17" s="113"/>
      <c r="C17" s="5" t="s">
        <v>6</v>
      </c>
      <c r="E17" s="12" t="s">
        <v>130</v>
      </c>
      <c r="F17" s="12" t="str">
        <f t="shared" si="1"/>
        <v>Sí</v>
      </c>
      <c r="G17" s="22" t="s">
        <v>7</v>
      </c>
      <c r="H17" t="s">
        <v>263</v>
      </c>
    </row>
    <row r="18" spans="1:8">
      <c r="A18" s="113" t="s">
        <v>132</v>
      </c>
      <c r="B18" s="113"/>
      <c r="C18" s="5" t="s">
        <v>6</v>
      </c>
      <c r="E18" s="12" t="s">
        <v>131</v>
      </c>
      <c r="F18" s="12" t="str">
        <f t="shared" si="1"/>
        <v>Sí</v>
      </c>
      <c r="G18" s="22" t="s">
        <v>7</v>
      </c>
      <c r="H18" t="s">
        <v>263</v>
      </c>
    </row>
    <row r="19" spans="1:8">
      <c r="A19" s="113" t="s">
        <v>133</v>
      </c>
      <c r="B19" s="113"/>
      <c r="C19" s="5" t="s">
        <v>6</v>
      </c>
      <c r="E19" s="27" t="s">
        <v>132</v>
      </c>
      <c r="F19" s="12" t="str">
        <f t="shared" si="1"/>
        <v>Sí</v>
      </c>
      <c r="G19" s="22" t="s">
        <v>7</v>
      </c>
      <c r="H19" s="25" t="s">
        <v>286</v>
      </c>
    </row>
    <row r="20" spans="1:8">
      <c r="A20" s="113" t="s">
        <v>134</v>
      </c>
      <c r="B20" s="113"/>
      <c r="C20" s="5" t="s">
        <v>6</v>
      </c>
      <c r="E20" s="12" t="s">
        <v>133</v>
      </c>
      <c r="F20" s="12" t="str">
        <f t="shared" si="1"/>
        <v>Sí</v>
      </c>
      <c r="G20" s="22" t="s">
        <v>7</v>
      </c>
      <c r="H20" t="s">
        <v>263</v>
      </c>
    </row>
    <row r="21" spans="1:8">
      <c r="A21" s="113" t="s">
        <v>135</v>
      </c>
      <c r="B21" s="113"/>
      <c r="C21" s="5" t="s">
        <v>6</v>
      </c>
      <c r="E21" s="27" t="s">
        <v>134</v>
      </c>
      <c r="F21" s="12" t="str">
        <f t="shared" si="1"/>
        <v>Sí</v>
      </c>
      <c r="G21" s="22" t="s">
        <v>7</v>
      </c>
      <c r="H21" s="25" t="s">
        <v>285</v>
      </c>
    </row>
    <row r="22" spans="1:8">
      <c r="A22" s="113" t="s">
        <v>136</v>
      </c>
      <c r="B22" s="113"/>
      <c r="C22" s="5" t="s">
        <v>6</v>
      </c>
      <c r="E22" s="12" t="s">
        <v>135</v>
      </c>
      <c r="F22" s="12" t="str">
        <f t="shared" si="1"/>
        <v>Sí</v>
      </c>
      <c r="G22" s="22" t="s">
        <v>7</v>
      </c>
      <c r="H22" t="s">
        <v>263</v>
      </c>
    </row>
    <row r="23" spans="1:8">
      <c r="A23" s="113" t="s">
        <v>137</v>
      </c>
      <c r="B23" s="113"/>
      <c r="C23" s="5" t="s">
        <v>6</v>
      </c>
      <c r="E23" s="12" t="s">
        <v>136</v>
      </c>
      <c r="F23" s="12" t="str">
        <f t="shared" si="1"/>
        <v>Sí</v>
      </c>
      <c r="G23" s="22" t="s">
        <v>7</v>
      </c>
      <c r="H23" t="s">
        <v>263</v>
      </c>
    </row>
    <row r="24" spans="1:8">
      <c r="A24" s="113" t="s">
        <v>138</v>
      </c>
      <c r="B24" s="113"/>
      <c r="C24" s="5" t="s">
        <v>6</v>
      </c>
      <c r="E24" s="12" t="s">
        <v>137</v>
      </c>
      <c r="F24" s="12" t="str">
        <f t="shared" si="1"/>
        <v>Sí</v>
      </c>
      <c r="G24" s="22" t="s">
        <v>7</v>
      </c>
      <c r="H24" t="s">
        <v>263</v>
      </c>
    </row>
    <row r="25" spans="1:8">
      <c r="A25" s="113" t="s">
        <v>139</v>
      </c>
      <c r="B25" s="113"/>
      <c r="C25" s="5" t="s">
        <v>6</v>
      </c>
      <c r="E25" s="12" t="s">
        <v>138</v>
      </c>
      <c r="F25" s="12" t="str">
        <f t="shared" si="1"/>
        <v>Sí</v>
      </c>
      <c r="G25" s="22" t="s">
        <v>7</v>
      </c>
      <c r="H25" t="s">
        <v>263</v>
      </c>
    </row>
    <row r="26" spans="1:8">
      <c r="A26" s="113" t="s">
        <v>140</v>
      </c>
      <c r="B26" s="113"/>
      <c r="C26" s="5" t="s">
        <v>6</v>
      </c>
      <c r="E26" s="12" t="s">
        <v>139</v>
      </c>
      <c r="F26" s="12" t="str">
        <f t="shared" si="1"/>
        <v>Sí</v>
      </c>
      <c r="G26" s="22" t="s">
        <v>7</v>
      </c>
      <c r="H26" t="s">
        <v>263</v>
      </c>
    </row>
    <row r="27" spans="1:8">
      <c r="A27" s="113" t="s">
        <v>141</v>
      </c>
      <c r="B27" s="113"/>
      <c r="C27" s="5" t="s">
        <v>6</v>
      </c>
      <c r="E27" s="12" t="s">
        <v>140</v>
      </c>
      <c r="F27" s="12" t="str">
        <f t="shared" si="1"/>
        <v>Sí</v>
      </c>
      <c r="G27" s="22" t="s">
        <v>7</v>
      </c>
      <c r="H27" t="s">
        <v>263</v>
      </c>
    </row>
    <row r="28" spans="1:8">
      <c r="A28" s="113" t="s">
        <v>142</v>
      </c>
      <c r="B28" s="113"/>
      <c r="C28" s="5" t="s">
        <v>6</v>
      </c>
      <c r="E28" s="12" t="s">
        <v>141</v>
      </c>
      <c r="F28" s="12" t="str">
        <f t="shared" si="1"/>
        <v>Sí</v>
      </c>
      <c r="G28" s="22" t="s">
        <v>7</v>
      </c>
      <c r="H28" t="s">
        <v>263</v>
      </c>
    </row>
    <row r="29" spans="1:8" ht="30">
      <c r="A29" s="113" t="s">
        <v>143</v>
      </c>
      <c r="B29" s="113"/>
      <c r="C29" s="5" t="s">
        <v>6</v>
      </c>
      <c r="E29" s="27" t="s">
        <v>142</v>
      </c>
      <c r="F29" s="12" t="str">
        <f t="shared" si="1"/>
        <v>Sí</v>
      </c>
      <c r="G29" s="22" t="s">
        <v>7</v>
      </c>
      <c r="H29" s="34" t="s">
        <v>284</v>
      </c>
    </row>
    <row r="30" spans="1:8">
      <c r="A30" s="113" t="s">
        <v>144</v>
      </c>
      <c r="B30" s="113"/>
      <c r="C30" s="5" t="s">
        <v>6</v>
      </c>
      <c r="E30" s="12" t="s">
        <v>143</v>
      </c>
      <c r="F30" s="12" t="str">
        <f t="shared" si="1"/>
        <v>Sí</v>
      </c>
      <c r="G30" s="22" t="s">
        <v>7</v>
      </c>
      <c r="H30" t="s">
        <v>263</v>
      </c>
    </row>
    <row r="31" spans="1:8">
      <c r="A31" s="113" t="s">
        <v>146</v>
      </c>
      <c r="B31" s="113"/>
      <c r="C31" s="5" t="s">
        <v>6</v>
      </c>
      <c r="E31" s="12" t="s">
        <v>144</v>
      </c>
      <c r="F31" s="12" t="str">
        <f t="shared" si="1"/>
        <v>Sí</v>
      </c>
      <c r="G31" s="22" t="s">
        <v>7</v>
      </c>
      <c r="H31" t="s">
        <v>263</v>
      </c>
    </row>
    <row r="32" spans="1:8">
      <c r="A32" s="113" t="s">
        <v>147</v>
      </c>
      <c r="B32" s="113"/>
      <c r="C32" s="5" t="s">
        <v>6</v>
      </c>
      <c r="E32" s="12" t="s">
        <v>146</v>
      </c>
      <c r="F32" s="12" t="str">
        <f t="shared" si="1"/>
        <v>Sí</v>
      </c>
      <c r="G32" s="22" t="s">
        <v>7</v>
      </c>
      <c r="H32" t="s">
        <v>263</v>
      </c>
    </row>
    <row r="33" spans="1:8">
      <c r="A33" s="113" t="s">
        <v>148</v>
      </c>
      <c r="B33" s="113"/>
      <c r="C33" s="5" t="s">
        <v>6</v>
      </c>
      <c r="E33" s="12" t="s">
        <v>147</v>
      </c>
      <c r="F33" s="12" t="str">
        <f t="shared" si="1"/>
        <v>Sí</v>
      </c>
      <c r="G33" s="22" t="s">
        <v>7</v>
      </c>
      <c r="H33" t="s">
        <v>263</v>
      </c>
    </row>
    <row r="34" spans="1:8" ht="30">
      <c r="A34" s="113" t="s">
        <v>149</v>
      </c>
      <c r="B34" s="113"/>
      <c r="C34" s="5" t="s">
        <v>6</v>
      </c>
      <c r="E34" s="27" t="s">
        <v>148</v>
      </c>
      <c r="F34" s="12" t="str">
        <f t="shared" si="1"/>
        <v>Sí</v>
      </c>
      <c r="G34" s="22" t="s">
        <v>7</v>
      </c>
      <c r="H34" s="34" t="s">
        <v>280</v>
      </c>
    </row>
    <row r="35" spans="1:8" ht="30">
      <c r="A35" s="113" t="s">
        <v>150</v>
      </c>
      <c r="B35" s="113"/>
      <c r="C35" s="5" t="s">
        <v>6</v>
      </c>
      <c r="E35" s="27" t="s">
        <v>149</v>
      </c>
      <c r="F35" s="12" t="str">
        <f t="shared" si="1"/>
        <v>Sí</v>
      </c>
      <c r="G35" s="22" t="s">
        <v>7</v>
      </c>
      <c r="H35" s="34" t="s">
        <v>283</v>
      </c>
    </row>
    <row r="36" spans="1:8">
      <c r="A36" s="113" t="s">
        <v>151</v>
      </c>
      <c r="B36" s="113"/>
      <c r="C36" s="5" t="s">
        <v>6</v>
      </c>
      <c r="E36" s="12" t="s">
        <v>150</v>
      </c>
      <c r="F36" s="12" t="str">
        <f t="shared" si="1"/>
        <v>Sí</v>
      </c>
      <c r="G36" s="22" t="s">
        <v>7</v>
      </c>
      <c r="H36" t="s">
        <v>263</v>
      </c>
    </row>
    <row r="37" spans="1:8">
      <c r="A37" s="113" t="s">
        <v>152</v>
      </c>
      <c r="B37" s="113"/>
      <c r="C37" s="5" t="s">
        <v>6</v>
      </c>
      <c r="E37" s="12" t="s">
        <v>151</v>
      </c>
      <c r="F37" s="12" t="str">
        <f t="shared" si="1"/>
        <v>Sí</v>
      </c>
      <c r="G37" s="22" t="s">
        <v>7</v>
      </c>
      <c r="H37" t="s">
        <v>263</v>
      </c>
    </row>
    <row r="38" spans="1:8">
      <c r="A38" s="113" t="s">
        <v>153</v>
      </c>
      <c r="B38" s="113"/>
      <c r="C38" s="5" t="s">
        <v>6</v>
      </c>
      <c r="E38" s="12" t="s">
        <v>152</v>
      </c>
      <c r="F38" s="12" t="str">
        <f t="shared" si="1"/>
        <v>Sí</v>
      </c>
      <c r="G38" s="22" t="s">
        <v>7</v>
      </c>
      <c r="H38" t="s">
        <v>263</v>
      </c>
    </row>
    <row r="39" spans="1:8">
      <c r="A39" s="113" t="s">
        <v>154</v>
      </c>
      <c r="B39" s="113"/>
      <c r="C39" s="5" t="s">
        <v>6</v>
      </c>
      <c r="E39" s="28" t="s">
        <v>153</v>
      </c>
      <c r="F39" s="12" t="str">
        <f t="shared" si="1"/>
        <v>Sí</v>
      </c>
      <c r="G39" s="22" t="s">
        <v>7</v>
      </c>
      <c r="H39" t="s">
        <v>266</v>
      </c>
    </row>
    <row r="40" spans="1:8">
      <c r="A40" s="113" t="s">
        <v>155</v>
      </c>
      <c r="B40" s="113"/>
      <c r="C40" s="5" t="s">
        <v>6</v>
      </c>
      <c r="E40" s="28" t="s">
        <v>154</v>
      </c>
      <c r="F40" s="12" t="str">
        <f t="shared" si="1"/>
        <v>Sí</v>
      </c>
      <c r="G40" s="22" t="s">
        <v>7</v>
      </c>
      <c r="H40" t="s">
        <v>266</v>
      </c>
    </row>
    <row r="41" spans="1:8">
      <c r="A41" s="113" t="s">
        <v>156</v>
      </c>
      <c r="B41" s="113"/>
      <c r="C41" s="5" t="s">
        <v>6</v>
      </c>
      <c r="E41" s="12" t="s">
        <v>155</v>
      </c>
      <c r="F41" s="12" t="str">
        <f t="shared" si="1"/>
        <v>Sí</v>
      </c>
      <c r="G41" s="22" t="s">
        <v>7</v>
      </c>
      <c r="H41" t="s">
        <v>263</v>
      </c>
    </row>
    <row r="42" spans="1:8">
      <c r="A42" s="113" t="s">
        <v>157</v>
      </c>
      <c r="B42" s="113"/>
      <c r="C42" s="5" t="s">
        <v>6</v>
      </c>
      <c r="E42" s="12" t="s">
        <v>156</v>
      </c>
      <c r="F42" s="12" t="str">
        <f t="shared" si="1"/>
        <v>Sí</v>
      </c>
      <c r="G42" s="22" t="s">
        <v>7</v>
      </c>
      <c r="H42" t="s">
        <v>263</v>
      </c>
    </row>
    <row r="43" spans="1:8">
      <c r="A43" s="129" t="s">
        <v>158</v>
      </c>
      <c r="B43" s="129"/>
      <c r="C43" s="5" t="s">
        <v>6</v>
      </c>
      <c r="E43" s="12" t="s">
        <v>157</v>
      </c>
      <c r="F43" s="12" t="str">
        <f t="shared" si="1"/>
        <v>Sí</v>
      </c>
      <c r="G43" s="22" t="s">
        <v>7</v>
      </c>
      <c r="H43" t="s">
        <v>263</v>
      </c>
    </row>
    <row r="44" spans="1:8">
      <c r="A44" s="113" t="s">
        <v>159</v>
      </c>
      <c r="B44" s="113"/>
      <c r="C44" s="5" t="s">
        <v>6</v>
      </c>
      <c r="E44" s="27" t="s">
        <v>158</v>
      </c>
      <c r="F44" s="12" t="str">
        <f t="shared" ref="F44:F61" si="2">VLOOKUP(E44,A$4:C$109,3,FALSE())</f>
        <v>Sí</v>
      </c>
      <c r="G44" s="22" t="s">
        <v>7</v>
      </c>
      <c r="H44" t="s">
        <v>266</v>
      </c>
    </row>
    <row r="45" spans="1:8">
      <c r="A45" s="113" t="s">
        <v>160</v>
      </c>
      <c r="B45" s="113"/>
      <c r="C45" s="5" t="s">
        <v>6</v>
      </c>
      <c r="E45" s="12" t="s">
        <v>159</v>
      </c>
      <c r="F45" s="12" t="str">
        <f t="shared" si="2"/>
        <v>Sí</v>
      </c>
      <c r="G45" s="22" t="s">
        <v>7</v>
      </c>
      <c r="H45" t="s">
        <v>263</v>
      </c>
    </row>
    <row r="46" spans="1:8">
      <c r="A46" s="113" t="s">
        <v>163</v>
      </c>
      <c r="B46" s="113"/>
      <c r="C46" s="5" t="s">
        <v>6</v>
      </c>
      <c r="E46" s="27" t="s">
        <v>160</v>
      </c>
      <c r="F46" s="12" t="str">
        <f t="shared" si="2"/>
        <v>Sí</v>
      </c>
      <c r="G46" s="22" t="s">
        <v>7</v>
      </c>
      <c r="H46" t="s">
        <v>266</v>
      </c>
    </row>
    <row r="47" spans="1:8">
      <c r="A47" s="113" t="s">
        <v>164</v>
      </c>
      <c r="B47" s="113"/>
      <c r="C47" s="5" t="s">
        <v>6</v>
      </c>
      <c r="E47" s="12" t="s">
        <v>163</v>
      </c>
      <c r="F47" s="12" t="str">
        <f t="shared" si="2"/>
        <v>Sí</v>
      </c>
      <c r="G47" s="22" t="s">
        <v>7</v>
      </c>
      <c r="H47" t="s">
        <v>263</v>
      </c>
    </row>
    <row r="48" spans="1:8">
      <c r="A48" s="113" t="s">
        <v>165</v>
      </c>
      <c r="B48" s="113"/>
      <c r="C48" s="5" t="s">
        <v>6</v>
      </c>
      <c r="E48" s="12" t="s">
        <v>164</v>
      </c>
      <c r="F48" s="12" t="str">
        <f t="shared" si="2"/>
        <v>Sí</v>
      </c>
      <c r="G48" s="22" t="s">
        <v>7</v>
      </c>
      <c r="H48" t="s">
        <v>263</v>
      </c>
    </row>
    <row r="49" spans="1:8">
      <c r="A49" s="113" t="s">
        <v>166</v>
      </c>
      <c r="B49" s="113"/>
      <c r="C49" s="5" t="s">
        <v>6</v>
      </c>
      <c r="E49" s="12" t="s">
        <v>165</v>
      </c>
      <c r="F49" s="12" t="str">
        <f t="shared" si="2"/>
        <v>Sí</v>
      </c>
      <c r="G49" s="22" t="s">
        <v>7</v>
      </c>
      <c r="H49" t="s">
        <v>278</v>
      </c>
    </row>
    <row r="50" spans="1:8">
      <c r="A50" s="113" t="s">
        <v>167</v>
      </c>
      <c r="B50" s="113"/>
      <c r="C50" s="5" t="s">
        <v>6</v>
      </c>
      <c r="E50" s="12" t="s">
        <v>166</v>
      </c>
      <c r="F50" s="12" t="str">
        <f t="shared" si="2"/>
        <v>Sí</v>
      </c>
      <c r="G50" s="22" t="s">
        <v>7</v>
      </c>
      <c r="H50" t="s">
        <v>263</v>
      </c>
    </row>
    <row r="51" spans="1:8" ht="30">
      <c r="A51" s="113" t="s">
        <v>168</v>
      </c>
      <c r="B51" s="113"/>
      <c r="C51" s="5" t="s">
        <v>6</v>
      </c>
      <c r="E51" s="27" t="s">
        <v>167</v>
      </c>
      <c r="F51" s="12" t="str">
        <f t="shared" si="2"/>
        <v>Sí</v>
      </c>
      <c r="G51" s="22" t="s">
        <v>7</v>
      </c>
      <c r="H51" s="34" t="s">
        <v>279</v>
      </c>
    </row>
    <row r="52" spans="1:8">
      <c r="A52" s="113" t="s">
        <v>169</v>
      </c>
      <c r="B52" s="113"/>
      <c r="C52" s="5" t="s">
        <v>6</v>
      </c>
      <c r="E52" s="12" t="s">
        <v>168</v>
      </c>
      <c r="F52" s="12" t="str">
        <f t="shared" si="2"/>
        <v>Sí</v>
      </c>
      <c r="G52" s="22" t="s">
        <v>7</v>
      </c>
      <c r="H52" t="s">
        <v>263</v>
      </c>
    </row>
    <row r="53" spans="1:8">
      <c r="A53" s="113" t="s">
        <v>170</v>
      </c>
      <c r="B53" s="113"/>
      <c r="C53" s="5" t="s">
        <v>6</v>
      </c>
      <c r="E53" s="12" t="s">
        <v>169</v>
      </c>
      <c r="F53" s="12" t="str">
        <f t="shared" si="2"/>
        <v>Sí</v>
      </c>
      <c r="G53" s="22" t="s">
        <v>7</v>
      </c>
      <c r="H53" t="s">
        <v>263</v>
      </c>
    </row>
    <row r="54" spans="1:8" ht="30">
      <c r="A54" s="113" t="s">
        <v>171</v>
      </c>
      <c r="B54" s="113"/>
      <c r="C54" s="5" t="s">
        <v>6</v>
      </c>
      <c r="E54" s="27" t="s">
        <v>170</v>
      </c>
      <c r="F54" s="12" t="str">
        <f t="shared" si="2"/>
        <v>Sí</v>
      </c>
      <c r="G54" s="22" t="s">
        <v>7</v>
      </c>
      <c r="H54" s="34" t="s">
        <v>280</v>
      </c>
    </row>
    <row r="55" spans="1:8">
      <c r="A55" s="113" t="s">
        <v>172</v>
      </c>
      <c r="B55" s="113"/>
      <c r="C55" s="5" t="s">
        <v>6</v>
      </c>
      <c r="E55" s="12" t="s">
        <v>171</v>
      </c>
      <c r="F55" s="12" t="str">
        <f t="shared" si="2"/>
        <v>Sí</v>
      </c>
      <c r="G55" s="22" t="s">
        <v>7</v>
      </c>
      <c r="H55" t="s">
        <v>281</v>
      </c>
    </row>
    <row r="56" spans="1:8">
      <c r="A56" s="113" t="s">
        <v>173</v>
      </c>
      <c r="B56" s="113"/>
      <c r="C56" s="5" t="s">
        <v>6</v>
      </c>
      <c r="E56" s="27" t="s">
        <v>172</v>
      </c>
      <c r="F56" s="12" t="str">
        <f t="shared" si="2"/>
        <v>Sí</v>
      </c>
      <c r="G56" s="23" t="s">
        <v>26</v>
      </c>
      <c r="H56" t="s">
        <v>753</v>
      </c>
    </row>
    <row r="57" spans="1:8">
      <c r="A57" s="113" t="s">
        <v>174</v>
      </c>
      <c r="B57" s="113"/>
      <c r="C57" s="5" t="s">
        <v>6</v>
      </c>
      <c r="E57" s="27" t="s">
        <v>173</v>
      </c>
      <c r="F57" s="12" t="str">
        <f t="shared" si="2"/>
        <v>Sí</v>
      </c>
      <c r="G57" s="23" t="s">
        <v>26</v>
      </c>
      <c r="H57" t="s">
        <v>753</v>
      </c>
    </row>
    <row r="58" spans="1:8">
      <c r="A58" s="113" t="s">
        <v>175</v>
      </c>
      <c r="B58" s="113"/>
      <c r="C58" s="5" t="s">
        <v>6</v>
      </c>
      <c r="E58" s="27" t="s">
        <v>174</v>
      </c>
      <c r="F58" s="12" t="str">
        <f t="shared" si="2"/>
        <v>Sí</v>
      </c>
      <c r="G58" s="23" t="s">
        <v>26</v>
      </c>
      <c r="H58" t="s">
        <v>753</v>
      </c>
    </row>
    <row r="59" spans="1:8">
      <c r="A59" s="113" t="s">
        <v>176</v>
      </c>
      <c r="B59" s="113"/>
      <c r="C59" s="5" t="s">
        <v>6</v>
      </c>
      <c r="E59" s="27" t="s">
        <v>175</v>
      </c>
      <c r="F59" s="12" t="str">
        <f t="shared" si="2"/>
        <v>Sí</v>
      </c>
      <c r="G59" s="23" t="s">
        <v>26</v>
      </c>
      <c r="H59" t="s">
        <v>753</v>
      </c>
    </row>
    <row r="60" spans="1:8">
      <c r="A60" s="113" t="s">
        <v>177</v>
      </c>
      <c r="B60" s="113"/>
      <c r="C60" s="5" t="s">
        <v>6</v>
      </c>
      <c r="E60" s="27" t="s">
        <v>176</v>
      </c>
      <c r="F60" s="12" t="str">
        <f t="shared" si="2"/>
        <v>Sí</v>
      </c>
      <c r="G60" s="23" t="s">
        <v>26</v>
      </c>
      <c r="H60" t="s">
        <v>753</v>
      </c>
    </row>
    <row r="61" spans="1:8">
      <c r="A61" s="113" t="s">
        <v>180</v>
      </c>
      <c r="B61" s="113"/>
      <c r="C61" s="5" t="s">
        <v>6</v>
      </c>
      <c r="E61" s="12" t="s">
        <v>177</v>
      </c>
      <c r="F61" s="12" t="str">
        <f t="shared" si="2"/>
        <v>Sí</v>
      </c>
      <c r="G61" s="23" t="s">
        <v>26</v>
      </c>
      <c r="H61" t="s">
        <v>257</v>
      </c>
    </row>
    <row r="62" spans="1:8">
      <c r="A62" s="113" t="s">
        <v>182</v>
      </c>
      <c r="B62" s="113"/>
      <c r="C62" s="5" t="s">
        <v>6</v>
      </c>
      <c r="E62" s="84" t="s">
        <v>181</v>
      </c>
      <c r="F62" s="16" t="s">
        <v>6</v>
      </c>
      <c r="G62" s="23" t="s">
        <v>26</v>
      </c>
      <c r="H62" t="s">
        <v>753</v>
      </c>
    </row>
    <row r="63" spans="1:8">
      <c r="A63" s="113" t="s">
        <v>183</v>
      </c>
      <c r="B63" s="113"/>
      <c r="C63" s="5" t="s">
        <v>6</v>
      </c>
      <c r="E63" s="27" t="s">
        <v>180</v>
      </c>
      <c r="F63" s="12" t="str">
        <f t="shared" ref="F63:F83" si="3">VLOOKUP(E63,A$4:C$109,3,FALSE())</f>
        <v>Sí</v>
      </c>
      <c r="G63" s="23" t="s">
        <v>26</v>
      </c>
      <c r="H63" t="s">
        <v>753</v>
      </c>
    </row>
    <row r="64" spans="1:8">
      <c r="A64" s="113" t="s">
        <v>184</v>
      </c>
      <c r="B64" s="113"/>
      <c r="C64" s="5" t="s">
        <v>6</v>
      </c>
      <c r="E64" s="12" t="s">
        <v>182</v>
      </c>
      <c r="F64" s="12" t="str">
        <f t="shared" si="3"/>
        <v>Sí</v>
      </c>
      <c r="G64" s="23" t="s">
        <v>26</v>
      </c>
      <c r="H64" t="s">
        <v>257</v>
      </c>
    </row>
    <row r="65" spans="1:8">
      <c r="A65" s="113" t="s">
        <v>185</v>
      </c>
      <c r="B65" s="113"/>
      <c r="C65" s="5" t="s">
        <v>6</v>
      </c>
      <c r="E65" s="12" t="s">
        <v>183</v>
      </c>
      <c r="F65" s="12" t="str">
        <f t="shared" si="3"/>
        <v>Sí</v>
      </c>
      <c r="G65" s="23" t="s">
        <v>26</v>
      </c>
      <c r="H65" t="s">
        <v>257</v>
      </c>
    </row>
    <row r="66" spans="1:8">
      <c r="A66" s="113" t="s">
        <v>186</v>
      </c>
      <c r="B66" s="113"/>
      <c r="C66" s="5" t="s">
        <v>6</v>
      </c>
      <c r="E66" s="27" t="s">
        <v>184</v>
      </c>
      <c r="F66" s="12" t="str">
        <f t="shared" si="3"/>
        <v>Sí</v>
      </c>
      <c r="G66" s="23" t="s">
        <v>26</v>
      </c>
      <c r="H66" t="s">
        <v>759</v>
      </c>
    </row>
    <row r="67" spans="1:8">
      <c r="A67" s="113" t="s">
        <v>187</v>
      </c>
      <c r="B67" s="113"/>
      <c r="C67" s="5" t="s">
        <v>6</v>
      </c>
      <c r="E67" s="27" t="s">
        <v>185</v>
      </c>
      <c r="F67" s="12" t="str">
        <f t="shared" si="3"/>
        <v>Sí</v>
      </c>
      <c r="G67" s="23" t="s">
        <v>26</v>
      </c>
      <c r="H67" t="s">
        <v>753</v>
      </c>
    </row>
    <row r="68" spans="1:8">
      <c r="A68" s="113" t="s">
        <v>188</v>
      </c>
      <c r="B68" s="113"/>
      <c r="C68" s="5" t="s">
        <v>6</v>
      </c>
      <c r="E68" s="27" t="s">
        <v>186</v>
      </c>
      <c r="F68" s="12" t="str">
        <f t="shared" si="3"/>
        <v>Sí</v>
      </c>
      <c r="G68" s="23" t="s">
        <v>26</v>
      </c>
      <c r="H68" t="s">
        <v>759</v>
      </c>
    </row>
    <row r="69" spans="1:8">
      <c r="A69" s="113" t="s">
        <v>189</v>
      </c>
      <c r="B69" s="113"/>
      <c r="C69" s="5" t="s">
        <v>6</v>
      </c>
      <c r="E69" s="12" t="s">
        <v>187</v>
      </c>
      <c r="F69" s="12" t="str">
        <f t="shared" si="3"/>
        <v>Sí</v>
      </c>
      <c r="G69" s="23" t="s">
        <v>26</v>
      </c>
      <c r="H69" t="s">
        <v>257</v>
      </c>
    </row>
    <row r="70" spans="1:8">
      <c r="A70" s="113" t="s">
        <v>191</v>
      </c>
      <c r="B70" s="113"/>
      <c r="C70" s="5" t="s">
        <v>6</v>
      </c>
      <c r="E70" s="27" t="s">
        <v>188</v>
      </c>
      <c r="F70" s="12" t="str">
        <f t="shared" si="3"/>
        <v>Sí</v>
      </c>
      <c r="G70" s="23" t="s">
        <v>26</v>
      </c>
      <c r="H70" t="s">
        <v>759</v>
      </c>
    </row>
    <row r="71" spans="1:8">
      <c r="A71" s="113" t="s">
        <v>192</v>
      </c>
      <c r="B71" s="113"/>
      <c r="C71" s="5" t="s">
        <v>6</v>
      </c>
      <c r="E71" s="27" t="s">
        <v>189</v>
      </c>
      <c r="F71" s="12" t="str">
        <f t="shared" si="3"/>
        <v>Sí</v>
      </c>
      <c r="G71" s="23" t="s">
        <v>26</v>
      </c>
      <c r="H71" t="s">
        <v>759</v>
      </c>
    </row>
    <row r="72" spans="1:8">
      <c r="A72" s="113" t="s">
        <v>193</v>
      </c>
      <c r="B72" s="113"/>
      <c r="C72" s="5" t="s">
        <v>6</v>
      </c>
      <c r="E72" s="12" t="s">
        <v>191</v>
      </c>
      <c r="F72" s="12" t="str">
        <f t="shared" si="3"/>
        <v>Sí</v>
      </c>
      <c r="G72" s="23" t="s">
        <v>26</v>
      </c>
      <c r="H72" t="s">
        <v>257</v>
      </c>
    </row>
    <row r="73" spans="1:8">
      <c r="A73" s="113" t="s">
        <v>194</v>
      </c>
      <c r="B73" s="113"/>
      <c r="C73" s="5" t="s">
        <v>6</v>
      </c>
      <c r="E73" s="12" t="s">
        <v>193</v>
      </c>
      <c r="F73" s="12" t="str">
        <f t="shared" si="3"/>
        <v>Sí</v>
      </c>
      <c r="G73" s="23" t="s">
        <v>26</v>
      </c>
      <c r="H73" t="s">
        <v>257</v>
      </c>
    </row>
    <row r="74" spans="1:8">
      <c r="A74" s="113" t="s">
        <v>195</v>
      </c>
      <c r="B74" s="113"/>
      <c r="C74" s="5" t="s">
        <v>6</v>
      </c>
      <c r="E74" s="27" t="s">
        <v>194</v>
      </c>
      <c r="F74" s="12" t="str">
        <f t="shared" si="3"/>
        <v>Sí</v>
      </c>
      <c r="G74" s="23" t="s">
        <v>26</v>
      </c>
      <c r="H74" t="s">
        <v>760</v>
      </c>
    </row>
    <row r="75" spans="1:8">
      <c r="A75" s="113" t="s">
        <v>197</v>
      </c>
      <c r="B75" s="113"/>
      <c r="C75" s="5" t="s">
        <v>6</v>
      </c>
      <c r="E75" s="27" t="s">
        <v>195</v>
      </c>
      <c r="F75" s="12" t="str">
        <f t="shared" si="3"/>
        <v>Sí</v>
      </c>
      <c r="G75" s="23" t="s">
        <v>26</v>
      </c>
      <c r="H75" t="s">
        <v>760</v>
      </c>
    </row>
    <row r="76" spans="1:8">
      <c r="A76" s="113" t="s">
        <v>198</v>
      </c>
      <c r="B76" s="113"/>
      <c r="C76" s="5" t="s">
        <v>6</v>
      </c>
      <c r="E76" s="27" t="s">
        <v>197</v>
      </c>
      <c r="F76" s="12" t="str">
        <f t="shared" si="3"/>
        <v>Sí</v>
      </c>
      <c r="G76" s="23" t="s">
        <v>26</v>
      </c>
      <c r="H76" t="s">
        <v>760</v>
      </c>
    </row>
    <row r="77" spans="1:8">
      <c r="A77" s="113" t="s">
        <v>199</v>
      </c>
      <c r="B77" s="113"/>
      <c r="C77" s="5" t="s">
        <v>6</v>
      </c>
      <c r="E77" s="27" t="s">
        <v>198</v>
      </c>
      <c r="F77" s="12" t="str">
        <f t="shared" si="3"/>
        <v>Sí</v>
      </c>
      <c r="G77" s="23" t="s">
        <v>26</v>
      </c>
      <c r="H77" t="s">
        <v>760</v>
      </c>
    </row>
    <row r="78" spans="1:8">
      <c r="A78" s="113" t="s">
        <v>200</v>
      </c>
      <c r="B78" s="113"/>
      <c r="C78" s="5" t="s">
        <v>6</v>
      </c>
      <c r="E78" s="27" t="s">
        <v>199</v>
      </c>
      <c r="F78" s="12" t="str">
        <f t="shared" si="3"/>
        <v>Sí</v>
      </c>
      <c r="G78" s="23" t="s">
        <v>26</v>
      </c>
      <c r="H78" t="s">
        <v>753</v>
      </c>
    </row>
    <row r="79" spans="1:8">
      <c r="A79" s="113" t="s">
        <v>202</v>
      </c>
      <c r="B79" s="113"/>
      <c r="C79" s="5" t="s">
        <v>6</v>
      </c>
      <c r="E79" s="12" t="s">
        <v>200</v>
      </c>
      <c r="F79" s="12" t="str">
        <f t="shared" si="3"/>
        <v>Sí</v>
      </c>
      <c r="G79" s="23" t="s">
        <v>26</v>
      </c>
      <c r="H79" t="s">
        <v>257</v>
      </c>
    </row>
    <row r="80" spans="1:8">
      <c r="A80" s="113" t="s">
        <v>205</v>
      </c>
      <c r="B80" s="113"/>
      <c r="C80" s="5" t="s">
        <v>6</v>
      </c>
      <c r="E80" s="27" t="s">
        <v>202</v>
      </c>
      <c r="F80" s="12" t="str">
        <f t="shared" si="3"/>
        <v>Sí</v>
      </c>
      <c r="G80" s="23" t="s">
        <v>26</v>
      </c>
      <c r="H80" t="s">
        <v>760</v>
      </c>
    </row>
    <row r="81" spans="1:8">
      <c r="A81" s="113" t="s">
        <v>206</v>
      </c>
      <c r="B81" s="113"/>
      <c r="C81" s="5" t="s">
        <v>6</v>
      </c>
      <c r="E81" s="27" t="s">
        <v>205</v>
      </c>
      <c r="F81" s="12" t="str">
        <f t="shared" si="3"/>
        <v>Sí</v>
      </c>
      <c r="G81" s="23" t="s">
        <v>26</v>
      </c>
      <c r="H81" t="s">
        <v>753</v>
      </c>
    </row>
    <row r="82" spans="1:8">
      <c r="A82" s="113" t="s">
        <v>207</v>
      </c>
      <c r="B82" s="113"/>
      <c r="C82" s="5" t="s">
        <v>6</v>
      </c>
      <c r="E82" s="12" t="s">
        <v>206</v>
      </c>
      <c r="F82" s="12" t="str">
        <f t="shared" si="3"/>
        <v>Sí</v>
      </c>
      <c r="G82" s="23" t="s">
        <v>26</v>
      </c>
      <c r="H82" t="s">
        <v>257</v>
      </c>
    </row>
    <row r="83" spans="1:8">
      <c r="A83" s="113" t="s">
        <v>208</v>
      </c>
      <c r="B83" s="113"/>
      <c r="C83" s="5" t="s">
        <v>6</v>
      </c>
      <c r="E83" s="27" t="s">
        <v>207</v>
      </c>
      <c r="F83" s="12" t="str">
        <f t="shared" si="3"/>
        <v>Sí</v>
      </c>
      <c r="G83" s="23" t="s">
        <v>26</v>
      </c>
      <c r="H83" t="s">
        <v>753</v>
      </c>
    </row>
    <row r="84" spans="1:8">
      <c r="A84" s="113" t="s">
        <v>209</v>
      </c>
      <c r="B84" s="113"/>
      <c r="C84" s="5" t="s">
        <v>6</v>
      </c>
      <c r="E84" s="84" t="s">
        <v>212</v>
      </c>
      <c r="F84" s="16" t="s">
        <v>6</v>
      </c>
      <c r="G84" s="23" t="s">
        <v>26</v>
      </c>
      <c r="H84" t="s">
        <v>760</v>
      </c>
    </row>
    <row r="85" spans="1:8">
      <c r="A85" s="113" t="s">
        <v>210</v>
      </c>
      <c r="B85" s="113"/>
      <c r="C85" s="5" t="s">
        <v>6</v>
      </c>
      <c r="E85" s="12" t="s">
        <v>208</v>
      </c>
      <c r="F85" s="12" t="str">
        <f>VLOOKUP(E85,A$4:C$109,3,FALSE())</f>
        <v>Sí</v>
      </c>
      <c r="G85" s="23" t="s">
        <v>26</v>
      </c>
      <c r="H85" t="s">
        <v>257</v>
      </c>
    </row>
    <row r="86" spans="1:8">
      <c r="A86" s="113" t="s">
        <v>211</v>
      </c>
      <c r="B86" s="113"/>
      <c r="C86" s="5" t="s">
        <v>6</v>
      </c>
      <c r="E86" s="12" t="s">
        <v>209</v>
      </c>
      <c r="F86" s="12" t="str">
        <f>VLOOKUP(E86,A$4:C$109,3,FALSE())</f>
        <v>Sí</v>
      </c>
      <c r="G86" s="23" t="s">
        <v>26</v>
      </c>
      <c r="H86" t="s">
        <v>257</v>
      </c>
    </row>
    <row r="87" spans="1:8">
      <c r="A87" s="113" t="s">
        <v>213</v>
      </c>
      <c r="B87" s="113"/>
      <c r="C87" s="5" t="s">
        <v>6</v>
      </c>
      <c r="E87" s="12" t="s">
        <v>210</v>
      </c>
      <c r="F87" s="12" t="str">
        <f>VLOOKUP(E87,A$4:C$109,3,FALSE())</f>
        <v>Sí</v>
      </c>
      <c r="G87" s="23" t="s">
        <v>26</v>
      </c>
      <c r="H87" t="s">
        <v>257</v>
      </c>
    </row>
    <row r="88" spans="1:8">
      <c r="A88" s="113" t="s">
        <v>214</v>
      </c>
      <c r="B88" s="113"/>
      <c r="C88" s="5" t="s">
        <v>6</v>
      </c>
      <c r="E88" s="84" t="s">
        <v>217</v>
      </c>
      <c r="F88" s="16" t="s">
        <v>6</v>
      </c>
      <c r="G88" s="23" t="s">
        <v>26</v>
      </c>
      <c r="H88" t="s">
        <v>752</v>
      </c>
    </row>
    <row r="89" spans="1:8">
      <c r="A89" s="113" t="s">
        <v>215</v>
      </c>
      <c r="B89" s="113"/>
      <c r="C89" s="5" t="s">
        <v>6</v>
      </c>
      <c r="E89" s="84" t="s">
        <v>221</v>
      </c>
      <c r="F89" s="16" t="s">
        <v>6</v>
      </c>
      <c r="G89" s="23" t="s">
        <v>26</v>
      </c>
      <c r="H89" t="s">
        <v>752</v>
      </c>
    </row>
    <row r="90" spans="1:8">
      <c r="A90" s="113" t="s">
        <v>216</v>
      </c>
      <c r="B90" s="113"/>
      <c r="C90" s="5" t="s">
        <v>6</v>
      </c>
      <c r="E90" s="12" t="s">
        <v>211</v>
      </c>
      <c r="F90" s="12" t="str">
        <f t="shared" ref="F90:F107" si="4">VLOOKUP(E90,A$4:C$109,3,FALSE())</f>
        <v>Sí</v>
      </c>
      <c r="G90" s="23" t="s">
        <v>26</v>
      </c>
      <c r="H90" t="s">
        <v>257</v>
      </c>
    </row>
    <row r="91" spans="1:8">
      <c r="A91" s="113" t="s">
        <v>220</v>
      </c>
      <c r="B91" s="113"/>
      <c r="C91" s="5" t="s">
        <v>6</v>
      </c>
      <c r="E91" s="27" t="s">
        <v>213</v>
      </c>
      <c r="F91" s="12" t="str">
        <f t="shared" si="4"/>
        <v>Sí</v>
      </c>
      <c r="G91" s="23" t="s">
        <v>26</v>
      </c>
      <c r="H91" t="s">
        <v>753</v>
      </c>
    </row>
    <row r="92" spans="1:8">
      <c r="A92" s="113" t="s">
        <v>223</v>
      </c>
      <c r="B92" s="113"/>
      <c r="C92" s="5" t="s">
        <v>6</v>
      </c>
      <c r="E92" s="27" t="s">
        <v>214</v>
      </c>
      <c r="F92" s="12" t="str">
        <f t="shared" si="4"/>
        <v>Sí</v>
      </c>
      <c r="G92" s="23" t="s">
        <v>26</v>
      </c>
      <c r="H92" t="s">
        <v>753</v>
      </c>
    </row>
    <row r="93" spans="1:8">
      <c r="A93" s="113" t="s">
        <v>225</v>
      </c>
      <c r="B93" s="113"/>
      <c r="C93" s="5" t="s">
        <v>6</v>
      </c>
      <c r="E93" s="12" t="s">
        <v>215</v>
      </c>
      <c r="F93" s="12" t="str">
        <f t="shared" si="4"/>
        <v>Sí</v>
      </c>
      <c r="G93" s="23" t="s">
        <v>26</v>
      </c>
      <c r="H93" t="s">
        <v>257</v>
      </c>
    </row>
    <row r="94" spans="1:8">
      <c r="A94" s="113" t="s">
        <v>227</v>
      </c>
      <c r="B94" s="113"/>
      <c r="C94" s="5" t="s">
        <v>6</v>
      </c>
      <c r="E94" s="27" t="s">
        <v>216</v>
      </c>
      <c r="F94" s="12" t="str">
        <f t="shared" si="4"/>
        <v>Sí</v>
      </c>
      <c r="G94" s="23" t="s">
        <v>26</v>
      </c>
      <c r="H94" s="83" t="s">
        <v>753</v>
      </c>
    </row>
    <row r="95" spans="1:8">
      <c r="A95" s="113" t="s">
        <v>228</v>
      </c>
      <c r="B95" s="113"/>
      <c r="C95" s="5" t="s">
        <v>6</v>
      </c>
      <c r="E95" s="27" t="s">
        <v>220</v>
      </c>
      <c r="F95" s="12" t="str">
        <f t="shared" si="4"/>
        <v>Sí</v>
      </c>
      <c r="G95" s="23" t="s">
        <v>26</v>
      </c>
      <c r="H95" s="83" t="s">
        <v>753</v>
      </c>
    </row>
    <row r="96" spans="1:8">
      <c r="A96" s="113" t="s">
        <v>229</v>
      </c>
      <c r="B96" s="113"/>
      <c r="C96" s="5" t="s">
        <v>6</v>
      </c>
      <c r="E96" s="12" t="s">
        <v>223</v>
      </c>
      <c r="F96" s="12" t="str">
        <f t="shared" si="4"/>
        <v>Sí</v>
      </c>
      <c r="G96" s="23" t="s">
        <v>26</v>
      </c>
      <c r="H96" t="s">
        <v>257</v>
      </c>
    </row>
    <row r="97" spans="1:8">
      <c r="A97" s="113" t="s">
        <v>230</v>
      </c>
      <c r="B97" s="113"/>
      <c r="C97" s="5" t="s">
        <v>6</v>
      </c>
      <c r="E97" s="12" t="s">
        <v>225</v>
      </c>
      <c r="F97" s="12" t="str">
        <f t="shared" si="4"/>
        <v>Sí</v>
      </c>
      <c r="G97" s="23" t="s">
        <v>26</v>
      </c>
      <c r="H97" t="s">
        <v>257</v>
      </c>
    </row>
    <row r="98" spans="1:8">
      <c r="A98" s="113" t="s">
        <v>231</v>
      </c>
      <c r="B98" s="113"/>
      <c r="C98" s="5" t="s">
        <v>6</v>
      </c>
      <c r="E98" s="27" t="s">
        <v>227</v>
      </c>
      <c r="F98" s="12" t="str">
        <f t="shared" si="4"/>
        <v>Sí</v>
      </c>
      <c r="G98" s="23" t="s">
        <v>26</v>
      </c>
      <c r="H98" t="s">
        <v>752</v>
      </c>
    </row>
    <row r="99" spans="1:8">
      <c r="A99" s="113" t="s">
        <v>235</v>
      </c>
      <c r="B99" s="113"/>
      <c r="C99" s="5" t="s">
        <v>6</v>
      </c>
      <c r="E99" s="27" t="s">
        <v>228</v>
      </c>
      <c r="F99" s="12" t="str">
        <f t="shared" si="4"/>
        <v>Sí</v>
      </c>
      <c r="G99" s="23" t="s">
        <v>26</v>
      </c>
      <c r="H99" t="s">
        <v>752</v>
      </c>
    </row>
    <row r="100" spans="1:8">
      <c r="A100" s="113" t="s">
        <v>238</v>
      </c>
      <c r="B100" s="113"/>
      <c r="C100" s="5" t="s">
        <v>6</v>
      </c>
      <c r="E100" s="27" t="s">
        <v>229</v>
      </c>
      <c r="F100" s="12" t="str">
        <f t="shared" si="4"/>
        <v>Sí</v>
      </c>
      <c r="G100" s="23" t="s">
        <v>26</v>
      </c>
      <c r="H100" t="s">
        <v>752</v>
      </c>
    </row>
    <row r="101" spans="1:8">
      <c r="A101" s="113" t="s">
        <v>239</v>
      </c>
      <c r="B101" s="113"/>
      <c r="C101" s="5" t="s">
        <v>6</v>
      </c>
      <c r="E101" s="27" t="s">
        <v>230</v>
      </c>
      <c r="F101" s="12" t="str">
        <f t="shared" si="4"/>
        <v>Sí</v>
      </c>
      <c r="G101" s="23" t="s">
        <v>26</v>
      </c>
      <c r="H101" t="s">
        <v>752</v>
      </c>
    </row>
    <row r="102" spans="1:8">
      <c r="A102" s="113" t="s">
        <v>241</v>
      </c>
      <c r="B102" s="113"/>
      <c r="C102" s="5" t="s">
        <v>6</v>
      </c>
      <c r="E102" s="12" t="s">
        <v>231</v>
      </c>
      <c r="F102" s="12" t="str">
        <f t="shared" si="4"/>
        <v>Sí</v>
      </c>
      <c r="G102" s="23" t="s">
        <v>26</v>
      </c>
      <c r="H102" t="s">
        <v>257</v>
      </c>
    </row>
    <row r="103" spans="1:8">
      <c r="A103" s="113" t="s">
        <v>243</v>
      </c>
      <c r="B103" s="113"/>
      <c r="C103" s="5" t="s">
        <v>6</v>
      </c>
      <c r="E103" s="27" t="s">
        <v>235</v>
      </c>
      <c r="F103" s="12" t="str">
        <f t="shared" si="4"/>
        <v>Sí</v>
      </c>
      <c r="G103" s="23" t="s">
        <v>26</v>
      </c>
      <c r="H103" s="83" t="s">
        <v>753</v>
      </c>
    </row>
    <row r="104" spans="1:8">
      <c r="A104" s="113" t="s">
        <v>244</v>
      </c>
      <c r="B104" s="113"/>
      <c r="C104" s="5" t="s">
        <v>6</v>
      </c>
      <c r="E104" s="27" t="s">
        <v>239</v>
      </c>
      <c r="F104" s="12" t="str">
        <f t="shared" si="4"/>
        <v>Sí</v>
      </c>
      <c r="G104" s="23" t="s">
        <v>26</v>
      </c>
      <c r="H104" s="83" t="s">
        <v>753</v>
      </c>
    </row>
    <row r="105" spans="1:8">
      <c r="A105" s="113" t="s">
        <v>245</v>
      </c>
      <c r="B105" s="113"/>
      <c r="C105" s="5" t="s">
        <v>6</v>
      </c>
      <c r="E105" s="27" t="s">
        <v>247</v>
      </c>
      <c r="F105" s="12" t="str">
        <f t="shared" si="4"/>
        <v>Sí</v>
      </c>
      <c r="G105" s="23" t="s">
        <v>26</v>
      </c>
      <c r="H105" s="83" t="s">
        <v>753</v>
      </c>
    </row>
    <row r="106" spans="1:8">
      <c r="A106" s="113" t="s">
        <v>250</v>
      </c>
      <c r="B106" s="113"/>
      <c r="C106" s="5" t="s">
        <v>6</v>
      </c>
      <c r="E106" s="12" t="s">
        <v>249</v>
      </c>
      <c r="F106" s="12" t="str">
        <f t="shared" si="4"/>
        <v>Sí</v>
      </c>
      <c r="G106" s="23" t="s">
        <v>26</v>
      </c>
      <c r="H106" t="s">
        <v>257</v>
      </c>
    </row>
    <row r="107" spans="1:8">
      <c r="A107" s="113" t="s">
        <v>247</v>
      </c>
      <c r="B107" s="113"/>
      <c r="C107" s="5" t="s">
        <v>6</v>
      </c>
      <c r="E107" s="27" t="s">
        <v>251</v>
      </c>
      <c r="F107" s="12" t="str">
        <f t="shared" si="4"/>
        <v>Sí</v>
      </c>
      <c r="G107" s="23" t="s">
        <v>26</v>
      </c>
      <c r="H107" t="s">
        <v>752</v>
      </c>
    </row>
    <row r="108" spans="1:8">
      <c r="A108" s="113" t="s">
        <v>249</v>
      </c>
      <c r="B108" s="113"/>
      <c r="C108" s="5" t="s">
        <v>6</v>
      </c>
      <c r="E108" s="14" t="s">
        <v>116</v>
      </c>
      <c r="F108" s="13" t="s">
        <v>46</v>
      </c>
    </row>
    <row r="109" spans="1:8">
      <c r="A109" s="113" t="s">
        <v>251</v>
      </c>
      <c r="B109" s="113"/>
      <c r="C109" s="5" t="s">
        <v>6</v>
      </c>
      <c r="E109" s="14" t="s">
        <v>118</v>
      </c>
      <c r="F109" s="13" t="s">
        <v>46</v>
      </c>
    </row>
    <row r="110" spans="1:8">
      <c r="A110" s="113" t="s">
        <v>116</v>
      </c>
      <c r="B110" s="113"/>
      <c r="C110" s="11" t="s">
        <v>46</v>
      </c>
      <c r="E110" s="14" t="s">
        <v>145</v>
      </c>
      <c r="F110" s="13" t="s">
        <v>46</v>
      </c>
    </row>
    <row r="111" spans="1:8">
      <c r="A111" s="113" t="s">
        <v>118</v>
      </c>
      <c r="B111" s="113"/>
      <c r="C111" s="11" t="s">
        <v>46</v>
      </c>
      <c r="E111" s="14" t="s">
        <v>161</v>
      </c>
      <c r="F111" s="13" t="s">
        <v>46</v>
      </c>
    </row>
    <row r="112" spans="1:8">
      <c r="A112" s="113" t="s">
        <v>145</v>
      </c>
      <c r="B112" s="113"/>
      <c r="C112" s="11" t="s">
        <v>46</v>
      </c>
      <c r="E112" s="14" t="s">
        <v>162</v>
      </c>
      <c r="F112" s="13" t="s">
        <v>46</v>
      </c>
    </row>
    <row r="113" spans="1:6">
      <c r="A113" s="113" t="s">
        <v>161</v>
      </c>
      <c r="B113" s="113"/>
      <c r="C113" s="11" t="s">
        <v>46</v>
      </c>
      <c r="E113" s="14" t="s">
        <v>178</v>
      </c>
      <c r="F113" s="13" t="s">
        <v>46</v>
      </c>
    </row>
    <row r="114" spans="1:6">
      <c r="A114" s="113" t="s">
        <v>162</v>
      </c>
      <c r="B114" s="113"/>
      <c r="C114" s="11" t="s">
        <v>46</v>
      </c>
      <c r="E114" s="14" t="s">
        <v>179</v>
      </c>
      <c r="F114" s="13" t="s">
        <v>46</v>
      </c>
    </row>
    <row r="115" spans="1:6">
      <c r="A115" s="113" t="s">
        <v>178</v>
      </c>
      <c r="B115" s="113"/>
      <c r="C115" s="11" t="s">
        <v>46</v>
      </c>
      <c r="E115" s="14" t="s">
        <v>190</v>
      </c>
      <c r="F115" s="13" t="s">
        <v>46</v>
      </c>
    </row>
    <row r="116" spans="1:6">
      <c r="A116" s="113" t="s">
        <v>179</v>
      </c>
      <c r="B116" s="113"/>
      <c r="C116" s="11" t="s">
        <v>46</v>
      </c>
      <c r="E116" s="14" t="s">
        <v>196</v>
      </c>
      <c r="F116" s="13" t="s">
        <v>46</v>
      </c>
    </row>
    <row r="117" spans="1:6">
      <c r="A117" s="113" t="s">
        <v>190</v>
      </c>
      <c r="B117" s="113"/>
      <c r="C117" s="11" t="s">
        <v>46</v>
      </c>
      <c r="E117" s="15" t="s">
        <v>201</v>
      </c>
      <c r="F117" s="17" t="s">
        <v>46</v>
      </c>
    </row>
    <row r="118" spans="1:6">
      <c r="A118" s="113" t="s">
        <v>196</v>
      </c>
      <c r="B118" s="113"/>
      <c r="C118" s="11" t="s">
        <v>46</v>
      </c>
      <c r="E118" s="15" t="s">
        <v>203</v>
      </c>
      <c r="F118" s="17" t="s">
        <v>46</v>
      </c>
    </row>
    <row r="119" spans="1:6">
      <c r="A119" s="113" t="s">
        <v>204</v>
      </c>
      <c r="B119" s="113"/>
      <c r="C119" s="11" t="s">
        <v>46</v>
      </c>
      <c r="E119" s="14" t="s">
        <v>204</v>
      </c>
      <c r="F119" s="17" t="s">
        <v>46</v>
      </c>
    </row>
    <row r="120" spans="1:6">
      <c r="A120" s="113" t="s">
        <v>218</v>
      </c>
      <c r="B120" s="113"/>
      <c r="C120" s="11" t="s">
        <v>46</v>
      </c>
      <c r="E120" s="15" t="s">
        <v>219</v>
      </c>
      <c r="F120" s="17" t="s">
        <v>46</v>
      </c>
    </row>
    <row r="121" spans="1:6">
      <c r="A121" s="113" t="s">
        <v>222</v>
      </c>
      <c r="B121" s="113"/>
      <c r="C121" s="11" t="s">
        <v>46</v>
      </c>
      <c r="E121" s="14" t="s">
        <v>218</v>
      </c>
      <c r="F121" s="17" t="s">
        <v>46</v>
      </c>
    </row>
    <row r="122" spans="1:6">
      <c r="A122" s="113" t="s">
        <v>224</v>
      </c>
      <c r="B122" s="113"/>
      <c r="C122" s="11" t="s">
        <v>46</v>
      </c>
      <c r="E122" s="14" t="s">
        <v>222</v>
      </c>
      <c r="F122" s="17" t="s">
        <v>46</v>
      </c>
    </row>
    <row r="123" spans="1:6">
      <c r="A123" s="113" t="s">
        <v>226</v>
      </c>
      <c r="B123" s="113"/>
      <c r="C123" s="11" t="s">
        <v>46</v>
      </c>
      <c r="E123" s="14" t="s">
        <v>224</v>
      </c>
      <c r="F123" s="17" t="s">
        <v>46</v>
      </c>
    </row>
    <row r="124" spans="1:6">
      <c r="A124" s="113" t="s">
        <v>232</v>
      </c>
      <c r="B124" s="113"/>
      <c r="C124" s="11" t="s">
        <v>46</v>
      </c>
      <c r="E124" s="14" t="s">
        <v>226</v>
      </c>
      <c r="F124" s="17" t="s">
        <v>46</v>
      </c>
    </row>
    <row r="125" spans="1:6">
      <c r="A125" s="113" t="s">
        <v>233</v>
      </c>
      <c r="B125" s="113"/>
      <c r="C125" s="11" t="s">
        <v>46</v>
      </c>
      <c r="E125" s="14" t="s">
        <v>232</v>
      </c>
      <c r="F125" s="17" t="s">
        <v>46</v>
      </c>
    </row>
    <row r="126" spans="1:6">
      <c r="A126" s="113" t="s">
        <v>236</v>
      </c>
      <c r="B126" s="113"/>
      <c r="C126" s="11" t="s">
        <v>46</v>
      </c>
      <c r="E126" s="14" t="s">
        <v>233</v>
      </c>
      <c r="F126" s="17" t="s">
        <v>46</v>
      </c>
    </row>
    <row r="127" spans="1:6">
      <c r="A127" s="113" t="s">
        <v>237</v>
      </c>
      <c r="B127" s="113"/>
      <c r="C127" s="11" t="s">
        <v>46</v>
      </c>
      <c r="E127" s="14" t="s">
        <v>234</v>
      </c>
      <c r="F127" s="17" t="s">
        <v>46</v>
      </c>
    </row>
    <row r="128" spans="1:6">
      <c r="A128" s="113" t="s">
        <v>240</v>
      </c>
      <c r="B128" s="113"/>
      <c r="C128" s="11" t="s">
        <v>46</v>
      </c>
      <c r="E128" s="14" t="s">
        <v>236</v>
      </c>
      <c r="F128" s="17" t="s">
        <v>46</v>
      </c>
    </row>
    <row r="129" spans="1:6">
      <c r="A129" s="113" t="s">
        <v>242</v>
      </c>
      <c r="B129" s="113"/>
      <c r="C129" s="11" t="s">
        <v>46</v>
      </c>
      <c r="E129" s="14" t="s">
        <v>237</v>
      </c>
      <c r="F129" s="17" t="s">
        <v>46</v>
      </c>
    </row>
    <row r="130" spans="1:6">
      <c r="A130" s="113" t="s">
        <v>246</v>
      </c>
      <c r="B130" s="113"/>
      <c r="C130" s="11" t="s">
        <v>46</v>
      </c>
    </row>
    <row r="131" spans="1:6">
      <c r="A131" s="113" t="s">
        <v>248</v>
      </c>
      <c r="B131" s="113"/>
      <c r="C131" s="11" t="s">
        <v>46</v>
      </c>
    </row>
    <row r="132" spans="1:6">
      <c r="A132" s="113" t="s">
        <v>234</v>
      </c>
      <c r="B132" s="113"/>
      <c r="C132" s="18" t="s">
        <v>46</v>
      </c>
    </row>
  </sheetData>
  <mergeCells count="133">
    <mergeCell ref="A17:B17"/>
    <mergeCell ref="A18:B18"/>
    <mergeCell ref="A19:B19"/>
    <mergeCell ref="A20:B20"/>
    <mergeCell ref="A21:B21"/>
    <mergeCell ref="A31:B31"/>
    <mergeCell ref="A32:B32"/>
    <mergeCell ref="A33:B33"/>
    <mergeCell ref="A34:B34"/>
    <mergeCell ref="A26:B26"/>
    <mergeCell ref="A27:B27"/>
    <mergeCell ref="A28:B28"/>
    <mergeCell ref="A29:B29"/>
    <mergeCell ref="A30:B30"/>
    <mergeCell ref="A35:B35"/>
    <mergeCell ref="A36:B36"/>
    <mergeCell ref="A37:B37"/>
    <mergeCell ref="D1:E1"/>
    <mergeCell ref="A2:C2"/>
    <mergeCell ref="E2:F2"/>
    <mergeCell ref="A3:B3"/>
    <mergeCell ref="A4:B4"/>
    <mergeCell ref="A5:B5"/>
    <mergeCell ref="A6:B6"/>
    <mergeCell ref="A7:B7"/>
    <mergeCell ref="A8:B8"/>
    <mergeCell ref="A9:B9"/>
    <mergeCell ref="A10:B10"/>
    <mergeCell ref="A11:B11"/>
    <mergeCell ref="A12:B12"/>
    <mergeCell ref="A13:B13"/>
    <mergeCell ref="A14:B14"/>
    <mergeCell ref="A15:B15"/>
    <mergeCell ref="A16:B16"/>
    <mergeCell ref="A22:B22"/>
    <mergeCell ref="A23:B23"/>
    <mergeCell ref="A24:B24"/>
    <mergeCell ref="A25:B25"/>
    <mergeCell ref="A38:B38"/>
    <mergeCell ref="A39:B39"/>
    <mergeCell ref="A48:B48"/>
    <mergeCell ref="A49:B49"/>
    <mergeCell ref="A50:B50"/>
    <mergeCell ref="A51:B51"/>
    <mergeCell ref="A52:B52"/>
    <mergeCell ref="A53:B53"/>
    <mergeCell ref="A54:B54"/>
    <mergeCell ref="A40:B40"/>
    <mergeCell ref="A41:B41"/>
    <mergeCell ref="A42:B42"/>
    <mergeCell ref="A43:B43"/>
    <mergeCell ref="A44:B44"/>
    <mergeCell ref="A45:B45"/>
    <mergeCell ref="A46:B46"/>
    <mergeCell ref="A47:B47"/>
    <mergeCell ref="A61:B61"/>
    <mergeCell ref="A62:B62"/>
    <mergeCell ref="A55:B55"/>
    <mergeCell ref="A56:B56"/>
    <mergeCell ref="A57:B57"/>
    <mergeCell ref="A58:B58"/>
    <mergeCell ref="A59:B59"/>
    <mergeCell ref="A60:B60"/>
    <mergeCell ref="A63:B63"/>
    <mergeCell ref="A64:B64"/>
    <mergeCell ref="A65:B65"/>
    <mergeCell ref="A66:B66"/>
    <mergeCell ref="A67:B67"/>
    <mergeCell ref="A68:B68"/>
    <mergeCell ref="A69:B69"/>
    <mergeCell ref="A89:B89"/>
    <mergeCell ref="A90:B90"/>
    <mergeCell ref="A88:B88"/>
    <mergeCell ref="A70:B70"/>
    <mergeCell ref="A71:B71"/>
    <mergeCell ref="A72:B72"/>
    <mergeCell ref="A73:B73"/>
    <mergeCell ref="A74:B74"/>
    <mergeCell ref="A75:B75"/>
    <mergeCell ref="A76:B76"/>
    <mergeCell ref="A77:B77"/>
    <mergeCell ref="A78:B78"/>
    <mergeCell ref="A79:B79"/>
    <mergeCell ref="A80:B80"/>
    <mergeCell ref="A81:B81"/>
    <mergeCell ref="A82:B82"/>
    <mergeCell ref="A83:B83"/>
    <mergeCell ref="A84:B84"/>
    <mergeCell ref="A116:B116"/>
    <mergeCell ref="A113:B113"/>
    <mergeCell ref="A114:B114"/>
    <mergeCell ref="A85:B85"/>
    <mergeCell ref="A86:B86"/>
    <mergeCell ref="A87:B87"/>
    <mergeCell ref="A112:B112"/>
    <mergeCell ref="A91:B91"/>
    <mergeCell ref="A110:B110"/>
    <mergeCell ref="A111:B111"/>
    <mergeCell ref="A92:B92"/>
    <mergeCell ref="A93:B93"/>
    <mergeCell ref="A94:B94"/>
    <mergeCell ref="A95:B95"/>
    <mergeCell ref="A96:B96"/>
    <mergeCell ref="A97:B97"/>
    <mergeCell ref="A98:B98"/>
    <mergeCell ref="A100:B100"/>
    <mergeCell ref="A101:B101"/>
    <mergeCell ref="A102:B102"/>
    <mergeCell ref="A103:B103"/>
    <mergeCell ref="A132:B132"/>
    <mergeCell ref="A99:B99"/>
    <mergeCell ref="A124:B124"/>
    <mergeCell ref="A125:B125"/>
    <mergeCell ref="A105:B105"/>
    <mergeCell ref="A130:B130"/>
    <mergeCell ref="A131:B131"/>
    <mergeCell ref="A106:B106"/>
    <mergeCell ref="A107:B107"/>
    <mergeCell ref="A108:B108"/>
    <mergeCell ref="A109:B109"/>
    <mergeCell ref="A126:B126"/>
    <mergeCell ref="A127:B127"/>
    <mergeCell ref="A128:B128"/>
    <mergeCell ref="A129:B129"/>
    <mergeCell ref="A120:B120"/>
    <mergeCell ref="A121:B121"/>
    <mergeCell ref="A122:B122"/>
    <mergeCell ref="A123:B123"/>
    <mergeCell ref="A104:B104"/>
    <mergeCell ref="A119:B119"/>
    <mergeCell ref="A117:B117"/>
    <mergeCell ref="A118:B118"/>
    <mergeCell ref="A115:B115"/>
  </mergeCells>
  <pageMargins left="0.78749999999999998" right="0.78749999999999998" top="1.05277777777778" bottom="1.05277777777778" header="0.78749999999999998" footer="0.78749999999999998"/>
  <pageSetup firstPageNumber="0" orientation="portrait" horizontalDpi="300" verticalDpi="300" r:id="rId1"/>
  <headerFooter>
    <oddHeader>&amp;C&amp;"Times New Roman,Normal"&amp;12&amp;A</oddHeader>
    <oddFooter>&amp;C&amp;"Times New Roman,Normal"&amp;12Página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3" tint="-0.249977111117893"/>
  </sheetPr>
  <dimension ref="A2:Q350"/>
  <sheetViews>
    <sheetView tabSelected="1" topLeftCell="A346" zoomScale="70" zoomScaleNormal="70" workbookViewId="0">
      <selection activeCell="A344" sqref="A344"/>
    </sheetView>
  </sheetViews>
  <sheetFormatPr baseColWidth="10" defaultRowHeight="15"/>
  <cols>
    <col min="1" max="1" width="56.140625" customWidth="1"/>
    <col min="2" max="2" width="29.28515625" customWidth="1"/>
    <col min="3" max="3" width="28.5703125" customWidth="1"/>
    <col min="4" max="4" width="22.7109375" customWidth="1"/>
    <col min="5" max="5" width="26.5703125" customWidth="1"/>
    <col min="6" max="6" width="25.5703125" customWidth="1"/>
    <col min="7" max="7" width="26.28515625" customWidth="1"/>
    <col min="8" max="8" width="33.42578125" customWidth="1"/>
    <col min="9" max="9" width="31.28515625" customWidth="1"/>
    <col min="10" max="10" width="42.28515625" customWidth="1"/>
    <col min="11" max="11" width="28.7109375" customWidth="1"/>
    <col min="14" max="14" width="27.140625" customWidth="1"/>
  </cols>
  <sheetData>
    <row r="2" spans="1:17" ht="26.25">
      <c r="B2" s="130" t="s">
        <v>979</v>
      </c>
      <c r="C2" s="130"/>
      <c r="D2" s="130"/>
      <c r="E2" s="130"/>
      <c r="F2" s="130"/>
      <c r="G2" s="130"/>
      <c r="H2" s="130"/>
      <c r="I2" s="130"/>
    </row>
    <row r="4" spans="1:17" ht="15.75" thickBot="1"/>
    <row r="5" spans="1:17" ht="63">
      <c r="A5" s="85" t="s">
        <v>287</v>
      </c>
      <c r="B5" s="86" t="s">
        <v>288</v>
      </c>
      <c r="C5" s="86" t="s">
        <v>289</v>
      </c>
      <c r="D5" s="86" t="s">
        <v>290</v>
      </c>
      <c r="E5" s="86" t="s">
        <v>291</v>
      </c>
      <c r="F5" s="87" t="s">
        <v>292</v>
      </c>
      <c r="G5" s="87" t="s">
        <v>293</v>
      </c>
      <c r="H5" s="88" t="s">
        <v>761</v>
      </c>
      <c r="I5" s="86" t="s">
        <v>258</v>
      </c>
      <c r="J5" s="86" t="s">
        <v>259</v>
      </c>
      <c r="K5" s="86" t="s">
        <v>260</v>
      </c>
      <c r="L5" s="89" t="s">
        <v>294</v>
      </c>
      <c r="M5" s="90" t="s">
        <v>295</v>
      </c>
      <c r="N5" s="90" t="s">
        <v>296</v>
      </c>
      <c r="O5" s="86" t="s">
        <v>297</v>
      </c>
      <c r="P5" s="86" t="s">
        <v>298</v>
      </c>
      <c r="Q5" s="91" t="s">
        <v>762</v>
      </c>
    </row>
    <row r="6" spans="1:17" ht="105">
      <c r="A6" s="92" t="s">
        <v>299</v>
      </c>
      <c r="B6" s="93" t="s">
        <v>300</v>
      </c>
      <c r="C6" s="93" t="s">
        <v>301</v>
      </c>
      <c r="D6" s="93" t="s">
        <v>302</v>
      </c>
      <c r="E6" s="93" t="s">
        <v>303</v>
      </c>
      <c r="F6" s="101" t="s">
        <v>304</v>
      </c>
      <c r="G6" s="101" t="s">
        <v>763</v>
      </c>
      <c r="H6" s="93" t="s">
        <v>764</v>
      </c>
      <c r="I6" s="93" t="str">
        <f>CONCATENATE("MTC-",G6,"-FT-", F6," ", H6)</f>
        <v>MTC-0620-FT-REG Consulta los giros en lo que los tarjetahabientes de una empresa utilizaron en la tarjeta ejecutiva CyberArk</v>
      </c>
      <c r="J6" s="94" t="s">
        <v>765</v>
      </c>
      <c r="K6" s="93">
        <v>43945</v>
      </c>
      <c r="L6" s="93" t="s">
        <v>307</v>
      </c>
      <c r="M6" s="93" t="s">
        <v>766</v>
      </c>
      <c r="N6" s="93" t="s">
        <v>767</v>
      </c>
      <c r="O6" s="93" t="s">
        <v>768</v>
      </c>
      <c r="P6" s="93"/>
      <c r="Q6" s="93"/>
    </row>
    <row r="7" spans="1:17" ht="60">
      <c r="A7" s="95"/>
      <c r="B7" s="96"/>
      <c r="C7" s="96"/>
      <c r="D7" s="96"/>
      <c r="E7" s="96"/>
      <c r="F7" s="102"/>
      <c r="G7" s="102"/>
      <c r="H7" s="97"/>
      <c r="I7" s="98"/>
      <c r="J7" s="97"/>
      <c r="K7" s="99"/>
      <c r="L7" s="97" t="s">
        <v>311</v>
      </c>
      <c r="M7" s="97" t="s">
        <v>769</v>
      </c>
      <c r="N7" s="97" t="s">
        <v>770</v>
      </c>
      <c r="O7" s="96" t="s">
        <v>768</v>
      </c>
      <c r="P7" s="97"/>
      <c r="Q7" s="100" t="s">
        <v>177</v>
      </c>
    </row>
    <row r="8" spans="1:17" ht="89.25">
      <c r="A8" s="92" t="s">
        <v>299</v>
      </c>
      <c r="B8" s="93" t="s">
        <v>300</v>
      </c>
      <c r="C8" s="93" t="s">
        <v>301</v>
      </c>
      <c r="D8" s="93" t="s">
        <v>302</v>
      </c>
      <c r="E8" s="93" t="s">
        <v>303</v>
      </c>
      <c r="F8" s="101" t="s">
        <v>304</v>
      </c>
      <c r="G8" s="101" t="s">
        <v>771</v>
      </c>
      <c r="H8" s="93" t="s">
        <v>772</v>
      </c>
      <c r="I8" s="93" t="str">
        <f>CONCATENATE("MTC-",G8,"-FT-", F8," ", H8)</f>
        <v>MTC-0630-FT-REG Consulta los giros en lo que los tarjetahabientes de una empresa utilizaron en la tarjeta ejecutiva SAPUF</v>
      </c>
      <c r="J8" s="93" t="s">
        <v>765</v>
      </c>
      <c r="K8" s="93">
        <v>43945</v>
      </c>
      <c r="L8" s="93" t="s">
        <v>307</v>
      </c>
      <c r="M8" s="93" t="s">
        <v>766</v>
      </c>
      <c r="N8" s="93" t="s">
        <v>773</v>
      </c>
      <c r="O8" s="93" t="s">
        <v>768</v>
      </c>
      <c r="P8" s="93"/>
      <c r="Q8" s="93"/>
    </row>
    <row r="9" spans="1:17" ht="51">
      <c r="A9" s="95"/>
      <c r="B9" s="96"/>
      <c r="C9" s="96"/>
      <c r="D9" s="96"/>
      <c r="E9" s="96"/>
      <c r="F9" s="102"/>
      <c r="G9" s="102"/>
      <c r="H9" s="96"/>
      <c r="I9" s="96"/>
      <c r="J9" s="96"/>
      <c r="K9" s="96"/>
      <c r="L9" s="96" t="s">
        <v>311</v>
      </c>
      <c r="M9" s="96" t="s">
        <v>769</v>
      </c>
      <c r="N9" s="97" t="s">
        <v>770</v>
      </c>
      <c r="O9" s="96" t="s">
        <v>768</v>
      </c>
      <c r="P9" s="96"/>
      <c r="Q9" s="96" t="s">
        <v>177</v>
      </c>
    </row>
    <row r="10" spans="1:17" ht="76.5">
      <c r="A10" s="92" t="s">
        <v>299</v>
      </c>
      <c r="B10" s="93" t="s">
        <v>300</v>
      </c>
      <c r="C10" s="93" t="s">
        <v>301</v>
      </c>
      <c r="D10" s="93" t="s">
        <v>302</v>
      </c>
      <c r="E10" s="93" t="s">
        <v>303</v>
      </c>
      <c r="F10" s="101" t="s">
        <v>304</v>
      </c>
      <c r="G10" s="101" t="s">
        <v>774</v>
      </c>
      <c r="H10" s="93" t="s">
        <v>775</v>
      </c>
      <c r="I10" s="93" t="str">
        <f>CONCATENATE("MTC-",G10,"-FT-", F10," ", H10)</f>
        <v>MTC-0640-FT-REG Realiza un concentrado de todos los ejecutivos de una misma empresa CyberArk</v>
      </c>
      <c r="J10" s="93" t="s">
        <v>776</v>
      </c>
      <c r="K10" s="93">
        <v>43945</v>
      </c>
      <c r="L10" s="93" t="s">
        <v>307</v>
      </c>
      <c r="M10" s="93" t="s">
        <v>766</v>
      </c>
      <c r="N10" s="93" t="s">
        <v>777</v>
      </c>
      <c r="O10" s="93" t="s">
        <v>768</v>
      </c>
      <c r="P10" s="93"/>
      <c r="Q10" s="93"/>
    </row>
    <row r="11" spans="1:17" ht="51">
      <c r="A11" s="95"/>
      <c r="B11" s="96"/>
      <c r="C11" s="96"/>
      <c r="D11" s="96"/>
      <c r="E11" s="96"/>
      <c r="F11" s="102"/>
      <c r="G11" s="102"/>
      <c r="H11" s="96"/>
      <c r="I11" s="96"/>
      <c r="J11" s="96"/>
      <c r="K11" s="96"/>
      <c r="L11" s="96" t="s">
        <v>311</v>
      </c>
      <c r="M11" s="96" t="s">
        <v>778</v>
      </c>
      <c r="N11" s="96" t="s">
        <v>779</v>
      </c>
      <c r="O11" s="96" t="s">
        <v>768</v>
      </c>
      <c r="P11" s="96"/>
      <c r="Q11" s="96"/>
    </row>
    <row r="12" spans="1:17" ht="38.25">
      <c r="A12" s="95"/>
      <c r="B12" s="96"/>
      <c r="C12" s="96"/>
      <c r="D12" s="96"/>
      <c r="E12" s="96"/>
      <c r="F12" s="102"/>
      <c r="G12" s="102"/>
      <c r="H12" s="96"/>
      <c r="I12" s="96"/>
      <c r="J12" s="96"/>
      <c r="K12" s="96"/>
      <c r="L12" s="96" t="s">
        <v>323</v>
      </c>
      <c r="M12" s="96" t="s">
        <v>780</v>
      </c>
      <c r="N12" s="96" t="s">
        <v>781</v>
      </c>
      <c r="O12" s="96" t="s">
        <v>768</v>
      </c>
      <c r="P12" s="96"/>
      <c r="Q12" s="96" t="s">
        <v>182</v>
      </c>
    </row>
    <row r="13" spans="1:17" ht="76.5">
      <c r="A13" s="92" t="s">
        <v>299</v>
      </c>
      <c r="B13" s="93" t="s">
        <v>300</v>
      </c>
      <c r="C13" s="93" t="s">
        <v>301</v>
      </c>
      <c r="D13" s="93" t="s">
        <v>302</v>
      </c>
      <c r="E13" s="93" t="s">
        <v>303</v>
      </c>
      <c r="F13" s="101" t="s">
        <v>304</v>
      </c>
      <c r="G13" s="101" t="s">
        <v>782</v>
      </c>
      <c r="H13" s="93" t="s">
        <v>783</v>
      </c>
      <c r="I13" s="93" t="str">
        <f>CONCATENATE("MTC-",G13,"-FT-", F13," ", H13)</f>
        <v>MTC-0650-FT-REG Realiza un concentrado de todos los ejecutivos de una misma empresa SAPUF</v>
      </c>
      <c r="J13" s="93" t="s">
        <v>776</v>
      </c>
      <c r="K13" s="93">
        <v>43945</v>
      </c>
      <c r="L13" s="93" t="s">
        <v>307</v>
      </c>
      <c r="M13" s="93" t="s">
        <v>766</v>
      </c>
      <c r="N13" s="93" t="s">
        <v>777</v>
      </c>
      <c r="O13" s="93" t="s">
        <v>768</v>
      </c>
      <c r="P13" s="93"/>
      <c r="Q13" s="93"/>
    </row>
    <row r="14" spans="1:17" ht="51">
      <c r="A14" s="95"/>
      <c r="B14" s="96"/>
      <c r="C14" s="96"/>
      <c r="D14" s="96"/>
      <c r="E14" s="96"/>
      <c r="F14" s="102"/>
      <c r="G14" s="102"/>
      <c r="H14" s="96"/>
      <c r="I14" s="96"/>
      <c r="J14" s="96"/>
      <c r="K14" s="96"/>
      <c r="L14" s="96" t="s">
        <v>311</v>
      </c>
      <c r="M14" s="96" t="s">
        <v>778</v>
      </c>
      <c r="N14" s="96" t="s">
        <v>779</v>
      </c>
      <c r="O14" s="96" t="s">
        <v>768</v>
      </c>
      <c r="P14" s="96"/>
      <c r="Q14" s="96"/>
    </row>
    <row r="15" spans="1:17" ht="38.25">
      <c r="A15" s="95"/>
      <c r="B15" s="96"/>
      <c r="C15" s="96"/>
      <c r="D15" s="96"/>
      <c r="E15" s="96"/>
      <c r="F15" s="102"/>
      <c r="G15" s="102"/>
      <c r="H15" s="96"/>
      <c r="I15" s="96"/>
      <c r="J15" s="96"/>
      <c r="K15" s="96"/>
      <c r="L15" s="96" t="s">
        <v>323</v>
      </c>
      <c r="M15" s="96" t="s">
        <v>780</v>
      </c>
      <c r="N15" s="96" t="s">
        <v>781</v>
      </c>
      <c r="O15" s="96" t="s">
        <v>768</v>
      </c>
      <c r="P15" s="96"/>
      <c r="Q15" s="96" t="s">
        <v>182</v>
      </c>
    </row>
    <row r="16" spans="1:17" ht="38.25">
      <c r="A16" s="92" t="s">
        <v>299</v>
      </c>
      <c r="B16" s="93" t="s">
        <v>300</v>
      </c>
      <c r="C16" s="93" t="s">
        <v>301</v>
      </c>
      <c r="D16" s="93" t="s">
        <v>302</v>
      </c>
      <c r="E16" s="93" t="s">
        <v>303</v>
      </c>
      <c r="F16" s="101" t="s">
        <v>304</v>
      </c>
      <c r="G16" s="101" t="s">
        <v>784</v>
      </c>
      <c r="H16" s="93" t="s">
        <v>785</v>
      </c>
      <c r="I16" s="93" t="str">
        <f>CONCATENATE("MTC-",G16,"-FT-", F16," ", H16)</f>
        <v>MTC-0660-FT-REG Realiza una exportación a formato fijo CyberArk</v>
      </c>
      <c r="J16" s="93" t="s">
        <v>786</v>
      </c>
      <c r="K16" s="93">
        <v>43945</v>
      </c>
      <c r="L16" s="93" t="s">
        <v>307</v>
      </c>
      <c r="M16" s="93" t="s">
        <v>766</v>
      </c>
      <c r="N16" s="93" t="s">
        <v>777</v>
      </c>
      <c r="O16" s="93" t="s">
        <v>768</v>
      </c>
      <c r="P16" s="93"/>
      <c r="Q16" s="93"/>
    </row>
    <row r="17" spans="1:17" ht="38.25">
      <c r="A17" s="95"/>
      <c r="B17" s="96"/>
      <c r="C17" s="96"/>
      <c r="D17" s="96"/>
      <c r="E17" s="96"/>
      <c r="F17" s="102"/>
      <c r="G17" s="102"/>
      <c r="H17" s="96"/>
      <c r="I17" s="96"/>
      <c r="J17" s="96"/>
      <c r="K17" s="96"/>
      <c r="L17" s="96" t="s">
        <v>311</v>
      </c>
      <c r="M17" s="96" t="s">
        <v>787</v>
      </c>
      <c r="N17" s="96" t="s">
        <v>788</v>
      </c>
      <c r="O17" s="96" t="s">
        <v>768</v>
      </c>
      <c r="P17" s="96"/>
      <c r="Q17" s="96"/>
    </row>
    <row r="18" spans="1:17" ht="51">
      <c r="A18" s="95"/>
      <c r="B18" s="96"/>
      <c r="C18" s="96"/>
      <c r="D18" s="96"/>
      <c r="E18" s="96"/>
      <c r="F18" s="102"/>
      <c r="G18" s="102"/>
      <c r="H18" s="96"/>
      <c r="I18" s="96"/>
      <c r="J18" s="96"/>
      <c r="K18" s="96"/>
      <c r="L18" s="96" t="s">
        <v>323</v>
      </c>
      <c r="M18" s="96" t="s">
        <v>789</v>
      </c>
      <c r="N18" s="96" t="s">
        <v>790</v>
      </c>
      <c r="O18" s="96" t="s">
        <v>768</v>
      </c>
      <c r="P18" s="96"/>
      <c r="Q18" s="96" t="s">
        <v>183</v>
      </c>
    </row>
    <row r="19" spans="1:17" ht="38.25">
      <c r="A19" s="92" t="s">
        <v>299</v>
      </c>
      <c r="B19" s="93" t="s">
        <v>300</v>
      </c>
      <c r="C19" s="93" t="s">
        <v>301</v>
      </c>
      <c r="D19" s="93" t="s">
        <v>302</v>
      </c>
      <c r="E19" s="93" t="s">
        <v>303</v>
      </c>
      <c r="F19" s="101" t="s">
        <v>304</v>
      </c>
      <c r="G19" s="101" t="s">
        <v>791</v>
      </c>
      <c r="H19" s="93" t="s">
        <v>792</v>
      </c>
      <c r="I19" s="93" t="str">
        <f>CONCATENATE("MTC-",G19,"-FT-", F19," ", H19)</f>
        <v>MTC-0670-FT-REG Realiza una exportación a formato fijo SAPUF</v>
      </c>
      <c r="J19" s="93" t="s">
        <v>786</v>
      </c>
      <c r="K19" s="93">
        <v>43945</v>
      </c>
      <c r="L19" s="93" t="s">
        <v>307</v>
      </c>
      <c r="M19" s="93" t="s">
        <v>766</v>
      </c>
      <c r="N19" s="93" t="s">
        <v>777</v>
      </c>
      <c r="O19" s="93" t="s">
        <v>768</v>
      </c>
      <c r="P19" s="93"/>
      <c r="Q19" s="93"/>
    </row>
    <row r="20" spans="1:17" ht="38.25">
      <c r="A20" s="95"/>
      <c r="B20" s="96"/>
      <c r="C20" s="96"/>
      <c r="D20" s="96"/>
      <c r="E20" s="96"/>
      <c r="F20" s="102"/>
      <c r="G20" s="102"/>
      <c r="H20" s="96"/>
      <c r="I20" s="96"/>
      <c r="J20" s="96"/>
      <c r="K20" s="96"/>
      <c r="L20" s="96" t="s">
        <v>311</v>
      </c>
      <c r="M20" s="96" t="s">
        <v>787</v>
      </c>
      <c r="N20" s="96" t="s">
        <v>788</v>
      </c>
      <c r="O20" s="96" t="s">
        <v>768</v>
      </c>
      <c r="P20" s="96"/>
      <c r="Q20" s="96"/>
    </row>
    <row r="21" spans="1:17" ht="51">
      <c r="A21" s="95"/>
      <c r="B21" s="96"/>
      <c r="C21" s="96"/>
      <c r="D21" s="96"/>
      <c r="E21" s="96"/>
      <c r="F21" s="102"/>
      <c r="G21" s="102"/>
      <c r="H21" s="96"/>
      <c r="I21" s="96"/>
      <c r="J21" s="96"/>
      <c r="K21" s="96"/>
      <c r="L21" s="96" t="s">
        <v>323</v>
      </c>
      <c r="M21" s="96" t="s">
        <v>789</v>
      </c>
      <c r="N21" s="96" t="s">
        <v>790</v>
      </c>
      <c r="O21" s="96" t="s">
        <v>768</v>
      </c>
      <c r="P21" s="96"/>
      <c r="Q21" s="96" t="s">
        <v>183</v>
      </c>
    </row>
    <row r="22" spans="1:17" ht="63.75">
      <c r="A22" s="92" t="s">
        <v>299</v>
      </c>
      <c r="B22" s="93" t="s">
        <v>300</v>
      </c>
      <c r="C22" s="93" t="s">
        <v>301</v>
      </c>
      <c r="D22" s="93" t="s">
        <v>302</v>
      </c>
      <c r="E22" s="93" t="s">
        <v>303</v>
      </c>
      <c r="F22" s="101" t="s">
        <v>304</v>
      </c>
      <c r="G22" s="101" t="s">
        <v>793</v>
      </c>
      <c r="H22" s="93" t="s">
        <v>794</v>
      </c>
      <c r="I22" s="93" t="str">
        <f>CONCATENATE("MTC-",G22,"-FT-", F22," ", H22)</f>
        <v>MTC-0680-FT-REG El objetivo de este proceso es el de mostrar los conceptos de crédito total, crédito acumulado, número de tarjetas, etc. CyberArk</v>
      </c>
      <c r="J22" s="93" t="s">
        <v>795</v>
      </c>
      <c r="K22" s="93">
        <v>43945</v>
      </c>
      <c r="L22" s="93" t="s">
        <v>307</v>
      </c>
      <c r="M22" s="93" t="s">
        <v>766</v>
      </c>
      <c r="N22" s="93" t="s">
        <v>777</v>
      </c>
      <c r="O22" s="93" t="s">
        <v>768</v>
      </c>
      <c r="P22" s="93"/>
      <c r="Q22" s="93"/>
    </row>
    <row r="23" spans="1:17" ht="38.25">
      <c r="A23" s="95"/>
      <c r="B23" s="96"/>
      <c r="C23" s="96"/>
      <c r="D23" s="96"/>
      <c r="E23" s="96"/>
      <c r="F23" s="102"/>
      <c r="G23" s="102"/>
      <c r="H23" s="96"/>
      <c r="I23" s="96"/>
      <c r="J23" s="96"/>
      <c r="K23" s="96"/>
      <c r="L23" s="96" t="s">
        <v>311</v>
      </c>
      <c r="M23" s="96" t="s">
        <v>796</v>
      </c>
      <c r="N23" s="96" t="s">
        <v>797</v>
      </c>
      <c r="O23" s="96" t="s">
        <v>768</v>
      </c>
      <c r="P23" s="96"/>
      <c r="Q23" s="96"/>
    </row>
    <row r="24" spans="1:17" ht="38.25">
      <c r="A24" s="95"/>
      <c r="B24" s="96"/>
      <c r="C24" s="96"/>
      <c r="D24" s="96"/>
      <c r="E24" s="96"/>
      <c r="F24" s="102"/>
      <c r="G24" s="102"/>
      <c r="H24" s="96"/>
      <c r="I24" s="96"/>
      <c r="J24" s="96"/>
      <c r="K24" s="96"/>
      <c r="L24" s="96" t="s">
        <v>323</v>
      </c>
      <c r="M24" s="96" t="s">
        <v>798</v>
      </c>
      <c r="N24" s="96" t="s">
        <v>799</v>
      </c>
      <c r="O24" s="96" t="s">
        <v>768</v>
      </c>
      <c r="P24" s="96"/>
      <c r="Q24" s="96" t="s">
        <v>187</v>
      </c>
    </row>
    <row r="25" spans="1:17" ht="63.75">
      <c r="A25" s="92" t="s">
        <v>299</v>
      </c>
      <c r="B25" s="93" t="s">
        <v>300</v>
      </c>
      <c r="C25" s="93" t="s">
        <v>301</v>
      </c>
      <c r="D25" s="93" t="s">
        <v>302</v>
      </c>
      <c r="E25" s="93" t="s">
        <v>303</v>
      </c>
      <c r="F25" s="101" t="s">
        <v>304</v>
      </c>
      <c r="G25" s="101" t="s">
        <v>800</v>
      </c>
      <c r="H25" s="93" t="s">
        <v>801</v>
      </c>
      <c r="I25" s="93" t="str">
        <f>CONCATENATE("MTC-",G25,"-FT-", F25," ", H25)</f>
        <v>MTC-0690-FT-REG El objetivo de este proceso es el de mostrar los conceptos de crédito total, crédito acumulado, número de tarjetas, etc.SAPUF</v>
      </c>
      <c r="J25" s="93" t="s">
        <v>795</v>
      </c>
      <c r="K25" s="93">
        <v>43945</v>
      </c>
      <c r="L25" s="93" t="s">
        <v>307</v>
      </c>
      <c r="M25" s="93" t="s">
        <v>766</v>
      </c>
      <c r="N25" s="93" t="s">
        <v>777</v>
      </c>
      <c r="O25" s="93" t="s">
        <v>768</v>
      </c>
      <c r="P25" s="93"/>
      <c r="Q25" s="93"/>
    </row>
    <row r="26" spans="1:17" ht="38.25">
      <c r="A26" s="95"/>
      <c r="B26" s="96"/>
      <c r="C26" s="96"/>
      <c r="D26" s="96"/>
      <c r="E26" s="96"/>
      <c r="F26" s="102"/>
      <c r="G26" s="102"/>
      <c r="H26" s="96"/>
      <c r="I26" s="96"/>
      <c r="J26" s="96"/>
      <c r="K26" s="96"/>
      <c r="L26" s="96" t="s">
        <v>311</v>
      </c>
      <c r="M26" s="96" t="s">
        <v>796</v>
      </c>
      <c r="N26" s="96" t="s">
        <v>797</v>
      </c>
      <c r="O26" s="96" t="s">
        <v>768</v>
      </c>
      <c r="P26" s="96"/>
      <c r="Q26" s="96"/>
    </row>
    <row r="27" spans="1:17" ht="38.25">
      <c r="A27" s="95"/>
      <c r="B27" s="96"/>
      <c r="C27" s="96"/>
      <c r="D27" s="96"/>
      <c r="E27" s="96"/>
      <c r="F27" s="102"/>
      <c r="G27" s="102"/>
      <c r="H27" s="96"/>
      <c r="I27" s="96"/>
      <c r="J27" s="96"/>
      <c r="K27" s="96"/>
      <c r="L27" s="96" t="s">
        <v>323</v>
      </c>
      <c r="M27" s="96" t="s">
        <v>798</v>
      </c>
      <c r="N27" s="96" t="s">
        <v>799</v>
      </c>
      <c r="O27" s="96" t="s">
        <v>768</v>
      </c>
      <c r="P27" s="96"/>
      <c r="Q27" s="96" t="s">
        <v>187</v>
      </c>
    </row>
    <row r="28" spans="1:17" ht="63.75">
      <c r="A28" s="92" t="s">
        <v>299</v>
      </c>
      <c r="B28" s="93" t="s">
        <v>300</v>
      </c>
      <c r="C28" s="93" t="s">
        <v>301</v>
      </c>
      <c r="D28" s="93" t="s">
        <v>302</v>
      </c>
      <c r="E28" s="93" t="s">
        <v>303</v>
      </c>
      <c r="F28" s="101" t="s">
        <v>304</v>
      </c>
      <c r="G28" s="101" t="s">
        <v>802</v>
      </c>
      <c r="H28" s="93" t="s">
        <v>803</v>
      </c>
      <c r="I28" s="93" t="str">
        <f>CONCATENATE("MTC-",G28,"-FT-", F28," ", H28)</f>
        <v>MTC-0700-FT-REG Realiza un concentrado de las empresas pertenecientes a un grupo corporativo CyberArk</v>
      </c>
      <c r="J28" s="93" t="s">
        <v>804</v>
      </c>
      <c r="K28" s="93">
        <v>43945</v>
      </c>
      <c r="L28" s="93" t="s">
        <v>307</v>
      </c>
      <c r="M28" s="93" t="s">
        <v>766</v>
      </c>
      <c r="N28" s="93" t="s">
        <v>777</v>
      </c>
      <c r="O28" s="93" t="s">
        <v>768</v>
      </c>
      <c r="P28" s="93"/>
      <c r="Q28" s="93"/>
    </row>
    <row r="29" spans="1:17" ht="51">
      <c r="A29" s="95"/>
      <c r="B29" s="96"/>
      <c r="C29" s="96"/>
      <c r="D29" s="96"/>
      <c r="E29" s="96"/>
      <c r="F29" s="102"/>
      <c r="G29" s="102"/>
      <c r="H29" s="96"/>
      <c r="I29" s="96"/>
      <c r="J29" s="96"/>
      <c r="K29" s="96"/>
      <c r="L29" s="96" t="s">
        <v>311</v>
      </c>
      <c r="M29" s="96" t="s">
        <v>778</v>
      </c>
      <c r="N29" s="96" t="s">
        <v>779</v>
      </c>
      <c r="O29" s="96" t="s">
        <v>768</v>
      </c>
      <c r="P29" s="96"/>
      <c r="Q29" s="96"/>
    </row>
    <row r="30" spans="1:17" ht="38.25">
      <c r="A30" s="95"/>
      <c r="B30" s="96"/>
      <c r="C30" s="96"/>
      <c r="D30" s="96"/>
      <c r="E30" s="96"/>
      <c r="F30" s="102"/>
      <c r="G30" s="102"/>
      <c r="H30" s="96"/>
      <c r="I30" s="96"/>
      <c r="J30" s="96"/>
      <c r="K30" s="96"/>
      <c r="L30" s="96" t="s">
        <v>323</v>
      </c>
      <c r="M30" s="96" t="s">
        <v>805</v>
      </c>
      <c r="N30" s="96" t="s">
        <v>806</v>
      </c>
      <c r="O30" s="96" t="s">
        <v>768</v>
      </c>
      <c r="P30" s="96"/>
      <c r="Q30" s="96" t="s">
        <v>191</v>
      </c>
    </row>
    <row r="31" spans="1:17" ht="63.75">
      <c r="A31" s="92" t="s">
        <v>299</v>
      </c>
      <c r="B31" s="93" t="s">
        <v>300</v>
      </c>
      <c r="C31" s="93" t="s">
        <v>301</v>
      </c>
      <c r="D31" s="93" t="s">
        <v>302</v>
      </c>
      <c r="E31" s="93" t="s">
        <v>303</v>
      </c>
      <c r="F31" s="101" t="s">
        <v>304</v>
      </c>
      <c r="G31" s="101" t="s">
        <v>807</v>
      </c>
      <c r="H31" s="93" t="s">
        <v>808</v>
      </c>
      <c r="I31" s="93" t="str">
        <f>CONCATENATE("MTC-",G31,"-FT-", F31," ", H31)</f>
        <v>MTC-0710-FT-REG Realiza un concentrado de las empresas pertenecientes a un grupo corporativo SAPUF</v>
      </c>
      <c r="J31" s="93" t="s">
        <v>804</v>
      </c>
      <c r="K31" s="93">
        <v>43945</v>
      </c>
      <c r="L31" s="93" t="s">
        <v>307</v>
      </c>
      <c r="M31" s="93" t="s">
        <v>766</v>
      </c>
      <c r="N31" s="93" t="s">
        <v>777</v>
      </c>
      <c r="O31" s="93" t="s">
        <v>768</v>
      </c>
      <c r="P31" s="93"/>
      <c r="Q31" s="93"/>
    </row>
    <row r="32" spans="1:17" ht="51">
      <c r="A32" s="95"/>
      <c r="B32" s="96"/>
      <c r="C32" s="96"/>
      <c r="D32" s="96"/>
      <c r="E32" s="96"/>
      <c r="F32" s="102"/>
      <c r="G32" s="102"/>
      <c r="H32" s="96"/>
      <c r="I32" s="96"/>
      <c r="J32" s="96"/>
      <c r="K32" s="96"/>
      <c r="L32" s="96" t="s">
        <v>311</v>
      </c>
      <c r="M32" s="96" t="s">
        <v>778</v>
      </c>
      <c r="N32" s="96" t="s">
        <v>779</v>
      </c>
      <c r="O32" s="96" t="s">
        <v>768</v>
      </c>
      <c r="P32" s="96"/>
      <c r="Q32" s="96"/>
    </row>
    <row r="33" spans="1:17" ht="38.25">
      <c r="A33" s="95"/>
      <c r="B33" s="96"/>
      <c r="C33" s="96"/>
      <c r="D33" s="96"/>
      <c r="E33" s="96"/>
      <c r="F33" s="102"/>
      <c r="G33" s="102"/>
      <c r="H33" s="96"/>
      <c r="I33" s="96"/>
      <c r="J33" s="96"/>
      <c r="K33" s="96"/>
      <c r="L33" s="96" t="s">
        <v>323</v>
      </c>
      <c r="M33" s="96" t="s">
        <v>805</v>
      </c>
      <c r="N33" s="96" t="s">
        <v>806</v>
      </c>
      <c r="O33" s="96" t="s">
        <v>768</v>
      </c>
      <c r="P33" s="96"/>
      <c r="Q33" s="96" t="s">
        <v>191</v>
      </c>
    </row>
    <row r="34" spans="1:17" ht="51">
      <c r="A34" s="92" t="s">
        <v>299</v>
      </c>
      <c r="B34" s="93" t="s">
        <v>300</v>
      </c>
      <c r="C34" s="93" t="s">
        <v>301</v>
      </c>
      <c r="D34" s="93" t="s">
        <v>302</v>
      </c>
      <c r="E34" s="93" t="s">
        <v>303</v>
      </c>
      <c r="F34" s="101" t="s">
        <v>304</v>
      </c>
      <c r="G34" s="101" t="s">
        <v>809</v>
      </c>
      <c r="H34" s="93" t="s">
        <v>810</v>
      </c>
      <c r="I34" s="93" t="str">
        <f>CONCATENATE("MTC-",G34,"-FT-", F34," ", H34)</f>
        <v>MTC-0720-FT-REG Se muestra el número y nombre del Banco de Operación CyberArk</v>
      </c>
      <c r="J34" s="93" t="s">
        <v>811</v>
      </c>
      <c r="K34" s="93">
        <v>43945</v>
      </c>
      <c r="L34" s="93" t="s">
        <v>307</v>
      </c>
      <c r="M34" s="93" t="s">
        <v>812</v>
      </c>
      <c r="N34" s="93" t="s">
        <v>813</v>
      </c>
      <c r="O34" s="93" t="s">
        <v>768</v>
      </c>
      <c r="P34" s="93"/>
      <c r="Q34" s="93"/>
    </row>
    <row r="35" spans="1:17" ht="51">
      <c r="A35" s="95"/>
      <c r="B35" s="96"/>
      <c r="C35" s="96"/>
      <c r="D35" s="96"/>
      <c r="E35" s="96"/>
      <c r="F35" s="102"/>
      <c r="G35" s="102"/>
      <c r="H35" s="96"/>
      <c r="I35" s="96"/>
      <c r="J35" s="96"/>
      <c r="K35" s="96"/>
      <c r="L35" s="96" t="s">
        <v>311</v>
      </c>
      <c r="M35" s="96" t="s">
        <v>814</v>
      </c>
      <c r="N35" s="96" t="s">
        <v>815</v>
      </c>
      <c r="O35" s="96" t="s">
        <v>768</v>
      </c>
      <c r="P35" s="96"/>
      <c r="Q35" s="96" t="s">
        <v>193</v>
      </c>
    </row>
    <row r="36" spans="1:17" ht="51">
      <c r="A36" s="92" t="s">
        <v>299</v>
      </c>
      <c r="B36" s="93" t="s">
        <v>300</v>
      </c>
      <c r="C36" s="93" t="s">
        <v>301</v>
      </c>
      <c r="D36" s="93" t="s">
        <v>302</v>
      </c>
      <c r="E36" s="93" t="s">
        <v>303</v>
      </c>
      <c r="F36" s="101" t="s">
        <v>304</v>
      </c>
      <c r="G36" s="101" t="s">
        <v>816</v>
      </c>
      <c r="H36" s="93" t="s">
        <v>817</v>
      </c>
      <c r="I36" s="93" t="str">
        <f>CONCATENATE("MTC-",G36,"-FT-", F36," ", H36)</f>
        <v>MTC-0730-FT-REG Se muestra el número y nombre del Banco de Operación SAPUF</v>
      </c>
      <c r="J36" s="93" t="s">
        <v>811</v>
      </c>
      <c r="K36" s="93">
        <v>43945</v>
      </c>
      <c r="L36" s="93" t="s">
        <v>307</v>
      </c>
      <c r="M36" s="93" t="s">
        <v>812</v>
      </c>
      <c r="N36" s="93" t="s">
        <v>813</v>
      </c>
      <c r="O36" s="93" t="s">
        <v>768</v>
      </c>
      <c r="P36" s="93"/>
      <c r="Q36" s="93"/>
    </row>
    <row r="37" spans="1:17" ht="51">
      <c r="A37" s="95"/>
      <c r="B37" s="96"/>
      <c r="C37" s="96"/>
      <c r="D37" s="96"/>
      <c r="E37" s="96"/>
      <c r="F37" s="102"/>
      <c r="G37" s="102"/>
      <c r="H37" s="96"/>
      <c r="I37" s="96"/>
      <c r="J37" s="96"/>
      <c r="K37" s="96"/>
      <c r="L37" s="96" t="s">
        <v>311</v>
      </c>
      <c r="M37" s="96" t="s">
        <v>818</v>
      </c>
      <c r="N37" s="96" t="s">
        <v>815</v>
      </c>
      <c r="O37" s="96" t="s">
        <v>768</v>
      </c>
      <c r="P37" s="96"/>
      <c r="Q37" s="96" t="s">
        <v>193</v>
      </c>
    </row>
    <row r="38" spans="1:17" ht="38.25">
      <c r="A38" s="92" t="s">
        <v>299</v>
      </c>
      <c r="B38" s="93" t="s">
        <v>300</v>
      </c>
      <c r="C38" s="93" t="s">
        <v>301</v>
      </c>
      <c r="D38" s="93" t="s">
        <v>302</v>
      </c>
      <c r="E38" s="93" t="s">
        <v>303</v>
      </c>
      <c r="F38" s="101" t="s">
        <v>304</v>
      </c>
      <c r="G38" s="101" t="s">
        <v>819</v>
      </c>
      <c r="H38" s="93" t="s">
        <v>820</v>
      </c>
      <c r="I38" s="93" t="str">
        <f>CONCATENATE("MTC-",G38,"-FT-", F38," ", H38)</f>
        <v>MTC-0740-FT-REG Se genera una alta de usuario CyberArk</v>
      </c>
      <c r="J38" s="93" t="s">
        <v>821</v>
      </c>
      <c r="K38" s="93">
        <v>43945</v>
      </c>
      <c r="L38" s="93" t="s">
        <v>307</v>
      </c>
      <c r="M38" s="93" t="s">
        <v>822</v>
      </c>
      <c r="N38" s="93" t="s">
        <v>823</v>
      </c>
      <c r="O38" s="93" t="s">
        <v>768</v>
      </c>
      <c r="P38" s="93"/>
      <c r="Q38" s="93"/>
    </row>
    <row r="39" spans="1:17" ht="25.5">
      <c r="A39" s="95"/>
      <c r="B39" s="96"/>
      <c r="C39" s="96"/>
      <c r="D39" s="96"/>
      <c r="E39" s="96"/>
      <c r="F39" s="102"/>
      <c r="G39" s="102"/>
      <c r="H39" s="96"/>
      <c r="I39" s="96"/>
      <c r="J39" s="96"/>
      <c r="K39" s="96"/>
      <c r="L39" s="96" t="s">
        <v>311</v>
      </c>
      <c r="M39" s="96" t="s">
        <v>824</v>
      </c>
      <c r="N39" s="96" t="s">
        <v>825</v>
      </c>
      <c r="O39" s="96" t="s">
        <v>768</v>
      </c>
      <c r="P39" s="96"/>
      <c r="Q39" s="96" t="s">
        <v>194</v>
      </c>
    </row>
    <row r="40" spans="1:17" ht="38.25">
      <c r="A40" s="92" t="s">
        <v>299</v>
      </c>
      <c r="B40" s="93" t="s">
        <v>300</v>
      </c>
      <c r="C40" s="93" t="s">
        <v>301</v>
      </c>
      <c r="D40" s="93" t="s">
        <v>302</v>
      </c>
      <c r="E40" s="93" t="s">
        <v>303</v>
      </c>
      <c r="F40" s="101" t="s">
        <v>304</v>
      </c>
      <c r="G40" s="101" t="s">
        <v>826</v>
      </c>
      <c r="H40" s="93" t="s">
        <v>827</v>
      </c>
      <c r="I40" s="93" t="str">
        <f>CONCATENATE("MTC-",G40,"-FT-", F40," ", H40)</f>
        <v>MTC-0750-FT-REG Se genera una alta de usuario SAPUF</v>
      </c>
      <c r="J40" s="93" t="s">
        <v>821</v>
      </c>
      <c r="K40" s="93">
        <v>43945</v>
      </c>
      <c r="L40" s="93" t="s">
        <v>307</v>
      </c>
      <c r="M40" s="93" t="s">
        <v>822</v>
      </c>
      <c r="N40" s="93" t="s">
        <v>823</v>
      </c>
      <c r="O40" s="93" t="s">
        <v>768</v>
      </c>
      <c r="P40" s="93"/>
      <c r="Q40" s="93"/>
    </row>
    <row r="41" spans="1:17" ht="25.5">
      <c r="A41" s="95"/>
      <c r="B41" s="96"/>
      <c r="C41" s="96"/>
      <c r="D41" s="96"/>
      <c r="E41" s="96"/>
      <c r="F41" s="102"/>
      <c r="G41" s="102"/>
      <c r="H41" s="96"/>
      <c r="I41" s="96"/>
      <c r="J41" s="96"/>
      <c r="K41" s="96"/>
      <c r="L41" s="96" t="s">
        <v>311</v>
      </c>
      <c r="M41" s="96" t="s">
        <v>828</v>
      </c>
      <c r="N41" s="96" t="s">
        <v>825</v>
      </c>
      <c r="O41" s="96" t="s">
        <v>768</v>
      </c>
      <c r="P41" s="96"/>
      <c r="Q41" s="96" t="s">
        <v>194</v>
      </c>
    </row>
    <row r="42" spans="1:17" ht="51">
      <c r="A42" s="92" t="s">
        <v>299</v>
      </c>
      <c r="B42" s="93" t="s">
        <v>300</v>
      </c>
      <c r="C42" s="93" t="s">
        <v>301</v>
      </c>
      <c r="D42" s="93" t="s">
        <v>302</v>
      </c>
      <c r="E42" s="93" t="s">
        <v>303</v>
      </c>
      <c r="F42" s="101" t="s">
        <v>304</v>
      </c>
      <c r="G42" s="101" t="s">
        <v>829</v>
      </c>
      <c r="H42" s="93" t="s">
        <v>830</v>
      </c>
      <c r="I42" s="93" t="str">
        <f t="shared" ref="I42:I48" si="0">CONCATENATE("MTC-",G42,"-FT-", F42," ", H42)</f>
        <v>MTC-0760-FT-REG Se consulta los grupos de usuarios CyberArk</v>
      </c>
      <c r="J42" s="93" t="s">
        <v>831</v>
      </c>
      <c r="K42" s="93">
        <v>43945</v>
      </c>
      <c r="L42" s="93" t="s">
        <v>307</v>
      </c>
      <c r="M42" s="93" t="s">
        <v>832</v>
      </c>
      <c r="N42" s="93" t="s">
        <v>832</v>
      </c>
      <c r="O42" s="93" t="s">
        <v>768</v>
      </c>
      <c r="P42" s="93"/>
      <c r="Q42" s="93" t="s">
        <v>195</v>
      </c>
    </row>
    <row r="43" spans="1:17" ht="51">
      <c r="A43" s="92" t="s">
        <v>299</v>
      </c>
      <c r="B43" s="93" t="s">
        <v>300</v>
      </c>
      <c r="C43" s="93" t="s">
        <v>301</v>
      </c>
      <c r="D43" s="93" t="s">
        <v>302</v>
      </c>
      <c r="E43" s="93" t="s">
        <v>303</v>
      </c>
      <c r="F43" s="101" t="s">
        <v>304</v>
      </c>
      <c r="G43" s="101" t="s">
        <v>833</v>
      </c>
      <c r="H43" s="93" t="s">
        <v>834</v>
      </c>
      <c r="I43" s="93" t="str">
        <f t="shared" si="0"/>
        <v>MTC-0770-FT-REG Se consulta los grupos de usuarios SAPUF</v>
      </c>
      <c r="J43" s="93" t="s">
        <v>831</v>
      </c>
      <c r="K43" s="93">
        <v>43945</v>
      </c>
      <c r="L43" s="93" t="s">
        <v>307</v>
      </c>
      <c r="M43" s="93" t="s">
        <v>835</v>
      </c>
      <c r="N43" s="93" t="s">
        <v>835</v>
      </c>
      <c r="O43" s="93" t="s">
        <v>768</v>
      </c>
      <c r="P43" s="93"/>
      <c r="Q43" s="93" t="s">
        <v>195</v>
      </c>
    </row>
    <row r="44" spans="1:17" ht="38.25">
      <c r="A44" s="92" t="s">
        <v>299</v>
      </c>
      <c r="B44" s="93" t="s">
        <v>300</v>
      </c>
      <c r="C44" s="93" t="s">
        <v>301</v>
      </c>
      <c r="D44" s="93" t="s">
        <v>302</v>
      </c>
      <c r="E44" s="93" t="s">
        <v>303</v>
      </c>
      <c r="F44" s="101" t="s">
        <v>304</v>
      </c>
      <c r="G44" s="101" t="s">
        <v>836</v>
      </c>
      <c r="H44" s="93" t="s">
        <v>837</v>
      </c>
      <c r="I44" s="93" t="str">
        <f t="shared" si="0"/>
        <v>MTC-0780-FT-REG Se consulta los usuarios CyberArk</v>
      </c>
      <c r="J44" s="93" t="s">
        <v>838</v>
      </c>
      <c r="K44" s="93">
        <v>43945</v>
      </c>
      <c r="L44" s="93" t="s">
        <v>307</v>
      </c>
      <c r="M44" s="93" t="s">
        <v>839</v>
      </c>
      <c r="N44" s="93" t="s">
        <v>839</v>
      </c>
      <c r="O44" s="93" t="s">
        <v>768</v>
      </c>
      <c r="P44" s="93"/>
      <c r="Q44" s="93" t="s">
        <v>197</v>
      </c>
    </row>
    <row r="45" spans="1:17" ht="38.25">
      <c r="A45" s="92" t="s">
        <v>299</v>
      </c>
      <c r="B45" s="93" t="s">
        <v>300</v>
      </c>
      <c r="C45" s="93" t="s">
        <v>301</v>
      </c>
      <c r="D45" s="93" t="s">
        <v>302</v>
      </c>
      <c r="E45" s="93" t="s">
        <v>303</v>
      </c>
      <c r="F45" s="101" t="s">
        <v>304</v>
      </c>
      <c r="G45" s="101" t="s">
        <v>840</v>
      </c>
      <c r="H45" s="93" t="s">
        <v>841</v>
      </c>
      <c r="I45" s="93" t="str">
        <f t="shared" si="0"/>
        <v>MTC-0790-FT-REG Se consulta los usuarios SAPUF</v>
      </c>
      <c r="J45" s="93" t="s">
        <v>838</v>
      </c>
      <c r="K45" s="93">
        <v>43945</v>
      </c>
      <c r="L45" s="93" t="s">
        <v>307</v>
      </c>
      <c r="M45" s="93" t="s">
        <v>842</v>
      </c>
      <c r="N45" s="93" t="s">
        <v>842</v>
      </c>
      <c r="O45" s="93" t="s">
        <v>768</v>
      </c>
      <c r="P45" s="93"/>
      <c r="Q45" s="93" t="s">
        <v>197</v>
      </c>
    </row>
    <row r="46" spans="1:17" ht="51">
      <c r="A46" s="92" t="s">
        <v>299</v>
      </c>
      <c r="B46" s="93" t="s">
        <v>300</v>
      </c>
      <c r="C46" s="93" t="s">
        <v>301</v>
      </c>
      <c r="D46" s="93" t="s">
        <v>302</v>
      </c>
      <c r="E46" s="93" t="s">
        <v>303</v>
      </c>
      <c r="F46" s="101" t="s">
        <v>304</v>
      </c>
      <c r="G46" s="101" t="s">
        <v>843</v>
      </c>
      <c r="H46" s="93" t="s">
        <v>844</v>
      </c>
      <c r="I46" s="93" t="str">
        <f t="shared" si="0"/>
        <v>MTC-0800-FT-REG Se consulta la transmisión de reportes CyberArk</v>
      </c>
      <c r="J46" s="93" t="s">
        <v>845</v>
      </c>
      <c r="K46" s="93">
        <v>43945</v>
      </c>
      <c r="L46" s="93" t="s">
        <v>307</v>
      </c>
      <c r="M46" s="93" t="s">
        <v>846</v>
      </c>
      <c r="N46" s="93" t="s">
        <v>846</v>
      </c>
      <c r="O46" s="93" t="s">
        <v>768</v>
      </c>
      <c r="P46" s="93"/>
      <c r="Q46" s="93" t="s">
        <v>198</v>
      </c>
    </row>
    <row r="47" spans="1:17" ht="51">
      <c r="A47" s="92" t="s">
        <v>299</v>
      </c>
      <c r="B47" s="93" t="s">
        <v>300</v>
      </c>
      <c r="C47" s="93" t="s">
        <v>301</v>
      </c>
      <c r="D47" s="93" t="s">
        <v>302</v>
      </c>
      <c r="E47" s="93" t="s">
        <v>303</v>
      </c>
      <c r="F47" s="101" t="s">
        <v>304</v>
      </c>
      <c r="G47" s="101" t="s">
        <v>847</v>
      </c>
      <c r="H47" s="93" t="s">
        <v>848</v>
      </c>
      <c r="I47" s="93" t="str">
        <f t="shared" si="0"/>
        <v>MTC-0810-FT-REG Se consulta la transmisión de reportes SAPUF</v>
      </c>
      <c r="J47" s="93" t="s">
        <v>845</v>
      </c>
      <c r="K47" s="93">
        <v>43945</v>
      </c>
      <c r="L47" s="93" t="s">
        <v>307</v>
      </c>
      <c r="M47" s="93" t="s">
        <v>846</v>
      </c>
      <c r="N47" s="93" t="s">
        <v>846</v>
      </c>
      <c r="O47" s="93" t="s">
        <v>768</v>
      </c>
      <c r="P47" s="93"/>
      <c r="Q47" s="93" t="s">
        <v>198</v>
      </c>
    </row>
    <row r="48" spans="1:17" ht="38.25">
      <c r="A48" s="92" t="s">
        <v>299</v>
      </c>
      <c r="B48" s="93" t="s">
        <v>300</v>
      </c>
      <c r="C48" s="93" t="s">
        <v>301</v>
      </c>
      <c r="D48" s="93" t="s">
        <v>302</v>
      </c>
      <c r="E48" s="93" t="s">
        <v>303</v>
      </c>
      <c r="F48" s="101" t="s">
        <v>304</v>
      </c>
      <c r="G48" s="101" t="s">
        <v>849</v>
      </c>
      <c r="H48" s="93" t="s">
        <v>850</v>
      </c>
      <c r="I48" s="93" t="str">
        <f t="shared" si="0"/>
        <v>MTC-0820-FT-REG Genera el Reporte de Ciclo de las cuentas con sus empresas CyberArk</v>
      </c>
      <c r="J48" s="93" t="s">
        <v>851</v>
      </c>
      <c r="K48" s="93">
        <v>43945</v>
      </c>
      <c r="L48" s="93" t="s">
        <v>307</v>
      </c>
      <c r="M48" s="93" t="s">
        <v>852</v>
      </c>
      <c r="N48" s="93" t="s">
        <v>852</v>
      </c>
      <c r="O48" s="93" t="s">
        <v>768</v>
      </c>
      <c r="P48" s="93"/>
      <c r="Q48" s="93"/>
    </row>
    <row r="49" spans="1:17" ht="63.75">
      <c r="A49" s="95"/>
      <c r="B49" s="96"/>
      <c r="C49" s="96"/>
      <c r="D49" s="96"/>
      <c r="E49" s="96"/>
      <c r="F49" s="102"/>
      <c r="G49" s="102"/>
      <c r="H49" s="96"/>
      <c r="I49" s="96"/>
      <c r="J49" s="96"/>
      <c r="K49" s="96"/>
      <c r="L49" s="96" t="s">
        <v>311</v>
      </c>
      <c r="M49" s="96" t="s">
        <v>853</v>
      </c>
      <c r="N49" s="96" t="s">
        <v>854</v>
      </c>
      <c r="O49" s="96" t="s">
        <v>768</v>
      </c>
      <c r="P49" s="96"/>
      <c r="Q49" s="96" t="s">
        <v>200</v>
      </c>
    </row>
    <row r="50" spans="1:17" ht="38.25">
      <c r="A50" s="92" t="s">
        <v>299</v>
      </c>
      <c r="B50" s="93" t="s">
        <v>300</v>
      </c>
      <c r="C50" s="93" t="s">
        <v>301</v>
      </c>
      <c r="D50" s="93" t="s">
        <v>302</v>
      </c>
      <c r="E50" s="93" t="s">
        <v>303</v>
      </c>
      <c r="F50" s="101" t="s">
        <v>304</v>
      </c>
      <c r="G50" s="101" t="s">
        <v>855</v>
      </c>
      <c r="H50" s="93" t="s">
        <v>856</v>
      </c>
      <c r="I50" s="93" t="str">
        <f>CONCATENATE("MTC-",G50,"-FT-", F50," ", H50)</f>
        <v>MTC-0830-FT-REG  Genera el Reporte de Ciclo de las cuentas con sus empresas SAPUF</v>
      </c>
      <c r="J50" s="93" t="s">
        <v>851</v>
      </c>
      <c r="K50" s="93">
        <v>43945</v>
      </c>
      <c r="L50" s="93" t="s">
        <v>307</v>
      </c>
      <c r="M50" s="93" t="s">
        <v>852</v>
      </c>
      <c r="N50" s="93" t="s">
        <v>852</v>
      </c>
      <c r="O50" s="93" t="s">
        <v>768</v>
      </c>
      <c r="P50" s="93"/>
      <c r="Q50" s="93"/>
    </row>
    <row r="51" spans="1:17" ht="63.75">
      <c r="A51" s="95"/>
      <c r="B51" s="96"/>
      <c r="C51" s="96"/>
      <c r="D51" s="96"/>
      <c r="E51" s="96"/>
      <c r="F51" s="102"/>
      <c r="G51" s="102"/>
      <c r="H51" s="96"/>
      <c r="I51" s="96"/>
      <c r="J51" s="96"/>
      <c r="K51" s="96"/>
      <c r="L51" s="96" t="s">
        <v>311</v>
      </c>
      <c r="M51" s="96" t="s">
        <v>857</v>
      </c>
      <c r="N51" s="96" t="s">
        <v>854</v>
      </c>
      <c r="O51" s="96" t="s">
        <v>768</v>
      </c>
      <c r="P51" s="96"/>
      <c r="Q51" s="96" t="s">
        <v>200</v>
      </c>
    </row>
    <row r="52" spans="1:17" ht="38.25">
      <c r="A52" s="92" t="s">
        <v>299</v>
      </c>
      <c r="B52" s="93" t="s">
        <v>300</v>
      </c>
      <c r="C52" s="93" t="s">
        <v>301</v>
      </c>
      <c r="D52" s="93" t="s">
        <v>302</v>
      </c>
      <c r="E52" s="93" t="s">
        <v>303</v>
      </c>
      <c r="F52" s="101" t="s">
        <v>304</v>
      </c>
      <c r="G52" s="101" t="s">
        <v>858</v>
      </c>
      <c r="H52" s="93" t="s">
        <v>859</v>
      </c>
      <c r="I52" s="93" t="str">
        <f>CONCATENATE("MTC-",G52,"-FT-", F52," ", H52)</f>
        <v>MTC-0840-FT-REG Se genera una alta de grupo CyberArk</v>
      </c>
      <c r="J52" s="93" t="s">
        <v>860</v>
      </c>
      <c r="K52" s="93">
        <v>43945</v>
      </c>
      <c r="L52" s="93" t="s">
        <v>307</v>
      </c>
      <c r="M52" s="93" t="s">
        <v>861</v>
      </c>
      <c r="N52" s="93" t="s">
        <v>861</v>
      </c>
      <c r="O52" s="93" t="s">
        <v>768</v>
      </c>
      <c r="P52" s="93"/>
      <c r="Q52" s="93"/>
    </row>
    <row r="53" spans="1:17" ht="25.5">
      <c r="A53" s="95"/>
      <c r="B53" s="96"/>
      <c r="C53" s="96"/>
      <c r="D53" s="96"/>
      <c r="E53" s="96"/>
      <c r="F53" s="102"/>
      <c r="G53" s="102"/>
      <c r="H53" s="96"/>
      <c r="I53" s="96"/>
      <c r="J53" s="96"/>
      <c r="K53" s="96"/>
      <c r="L53" s="96" t="s">
        <v>311</v>
      </c>
      <c r="M53" s="96" t="s">
        <v>824</v>
      </c>
      <c r="N53" s="96" t="s">
        <v>862</v>
      </c>
      <c r="O53" s="96" t="s">
        <v>768</v>
      </c>
      <c r="P53" s="96"/>
      <c r="Q53" s="96" t="s">
        <v>202</v>
      </c>
    </row>
    <row r="54" spans="1:17" ht="38.25">
      <c r="A54" s="92" t="s">
        <v>299</v>
      </c>
      <c r="B54" s="93" t="s">
        <v>300</v>
      </c>
      <c r="C54" s="93" t="s">
        <v>301</v>
      </c>
      <c r="D54" s="93" t="s">
        <v>302</v>
      </c>
      <c r="E54" s="93" t="s">
        <v>303</v>
      </c>
      <c r="F54" s="101" t="s">
        <v>304</v>
      </c>
      <c r="G54" s="101" t="s">
        <v>863</v>
      </c>
      <c r="H54" s="93" t="s">
        <v>864</v>
      </c>
      <c r="I54" s="93" t="str">
        <f>CONCATENATE("MTC-",G54,"-FT-", F54," ", H54)</f>
        <v>MTC-0850-FT-REG Se genera una alta de grupo SAPUF</v>
      </c>
      <c r="J54" s="93" t="s">
        <v>860</v>
      </c>
      <c r="K54" s="93">
        <v>43945</v>
      </c>
      <c r="L54" s="93" t="s">
        <v>307</v>
      </c>
      <c r="M54" s="93" t="s">
        <v>861</v>
      </c>
      <c r="N54" s="93" t="s">
        <v>861</v>
      </c>
      <c r="O54" s="93" t="s">
        <v>768</v>
      </c>
      <c r="P54" s="93"/>
      <c r="Q54" s="93"/>
    </row>
    <row r="55" spans="1:17" ht="25.5">
      <c r="A55" s="95"/>
      <c r="B55" s="96"/>
      <c r="C55" s="96"/>
      <c r="D55" s="96"/>
      <c r="E55" s="96"/>
      <c r="F55" s="102"/>
      <c r="G55" s="102"/>
      <c r="H55" s="96"/>
      <c r="I55" s="96"/>
      <c r="J55" s="96"/>
      <c r="K55" s="96"/>
      <c r="L55" s="96" t="s">
        <v>311</v>
      </c>
      <c r="M55" s="96" t="s">
        <v>828</v>
      </c>
      <c r="N55" s="96" t="s">
        <v>862</v>
      </c>
      <c r="O55" s="96" t="s">
        <v>768</v>
      </c>
      <c r="P55" s="96"/>
      <c r="Q55" s="96" t="s">
        <v>202</v>
      </c>
    </row>
    <row r="56" spans="1:17" ht="76.5">
      <c r="A56" s="92" t="s">
        <v>299</v>
      </c>
      <c r="B56" s="93" t="s">
        <v>300</v>
      </c>
      <c r="C56" s="93" t="s">
        <v>301</v>
      </c>
      <c r="D56" s="93" t="s">
        <v>302</v>
      </c>
      <c r="E56" s="93" t="s">
        <v>303</v>
      </c>
      <c r="F56" s="101" t="s">
        <v>304</v>
      </c>
      <c r="G56" s="101" t="s">
        <v>865</v>
      </c>
      <c r="H56" s="93" t="s">
        <v>866</v>
      </c>
      <c r="I56" s="93" t="str">
        <f>CONCATENATE("MTC-",G56,"-FT-", F56," ", H56)</f>
        <v>MTC-0860-FT-REG Permite al usuario ingresar un número “N” de registros de cuentas nuevas de forma automática para una determinada empresa CyberArk</v>
      </c>
      <c r="J56" s="93" t="s">
        <v>867</v>
      </c>
      <c r="K56" s="93">
        <v>43945</v>
      </c>
      <c r="L56" s="93" t="s">
        <v>307</v>
      </c>
      <c r="M56" s="93" t="s">
        <v>868</v>
      </c>
      <c r="N56" s="93" t="s">
        <v>869</v>
      </c>
      <c r="O56" s="93" t="s">
        <v>768</v>
      </c>
      <c r="P56" s="93"/>
      <c r="Q56" s="93"/>
    </row>
    <row r="57" spans="1:17" ht="63.75">
      <c r="A57" s="95"/>
      <c r="B57" s="96"/>
      <c r="C57" s="96"/>
      <c r="D57" s="96"/>
      <c r="E57" s="96"/>
      <c r="F57" s="102"/>
      <c r="G57" s="102"/>
      <c r="H57" s="96"/>
      <c r="I57" s="96"/>
      <c r="J57" s="96"/>
      <c r="K57" s="96"/>
      <c r="L57" s="96" t="s">
        <v>311</v>
      </c>
      <c r="M57" s="96" t="s">
        <v>870</v>
      </c>
      <c r="N57" s="96" t="s">
        <v>871</v>
      </c>
      <c r="O57" s="96" t="s">
        <v>768</v>
      </c>
      <c r="P57" s="96"/>
      <c r="Q57" s="96"/>
    </row>
    <row r="58" spans="1:17" ht="25.5">
      <c r="A58" s="95"/>
      <c r="B58" s="96"/>
      <c r="C58" s="96"/>
      <c r="D58" s="96"/>
      <c r="E58" s="96"/>
      <c r="F58" s="102"/>
      <c r="G58" s="102"/>
      <c r="H58" s="96"/>
      <c r="I58" s="96"/>
      <c r="J58" s="96"/>
      <c r="K58" s="96"/>
      <c r="L58" s="96" t="s">
        <v>323</v>
      </c>
      <c r="M58" s="96" t="s">
        <v>872</v>
      </c>
      <c r="N58" s="96" t="s">
        <v>873</v>
      </c>
      <c r="O58" s="96" t="s">
        <v>768</v>
      </c>
      <c r="P58" s="96"/>
      <c r="Q58" s="96" t="s">
        <v>206</v>
      </c>
    </row>
    <row r="59" spans="1:17" ht="76.5">
      <c r="A59" s="92" t="s">
        <v>299</v>
      </c>
      <c r="B59" s="93" t="s">
        <v>300</v>
      </c>
      <c r="C59" s="93" t="s">
        <v>301</v>
      </c>
      <c r="D59" s="93" t="s">
        <v>302</v>
      </c>
      <c r="E59" s="93" t="s">
        <v>303</v>
      </c>
      <c r="F59" s="101" t="s">
        <v>304</v>
      </c>
      <c r="G59" s="101" t="s">
        <v>874</v>
      </c>
      <c r="H59" s="93" t="s">
        <v>875</v>
      </c>
      <c r="I59" s="93" t="str">
        <f>CONCATENATE("MTC-",G59,"-FT-", F59," ", H59)</f>
        <v>MTC-0870-FT-REG Permite al usuario ingresar un número “N” de registros de cuentas nuevas de forma automática para una determinada empresa SAPUF</v>
      </c>
      <c r="J59" s="93" t="s">
        <v>867</v>
      </c>
      <c r="K59" s="93">
        <v>43945</v>
      </c>
      <c r="L59" s="93" t="s">
        <v>307</v>
      </c>
      <c r="M59" s="93" t="s">
        <v>868</v>
      </c>
      <c r="N59" s="93" t="s">
        <v>869</v>
      </c>
      <c r="O59" s="93" t="s">
        <v>768</v>
      </c>
      <c r="P59" s="93"/>
      <c r="Q59" s="93"/>
    </row>
    <row r="60" spans="1:17" ht="63.75">
      <c r="A60" s="95"/>
      <c r="B60" s="96"/>
      <c r="C60" s="96"/>
      <c r="D60" s="96"/>
      <c r="E60" s="96"/>
      <c r="F60" s="102"/>
      <c r="G60" s="102"/>
      <c r="H60" s="96"/>
      <c r="I60" s="96"/>
      <c r="J60" s="96"/>
      <c r="K60" s="96"/>
      <c r="L60" s="96" t="s">
        <v>311</v>
      </c>
      <c r="M60" s="96" t="s">
        <v>870</v>
      </c>
      <c r="N60" s="96" t="s">
        <v>871</v>
      </c>
      <c r="O60" s="96" t="s">
        <v>768</v>
      </c>
      <c r="P60" s="96"/>
      <c r="Q60" s="96"/>
    </row>
    <row r="61" spans="1:17" ht="25.5">
      <c r="A61" s="95"/>
      <c r="B61" s="96"/>
      <c r="C61" s="96"/>
      <c r="D61" s="96"/>
      <c r="E61" s="96"/>
      <c r="F61" s="102"/>
      <c r="G61" s="102"/>
      <c r="H61" s="96"/>
      <c r="I61" s="96"/>
      <c r="J61" s="96"/>
      <c r="K61" s="96"/>
      <c r="L61" s="96" t="s">
        <v>323</v>
      </c>
      <c r="M61" s="96" t="s">
        <v>872</v>
      </c>
      <c r="N61" s="96" t="s">
        <v>873</v>
      </c>
      <c r="O61" s="96" t="s">
        <v>768</v>
      </c>
      <c r="P61" s="96"/>
      <c r="Q61" s="96" t="s">
        <v>206</v>
      </c>
    </row>
    <row r="62" spans="1:17" ht="63.75">
      <c r="A62" s="92" t="s">
        <v>299</v>
      </c>
      <c r="B62" s="93" t="s">
        <v>300</v>
      </c>
      <c r="C62" s="93" t="s">
        <v>301</v>
      </c>
      <c r="D62" s="93" t="s">
        <v>302</v>
      </c>
      <c r="E62" s="93" t="s">
        <v>303</v>
      </c>
      <c r="F62" s="101" t="s">
        <v>304</v>
      </c>
      <c r="G62" s="101" t="s">
        <v>876</v>
      </c>
      <c r="H62" s="93" t="s">
        <v>877</v>
      </c>
      <c r="I62" s="93" t="str">
        <f>CONCATENATE("MTC-",G62,"-FT-", F62," ", H62)</f>
        <v>MTC-0880-FT-REG Seleccionar los registros que autorizará CyberArk</v>
      </c>
      <c r="J62" s="93" t="s">
        <v>878</v>
      </c>
      <c r="K62" s="93">
        <v>43945</v>
      </c>
      <c r="L62" s="93" t="s">
        <v>307</v>
      </c>
      <c r="M62" s="93" t="s">
        <v>879</v>
      </c>
      <c r="N62" s="93" t="s">
        <v>869</v>
      </c>
      <c r="O62" s="93" t="s">
        <v>768</v>
      </c>
      <c r="P62" s="93"/>
      <c r="Q62" s="93"/>
    </row>
    <row r="63" spans="1:17" ht="63.75">
      <c r="A63" s="95"/>
      <c r="B63" s="96"/>
      <c r="C63" s="96"/>
      <c r="D63" s="96"/>
      <c r="E63" s="96"/>
      <c r="F63" s="102"/>
      <c r="G63" s="102"/>
      <c r="H63" s="96"/>
      <c r="I63" s="96"/>
      <c r="J63" s="96"/>
      <c r="K63" s="96"/>
      <c r="L63" s="96" t="s">
        <v>311</v>
      </c>
      <c r="M63" s="96" t="s">
        <v>880</v>
      </c>
      <c r="N63" s="96" t="s">
        <v>881</v>
      </c>
      <c r="O63" s="96" t="s">
        <v>768</v>
      </c>
      <c r="P63" s="96"/>
      <c r="Q63" s="96" t="s">
        <v>208</v>
      </c>
    </row>
    <row r="64" spans="1:17" ht="63.75">
      <c r="A64" s="92" t="s">
        <v>299</v>
      </c>
      <c r="B64" s="93" t="s">
        <v>300</v>
      </c>
      <c r="C64" s="93" t="s">
        <v>301</v>
      </c>
      <c r="D64" s="93" t="s">
        <v>302</v>
      </c>
      <c r="E64" s="93" t="s">
        <v>303</v>
      </c>
      <c r="F64" s="101" t="s">
        <v>304</v>
      </c>
      <c r="G64" s="101" t="s">
        <v>882</v>
      </c>
      <c r="H64" s="93" t="s">
        <v>883</v>
      </c>
      <c r="I64" s="93" t="str">
        <f>CONCATENATE("MTC-",G64,"-FT-", F64," ", H64)</f>
        <v>MTC-0890-FT-REG Seleccionar los registros que autorizará SAPUF</v>
      </c>
      <c r="J64" s="93" t="s">
        <v>878</v>
      </c>
      <c r="K64" s="93">
        <v>43945</v>
      </c>
      <c r="L64" s="93" t="s">
        <v>307</v>
      </c>
      <c r="M64" s="93" t="s">
        <v>879</v>
      </c>
      <c r="N64" s="93" t="s">
        <v>869</v>
      </c>
      <c r="O64" s="93" t="s">
        <v>768</v>
      </c>
      <c r="P64" s="93"/>
      <c r="Q64" s="93"/>
    </row>
    <row r="65" spans="1:17" ht="63.75">
      <c r="A65" s="95"/>
      <c r="B65" s="96"/>
      <c r="C65" s="96"/>
      <c r="D65" s="96"/>
      <c r="E65" s="96"/>
      <c r="F65" s="102"/>
      <c r="G65" s="102"/>
      <c r="H65" s="96"/>
      <c r="I65" s="96"/>
      <c r="J65" s="96"/>
      <c r="K65" s="96"/>
      <c r="L65" s="96" t="s">
        <v>311</v>
      </c>
      <c r="M65" s="96" t="s">
        <v>884</v>
      </c>
      <c r="N65" s="96" t="s">
        <v>881</v>
      </c>
      <c r="O65" s="96" t="s">
        <v>768</v>
      </c>
      <c r="P65" s="96"/>
      <c r="Q65" s="96" t="s">
        <v>208</v>
      </c>
    </row>
    <row r="66" spans="1:17" ht="38.25">
      <c r="A66" s="92" t="s">
        <v>299</v>
      </c>
      <c r="B66" s="93" t="s">
        <v>300</v>
      </c>
      <c r="C66" s="93" t="s">
        <v>301</v>
      </c>
      <c r="D66" s="93" t="s">
        <v>302</v>
      </c>
      <c r="E66" s="93" t="s">
        <v>303</v>
      </c>
      <c r="F66" s="101" t="s">
        <v>304</v>
      </c>
      <c r="G66" s="101" t="s">
        <v>885</v>
      </c>
      <c r="H66" s="93" t="s">
        <v>886</v>
      </c>
      <c r="I66" s="93" t="str">
        <f>CONCATENATE("MTC-",G66,"-FT-", F66," ", H66)</f>
        <v>MTC-0900-FT-REG Actualiza o consulta el número de cliente CyberArk</v>
      </c>
      <c r="J66" s="93" t="s">
        <v>887</v>
      </c>
      <c r="K66" s="93">
        <v>43945</v>
      </c>
      <c r="L66" s="93" t="s">
        <v>307</v>
      </c>
      <c r="M66" s="93" t="s">
        <v>879</v>
      </c>
      <c r="N66" s="93" t="s">
        <v>869</v>
      </c>
      <c r="O66" s="93" t="s">
        <v>768</v>
      </c>
      <c r="P66" s="93"/>
      <c r="Q66" s="93"/>
    </row>
    <row r="67" spans="1:17" ht="38.25">
      <c r="A67" s="95"/>
      <c r="B67" s="96"/>
      <c r="C67" s="96"/>
      <c r="D67" s="96"/>
      <c r="E67" s="96"/>
      <c r="F67" s="102"/>
      <c r="G67" s="102"/>
      <c r="H67" s="96"/>
      <c r="I67" s="96"/>
      <c r="J67" s="96"/>
      <c r="K67" s="96"/>
      <c r="L67" s="96" t="s">
        <v>311</v>
      </c>
      <c r="M67" s="96" t="s">
        <v>888</v>
      </c>
      <c r="N67" s="96" t="s">
        <v>889</v>
      </c>
      <c r="O67" s="96" t="s">
        <v>768</v>
      </c>
      <c r="P67" s="96"/>
      <c r="Q67" s="96" t="s">
        <v>209</v>
      </c>
    </row>
    <row r="68" spans="1:17" ht="38.25">
      <c r="A68" s="92" t="s">
        <v>299</v>
      </c>
      <c r="B68" s="93" t="s">
        <v>300</v>
      </c>
      <c r="C68" s="93" t="s">
        <v>301</v>
      </c>
      <c r="D68" s="93" t="s">
        <v>302</v>
      </c>
      <c r="E68" s="93" t="s">
        <v>303</v>
      </c>
      <c r="F68" s="101" t="s">
        <v>304</v>
      </c>
      <c r="G68" s="101" t="s">
        <v>890</v>
      </c>
      <c r="H68" s="93" t="s">
        <v>891</v>
      </c>
      <c r="I68" s="93" t="str">
        <f>CONCATENATE("MTC-",G68,"-FT-", F68," ", H68)</f>
        <v>MTC-0910-FT-REG Actualiza o consulta el número de cliente SAPUF</v>
      </c>
      <c r="J68" s="93" t="s">
        <v>887</v>
      </c>
      <c r="K68" s="93">
        <v>43945</v>
      </c>
      <c r="L68" s="93" t="s">
        <v>307</v>
      </c>
      <c r="M68" s="93" t="s">
        <v>879</v>
      </c>
      <c r="N68" s="93" t="s">
        <v>869</v>
      </c>
      <c r="O68" s="93" t="s">
        <v>768</v>
      </c>
      <c r="P68" s="93"/>
      <c r="Q68" s="93"/>
    </row>
    <row r="69" spans="1:17" ht="38.25">
      <c r="A69" s="95"/>
      <c r="B69" s="96"/>
      <c r="C69" s="96"/>
      <c r="D69" s="96"/>
      <c r="E69" s="96"/>
      <c r="F69" s="102"/>
      <c r="G69" s="102"/>
      <c r="H69" s="96"/>
      <c r="I69" s="96"/>
      <c r="J69" s="96"/>
      <c r="K69" s="96"/>
      <c r="L69" s="96" t="s">
        <v>311</v>
      </c>
      <c r="M69" s="96" t="s">
        <v>892</v>
      </c>
      <c r="N69" s="96" t="s">
        <v>889</v>
      </c>
      <c r="O69" s="96" t="s">
        <v>768</v>
      </c>
      <c r="P69" s="96"/>
      <c r="Q69" s="96" t="s">
        <v>209</v>
      </c>
    </row>
    <row r="70" spans="1:17" ht="102">
      <c r="A70" s="92" t="s">
        <v>299</v>
      </c>
      <c r="B70" s="93" t="s">
        <v>300</v>
      </c>
      <c r="C70" s="93" t="s">
        <v>301</v>
      </c>
      <c r="D70" s="93" t="s">
        <v>302</v>
      </c>
      <c r="E70" s="93" t="s">
        <v>303</v>
      </c>
      <c r="F70" s="101" t="s">
        <v>304</v>
      </c>
      <c r="G70" s="101" t="s">
        <v>893</v>
      </c>
      <c r="H70" s="93" t="s">
        <v>894</v>
      </c>
      <c r="I70" s="93" t="str">
        <f>CONCATENATE("MTC-",G70,"-FT-", F70," ", H70)</f>
        <v>MTC-0920-FT-REG Permite al usuario realizar cambios a todas las cuentas que pertenecen a la empresa CyberArk</v>
      </c>
      <c r="J70" s="93" t="s">
        <v>895</v>
      </c>
      <c r="K70" s="93">
        <v>43945</v>
      </c>
      <c r="L70" s="93" t="s">
        <v>307</v>
      </c>
      <c r="M70" s="93" t="s">
        <v>879</v>
      </c>
      <c r="N70" s="93" t="s">
        <v>869</v>
      </c>
      <c r="O70" s="93" t="s">
        <v>768</v>
      </c>
      <c r="P70" s="93"/>
      <c r="Q70" s="93"/>
    </row>
    <row r="71" spans="1:17" ht="63.75">
      <c r="A71" s="95"/>
      <c r="B71" s="96"/>
      <c r="C71" s="96"/>
      <c r="D71" s="96"/>
      <c r="E71" s="96"/>
      <c r="F71" s="102"/>
      <c r="G71" s="102"/>
      <c r="H71" s="96"/>
      <c r="I71" s="96"/>
      <c r="J71" s="96"/>
      <c r="K71" s="96"/>
      <c r="L71" s="96" t="s">
        <v>311</v>
      </c>
      <c r="M71" s="96" t="s">
        <v>896</v>
      </c>
      <c r="N71" s="96" t="s">
        <v>897</v>
      </c>
      <c r="O71" s="96" t="s">
        <v>768</v>
      </c>
      <c r="P71" s="96"/>
      <c r="Q71" s="96" t="s">
        <v>210</v>
      </c>
    </row>
    <row r="72" spans="1:17" ht="102">
      <c r="A72" s="92" t="s">
        <v>299</v>
      </c>
      <c r="B72" s="93" t="s">
        <v>300</v>
      </c>
      <c r="C72" s="93" t="s">
        <v>301</v>
      </c>
      <c r="D72" s="93" t="s">
        <v>302</v>
      </c>
      <c r="E72" s="93" t="s">
        <v>303</v>
      </c>
      <c r="F72" s="101" t="s">
        <v>304</v>
      </c>
      <c r="G72" s="101" t="s">
        <v>898</v>
      </c>
      <c r="H72" s="93" t="s">
        <v>899</v>
      </c>
      <c r="I72" s="93" t="str">
        <f>CONCATENATE("MTC-",G72,"-FT-", F72," ", H72)</f>
        <v>MTC-0930-FT-REG Permite al usuario realizar cambios a todas las cuentas que pertenecen a la empresa SAPUF</v>
      </c>
      <c r="J72" s="93" t="s">
        <v>895</v>
      </c>
      <c r="K72" s="93">
        <v>43945</v>
      </c>
      <c r="L72" s="93" t="s">
        <v>307</v>
      </c>
      <c r="M72" s="93" t="s">
        <v>879</v>
      </c>
      <c r="N72" s="93" t="s">
        <v>869</v>
      </c>
      <c r="O72" s="93" t="s">
        <v>768</v>
      </c>
      <c r="P72" s="93"/>
      <c r="Q72" s="93"/>
    </row>
    <row r="73" spans="1:17" ht="63.75">
      <c r="A73" s="95"/>
      <c r="B73" s="96"/>
      <c r="C73" s="96"/>
      <c r="D73" s="96"/>
      <c r="E73" s="96"/>
      <c r="F73" s="102"/>
      <c r="G73" s="102"/>
      <c r="H73" s="96"/>
      <c r="I73" s="96"/>
      <c r="J73" s="96"/>
      <c r="K73" s="96"/>
      <c r="L73" s="96" t="s">
        <v>311</v>
      </c>
      <c r="M73" s="96" t="s">
        <v>900</v>
      </c>
      <c r="N73" s="96" t="s">
        <v>897</v>
      </c>
      <c r="O73" s="96" t="s">
        <v>768</v>
      </c>
      <c r="P73" s="96"/>
      <c r="Q73" s="96" t="s">
        <v>210</v>
      </c>
    </row>
    <row r="74" spans="1:17" ht="38.25">
      <c r="A74" s="92" t="s">
        <v>299</v>
      </c>
      <c r="B74" s="93" t="s">
        <v>300</v>
      </c>
      <c r="C74" s="93" t="s">
        <v>301</v>
      </c>
      <c r="D74" s="93" t="s">
        <v>302</v>
      </c>
      <c r="E74" s="93" t="s">
        <v>303</v>
      </c>
      <c r="F74" s="101" t="s">
        <v>304</v>
      </c>
      <c r="G74" s="101" t="s">
        <v>901</v>
      </c>
      <c r="H74" s="93" t="s">
        <v>902</v>
      </c>
      <c r="I74" s="93" t="str">
        <f>CONCATENATE("MTC-",G74,"-FT-", F74," ", H74)</f>
        <v>MTC-0940-FT-REG Autorización de cancelaciones de cuentas CyberArk</v>
      </c>
      <c r="J74" s="93" t="s">
        <v>903</v>
      </c>
      <c r="K74" s="93">
        <v>43945</v>
      </c>
      <c r="L74" s="93" t="s">
        <v>307</v>
      </c>
      <c r="M74" s="93" t="s">
        <v>879</v>
      </c>
      <c r="N74" s="93" t="s">
        <v>869</v>
      </c>
      <c r="O74" s="93" t="s">
        <v>768</v>
      </c>
      <c r="P74" s="93"/>
      <c r="Q74" s="93"/>
    </row>
    <row r="75" spans="1:17" ht="76.5">
      <c r="A75" s="95"/>
      <c r="B75" s="96"/>
      <c r="C75" s="96"/>
      <c r="D75" s="96"/>
      <c r="E75" s="96"/>
      <c r="F75" s="102"/>
      <c r="G75" s="102"/>
      <c r="H75" s="96"/>
      <c r="I75" s="96"/>
      <c r="J75" s="96"/>
      <c r="K75" s="96"/>
      <c r="L75" s="96" t="s">
        <v>311</v>
      </c>
      <c r="M75" s="96" t="s">
        <v>904</v>
      </c>
      <c r="N75" s="96" t="s">
        <v>905</v>
      </c>
      <c r="O75" s="96" t="s">
        <v>768</v>
      </c>
      <c r="P75" s="96"/>
      <c r="Q75" s="96" t="s">
        <v>217</v>
      </c>
    </row>
    <row r="76" spans="1:17" ht="38.25">
      <c r="A76" s="92" t="s">
        <v>299</v>
      </c>
      <c r="B76" s="93" t="s">
        <v>300</v>
      </c>
      <c r="C76" s="93" t="s">
        <v>301</v>
      </c>
      <c r="D76" s="93" t="s">
        <v>302</v>
      </c>
      <c r="E76" s="93" t="s">
        <v>303</v>
      </c>
      <c r="F76" s="101" t="s">
        <v>304</v>
      </c>
      <c r="G76" s="101" t="s">
        <v>906</v>
      </c>
      <c r="H76" s="93" t="s">
        <v>907</v>
      </c>
      <c r="I76" s="93" t="str">
        <f>CONCATENATE("MTC-",G76,"-FT-", F76," ", H76)</f>
        <v>MTC-0950-FT-REG Autorización de cancelaciones de cuentas SAPUF</v>
      </c>
      <c r="J76" s="93" t="s">
        <v>903</v>
      </c>
      <c r="K76" s="93">
        <v>43945</v>
      </c>
      <c r="L76" s="93" t="s">
        <v>307</v>
      </c>
      <c r="M76" s="93" t="s">
        <v>879</v>
      </c>
      <c r="N76" s="93" t="s">
        <v>869</v>
      </c>
      <c r="O76" s="93" t="s">
        <v>768</v>
      </c>
      <c r="P76" s="93"/>
      <c r="Q76" s="93"/>
    </row>
    <row r="77" spans="1:17" ht="76.5">
      <c r="A77" s="95"/>
      <c r="B77" s="96"/>
      <c r="C77" s="96"/>
      <c r="D77" s="96"/>
      <c r="E77" s="96"/>
      <c r="F77" s="102"/>
      <c r="G77" s="102"/>
      <c r="H77" s="96"/>
      <c r="I77" s="96"/>
      <c r="J77" s="96"/>
      <c r="K77" s="96"/>
      <c r="L77" s="96" t="s">
        <v>311</v>
      </c>
      <c r="M77" s="96" t="s">
        <v>908</v>
      </c>
      <c r="N77" s="96" t="s">
        <v>905</v>
      </c>
      <c r="O77" s="96" t="s">
        <v>768</v>
      </c>
      <c r="P77" s="96"/>
      <c r="Q77" s="96" t="s">
        <v>217</v>
      </c>
    </row>
    <row r="78" spans="1:17" ht="38.25">
      <c r="A78" s="92" t="s">
        <v>299</v>
      </c>
      <c r="B78" s="93" t="s">
        <v>300</v>
      </c>
      <c r="C78" s="93" t="s">
        <v>301</v>
      </c>
      <c r="D78" s="93" t="s">
        <v>302</v>
      </c>
      <c r="E78" s="93" t="s">
        <v>303</v>
      </c>
      <c r="F78" s="101" t="s">
        <v>304</v>
      </c>
      <c r="G78" s="101" t="s">
        <v>909</v>
      </c>
      <c r="H78" s="93" t="s">
        <v>910</v>
      </c>
      <c r="I78" s="93" t="str">
        <f>CONCATENATE("MTC-",G78,"-FT-", F78," ", H78)</f>
        <v>MTC-0960-FT-REG Consulta de cancelaciones CyberArk</v>
      </c>
      <c r="J78" s="93" t="s">
        <v>911</v>
      </c>
      <c r="K78" s="93">
        <v>43945</v>
      </c>
      <c r="L78" s="93" t="s">
        <v>307</v>
      </c>
      <c r="M78" s="93" t="s">
        <v>879</v>
      </c>
      <c r="N78" s="93" t="s">
        <v>869</v>
      </c>
      <c r="O78" s="93" t="s">
        <v>768</v>
      </c>
      <c r="P78" s="93"/>
      <c r="Q78" s="93"/>
    </row>
    <row r="79" spans="1:17" ht="63.75">
      <c r="A79" s="95"/>
      <c r="B79" s="96"/>
      <c r="C79" s="96"/>
      <c r="D79" s="96"/>
      <c r="E79" s="96"/>
      <c r="F79" s="102"/>
      <c r="G79" s="102"/>
      <c r="H79" s="96"/>
      <c r="I79" s="96"/>
      <c r="J79" s="96"/>
      <c r="K79" s="96"/>
      <c r="L79" s="96" t="s">
        <v>311</v>
      </c>
      <c r="M79" s="96" t="s">
        <v>912</v>
      </c>
      <c r="N79" s="96" t="s">
        <v>913</v>
      </c>
      <c r="O79" s="96" t="s">
        <v>768</v>
      </c>
      <c r="P79" s="96"/>
      <c r="Q79" s="96" t="s">
        <v>221</v>
      </c>
    </row>
    <row r="80" spans="1:17" ht="38.25">
      <c r="A80" s="92" t="s">
        <v>299</v>
      </c>
      <c r="B80" s="93" t="s">
        <v>300</v>
      </c>
      <c r="C80" s="93" t="s">
        <v>301</v>
      </c>
      <c r="D80" s="93" t="s">
        <v>302</v>
      </c>
      <c r="E80" s="93" t="s">
        <v>303</v>
      </c>
      <c r="F80" s="101" t="s">
        <v>304</v>
      </c>
      <c r="G80" s="101" t="s">
        <v>914</v>
      </c>
      <c r="H80" s="93" t="s">
        <v>915</v>
      </c>
      <c r="I80" s="93" t="str">
        <f>CONCATENATE("MTC-",G80,"-FT-", F80," ", H80)</f>
        <v>MTC-0970-FT-REG Consulta de cancelaciones SAPUF</v>
      </c>
      <c r="J80" s="93" t="s">
        <v>911</v>
      </c>
      <c r="K80" s="93">
        <v>43945</v>
      </c>
      <c r="L80" s="93" t="s">
        <v>307</v>
      </c>
      <c r="M80" s="93" t="s">
        <v>879</v>
      </c>
      <c r="N80" s="93" t="s">
        <v>869</v>
      </c>
      <c r="O80" s="93" t="s">
        <v>768</v>
      </c>
      <c r="P80" s="93"/>
      <c r="Q80" s="93"/>
    </row>
    <row r="81" spans="1:17" ht="63.75">
      <c r="A81" s="95"/>
      <c r="B81" s="96"/>
      <c r="C81" s="96"/>
      <c r="D81" s="96"/>
      <c r="E81" s="96"/>
      <c r="F81" s="102"/>
      <c r="G81" s="102"/>
      <c r="H81" s="96"/>
      <c r="I81" s="96"/>
      <c r="J81" s="96"/>
      <c r="K81" s="96"/>
      <c r="L81" s="96" t="s">
        <v>311</v>
      </c>
      <c r="M81" s="96" t="s">
        <v>916</v>
      </c>
      <c r="N81" s="96" t="s">
        <v>913</v>
      </c>
      <c r="O81" s="96" t="s">
        <v>768</v>
      </c>
      <c r="P81" s="96"/>
      <c r="Q81" s="96" t="s">
        <v>221</v>
      </c>
    </row>
    <row r="82" spans="1:17" ht="38.25">
      <c r="A82" s="92" t="s">
        <v>299</v>
      </c>
      <c r="B82" s="93" t="s">
        <v>300</v>
      </c>
      <c r="C82" s="93" t="s">
        <v>301</v>
      </c>
      <c r="D82" s="93" t="s">
        <v>302</v>
      </c>
      <c r="E82" s="93" t="s">
        <v>303</v>
      </c>
      <c r="F82" s="101" t="s">
        <v>304</v>
      </c>
      <c r="G82" s="101" t="s">
        <v>917</v>
      </c>
      <c r="H82" s="93" t="s">
        <v>918</v>
      </c>
      <c r="I82" s="93" t="str">
        <f>CONCATENATE("MTC-",G82,"-FT-", F82," ", H82)</f>
        <v>MTC-0980-FT-REG Actualiza el número de cliente CyberArk</v>
      </c>
      <c r="J82" s="93" t="s">
        <v>919</v>
      </c>
      <c r="K82" s="93">
        <v>43945</v>
      </c>
      <c r="L82" s="93" t="s">
        <v>307</v>
      </c>
      <c r="M82" s="93" t="s">
        <v>868</v>
      </c>
      <c r="N82" s="93" t="s">
        <v>869</v>
      </c>
      <c r="O82" s="93" t="s">
        <v>768</v>
      </c>
      <c r="P82" s="93"/>
      <c r="Q82" s="93"/>
    </row>
    <row r="83" spans="1:17" ht="38.25">
      <c r="A83" s="95"/>
      <c r="B83" s="96"/>
      <c r="C83" s="96"/>
      <c r="D83" s="96"/>
      <c r="E83" s="96"/>
      <c r="F83" s="102"/>
      <c r="G83" s="102"/>
      <c r="H83" s="96"/>
      <c r="I83" s="96"/>
      <c r="J83" s="96"/>
      <c r="K83" s="96"/>
      <c r="L83" s="96" t="s">
        <v>311</v>
      </c>
      <c r="M83" s="96" t="s">
        <v>920</v>
      </c>
      <c r="N83" s="96" t="s">
        <v>889</v>
      </c>
      <c r="O83" s="96" t="s">
        <v>768</v>
      </c>
      <c r="P83" s="96"/>
      <c r="Q83" s="96"/>
    </row>
    <row r="84" spans="1:17" ht="25.5">
      <c r="A84" s="95"/>
      <c r="B84" s="96"/>
      <c r="C84" s="96"/>
      <c r="D84" s="96"/>
      <c r="E84" s="96"/>
      <c r="F84" s="102"/>
      <c r="G84" s="102"/>
      <c r="H84" s="96"/>
      <c r="I84" s="96"/>
      <c r="J84" s="96"/>
      <c r="K84" s="96"/>
      <c r="L84" s="96" t="s">
        <v>323</v>
      </c>
      <c r="M84" s="96" t="s">
        <v>921</v>
      </c>
      <c r="N84" s="96" t="s">
        <v>922</v>
      </c>
      <c r="O84" s="96" t="s">
        <v>768</v>
      </c>
      <c r="P84" s="96"/>
      <c r="Q84" s="96" t="s">
        <v>211</v>
      </c>
    </row>
    <row r="85" spans="1:17" ht="38.25">
      <c r="A85" s="92" t="s">
        <v>299</v>
      </c>
      <c r="B85" s="93" t="s">
        <v>300</v>
      </c>
      <c r="C85" s="93" t="s">
        <v>301</v>
      </c>
      <c r="D85" s="93" t="s">
        <v>302</v>
      </c>
      <c r="E85" s="93" t="s">
        <v>303</v>
      </c>
      <c r="F85" s="101" t="s">
        <v>304</v>
      </c>
      <c r="G85" s="101" t="s">
        <v>923</v>
      </c>
      <c r="H85" s="93" t="s">
        <v>924</v>
      </c>
      <c r="I85" s="93" t="str">
        <f>CONCATENATE("MTC-",G85,"-FT-", F85," ", H85)</f>
        <v>MTC-0990-FT-REG Actualiza el número de cliente SAPUF</v>
      </c>
      <c r="J85" s="93" t="s">
        <v>919</v>
      </c>
      <c r="K85" s="93">
        <v>43945</v>
      </c>
      <c r="L85" s="93" t="s">
        <v>307</v>
      </c>
      <c r="M85" s="93" t="s">
        <v>868</v>
      </c>
      <c r="N85" s="93" t="s">
        <v>869</v>
      </c>
      <c r="O85" s="93" t="s">
        <v>768</v>
      </c>
      <c r="P85" s="93"/>
      <c r="Q85" s="93"/>
    </row>
    <row r="86" spans="1:17" ht="38.25">
      <c r="A86" s="95"/>
      <c r="B86" s="96"/>
      <c r="C86" s="96"/>
      <c r="D86" s="96"/>
      <c r="E86" s="96"/>
      <c r="F86" s="102"/>
      <c r="G86" s="102"/>
      <c r="H86" s="96"/>
      <c r="I86" s="96"/>
      <c r="J86" s="96"/>
      <c r="K86" s="96"/>
      <c r="L86" s="96" t="s">
        <v>311</v>
      </c>
      <c r="M86" s="96" t="s">
        <v>920</v>
      </c>
      <c r="N86" s="96" t="s">
        <v>889</v>
      </c>
      <c r="O86" s="96" t="s">
        <v>768</v>
      </c>
      <c r="P86" s="96"/>
      <c r="Q86" s="96"/>
    </row>
    <row r="87" spans="1:17" ht="25.5">
      <c r="A87" s="95"/>
      <c r="B87" s="96"/>
      <c r="C87" s="96"/>
      <c r="D87" s="96"/>
      <c r="E87" s="96"/>
      <c r="F87" s="102"/>
      <c r="G87" s="102"/>
      <c r="H87" s="96"/>
      <c r="I87" s="96"/>
      <c r="J87" s="96"/>
      <c r="K87" s="96"/>
      <c r="L87" s="96" t="s">
        <v>323</v>
      </c>
      <c r="M87" s="96" t="s">
        <v>921</v>
      </c>
      <c r="N87" s="96" t="s">
        <v>922</v>
      </c>
      <c r="O87" s="96" t="s">
        <v>768</v>
      </c>
      <c r="P87" s="96"/>
      <c r="Q87" s="96" t="s">
        <v>211</v>
      </c>
    </row>
    <row r="88" spans="1:17" ht="38.25">
      <c r="A88" s="92" t="s">
        <v>299</v>
      </c>
      <c r="B88" s="93" t="s">
        <v>300</v>
      </c>
      <c r="C88" s="93" t="s">
        <v>301</v>
      </c>
      <c r="D88" s="93" t="s">
        <v>302</v>
      </c>
      <c r="E88" s="93" t="s">
        <v>303</v>
      </c>
      <c r="F88" s="101" t="s">
        <v>304</v>
      </c>
      <c r="G88" s="101">
        <v>1000</v>
      </c>
      <c r="H88" s="93" t="s">
        <v>925</v>
      </c>
      <c r="I88" s="93" t="str">
        <f>CONCATENATE("MTC-",G88,"-FT-", F88," ", H88)</f>
        <v>MTC-1000-FT-REG Actualiza Datos generales, domicilio y Datos adicionales CyberArk</v>
      </c>
      <c r="J88" s="93" t="s">
        <v>926</v>
      </c>
      <c r="K88" s="93">
        <v>43945</v>
      </c>
      <c r="L88" s="93" t="s">
        <v>307</v>
      </c>
      <c r="M88" s="93" t="s">
        <v>868</v>
      </c>
      <c r="N88" s="93" t="s">
        <v>869</v>
      </c>
      <c r="O88" s="93" t="s">
        <v>768</v>
      </c>
      <c r="P88" s="93"/>
      <c r="Q88" s="93"/>
    </row>
    <row r="89" spans="1:17" ht="63.75">
      <c r="A89" s="95"/>
      <c r="B89" s="96"/>
      <c r="C89" s="96"/>
      <c r="D89" s="96"/>
      <c r="E89" s="96"/>
      <c r="F89" s="102"/>
      <c r="G89" s="102"/>
      <c r="H89" s="96"/>
      <c r="I89" s="96"/>
      <c r="J89" s="96"/>
      <c r="K89" s="96"/>
      <c r="L89" s="96" t="s">
        <v>311</v>
      </c>
      <c r="M89" s="96" t="s">
        <v>870</v>
      </c>
      <c r="N89" s="96" t="s">
        <v>871</v>
      </c>
      <c r="O89" s="96" t="s">
        <v>768</v>
      </c>
      <c r="P89" s="96"/>
      <c r="Q89" s="96"/>
    </row>
    <row r="90" spans="1:17" ht="25.5">
      <c r="A90" s="95"/>
      <c r="B90" s="96"/>
      <c r="C90" s="96"/>
      <c r="D90" s="96"/>
      <c r="E90" s="96"/>
      <c r="F90" s="102"/>
      <c r="G90" s="102"/>
      <c r="H90" s="96"/>
      <c r="I90" s="96"/>
      <c r="J90" s="96"/>
      <c r="K90" s="96"/>
      <c r="L90" s="96" t="s">
        <v>323</v>
      </c>
      <c r="M90" s="96" t="s">
        <v>927</v>
      </c>
      <c r="N90" s="96" t="s">
        <v>928</v>
      </c>
      <c r="O90" s="96" t="s">
        <v>768</v>
      </c>
      <c r="P90" s="96"/>
      <c r="Q90" s="96" t="s">
        <v>215</v>
      </c>
    </row>
    <row r="91" spans="1:17" ht="38.25">
      <c r="A91" s="92" t="s">
        <v>299</v>
      </c>
      <c r="B91" s="93" t="s">
        <v>300</v>
      </c>
      <c r="C91" s="93" t="s">
        <v>301</v>
      </c>
      <c r="D91" s="93" t="s">
        <v>302</v>
      </c>
      <c r="E91" s="93" t="s">
        <v>303</v>
      </c>
      <c r="F91" s="101" t="s">
        <v>304</v>
      </c>
      <c r="G91" s="101">
        <v>1010</v>
      </c>
      <c r="H91" s="93" t="s">
        <v>929</v>
      </c>
      <c r="I91" s="93" t="str">
        <f>CONCATENATE("MTC-",G91,"-FT-", F91," ", H91)</f>
        <v>MTC-1010-FT-REG Actualiza Datos generales, domicilio y Datos adicionales SAPUF</v>
      </c>
      <c r="J91" s="93" t="s">
        <v>926</v>
      </c>
      <c r="K91" s="93">
        <v>43945</v>
      </c>
      <c r="L91" s="93" t="s">
        <v>307</v>
      </c>
      <c r="M91" s="93" t="s">
        <v>868</v>
      </c>
      <c r="N91" s="93" t="s">
        <v>869</v>
      </c>
      <c r="O91" s="93" t="s">
        <v>768</v>
      </c>
      <c r="P91" s="93"/>
      <c r="Q91" s="93"/>
    </row>
    <row r="92" spans="1:17" ht="63.75">
      <c r="A92" s="95"/>
      <c r="B92" s="96"/>
      <c r="C92" s="96"/>
      <c r="D92" s="96"/>
      <c r="E92" s="96"/>
      <c r="F92" s="102"/>
      <c r="G92" s="102"/>
      <c r="H92" s="96"/>
      <c r="I92" s="96"/>
      <c r="J92" s="96"/>
      <c r="K92" s="96"/>
      <c r="L92" s="96" t="s">
        <v>311</v>
      </c>
      <c r="M92" s="96" t="s">
        <v>870</v>
      </c>
      <c r="N92" s="96" t="s">
        <v>871</v>
      </c>
      <c r="O92" s="96" t="s">
        <v>768</v>
      </c>
      <c r="P92" s="96"/>
      <c r="Q92" s="96"/>
    </row>
    <row r="93" spans="1:17" ht="25.5">
      <c r="A93" s="95"/>
      <c r="B93" s="96"/>
      <c r="C93" s="96"/>
      <c r="D93" s="96"/>
      <c r="E93" s="96"/>
      <c r="F93" s="102"/>
      <c r="G93" s="102"/>
      <c r="H93" s="96"/>
      <c r="I93" s="96"/>
      <c r="J93" s="96"/>
      <c r="K93" s="96"/>
      <c r="L93" s="96" t="s">
        <v>323</v>
      </c>
      <c r="M93" s="96" t="s">
        <v>927</v>
      </c>
      <c r="N93" s="96" t="s">
        <v>928</v>
      </c>
      <c r="O93" s="96" t="s">
        <v>768</v>
      </c>
      <c r="P93" s="96"/>
      <c r="Q93" s="96" t="s">
        <v>215</v>
      </c>
    </row>
    <row r="94" spans="1:17" ht="38.25">
      <c r="A94" s="92" t="s">
        <v>299</v>
      </c>
      <c r="B94" s="93" t="s">
        <v>300</v>
      </c>
      <c r="C94" s="93" t="s">
        <v>301</v>
      </c>
      <c r="D94" s="93" t="s">
        <v>302</v>
      </c>
      <c r="E94" s="93" t="s">
        <v>303</v>
      </c>
      <c r="F94" s="101" t="s">
        <v>304</v>
      </c>
      <c r="G94" s="101">
        <v>1020</v>
      </c>
      <c r="H94" s="93" t="s">
        <v>930</v>
      </c>
      <c r="I94" s="93" t="str">
        <f>CONCATENATE("MTC-",G94,"-FT-", F94," ", H94)</f>
        <v>MTC-1020-FT-REG Muestra los estatus de los Reportes enviados a Intelar CyberArk</v>
      </c>
      <c r="J94" s="93" t="s">
        <v>931</v>
      </c>
      <c r="K94" s="93">
        <v>43945</v>
      </c>
      <c r="L94" s="93" t="s">
        <v>307</v>
      </c>
      <c r="M94" s="93" t="s">
        <v>766</v>
      </c>
      <c r="N94" s="93" t="s">
        <v>777</v>
      </c>
      <c r="O94" s="93" t="s">
        <v>768</v>
      </c>
      <c r="P94" s="93"/>
      <c r="Q94" s="93"/>
    </row>
    <row r="95" spans="1:17" ht="63.75">
      <c r="A95" s="95"/>
      <c r="B95" s="96"/>
      <c r="C95" s="96"/>
      <c r="D95" s="96"/>
      <c r="E95" s="96"/>
      <c r="F95" s="102"/>
      <c r="G95" s="102"/>
      <c r="H95" s="96"/>
      <c r="I95" s="96"/>
      <c r="J95" s="96"/>
      <c r="K95" s="96"/>
      <c r="L95" s="96" t="s">
        <v>311</v>
      </c>
      <c r="M95" s="96" t="s">
        <v>932</v>
      </c>
      <c r="N95" s="96" t="s">
        <v>933</v>
      </c>
      <c r="O95" s="96" t="s">
        <v>768</v>
      </c>
      <c r="P95" s="96"/>
      <c r="Q95" s="96" t="s">
        <v>223</v>
      </c>
    </row>
    <row r="96" spans="1:17" ht="38.25">
      <c r="A96" s="92" t="s">
        <v>299</v>
      </c>
      <c r="B96" s="93" t="s">
        <v>300</v>
      </c>
      <c r="C96" s="93" t="s">
        <v>301</v>
      </c>
      <c r="D96" s="93" t="s">
        <v>302</v>
      </c>
      <c r="E96" s="93" t="s">
        <v>303</v>
      </c>
      <c r="F96" s="101" t="s">
        <v>304</v>
      </c>
      <c r="G96" s="101">
        <v>1030</v>
      </c>
      <c r="H96" s="93" t="s">
        <v>934</v>
      </c>
      <c r="I96" s="93" t="str">
        <f>CONCATENATE("MTC-",G96,"-FT-", F96," ", H96)</f>
        <v>MTC-1030-FT-REG Muestra los estatus de los Reportes enviados a Intelar SAPUF</v>
      </c>
      <c r="J96" s="93" t="s">
        <v>931</v>
      </c>
      <c r="K96" s="93">
        <v>43945</v>
      </c>
      <c r="L96" s="93" t="s">
        <v>307</v>
      </c>
      <c r="M96" s="93" t="s">
        <v>766</v>
      </c>
      <c r="N96" s="93" t="s">
        <v>777</v>
      </c>
      <c r="O96" s="93" t="s">
        <v>768</v>
      </c>
      <c r="P96" s="93"/>
      <c r="Q96" s="93"/>
    </row>
    <row r="97" spans="1:17" ht="63.75">
      <c r="A97" s="95"/>
      <c r="B97" s="96"/>
      <c r="C97" s="96"/>
      <c r="D97" s="96"/>
      <c r="E97" s="96"/>
      <c r="F97" s="102"/>
      <c r="G97" s="102"/>
      <c r="H97" s="96"/>
      <c r="I97" s="96"/>
      <c r="J97" s="96"/>
      <c r="K97" s="96"/>
      <c r="L97" s="96" t="s">
        <v>311</v>
      </c>
      <c r="M97" s="96" t="s">
        <v>932</v>
      </c>
      <c r="N97" s="96" t="s">
        <v>933</v>
      </c>
      <c r="O97" s="96" t="s">
        <v>768</v>
      </c>
      <c r="P97" s="96"/>
      <c r="Q97" s="96" t="s">
        <v>223</v>
      </c>
    </row>
    <row r="98" spans="1:17" ht="38.25">
      <c r="A98" s="92" t="s">
        <v>299</v>
      </c>
      <c r="B98" s="93" t="s">
        <v>300</v>
      </c>
      <c r="C98" s="93" t="s">
        <v>301</v>
      </c>
      <c r="D98" s="93" t="s">
        <v>302</v>
      </c>
      <c r="E98" s="93" t="s">
        <v>303</v>
      </c>
      <c r="F98" s="101" t="s">
        <v>304</v>
      </c>
      <c r="G98" s="101">
        <v>1040</v>
      </c>
      <c r="H98" s="93" t="s">
        <v>935</v>
      </c>
      <c r="I98" s="93" t="str">
        <f>CONCATENATE("MTC-",G98,"-FT-", F98," ", H98)</f>
        <v>MTC-1040-FT-REG Consulta de bancos para ingreso al sistema CyberArk</v>
      </c>
      <c r="J98" s="93" t="s">
        <v>936</v>
      </c>
      <c r="K98" s="93">
        <v>43945</v>
      </c>
      <c r="L98" s="93" t="s">
        <v>307</v>
      </c>
      <c r="M98" s="93" t="s">
        <v>937</v>
      </c>
      <c r="N98" s="93" t="s">
        <v>938</v>
      </c>
      <c r="O98" s="93" t="s">
        <v>768</v>
      </c>
      <c r="P98" s="93"/>
      <c r="Q98" s="93" t="s">
        <v>225</v>
      </c>
    </row>
    <row r="99" spans="1:17" ht="38.25">
      <c r="A99" s="92" t="s">
        <v>299</v>
      </c>
      <c r="B99" s="93" t="s">
        <v>300</v>
      </c>
      <c r="C99" s="93" t="s">
        <v>301</v>
      </c>
      <c r="D99" s="93" t="s">
        <v>302</v>
      </c>
      <c r="E99" s="93" t="s">
        <v>303</v>
      </c>
      <c r="F99" s="101" t="s">
        <v>304</v>
      </c>
      <c r="G99" s="101">
        <v>1050</v>
      </c>
      <c r="H99" s="93" t="s">
        <v>939</v>
      </c>
      <c r="I99" s="93" t="str">
        <f>CONCATENATE("MTC-",G99,"-FT-", F99," ", H99)</f>
        <v>MTC-1050-FT-REG Consulta de bancos para ingreso al sistema SAPUF</v>
      </c>
      <c r="J99" s="93" t="s">
        <v>936</v>
      </c>
      <c r="K99" s="93">
        <v>43945</v>
      </c>
      <c r="L99" s="93" t="s">
        <v>307</v>
      </c>
      <c r="M99" s="93" t="s">
        <v>937</v>
      </c>
      <c r="N99" s="93" t="s">
        <v>938</v>
      </c>
      <c r="O99" s="93" t="s">
        <v>768</v>
      </c>
      <c r="P99" s="93"/>
      <c r="Q99" s="93" t="s">
        <v>225</v>
      </c>
    </row>
    <row r="100" spans="1:17" ht="51">
      <c r="A100" s="92" t="s">
        <v>299</v>
      </c>
      <c r="B100" s="93" t="s">
        <v>300</v>
      </c>
      <c r="C100" s="93" t="s">
        <v>301</v>
      </c>
      <c r="D100" s="93" t="s">
        <v>302</v>
      </c>
      <c r="E100" s="93" t="s">
        <v>303</v>
      </c>
      <c r="F100" s="101" t="s">
        <v>304</v>
      </c>
      <c r="G100" s="101">
        <v>1060</v>
      </c>
      <c r="H100" s="93" t="s">
        <v>940</v>
      </c>
      <c r="I100" s="93" t="str">
        <f>CONCATENATE("MTC-",G100,"-FT-", F100," ", H100)</f>
        <v>MTC-1060-FT-REG Seleccionar el grupo, seguido de la empresa de la cual desea efectuar el reenvío de los registros CyberArk</v>
      </c>
      <c r="J100" s="93" t="s">
        <v>941</v>
      </c>
      <c r="K100" s="93">
        <v>43945</v>
      </c>
      <c r="L100" s="93" t="s">
        <v>307</v>
      </c>
      <c r="M100" s="93" t="s">
        <v>868</v>
      </c>
      <c r="N100" s="93" t="s">
        <v>869</v>
      </c>
      <c r="O100" s="93" t="s">
        <v>768</v>
      </c>
      <c r="P100" s="93"/>
      <c r="Q100" s="93"/>
    </row>
    <row r="101" spans="1:17" ht="63.75">
      <c r="A101" s="95"/>
      <c r="B101" s="96"/>
      <c r="C101" s="96"/>
      <c r="D101" s="96"/>
      <c r="E101" s="96"/>
      <c r="F101" s="102"/>
      <c r="G101" s="102"/>
      <c r="H101" s="96"/>
      <c r="I101" s="96"/>
      <c r="J101" s="96"/>
      <c r="K101" s="96"/>
      <c r="L101" s="96" t="s">
        <v>311</v>
      </c>
      <c r="M101" s="96" t="s">
        <v>870</v>
      </c>
      <c r="N101" s="96" t="s">
        <v>871</v>
      </c>
      <c r="O101" s="96" t="s">
        <v>768</v>
      </c>
      <c r="P101" s="96"/>
      <c r="Q101" s="96"/>
    </row>
    <row r="102" spans="1:17" ht="25.5">
      <c r="A102" s="95"/>
      <c r="B102" s="96"/>
      <c r="C102" s="96"/>
      <c r="D102" s="96"/>
      <c r="E102" s="96"/>
      <c r="F102" s="102"/>
      <c r="G102" s="102"/>
      <c r="H102" s="96"/>
      <c r="I102" s="96"/>
      <c r="J102" s="96"/>
      <c r="K102" s="96"/>
      <c r="L102" s="96" t="s">
        <v>323</v>
      </c>
      <c r="M102" s="96" t="s">
        <v>942</v>
      </c>
      <c r="N102" s="96" t="s">
        <v>943</v>
      </c>
      <c r="O102" s="96" t="s">
        <v>768</v>
      </c>
      <c r="P102" s="96"/>
      <c r="Q102" s="96" t="s">
        <v>231</v>
      </c>
    </row>
    <row r="103" spans="1:17" ht="51">
      <c r="A103" s="92" t="s">
        <v>299</v>
      </c>
      <c r="B103" s="93" t="s">
        <v>300</v>
      </c>
      <c r="C103" s="93" t="s">
        <v>301</v>
      </c>
      <c r="D103" s="93" t="s">
        <v>302</v>
      </c>
      <c r="E103" s="93" t="s">
        <v>303</v>
      </c>
      <c r="F103" s="101" t="s">
        <v>304</v>
      </c>
      <c r="G103" s="101">
        <v>1070</v>
      </c>
      <c r="H103" s="93" t="s">
        <v>944</v>
      </c>
      <c r="I103" s="93" t="str">
        <f>CONCATENATE("MTC-",G103,"-FT-", F103," ", H103)</f>
        <v>MTC-1070-FT-REG Seleccionar el grupo, seguido de la empresa de la cual desea efectuar el reenvío de los registros SAPUF</v>
      </c>
      <c r="J103" s="93" t="s">
        <v>941</v>
      </c>
      <c r="K103" s="93">
        <v>43945</v>
      </c>
      <c r="L103" s="93" t="s">
        <v>307</v>
      </c>
      <c r="M103" s="93" t="s">
        <v>868</v>
      </c>
      <c r="N103" s="93" t="s">
        <v>869</v>
      </c>
      <c r="O103" s="93" t="s">
        <v>768</v>
      </c>
      <c r="P103" s="93"/>
      <c r="Q103" s="93"/>
    </row>
    <row r="104" spans="1:17" ht="63.75">
      <c r="A104" s="95"/>
      <c r="B104" s="96"/>
      <c r="C104" s="96"/>
      <c r="D104" s="96"/>
      <c r="E104" s="96"/>
      <c r="F104" s="102"/>
      <c r="G104" s="102"/>
      <c r="H104" s="96"/>
      <c r="I104" s="96"/>
      <c r="J104" s="96"/>
      <c r="K104" s="96"/>
      <c r="L104" s="96" t="s">
        <v>311</v>
      </c>
      <c r="M104" s="96" t="s">
        <v>870</v>
      </c>
      <c r="N104" s="96" t="s">
        <v>871</v>
      </c>
      <c r="O104" s="96" t="s">
        <v>768</v>
      </c>
      <c r="P104" s="96"/>
      <c r="Q104" s="96"/>
    </row>
    <row r="105" spans="1:17" ht="25.5">
      <c r="A105" s="95"/>
      <c r="B105" s="96"/>
      <c r="C105" s="96"/>
      <c r="D105" s="96"/>
      <c r="E105" s="96"/>
      <c r="F105" s="102"/>
      <c r="G105" s="102"/>
      <c r="H105" s="96"/>
      <c r="I105" s="96"/>
      <c r="J105" s="96"/>
      <c r="K105" s="96"/>
      <c r="L105" s="96" t="s">
        <v>323</v>
      </c>
      <c r="M105" s="96" t="s">
        <v>942</v>
      </c>
      <c r="N105" s="96" t="s">
        <v>943</v>
      </c>
      <c r="O105" s="96" t="s">
        <v>768</v>
      </c>
      <c r="P105" s="96"/>
      <c r="Q105" s="96" t="s">
        <v>231</v>
      </c>
    </row>
    <row r="106" spans="1:17" ht="63.75">
      <c r="A106" s="92" t="s">
        <v>299</v>
      </c>
      <c r="B106" s="93" t="s">
        <v>300</v>
      </c>
      <c r="C106" s="93" t="s">
        <v>301</v>
      </c>
      <c r="D106" s="93" t="s">
        <v>302</v>
      </c>
      <c r="E106" s="93" t="s">
        <v>303</v>
      </c>
      <c r="F106" s="101" t="s">
        <v>304</v>
      </c>
      <c r="G106" s="101">
        <v>1080</v>
      </c>
      <c r="H106" s="93" t="s">
        <v>945</v>
      </c>
      <c r="I106" s="93" t="str">
        <f>CONCATENATE("MTC-",G106,"-FT-", F106," ", H106)</f>
        <v>MTC-1080-FT-REG Este proceso permite habilitar o deshabilitar la generación de reportes para las empresas de un grupo determinado CyberArk</v>
      </c>
      <c r="J106" s="93" t="s">
        <v>946</v>
      </c>
      <c r="K106" s="93">
        <v>43945</v>
      </c>
      <c r="L106" s="93" t="s">
        <v>307</v>
      </c>
      <c r="M106" s="93" t="s">
        <v>868</v>
      </c>
      <c r="N106" s="93" t="s">
        <v>869</v>
      </c>
      <c r="O106" s="93" t="s">
        <v>768</v>
      </c>
      <c r="P106" s="93"/>
      <c r="Q106" s="93"/>
    </row>
    <row r="107" spans="1:17" ht="63.75">
      <c r="A107" s="95"/>
      <c r="B107" s="96"/>
      <c r="C107" s="96"/>
      <c r="D107" s="96"/>
      <c r="E107" s="96"/>
      <c r="F107" s="102"/>
      <c r="G107" s="102"/>
      <c r="H107" s="96"/>
      <c r="I107" s="96"/>
      <c r="J107" s="96"/>
      <c r="K107" s="96"/>
      <c r="L107" s="96" t="s">
        <v>311</v>
      </c>
      <c r="M107" s="96" t="s">
        <v>947</v>
      </c>
      <c r="N107" s="96" t="s">
        <v>948</v>
      </c>
      <c r="O107" s="96" t="s">
        <v>768</v>
      </c>
      <c r="P107" s="96"/>
      <c r="Q107" s="96" t="s">
        <v>249</v>
      </c>
    </row>
    <row r="108" spans="1:17" ht="63.75">
      <c r="A108" s="92" t="s">
        <v>299</v>
      </c>
      <c r="B108" s="93" t="s">
        <v>300</v>
      </c>
      <c r="C108" s="93" t="s">
        <v>301</v>
      </c>
      <c r="D108" s="93" t="s">
        <v>302</v>
      </c>
      <c r="E108" s="93" t="s">
        <v>303</v>
      </c>
      <c r="F108" s="101" t="s">
        <v>304</v>
      </c>
      <c r="G108" s="101">
        <v>1090</v>
      </c>
      <c r="H108" s="93" t="s">
        <v>949</v>
      </c>
      <c r="I108" s="93" t="str">
        <f>CONCATENATE("MTC-",G108,"-FT-", F108," ", H108)</f>
        <v>MTC-1090-FT-REG Este proceso permite habilitar o deshabilitar la generación de reportes para las empresas de un grupo determinado SAPUF</v>
      </c>
      <c r="J108" s="93" t="s">
        <v>946</v>
      </c>
      <c r="K108" s="93">
        <v>43945</v>
      </c>
      <c r="L108" s="93" t="s">
        <v>307</v>
      </c>
      <c r="M108" s="93" t="s">
        <v>868</v>
      </c>
      <c r="N108" s="93" t="s">
        <v>869</v>
      </c>
      <c r="O108" s="93" t="s">
        <v>768</v>
      </c>
      <c r="P108" s="93"/>
      <c r="Q108" s="93"/>
    </row>
    <row r="109" spans="1:17" ht="63.75">
      <c r="A109" s="95"/>
      <c r="B109" s="96"/>
      <c r="C109" s="96"/>
      <c r="D109" s="96"/>
      <c r="E109" s="96"/>
      <c r="F109" s="102"/>
      <c r="G109" s="102"/>
      <c r="H109" s="96"/>
      <c r="I109" s="96"/>
      <c r="J109" s="96"/>
      <c r="K109" s="96"/>
      <c r="L109" s="96" t="s">
        <v>311</v>
      </c>
      <c r="M109" s="96" t="s">
        <v>947</v>
      </c>
      <c r="N109" s="96" t="s">
        <v>948</v>
      </c>
      <c r="O109" s="96" t="s">
        <v>768</v>
      </c>
      <c r="P109" s="96"/>
      <c r="Q109" s="96" t="s">
        <v>249</v>
      </c>
    </row>
    <row r="110" spans="1:17" ht="89.25">
      <c r="A110" s="92" t="s">
        <v>299</v>
      </c>
      <c r="B110" s="93" t="s">
        <v>300</v>
      </c>
      <c r="C110" s="93" t="s">
        <v>301</v>
      </c>
      <c r="D110" s="93" t="s">
        <v>302</v>
      </c>
      <c r="E110" s="93" t="s">
        <v>303</v>
      </c>
      <c r="F110" s="101" t="s">
        <v>304</v>
      </c>
      <c r="G110" s="101">
        <v>1100</v>
      </c>
      <c r="H110" s="93" t="s">
        <v>950</v>
      </c>
      <c r="I110" s="93" t="str">
        <f>CONCATENATE("MTC-",G110,"-FT-", F110," ", H110)</f>
        <v>MTC-1100-FT-REG Se despliegan las empresas del banco actual que se encuentren en un estado intermedio de alta CyberArk</v>
      </c>
      <c r="J110" s="93" t="s">
        <v>951</v>
      </c>
      <c r="K110" s="93">
        <v>43948</v>
      </c>
      <c r="L110" s="93" t="s">
        <v>307</v>
      </c>
      <c r="M110" s="93" t="s">
        <v>952</v>
      </c>
      <c r="N110" s="93" t="s">
        <v>953</v>
      </c>
      <c r="O110" s="93" t="s">
        <v>768</v>
      </c>
      <c r="P110" s="93"/>
      <c r="Q110" s="93"/>
    </row>
    <row r="111" spans="1:17" ht="38.25">
      <c r="A111" s="95"/>
      <c r="B111" s="96"/>
      <c r="C111" s="96"/>
      <c r="D111" s="96"/>
      <c r="E111" s="96"/>
      <c r="F111" s="102"/>
      <c r="G111" s="102"/>
      <c r="H111" s="96"/>
      <c r="I111" s="96"/>
      <c r="J111" s="96"/>
      <c r="K111" s="96"/>
      <c r="L111" s="96" t="s">
        <v>311</v>
      </c>
      <c r="M111" s="96" t="s">
        <v>954</v>
      </c>
      <c r="N111" s="96" t="s">
        <v>943</v>
      </c>
      <c r="O111" s="96" t="s">
        <v>768</v>
      </c>
      <c r="P111" s="96"/>
      <c r="Q111" s="96"/>
    </row>
    <row r="112" spans="1:17" ht="25.5">
      <c r="A112" s="95"/>
      <c r="B112" s="96"/>
      <c r="C112" s="96"/>
      <c r="D112" s="96"/>
      <c r="E112" s="96"/>
      <c r="F112" s="102"/>
      <c r="G112" s="102"/>
      <c r="H112" s="96"/>
      <c r="I112" s="96"/>
      <c r="J112" s="96"/>
      <c r="K112" s="96"/>
      <c r="L112" s="96" t="s">
        <v>323</v>
      </c>
      <c r="M112" s="96" t="s">
        <v>955</v>
      </c>
      <c r="N112" s="96" t="s">
        <v>956</v>
      </c>
      <c r="O112" s="96" t="s">
        <v>768</v>
      </c>
      <c r="P112" s="96"/>
      <c r="Q112" s="96" t="s">
        <v>45</v>
      </c>
    </row>
    <row r="113" spans="1:17" ht="89.25">
      <c r="A113" s="92" t="s">
        <v>299</v>
      </c>
      <c r="B113" s="93" t="s">
        <v>300</v>
      </c>
      <c r="C113" s="93" t="s">
        <v>301</v>
      </c>
      <c r="D113" s="93" t="s">
        <v>302</v>
      </c>
      <c r="E113" s="93" t="s">
        <v>303</v>
      </c>
      <c r="F113" s="101" t="s">
        <v>304</v>
      </c>
      <c r="G113" s="101">
        <v>1110</v>
      </c>
      <c r="H113" s="93" t="s">
        <v>957</v>
      </c>
      <c r="I113" s="93" t="str">
        <f>CONCATENATE("MTC-",G113,"-FT-", F113," ", H113)</f>
        <v>MTC-1110-FT-REG Se despliegan las empresas del banco actual que se encuentren en un estado intermedio de alta SAPUF</v>
      </c>
      <c r="J113" s="93" t="s">
        <v>951</v>
      </c>
      <c r="K113" s="93">
        <v>43948</v>
      </c>
      <c r="L113" s="93" t="s">
        <v>307</v>
      </c>
      <c r="M113" s="93" t="s">
        <v>952</v>
      </c>
      <c r="N113" s="93" t="s">
        <v>953</v>
      </c>
      <c r="O113" s="93" t="s">
        <v>768</v>
      </c>
      <c r="P113" s="93"/>
      <c r="Q113" s="93"/>
    </row>
    <row r="114" spans="1:17" ht="38.25">
      <c r="A114" s="95"/>
      <c r="B114" s="96"/>
      <c r="C114" s="96"/>
      <c r="D114" s="96"/>
      <c r="E114" s="96"/>
      <c r="F114" s="102"/>
      <c r="G114" s="102"/>
      <c r="H114" s="96"/>
      <c r="I114" s="96"/>
      <c r="J114" s="96"/>
      <c r="K114" s="96"/>
      <c r="L114" s="96" t="s">
        <v>311</v>
      </c>
      <c r="M114" s="96" t="s">
        <v>954</v>
      </c>
      <c r="N114" s="96" t="s">
        <v>943</v>
      </c>
      <c r="O114" s="96" t="s">
        <v>768</v>
      </c>
      <c r="P114" s="96"/>
      <c r="Q114" s="96"/>
    </row>
    <row r="115" spans="1:17" ht="25.5">
      <c r="A115" s="95"/>
      <c r="B115" s="96"/>
      <c r="C115" s="96"/>
      <c r="D115" s="96"/>
      <c r="E115" s="96"/>
      <c r="F115" s="102"/>
      <c r="G115" s="102"/>
      <c r="H115" s="96"/>
      <c r="I115" s="96"/>
      <c r="J115" s="96"/>
      <c r="K115" s="96"/>
      <c r="L115" s="96" t="s">
        <v>323</v>
      </c>
      <c r="M115" s="96" t="s">
        <v>955</v>
      </c>
      <c r="N115" s="96" t="s">
        <v>956</v>
      </c>
      <c r="O115" s="96" t="s">
        <v>768</v>
      </c>
      <c r="P115" s="96"/>
      <c r="Q115" s="96" t="s">
        <v>45</v>
      </c>
    </row>
    <row r="116" spans="1:17" ht="38.25">
      <c r="A116" s="92" t="s">
        <v>299</v>
      </c>
      <c r="B116" s="93" t="s">
        <v>300</v>
      </c>
      <c r="C116" s="93" t="s">
        <v>301</v>
      </c>
      <c r="D116" s="93" t="s">
        <v>302</v>
      </c>
      <c r="E116" s="93" t="s">
        <v>303</v>
      </c>
      <c r="F116" s="101" t="s">
        <v>304</v>
      </c>
      <c r="G116" s="101">
        <v>1120</v>
      </c>
      <c r="H116" s="93" t="s">
        <v>958</v>
      </c>
      <c r="I116" s="93" t="str">
        <f>CONCATENATE("MTC-",G116,"-FT-", F116," ", H116)</f>
        <v>MTC-1120-FT-REG Se deberán capturar todos los datos solicitados en la pantalla CyberArk</v>
      </c>
      <c r="J116" s="93" t="s">
        <v>959</v>
      </c>
      <c r="K116" s="93">
        <v>43948</v>
      </c>
      <c r="L116" s="93" t="s">
        <v>307</v>
      </c>
      <c r="M116" s="93" t="s">
        <v>868</v>
      </c>
      <c r="N116" s="93" t="s">
        <v>869</v>
      </c>
      <c r="O116" s="93" t="s">
        <v>768</v>
      </c>
      <c r="P116" s="93"/>
      <c r="Q116" s="93"/>
    </row>
    <row r="117" spans="1:17" ht="51">
      <c r="A117" s="95"/>
      <c r="B117" s="96"/>
      <c r="C117" s="96"/>
      <c r="D117" s="96"/>
      <c r="E117" s="96"/>
      <c r="F117" s="102"/>
      <c r="G117" s="102"/>
      <c r="H117" s="96"/>
      <c r="I117" s="96"/>
      <c r="J117" s="96"/>
      <c r="K117" s="96"/>
      <c r="L117" s="96" t="s">
        <v>311</v>
      </c>
      <c r="M117" s="96" t="s">
        <v>960</v>
      </c>
      <c r="N117" s="96" t="s">
        <v>961</v>
      </c>
      <c r="O117" s="96" t="s">
        <v>768</v>
      </c>
      <c r="P117" s="96"/>
      <c r="Q117" s="96"/>
    </row>
    <row r="118" spans="1:17">
      <c r="A118" s="95"/>
      <c r="B118" s="96"/>
      <c r="C118" s="96"/>
      <c r="D118" s="96"/>
      <c r="E118" s="96"/>
      <c r="F118" s="102"/>
      <c r="G118" s="102"/>
      <c r="H118" s="96"/>
      <c r="I118" s="96"/>
      <c r="J118" s="96"/>
      <c r="K118" s="96"/>
      <c r="L118" s="96" t="s">
        <v>323</v>
      </c>
      <c r="M118" s="96" t="s">
        <v>962</v>
      </c>
      <c r="N118" s="96" t="s">
        <v>963</v>
      </c>
      <c r="O118" s="96" t="s">
        <v>768</v>
      </c>
      <c r="P118" s="96"/>
      <c r="Q118" s="96"/>
    </row>
    <row r="119" spans="1:17" ht="25.5">
      <c r="A119" s="95"/>
      <c r="B119" s="96"/>
      <c r="C119" s="96"/>
      <c r="D119" s="96"/>
      <c r="E119" s="96"/>
      <c r="F119" s="102"/>
      <c r="G119" s="102"/>
      <c r="H119" s="96"/>
      <c r="I119" s="96"/>
      <c r="J119" s="96"/>
      <c r="K119" s="96"/>
      <c r="L119" s="96" t="s">
        <v>326</v>
      </c>
      <c r="M119" s="96" t="s">
        <v>964</v>
      </c>
      <c r="N119" s="96" t="s">
        <v>965</v>
      </c>
      <c r="O119" s="96" t="s">
        <v>768</v>
      </c>
      <c r="P119" s="96"/>
      <c r="Q119" s="96" t="s">
        <v>91</v>
      </c>
    </row>
    <row r="120" spans="1:17" ht="38.25">
      <c r="A120" s="92" t="s">
        <v>299</v>
      </c>
      <c r="B120" s="93" t="s">
        <v>300</v>
      </c>
      <c r="C120" s="93" t="s">
        <v>301</v>
      </c>
      <c r="D120" s="93" t="s">
        <v>302</v>
      </c>
      <c r="E120" s="93" t="s">
        <v>303</v>
      </c>
      <c r="F120" s="101" t="s">
        <v>304</v>
      </c>
      <c r="G120" s="101">
        <v>1130</v>
      </c>
      <c r="H120" s="93" t="s">
        <v>966</v>
      </c>
      <c r="I120" s="93" t="str">
        <f>CONCATENATE("MTC-",G120,"-FT-", F120," ", H120)</f>
        <v>MTC-1130-FT-REG Se deberán capturar todos los datos solicitados en la pantalla SAPUF</v>
      </c>
      <c r="J120" s="93" t="s">
        <v>959</v>
      </c>
      <c r="K120" s="93">
        <v>43948</v>
      </c>
      <c r="L120" s="93" t="s">
        <v>307</v>
      </c>
      <c r="M120" s="93" t="s">
        <v>868</v>
      </c>
      <c r="N120" s="93" t="s">
        <v>869</v>
      </c>
      <c r="O120" s="93" t="s">
        <v>768</v>
      </c>
      <c r="P120" s="93"/>
      <c r="Q120" s="93"/>
    </row>
    <row r="121" spans="1:17" ht="51">
      <c r="A121" s="95"/>
      <c r="B121" s="96"/>
      <c r="C121" s="96"/>
      <c r="D121" s="96"/>
      <c r="E121" s="96"/>
      <c r="F121" s="102"/>
      <c r="G121" s="102"/>
      <c r="H121" s="96"/>
      <c r="I121" s="96"/>
      <c r="J121" s="96"/>
      <c r="K121" s="96"/>
      <c r="L121" s="96" t="s">
        <v>311</v>
      </c>
      <c r="M121" s="96" t="s">
        <v>960</v>
      </c>
      <c r="N121" s="96" t="s">
        <v>961</v>
      </c>
      <c r="O121" s="96" t="s">
        <v>768</v>
      </c>
      <c r="P121" s="96"/>
      <c r="Q121" s="96"/>
    </row>
    <row r="122" spans="1:17">
      <c r="A122" s="95"/>
      <c r="B122" s="96"/>
      <c r="C122" s="96"/>
      <c r="D122" s="96"/>
      <c r="E122" s="96"/>
      <c r="F122" s="102"/>
      <c r="G122" s="102"/>
      <c r="H122" s="96"/>
      <c r="I122" s="96"/>
      <c r="J122" s="96"/>
      <c r="K122" s="96"/>
      <c r="L122" s="96" t="s">
        <v>323</v>
      </c>
      <c r="M122" s="96" t="s">
        <v>962</v>
      </c>
      <c r="N122" s="96" t="s">
        <v>963</v>
      </c>
      <c r="O122" s="96" t="s">
        <v>768</v>
      </c>
      <c r="P122" s="96"/>
      <c r="Q122" s="96"/>
    </row>
    <row r="123" spans="1:17" ht="25.5">
      <c r="A123" s="95"/>
      <c r="B123" s="96"/>
      <c r="C123" s="96"/>
      <c r="D123" s="96"/>
      <c r="E123" s="96"/>
      <c r="F123" s="102"/>
      <c r="G123" s="102"/>
      <c r="H123" s="96"/>
      <c r="I123" s="96"/>
      <c r="J123" s="96"/>
      <c r="K123" s="96"/>
      <c r="L123" s="96" t="s">
        <v>326</v>
      </c>
      <c r="M123" s="96" t="s">
        <v>964</v>
      </c>
      <c r="N123" s="96" t="s">
        <v>965</v>
      </c>
      <c r="O123" s="96" t="s">
        <v>768</v>
      </c>
      <c r="P123" s="96"/>
      <c r="Q123" s="96" t="s">
        <v>91</v>
      </c>
    </row>
    <row r="124" spans="1:17" ht="38.25">
      <c r="A124" s="92" t="s">
        <v>299</v>
      </c>
      <c r="B124" s="93" t="s">
        <v>300</v>
      </c>
      <c r="C124" s="93" t="s">
        <v>301</v>
      </c>
      <c r="D124" s="93" t="s">
        <v>302</v>
      </c>
      <c r="E124" s="93" t="s">
        <v>303</v>
      </c>
      <c r="F124" s="101" t="s">
        <v>304</v>
      </c>
      <c r="G124" s="101">
        <v>1140</v>
      </c>
      <c r="H124" s="93" t="s">
        <v>967</v>
      </c>
      <c r="I124" s="93" t="str">
        <f>CONCATENATE("MTC-",G124,"-FT-", F124," ", H124)</f>
        <v>MTC-1140-FT-REG Inserta registro a la Bitácora CyberArk</v>
      </c>
      <c r="J124" s="93" t="s">
        <v>968</v>
      </c>
      <c r="K124" s="93">
        <v>43948</v>
      </c>
      <c r="L124" s="93" t="s">
        <v>307</v>
      </c>
      <c r="M124" s="93" t="s">
        <v>969</v>
      </c>
      <c r="N124" s="93" t="s">
        <v>970</v>
      </c>
      <c r="O124" s="93" t="s">
        <v>768</v>
      </c>
      <c r="P124" s="93"/>
      <c r="Q124" s="93" t="s">
        <v>94</v>
      </c>
    </row>
    <row r="125" spans="1:17" ht="38.25">
      <c r="A125" s="92" t="s">
        <v>299</v>
      </c>
      <c r="B125" s="93" t="s">
        <v>300</v>
      </c>
      <c r="C125" s="93" t="s">
        <v>301</v>
      </c>
      <c r="D125" s="93" t="s">
        <v>302</v>
      </c>
      <c r="E125" s="93" t="s">
        <v>303</v>
      </c>
      <c r="F125" s="101" t="s">
        <v>304</v>
      </c>
      <c r="G125" s="101">
        <v>1150</v>
      </c>
      <c r="H125" s="93" t="s">
        <v>971</v>
      </c>
      <c r="I125" s="93" t="str">
        <f>CONCATENATE("MTC-",G125,"-FT-", F125," ", H125)</f>
        <v>MTC-1150-FT-REG Inserta registro a la Bitácora SAPUF</v>
      </c>
      <c r="J125" s="93" t="s">
        <v>968</v>
      </c>
      <c r="K125" s="93">
        <v>43948</v>
      </c>
      <c r="L125" s="93" t="s">
        <v>307</v>
      </c>
      <c r="M125" s="93" t="s">
        <v>969</v>
      </c>
      <c r="N125" s="93" t="s">
        <v>970</v>
      </c>
      <c r="O125" s="93" t="s">
        <v>768</v>
      </c>
      <c r="P125" s="93"/>
      <c r="Q125" s="93" t="s">
        <v>94</v>
      </c>
    </row>
    <row r="126" spans="1:17" ht="38.25">
      <c r="A126" s="92" t="s">
        <v>299</v>
      </c>
      <c r="B126" s="93" t="s">
        <v>300</v>
      </c>
      <c r="C126" s="93" t="s">
        <v>301</v>
      </c>
      <c r="D126" s="93" t="s">
        <v>302</v>
      </c>
      <c r="E126" s="93" t="s">
        <v>303</v>
      </c>
      <c r="F126" s="101" t="s">
        <v>304</v>
      </c>
      <c r="G126" s="101">
        <v>1160</v>
      </c>
      <c r="H126" s="93" t="s">
        <v>972</v>
      </c>
      <c r="I126" s="93" t="str">
        <f>CONCATENATE("MTC-",G126,"-FT-", F126," ", H126)</f>
        <v>MTC-1160-FT-REG Ingresa datos a un comboBox CyberArk</v>
      </c>
      <c r="J126" s="93" t="s">
        <v>973</v>
      </c>
      <c r="K126" s="93">
        <v>43948</v>
      </c>
      <c r="L126" s="93" t="s">
        <v>307</v>
      </c>
      <c r="M126" s="93" t="s">
        <v>868</v>
      </c>
      <c r="N126" s="93" t="s">
        <v>869</v>
      </c>
      <c r="O126" s="93" t="s">
        <v>768</v>
      </c>
      <c r="P126" s="93"/>
      <c r="Q126" s="93"/>
    </row>
    <row r="127" spans="1:17" ht="38.25">
      <c r="A127" s="95"/>
      <c r="B127" s="96"/>
      <c r="C127" s="96"/>
      <c r="D127" s="96"/>
      <c r="E127" s="96"/>
      <c r="F127" s="102"/>
      <c r="G127" s="102"/>
      <c r="H127" s="96"/>
      <c r="I127" s="96"/>
      <c r="J127" s="96"/>
      <c r="K127" s="96"/>
      <c r="L127" s="96" t="s">
        <v>311</v>
      </c>
      <c r="M127" s="96" t="s">
        <v>974</v>
      </c>
      <c r="N127" s="96" t="s">
        <v>975</v>
      </c>
      <c r="O127" s="96" t="s">
        <v>768</v>
      </c>
      <c r="P127" s="96"/>
      <c r="Q127" s="96"/>
    </row>
    <row r="128" spans="1:17">
      <c r="A128" s="95"/>
      <c r="B128" s="96"/>
      <c r="C128" s="96"/>
      <c r="D128" s="96"/>
      <c r="E128" s="96"/>
      <c r="F128" s="102"/>
      <c r="G128" s="102"/>
      <c r="H128" s="96"/>
      <c r="I128" s="96"/>
      <c r="J128" s="96"/>
      <c r="K128" s="96"/>
      <c r="L128" s="96" t="s">
        <v>323</v>
      </c>
      <c r="M128" s="96" t="s">
        <v>962</v>
      </c>
      <c r="N128" s="96" t="s">
        <v>963</v>
      </c>
      <c r="O128" s="96" t="s">
        <v>768</v>
      </c>
      <c r="P128" s="96"/>
      <c r="Q128" s="96"/>
    </row>
    <row r="129" spans="1:17" ht="51">
      <c r="A129" s="95"/>
      <c r="B129" s="96"/>
      <c r="C129" s="96"/>
      <c r="D129" s="96"/>
      <c r="E129" s="96"/>
      <c r="F129" s="102"/>
      <c r="G129" s="102"/>
      <c r="H129" s="96"/>
      <c r="I129" s="96"/>
      <c r="J129" s="96"/>
      <c r="K129" s="96"/>
      <c r="L129" s="96" t="s">
        <v>326</v>
      </c>
      <c r="M129" s="96" t="s">
        <v>976</v>
      </c>
      <c r="N129" s="96" t="s">
        <v>977</v>
      </c>
      <c r="O129" s="96" t="s">
        <v>768</v>
      </c>
      <c r="P129" s="96"/>
      <c r="Q129" s="96" t="s">
        <v>96</v>
      </c>
    </row>
    <row r="130" spans="1:17" ht="38.25">
      <c r="A130" s="92" t="s">
        <v>299</v>
      </c>
      <c r="B130" s="93" t="s">
        <v>300</v>
      </c>
      <c r="C130" s="93" t="s">
        <v>301</v>
      </c>
      <c r="D130" s="93" t="s">
        <v>302</v>
      </c>
      <c r="E130" s="93" t="s">
        <v>303</v>
      </c>
      <c r="F130" s="101" t="s">
        <v>304</v>
      </c>
      <c r="G130" s="101">
        <v>1170</v>
      </c>
      <c r="H130" s="93" t="s">
        <v>978</v>
      </c>
      <c r="I130" s="93" t="str">
        <f>CONCATENATE("MTC-",G130,"-FT-", F130," ", H130)</f>
        <v>MTC-1170-FT-REG Ingresa datos a un comboBox SAPUF</v>
      </c>
      <c r="J130" s="93" t="s">
        <v>973</v>
      </c>
      <c r="K130" s="93">
        <v>43948</v>
      </c>
      <c r="L130" s="93" t="s">
        <v>307</v>
      </c>
      <c r="M130" s="93" t="s">
        <v>868</v>
      </c>
      <c r="N130" s="93" t="s">
        <v>869</v>
      </c>
      <c r="O130" s="93" t="s">
        <v>768</v>
      </c>
      <c r="P130" s="93"/>
      <c r="Q130" s="93"/>
    </row>
    <row r="131" spans="1:17" ht="63.75">
      <c r="A131" s="35" t="s">
        <v>299</v>
      </c>
      <c r="B131" s="36" t="s">
        <v>300</v>
      </c>
      <c r="C131" s="37" t="s">
        <v>301</v>
      </c>
      <c r="D131" s="36" t="s">
        <v>302</v>
      </c>
      <c r="E131" s="36" t="s">
        <v>303</v>
      </c>
      <c r="F131" s="36" t="s">
        <v>304</v>
      </c>
      <c r="G131" s="38" t="s">
        <v>305</v>
      </c>
      <c r="H131" s="39" t="s">
        <v>306</v>
      </c>
      <c r="I131" s="40" t="str">
        <f>CONCATENATE("MTC-",G131,"-FT-", F131," ", H131)</f>
        <v>MTC-1180-FT-REG Almacenar un cliente mediante CyberArk.</v>
      </c>
      <c r="J131" s="40" t="s">
        <v>261</v>
      </c>
      <c r="K131" s="41">
        <v>43944</v>
      </c>
      <c r="L131" s="42" t="s">
        <v>307</v>
      </c>
      <c r="M131" s="43" t="s">
        <v>308</v>
      </c>
      <c r="N131" s="43" t="s">
        <v>309</v>
      </c>
      <c r="O131" s="42" t="s">
        <v>310</v>
      </c>
      <c r="P131" s="44"/>
      <c r="Q131" s="45"/>
    </row>
    <row r="132" spans="1:17" ht="63.75">
      <c r="A132" s="46"/>
      <c r="B132" s="47"/>
      <c r="C132" s="48"/>
      <c r="D132" s="47"/>
      <c r="E132" s="47"/>
      <c r="F132" s="47"/>
      <c r="G132" s="49"/>
      <c r="H132" s="50"/>
      <c r="I132" s="51"/>
      <c r="J132" s="51"/>
      <c r="K132" s="52">
        <v>43944</v>
      </c>
      <c r="L132" s="53" t="s">
        <v>311</v>
      </c>
      <c r="M132" s="54" t="s">
        <v>312</v>
      </c>
      <c r="N132" s="54" t="s">
        <v>313</v>
      </c>
      <c r="O132" s="53" t="s">
        <v>310</v>
      </c>
      <c r="P132" s="53"/>
      <c r="Q132" s="55"/>
    </row>
    <row r="133" spans="1:17" ht="89.25">
      <c r="A133" s="35" t="s">
        <v>299</v>
      </c>
      <c r="B133" s="36" t="s">
        <v>300</v>
      </c>
      <c r="C133" s="37" t="s">
        <v>301</v>
      </c>
      <c r="D133" s="36" t="s">
        <v>302</v>
      </c>
      <c r="E133" s="36" t="s">
        <v>303</v>
      </c>
      <c r="F133" s="36" t="s">
        <v>304</v>
      </c>
      <c r="G133" s="38" t="s">
        <v>314</v>
      </c>
      <c r="H133" s="39" t="s">
        <v>315</v>
      </c>
      <c r="I133" s="40" t="str">
        <f>CONCATENATE("MTC-",G133,"-FT-", F133," ", H133)</f>
        <v>MTC-1190-FT-REG Almacenar un cliente mediante SAPUF.</v>
      </c>
      <c r="J133" s="40" t="s">
        <v>261</v>
      </c>
      <c r="K133" s="41">
        <v>43944</v>
      </c>
      <c r="L133" s="42" t="s">
        <v>307</v>
      </c>
      <c r="M133" s="43" t="s">
        <v>316</v>
      </c>
      <c r="N133" s="43" t="s">
        <v>309</v>
      </c>
      <c r="O133" s="42" t="s">
        <v>310</v>
      </c>
      <c r="P133" s="42"/>
      <c r="Q133" s="45"/>
    </row>
    <row r="134" spans="1:17" ht="63.75">
      <c r="A134" s="46"/>
      <c r="B134" s="47"/>
      <c r="C134" s="48"/>
      <c r="D134" s="47"/>
      <c r="E134" s="47"/>
      <c r="F134" s="47"/>
      <c r="G134" s="49"/>
      <c r="H134" s="50"/>
      <c r="I134" s="51"/>
      <c r="J134" s="51"/>
      <c r="K134" s="52">
        <v>43944</v>
      </c>
      <c r="L134" s="53" t="s">
        <v>311</v>
      </c>
      <c r="M134" s="54" t="s">
        <v>312</v>
      </c>
      <c r="N134" s="54" t="s">
        <v>313</v>
      </c>
      <c r="O134" s="53" t="s">
        <v>310</v>
      </c>
      <c r="P134" s="53"/>
      <c r="Q134" s="55"/>
    </row>
    <row r="135" spans="1:17" ht="51">
      <c r="A135" s="35" t="s">
        <v>299</v>
      </c>
      <c r="B135" s="36" t="s">
        <v>300</v>
      </c>
      <c r="C135" s="37" t="s">
        <v>301</v>
      </c>
      <c r="D135" s="36" t="s">
        <v>302</v>
      </c>
      <c r="E135" s="36" t="s">
        <v>303</v>
      </c>
      <c r="F135" s="36" t="s">
        <v>304</v>
      </c>
      <c r="G135" s="38" t="s">
        <v>317</v>
      </c>
      <c r="H135" s="39" t="s">
        <v>318</v>
      </c>
      <c r="I135" s="40" t="str">
        <f>CONCATENATE("MTC-",G135,"-FT-", F135," ", H135)</f>
        <v>MTC-1200-FT-REG Realizar alta de Empresa mediante CyberArk.</v>
      </c>
      <c r="J135" s="40" t="s">
        <v>262</v>
      </c>
      <c r="K135" s="41">
        <v>43944</v>
      </c>
      <c r="L135" s="42" t="s">
        <v>307</v>
      </c>
      <c r="M135" s="56" t="s">
        <v>319</v>
      </c>
      <c r="N135" s="43" t="s">
        <v>320</v>
      </c>
      <c r="O135" s="42" t="s">
        <v>310</v>
      </c>
      <c r="P135" s="42"/>
      <c r="Q135" s="45"/>
    </row>
    <row r="136" spans="1:17" ht="89.25">
      <c r="A136" s="46"/>
      <c r="B136" s="47"/>
      <c r="C136" s="48"/>
      <c r="D136" s="47"/>
      <c r="E136" s="47"/>
      <c r="F136" s="47"/>
      <c r="G136" s="49"/>
      <c r="H136" s="50"/>
      <c r="I136" s="51"/>
      <c r="J136" s="51"/>
      <c r="K136" s="52">
        <v>43944</v>
      </c>
      <c r="L136" s="53" t="s">
        <v>311</v>
      </c>
      <c r="M136" s="54" t="s">
        <v>321</v>
      </c>
      <c r="N136" s="54" t="s">
        <v>322</v>
      </c>
      <c r="O136" s="53" t="s">
        <v>310</v>
      </c>
      <c r="P136" s="53"/>
      <c r="Q136" s="55"/>
    </row>
    <row r="137" spans="1:17" ht="102">
      <c r="A137" s="46"/>
      <c r="B137" s="47"/>
      <c r="C137" s="48"/>
      <c r="D137" s="47"/>
      <c r="E137" s="47"/>
      <c r="F137" s="47"/>
      <c r="G137" s="49"/>
      <c r="H137" s="50"/>
      <c r="I137" s="51"/>
      <c r="J137" s="51"/>
      <c r="K137" s="52">
        <v>43944</v>
      </c>
      <c r="L137" s="53" t="s">
        <v>323</v>
      </c>
      <c r="M137" s="51" t="s">
        <v>324</v>
      </c>
      <c r="N137" s="51" t="s">
        <v>325</v>
      </c>
      <c r="O137" s="53" t="s">
        <v>310</v>
      </c>
      <c r="P137" s="53"/>
      <c r="Q137" s="55"/>
    </row>
    <row r="138" spans="1:17" ht="114.75">
      <c r="A138" s="46"/>
      <c r="B138" s="47"/>
      <c r="C138" s="48"/>
      <c r="D138" s="47"/>
      <c r="E138" s="47"/>
      <c r="F138" s="47"/>
      <c r="G138" s="49"/>
      <c r="H138" s="50"/>
      <c r="I138" s="51"/>
      <c r="J138" s="51"/>
      <c r="K138" s="52">
        <v>43944</v>
      </c>
      <c r="L138" s="53" t="s">
        <v>326</v>
      </c>
      <c r="M138" s="54" t="s">
        <v>327</v>
      </c>
      <c r="N138" s="51" t="s">
        <v>328</v>
      </c>
      <c r="O138" s="53" t="s">
        <v>310</v>
      </c>
      <c r="P138" s="53"/>
      <c r="Q138" s="55"/>
    </row>
    <row r="139" spans="1:17" ht="51">
      <c r="A139" s="35" t="s">
        <v>299</v>
      </c>
      <c r="B139" s="36" t="s">
        <v>300</v>
      </c>
      <c r="C139" s="37" t="s">
        <v>301</v>
      </c>
      <c r="D139" s="36" t="s">
        <v>302</v>
      </c>
      <c r="E139" s="36" t="s">
        <v>303</v>
      </c>
      <c r="F139" s="36" t="s">
        <v>304</v>
      </c>
      <c r="G139" s="38" t="s">
        <v>329</v>
      </c>
      <c r="H139" s="39" t="s">
        <v>330</v>
      </c>
      <c r="I139" s="40" t="str">
        <f>CONCATENATE("MTC-",G139,"-FT-", F139," ", H139)</f>
        <v>MTC-1210-FT-REG Realizar alta de Empresa mediante SAPUF.</v>
      </c>
      <c r="J139" s="40" t="s">
        <v>262</v>
      </c>
      <c r="K139" s="41">
        <v>43944</v>
      </c>
      <c r="L139" s="42" t="s">
        <v>307</v>
      </c>
      <c r="M139" s="56" t="s">
        <v>319</v>
      </c>
      <c r="N139" s="43" t="s">
        <v>320</v>
      </c>
      <c r="O139" s="42" t="s">
        <v>310</v>
      </c>
      <c r="P139" s="42"/>
      <c r="Q139" s="45"/>
    </row>
    <row r="140" spans="1:17" ht="89.25">
      <c r="A140" s="46"/>
      <c r="B140" s="47"/>
      <c r="C140" s="48"/>
      <c r="D140" s="47"/>
      <c r="E140" s="47"/>
      <c r="F140" s="47"/>
      <c r="G140" s="49"/>
      <c r="H140" s="50"/>
      <c r="I140" s="51"/>
      <c r="J140" s="51"/>
      <c r="K140" s="52">
        <v>43944</v>
      </c>
      <c r="L140" s="53" t="s">
        <v>311</v>
      </c>
      <c r="M140" s="54" t="s">
        <v>321</v>
      </c>
      <c r="N140" s="54" t="s">
        <v>322</v>
      </c>
      <c r="O140" s="53" t="s">
        <v>310</v>
      </c>
      <c r="P140" s="53"/>
      <c r="Q140" s="55"/>
    </row>
    <row r="141" spans="1:17" ht="102">
      <c r="A141" s="46"/>
      <c r="B141" s="47"/>
      <c r="C141" s="48"/>
      <c r="D141" s="47"/>
      <c r="E141" s="47"/>
      <c r="F141" s="47"/>
      <c r="G141" s="49"/>
      <c r="H141" s="50"/>
      <c r="I141" s="51"/>
      <c r="J141" s="51"/>
      <c r="K141" s="52">
        <v>43944</v>
      </c>
      <c r="L141" s="53" t="s">
        <v>323</v>
      </c>
      <c r="M141" s="51" t="s">
        <v>324</v>
      </c>
      <c r="N141" s="51" t="s">
        <v>325</v>
      </c>
      <c r="O141" s="53" t="s">
        <v>310</v>
      </c>
      <c r="P141" s="53"/>
      <c r="Q141" s="55"/>
    </row>
    <row r="142" spans="1:17" ht="114.75">
      <c r="A142" s="46"/>
      <c r="B142" s="47"/>
      <c r="C142" s="48"/>
      <c r="D142" s="47"/>
      <c r="E142" s="47"/>
      <c r="F142" s="47"/>
      <c r="G142" s="49"/>
      <c r="H142" s="50"/>
      <c r="I142" s="51"/>
      <c r="J142" s="51"/>
      <c r="K142" s="52">
        <v>43944</v>
      </c>
      <c r="L142" s="53" t="s">
        <v>326</v>
      </c>
      <c r="M142" s="54" t="s">
        <v>327</v>
      </c>
      <c r="N142" s="51" t="s">
        <v>328</v>
      </c>
      <c r="O142" s="53" t="s">
        <v>310</v>
      </c>
      <c r="P142" s="53"/>
      <c r="Q142" s="55"/>
    </row>
    <row r="143" spans="1:17" ht="76.5">
      <c r="A143" s="35" t="s">
        <v>299</v>
      </c>
      <c r="B143" s="36" t="s">
        <v>300</v>
      </c>
      <c r="C143" s="37" t="s">
        <v>301</v>
      </c>
      <c r="D143" s="36" t="s">
        <v>302</v>
      </c>
      <c r="E143" s="36" t="s">
        <v>303</v>
      </c>
      <c r="F143" s="36" t="s">
        <v>304</v>
      </c>
      <c r="G143" s="38" t="s">
        <v>331</v>
      </c>
      <c r="H143" s="39" t="s">
        <v>332</v>
      </c>
      <c r="I143" s="40" t="str">
        <f>CONCATENATE("MTC-",G143,"-FT-", F143," ", H143)</f>
        <v>MTC-1220-FT-REG Realizar alta de Tarjetahabiente mediante CyberArk.</v>
      </c>
      <c r="J143" s="40" t="s">
        <v>267</v>
      </c>
      <c r="K143" s="41">
        <v>43944</v>
      </c>
      <c r="L143" s="42" t="s">
        <v>307</v>
      </c>
      <c r="M143" s="43" t="s">
        <v>333</v>
      </c>
      <c r="N143" s="43" t="s">
        <v>334</v>
      </c>
      <c r="O143" s="42" t="s">
        <v>310</v>
      </c>
      <c r="P143" s="42"/>
      <c r="Q143" s="45"/>
    </row>
    <row r="144" spans="1:17" ht="114.75">
      <c r="A144" s="57"/>
      <c r="B144" s="57"/>
      <c r="C144" s="57"/>
      <c r="D144" s="57"/>
      <c r="E144" s="58"/>
      <c r="F144" s="58"/>
      <c r="G144" s="58"/>
      <c r="H144" s="59"/>
      <c r="I144" s="58"/>
      <c r="J144" s="58"/>
      <c r="K144" s="52">
        <v>43944</v>
      </c>
      <c r="L144" s="53" t="s">
        <v>311</v>
      </c>
      <c r="M144" s="60" t="s">
        <v>335</v>
      </c>
      <c r="N144" s="61" t="s">
        <v>336</v>
      </c>
      <c r="O144" s="53" t="s">
        <v>310</v>
      </c>
      <c r="P144" s="62"/>
      <c r="Q144" s="63"/>
    </row>
    <row r="145" spans="1:17" ht="318.75">
      <c r="A145" s="57"/>
      <c r="B145" s="57"/>
      <c r="C145" s="57"/>
      <c r="D145" s="57"/>
      <c r="E145" s="58"/>
      <c r="F145" s="58"/>
      <c r="G145" s="58"/>
      <c r="H145" s="59"/>
      <c r="I145" s="58"/>
      <c r="J145" s="58"/>
      <c r="K145" s="52">
        <v>43944</v>
      </c>
      <c r="L145" s="53" t="s">
        <v>323</v>
      </c>
      <c r="M145" s="60" t="s">
        <v>337</v>
      </c>
      <c r="N145" s="61" t="s">
        <v>338</v>
      </c>
      <c r="O145" s="53" t="s">
        <v>310</v>
      </c>
      <c r="P145" s="62"/>
      <c r="Q145" s="63"/>
    </row>
    <row r="146" spans="1:17" ht="114.75">
      <c r="A146" s="57"/>
      <c r="B146" s="57"/>
      <c r="C146" s="57"/>
      <c r="D146" s="57"/>
      <c r="E146" s="58"/>
      <c r="F146" s="58"/>
      <c r="G146" s="58"/>
      <c r="H146" s="59"/>
      <c r="I146" s="58"/>
      <c r="J146" s="58"/>
      <c r="K146" s="52">
        <v>43944</v>
      </c>
      <c r="L146" s="53" t="s">
        <v>326</v>
      </c>
      <c r="M146" s="60" t="s">
        <v>339</v>
      </c>
      <c r="N146" s="60" t="s">
        <v>340</v>
      </c>
      <c r="O146" s="53" t="s">
        <v>310</v>
      </c>
      <c r="P146" s="62"/>
      <c r="Q146" s="63"/>
    </row>
    <row r="147" spans="1:17" ht="114.75">
      <c r="A147" s="57"/>
      <c r="B147" s="57"/>
      <c r="C147" s="57"/>
      <c r="D147" s="57"/>
      <c r="E147" s="58"/>
      <c r="F147" s="58"/>
      <c r="G147" s="58"/>
      <c r="H147" s="59"/>
      <c r="I147" s="58"/>
      <c r="J147" s="58"/>
      <c r="K147" s="52">
        <v>43944</v>
      </c>
      <c r="L147" s="53" t="s">
        <v>341</v>
      </c>
      <c r="M147" s="60" t="s">
        <v>327</v>
      </c>
      <c r="N147" s="60" t="s">
        <v>328</v>
      </c>
      <c r="O147" s="53" t="s">
        <v>310</v>
      </c>
      <c r="P147" s="62"/>
      <c r="Q147" s="63"/>
    </row>
    <row r="148" spans="1:17" ht="76.5">
      <c r="A148" s="35" t="s">
        <v>299</v>
      </c>
      <c r="B148" s="36" t="s">
        <v>300</v>
      </c>
      <c r="C148" s="37" t="s">
        <v>301</v>
      </c>
      <c r="D148" s="36" t="s">
        <v>302</v>
      </c>
      <c r="E148" s="36" t="s">
        <v>303</v>
      </c>
      <c r="F148" s="36" t="s">
        <v>304</v>
      </c>
      <c r="G148" s="38" t="s">
        <v>342</v>
      </c>
      <c r="H148" s="39" t="s">
        <v>343</v>
      </c>
      <c r="I148" s="40" t="str">
        <f>CONCATENATE("MTC-",G148,"-FT-", F148," ", H148)</f>
        <v>MTC-1230-FT-REG Realizar alta de Tarjetahabiente mediante SAPUF.</v>
      </c>
      <c r="J148" s="40" t="s">
        <v>267</v>
      </c>
      <c r="K148" s="41">
        <v>43944</v>
      </c>
      <c r="L148" s="42" t="s">
        <v>307</v>
      </c>
      <c r="M148" s="43" t="s">
        <v>333</v>
      </c>
      <c r="N148" s="43" t="s">
        <v>334</v>
      </c>
      <c r="O148" s="42" t="s">
        <v>310</v>
      </c>
      <c r="P148" s="103"/>
      <c r="Q148" s="104"/>
    </row>
    <row r="149" spans="1:17" ht="114.75">
      <c r="A149" s="57"/>
      <c r="B149" s="57"/>
      <c r="C149" s="57"/>
      <c r="D149" s="57"/>
      <c r="E149" s="58"/>
      <c r="F149" s="58"/>
      <c r="G149" s="58"/>
      <c r="H149" s="59"/>
      <c r="I149" s="58"/>
      <c r="J149" s="58"/>
      <c r="K149" s="52">
        <v>43944</v>
      </c>
      <c r="L149" s="53" t="s">
        <v>311</v>
      </c>
      <c r="M149" s="60" t="s">
        <v>335</v>
      </c>
      <c r="N149" s="61" t="s">
        <v>336</v>
      </c>
      <c r="O149" s="53" t="s">
        <v>310</v>
      </c>
      <c r="P149" s="62"/>
      <c r="Q149" s="63"/>
    </row>
    <row r="150" spans="1:17" ht="318.75">
      <c r="A150" s="57"/>
      <c r="B150" s="57"/>
      <c r="C150" s="57"/>
      <c r="D150" s="57"/>
      <c r="E150" s="58"/>
      <c r="F150" s="58"/>
      <c r="G150" s="58"/>
      <c r="H150" s="59"/>
      <c r="I150" s="58"/>
      <c r="J150" s="58"/>
      <c r="K150" s="52">
        <v>43944</v>
      </c>
      <c r="L150" s="53" t="s">
        <v>323</v>
      </c>
      <c r="M150" s="60" t="s">
        <v>337</v>
      </c>
      <c r="N150" s="61" t="s">
        <v>338</v>
      </c>
      <c r="O150" s="53" t="s">
        <v>310</v>
      </c>
      <c r="P150" s="62"/>
      <c r="Q150" s="63"/>
    </row>
    <row r="151" spans="1:17" ht="114.75">
      <c r="A151" s="57"/>
      <c r="B151" s="57"/>
      <c r="C151" s="57"/>
      <c r="D151" s="57"/>
      <c r="E151" s="58"/>
      <c r="F151" s="58"/>
      <c r="G151" s="58"/>
      <c r="H151" s="59"/>
      <c r="I151" s="58"/>
      <c r="J151" s="58"/>
      <c r="K151" s="52">
        <v>43944</v>
      </c>
      <c r="L151" s="53" t="s">
        <v>326</v>
      </c>
      <c r="M151" s="60" t="s">
        <v>339</v>
      </c>
      <c r="N151" s="60" t="s">
        <v>340</v>
      </c>
      <c r="O151" s="53" t="s">
        <v>310</v>
      </c>
      <c r="P151" s="62"/>
      <c r="Q151" s="63"/>
    </row>
    <row r="152" spans="1:17" ht="114.75">
      <c r="A152" s="57"/>
      <c r="B152" s="57"/>
      <c r="C152" s="57"/>
      <c r="D152" s="57"/>
      <c r="E152" s="58"/>
      <c r="F152" s="58"/>
      <c r="G152" s="58"/>
      <c r="H152" s="59"/>
      <c r="I152" s="58"/>
      <c r="J152" s="58"/>
      <c r="K152" s="52">
        <v>43944</v>
      </c>
      <c r="L152" s="53" t="s">
        <v>341</v>
      </c>
      <c r="M152" s="60" t="s">
        <v>327</v>
      </c>
      <c r="N152" s="60" t="s">
        <v>328</v>
      </c>
      <c r="O152" s="53" t="s">
        <v>310</v>
      </c>
      <c r="P152" s="62"/>
      <c r="Q152" s="63"/>
    </row>
    <row r="153" spans="1:17" ht="76.5">
      <c r="A153" s="35" t="s">
        <v>299</v>
      </c>
      <c r="B153" s="36" t="s">
        <v>300</v>
      </c>
      <c r="C153" s="37" t="s">
        <v>301</v>
      </c>
      <c r="D153" s="36" t="s">
        <v>302</v>
      </c>
      <c r="E153" s="36" t="s">
        <v>303</v>
      </c>
      <c r="F153" s="36" t="s">
        <v>304</v>
      </c>
      <c r="G153" s="38" t="s">
        <v>344</v>
      </c>
      <c r="H153" s="64" t="s">
        <v>345</v>
      </c>
      <c r="I153" s="40" t="str">
        <f>CONCATENATE("MTC-",G153,"-FT-", F153," ", H153)</f>
        <v>MTC-1240-FT-REG Realizar cancelación de cuentas de Tarjetahabiente mediante CyberArk.</v>
      </c>
      <c r="J153" s="65" t="s">
        <v>268</v>
      </c>
      <c r="K153" s="41">
        <v>43944</v>
      </c>
      <c r="L153" s="42" t="s">
        <v>307</v>
      </c>
      <c r="M153" s="66" t="s">
        <v>333</v>
      </c>
      <c r="N153" s="66" t="s">
        <v>346</v>
      </c>
      <c r="O153" s="42" t="s">
        <v>310</v>
      </c>
      <c r="P153" s="103"/>
      <c r="Q153" s="104"/>
    </row>
    <row r="154" spans="1:17" ht="127.5">
      <c r="A154" s="57"/>
      <c r="B154" s="57"/>
      <c r="C154" s="57"/>
      <c r="D154" s="57"/>
      <c r="E154" s="58"/>
      <c r="F154" s="58"/>
      <c r="G154" s="58"/>
      <c r="H154" s="59"/>
      <c r="I154" s="58"/>
      <c r="J154" s="58"/>
      <c r="K154" s="52">
        <v>43944</v>
      </c>
      <c r="L154" s="53" t="s">
        <v>311</v>
      </c>
      <c r="M154" s="60" t="s">
        <v>347</v>
      </c>
      <c r="N154" s="60" t="s">
        <v>336</v>
      </c>
      <c r="O154" s="53" t="s">
        <v>310</v>
      </c>
      <c r="P154" s="62"/>
      <c r="Q154" s="63"/>
    </row>
    <row r="155" spans="1:17" ht="165.75">
      <c r="A155" s="57"/>
      <c r="B155" s="57"/>
      <c r="C155" s="57"/>
      <c r="D155" s="57"/>
      <c r="E155" s="58"/>
      <c r="F155" s="58"/>
      <c r="G155" s="58"/>
      <c r="H155" s="59"/>
      <c r="I155" s="58"/>
      <c r="J155" s="58"/>
      <c r="K155" s="52">
        <v>43944</v>
      </c>
      <c r="L155" s="53" t="s">
        <v>323</v>
      </c>
      <c r="M155" s="60" t="s">
        <v>348</v>
      </c>
      <c r="N155" s="60" t="s">
        <v>349</v>
      </c>
      <c r="O155" s="53" t="s">
        <v>310</v>
      </c>
      <c r="P155" s="62"/>
      <c r="Q155" s="63"/>
    </row>
    <row r="156" spans="1:17" ht="102">
      <c r="A156" s="57"/>
      <c r="B156" s="57"/>
      <c r="C156" s="57"/>
      <c r="D156" s="57"/>
      <c r="E156" s="58"/>
      <c r="F156" s="58"/>
      <c r="G156" s="58"/>
      <c r="H156" s="59"/>
      <c r="I156" s="58"/>
      <c r="J156" s="58"/>
      <c r="K156" s="52">
        <v>43944</v>
      </c>
      <c r="L156" s="53" t="s">
        <v>326</v>
      </c>
      <c r="M156" s="60" t="s">
        <v>350</v>
      </c>
      <c r="N156" s="60" t="s">
        <v>351</v>
      </c>
      <c r="O156" s="53" t="s">
        <v>310</v>
      </c>
      <c r="P156" s="62"/>
      <c r="Q156" s="63"/>
    </row>
    <row r="157" spans="1:17" ht="140.25">
      <c r="A157" s="57"/>
      <c r="B157" s="57"/>
      <c r="C157" s="57"/>
      <c r="D157" s="57"/>
      <c r="E157" s="58"/>
      <c r="F157" s="58"/>
      <c r="G157" s="58"/>
      <c r="H157" s="59"/>
      <c r="I157" s="58"/>
      <c r="J157" s="58"/>
      <c r="K157" s="52">
        <v>43944</v>
      </c>
      <c r="L157" s="53" t="s">
        <v>341</v>
      </c>
      <c r="M157" s="60" t="s">
        <v>352</v>
      </c>
      <c r="N157" s="60" t="s">
        <v>353</v>
      </c>
      <c r="O157" s="53" t="s">
        <v>310</v>
      </c>
      <c r="P157" s="62"/>
      <c r="Q157" s="63"/>
    </row>
    <row r="158" spans="1:17" ht="76.5">
      <c r="A158" s="35" t="s">
        <v>299</v>
      </c>
      <c r="B158" s="36" t="s">
        <v>300</v>
      </c>
      <c r="C158" s="37" t="s">
        <v>301</v>
      </c>
      <c r="D158" s="36" t="s">
        <v>302</v>
      </c>
      <c r="E158" s="36" t="s">
        <v>303</v>
      </c>
      <c r="F158" s="36" t="s">
        <v>304</v>
      </c>
      <c r="G158" s="38" t="s">
        <v>354</v>
      </c>
      <c r="H158" s="64" t="s">
        <v>355</v>
      </c>
      <c r="I158" s="40" t="str">
        <f>CONCATENATE("MTC-",G158,"-FT-", F158," ", H158)</f>
        <v>MTC-1250-FT-REG Realizar cancelación de cuentas de Tarjetahabiente mediante SAPUF.</v>
      </c>
      <c r="J158" s="65" t="s">
        <v>268</v>
      </c>
      <c r="K158" s="41">
        <v>43944</v>
      </c>
      <c r="L158" s="42" t="s">
        <v>307</v>
      </c>
      <c r="M158" s="66" t="s">
        <v>333</v>
      </c>
      <c r="N158" s="66" t="s">
        <v>346</v>
      </c>
      <c r="O158" s="42" t="s">
        <v>310</v>
      </c>
      <c r="P158" s="103"/>
      <c r="Q158" s="104"/>
    </row>
    <row r="159" spans="1:17" ht="127.5">
      <c r="A159" s="57"/>
      <c r="B159" s="57"/>
      <c r="C159" s="57"/>
      <c r="D159" s="57"/>
      <c r="E159" s="58"/>
      <c r="F159" s="58"/>
      <c r="G159" s="58"/>
      <c r="H159" s="59"/>
      <c r="I159" s="58"/>
      <c r="J159" s="58"/>
      <c r="K159" s="52">
        <v>43944</v>
      </c>
      <c r="L159" s="53" t="s">
        <v>311</v>
      </c>
      <c r="M159" s="60" t="s">
        <v>347</v>
      </c>
      <c r="N159" s="60" t="s">
        <v>336</v>
      </c>
      <c r="O159" s="53" t="s">
        <v>310</v>
      </c>
      <c r="P159" s="62"/>
      <c r="Q159" s="63"/>
    </row>
    <row r="160" spans="1:17" ht="165.75">
      <c r="A160" s="57"/>
      <c r="B160" s="57"/>
      <c r="C160" s="57"/>
      <c r="D160" s="57"/>
      <c r="E160" s="58"/>
      <c r="F160" s="58"/>
      <c r="G160" s="58"/>
      <c r="H160" s="59"/>
      <c r="I160" s="58"/>
      <c r="J160" s="58"/>
      <c r="K160" s="52">
        <v>43944</v>
      </c>
      <c r="L160" s="53" t="s">
        <v>323</v>
      </c>
      <c r="M160" s="60" t="s">
        <v>348</v>
      </c>
      <c r="N160" s="60" t="s">
        <v>349</v>
      </c>
      <c r="O160" s="53" t="s">
        <v>310</v>
      </c>
      <c r="P160" s="62"/>
      <c r="Q160" s="63"/>
    </row>
    <row r="161" spans="1:17" ht="102">
      <c r="A161" s="57"/>
      <c r="B161" s="57"/>
      <c r="C161" s="57"/>
      <c r="D161" s="57"/>
      <c r="E161" s="58"/>
      <c r="F161" s="58"/>
      <c r="G161" s="58"/>
      <c r="H161" s="59"/>
      <c r="I161" s="58"/>
      <c r="J161" s="58"/>
      <c r="K161" s="52">
        <v>43944</v>
      </c>
      <c r="L161" s="53" t="s">
        <v>326</v>
      </c>
      <c r="M161" s="60" t="s">
        <v>350</v>
      </c>
      <c r="N161" s="60" t="s">
        <v>351</v>
      </c>
      <c r="O161" s="53" t="s">
        <v>310</v>
      </c>
      <c r="P161" s="62"/>
      <c r="Q161" s="63"/>
    </row>
    <row r="162" spans="1:17" ht="140.25">
      <c r="A162" s="57"/>
      <c r="B162" s="57"/>
      <c r="C162" s="57"/>
      <c r="D162" s="57"/>
      <c r="E162" s="58"/>
      <c r="F162" s="58"/>
      <c r="G162" s="58"/>
      <c r="H162" s="59"/>
      <c r="I162" s="58"/>
      <c r="J162" s="58"/>
      <c r="K162" s="52">
        <v>43944</v>
      </c>
      <c r="L162" s="53" t="s">
        <v>341</v>
      </c>
      <c r="M162" s="60" t="s">
        <v>352</v>
      </c>
      <c r="N162" s="60" t="s">
        <v>353</v>
      </c>
      <c r="O162" s="53" t="s">
        <v>310</v>
      </c>
      <c r="P162" s="62"/>
      <c r="Q162" s="63"/>
    </row>
    <row r="163" spans="1:17" ht="63.75">
      <c r="A163" s="35" t="s">
        <v>299</v>
      </c>
      <c r="B163" s="36" t="s">
        <v>300</v>
      </c>
      <c r="C163" s="37" t="s">
        <v>301</v>
      </c>
      <c r="D163" s="36" t="s">
        <v>302</v>
      </c>
      <c r="E163" s="36" t="s">
        <v>303</v>
      </c>
      <c r="F163" s="36" t="s">
        <v>304</v>
      </c>
      <c r="G163" s="38" t="s">
        <v>356</v>
      </c>
      <c r="H163" s="64" t="s">
        <v>357</v>
      </c>
      <c r="I163" s="40" t="str">
        <f>CONCATENATE("MTC-",G163,"-FT-", F163," ", H163)</f>
        <v>MTC-1260-FT-REG Actualización de límite empresarial mediante CyberArk</v>
      </c>
      <c r="J163" s="65" t="s">
        <v>269</v>
      </c>
      <c r="K163" s="67" t="s">
        <v>358</v>
      </c>
      <c r="L163" s="42" t="s">
        <v>307</v>
      </c>
      <c r="M163" s="66" t="s">
        <v>359</v>
      </c>
      <c r="N163" s="68" t="s">
        <v>360</v>
      </c>
      <c r="O163" s="42" t="s">
        <v>310</v>
      </c>
      <c r="P163" s="103"/>
      <c r="Q163" s="104"/>
    </row>
    <row r="164" spans="1:17" ht="102">
      <c r="A164" s="57"/>
      <c r="B164" s="57"/>
      <c r="C164" s="57"/>
      <c r="D164" s="57"/>
      <c r="E164" s="58"/>
      <c r="F164" s="58"/>
      <c r="G164" s="58"/>
      <c r="H164" s="59"/>
      <c r="I164" s="58"/>
      <c r="J164" s="58"/>
      <c r="K164" s="69" t="s">
        <v>358</v>
      </c>
      <c r="L164" s="53" t="s">
        <v>311</v>
      </c>
      <c r="M164" s="60" t="s">
        <v>361</v>
      </c>
      <c r="N164" s="60" t="s">
        <v>362</v>
      </c>
      <c r="O164" s="53" t="s">
        <v>310</v>
      </c>
      <c r="P164" s="62"/>
      <c r="Q164" s="63"/>
    </row>
    <row r="165" spans="1:17" ht="89.25">
      <c r="A165" s="57"/>
      <c r="B165" s="57"/>
      <c r="C165" s="57"/>
      <c r="D165" s="57"/>
      <c r="E165" s="58"/>
      <c r="F165" s="58"/>
      <c r="G165" s="58"/>
      <c r="H165" s="59"/>
      <c r="I165" s="58"/>
      <c r="J165" s="58"/>
      <c r="K165" s="69" t="s">
        <v>363</v>
      </c>
      <c r="L165" s="53" t="s">
        <v>323</v>
      </c>
      <c r="M165" s="60" t="s">
        <v>364</v>
      </c>
      <c r="N165" s="70" t="s">
        <v>365</v>
      </c>
      <c r="O165" s="53" t="s">
        <v>310</v>
      </c>
      <c r="P165" s="62"/>
      <c r="Q165" s="63"/>
    </row>
    <row r="166" spans="1:17" ht="63.75">
      <c r="A166" s="35" t="s">
        <v>299</v>
      </c>
      <c r="B166" s="36" t="s">
        <v>300</v>
      </c>
      <c r="C166" s="37" t="s">
        <v>301</v>
      </c>
      <c r="D166" s="36" t="s">
        <v>302</v>
      </c>
      <c r="E166" s="36" t="s">
        <v>303</v>
      </c>
      <c r="F166" s="36" t="s">
        <v>304</v>
      </c>
      <c r="G166" s="38" t="s">
        <v>366</v>
      </c>
      <c r="H166" s="64" t="s">
        <v>367</v>
      </c>
      <c r="I166" s="40" t="str">
        <f>CONCATENATE("MTC-",G166,"-FT-", F166," ", H166)</f>
        <v>MTC-1270-FT-REG Actualización de límite empresarial mediante SAPUF</v>
      </c>
      <c r="J166" s="65" t="s">
        <v>269</v>
      </c>
      <c r="K166" s="67" t="s">
        <v>358</v>
      </c>
      <c r="L166" s="42" t="s">
        <v>307</v>
      </c>
      <c r="M166" s="66" t="s">
        <v>359</v>
      </c>
      <c r="N166" s="68" t="s">
        <v>360</v>
      </c>
      <c r="O166" s="42" t="s">
        <v>310</v>
      </c>
      <c r="P166" s="103"/>
      <c r="Q166" s="104"/>
    </row>
    <row r="167" spans="1:17" ht="102">
      <c r="A167" s="57"/>
      <c r="B167" s="57"/>
      <c r="C167" s="57"/>
      <c r="D167" s="57"/>
      <c r="E167" s="58"/>
      <c r="F167" s="58"/>
      <c r="G167" s="58"/>
      <c r="H167" s="59"/>
      <c r="I167" s="58"/>
      <c r="J167" s="58"/>
      <c r="K167" s="69" t="s">
        <v>358</v>
      </c>
      <c r="L167" s="53" t="s">
        <v>311</v>
      </c>
      <c r="M167" s="60" t="s">
        <v>361</v>
      </c>
      <c r="N167" s="60" t="s">
        <v>362</v>
      </c>
      <c r="O167" s="53" t="s">
        <v>310</v>
      </c>
      <c r="P167" s="62"/>
      <c r="Q167" s="63"/>
    </row>
    <row r="168" spans="1:17" ht="89.25">
      <c r="A168" s="57"/>
      <c r="B168" s="57"/>
      <c r="C168" s="57"/>
      <c r="D168" s="57"/>
      <c r="E168" s="58"/>
      <c r="F168" s="58"/>
      <c r="G168" s="58"/>
      <c r="H168" s="59"/>
      <c r="I168" s="58"/>
      <c r="J168" s="58"/>
      <c r="K168" s="69" t="s">
        <v>363</v>
      </c>
      <c r="L168" s="53" t="s">
        <v>323</v>
      </c>
      <c r="M168" s="60" t="s">
        <v>364</v>
      </c>
      <c r="N168" s="70" t="s">
        <v>365</v>
      </c>
      <c r="O168" s="53" t="s">
        <v>310</v>
      </c>
      <c r="P168" s="62"/>
      <c r="Q168" s="63"/>
    </row>
    <row r="169" spans="1:17" ht="63.75">
      <c r="A169" s="35" t="s">
        <v>299</v>
      </c>
      <c r="B169" s="36" t="s">
        <v>300</v>
      </c>
      <c r="C169" s="37" t="s">
        <v>301</v>
      </c>
      <c r="D169" s="36" t="s">
        <v>302</v>
      </c>
      <c r="E169" s="36" t="s">
        <v>303</v>
      </c>
      <c r="F169" s="36" t="s">
        <v>304</v>
      </c>
      <c r="G169" s="38" t="s">
        <v>368</v>
      </c>
      <c r="H169" s="64" t="s">
        <v>369</v>
      </c>
      <c r="I169" s="40" t="str">
        <f>CONCATENATE("MTC-",G169,"-FT-", F169," ", H169)</f>
        <v>MTC-1280-FT-REG Obtener datos de una empresa en específico mediante CyberArk.</v>
      </c>
      <c r="J169" s="65" t="s">
        <v>370</v>
      </c>
      <c r="K169" s="67" t="s">
        <v>358</v>
      </c>
      <c r="L169" s="42" t="s">
        <v>307</v>
      </c>
      <c r="M169" s="66" t="s">
        <v>371</v>
      </c>
      <c r="N169" s="66" t="s">
        <v>372</v>
      </c>
      <c r="O169" s="42" t="s">
        <v>310</v>
      </c>
      <c r="P169" s="103"/>
      <c r="Q169" s="104"/>
    </row>
    <row r="170" spans="1:17" ht="51">
      <c r="A170" s="57"/>
      <c r="B170" s="57"/>
      <c r="C170" s="57"/>
      <c r="D170" s="57"/>
      <c r="E170" s="58"/>
      <c r="F170" s="58"/>
      <c r="G170" s="58"/>
      <c r="H170" s="59"/>
      <c r="I170" s="58"/>
      <c r="J170" s="58"/>
      <c r="K170" s="69" t="s">
        <v>358</v>
      </c>
      <c r="L170" s="53" t="s">
        <v>311</v>
      </c>
      <c r="M170" s="60" t="s">
        <v>373</v>
      </c>
      <c r="N170" s="60" t="s">
        <v>374</v>
      </c>
      <c r="O170" s="53" t="s">
        <v>310</v>
      </c>
      <c r="P170" s="62"/>
      <c r="Q170" s="63"/>
    </row>
    <row r="171" spans="1:17" ht="63.75">
      <c r="A171" s="35" t="s">
        <v>299</v>
      </c>
      <c r="B171" s="36" t="s">
        <v>300</v>
      </c>
      <c r="C171" s="37" t="s">
        <v>301</v>
      </c>
      <c r="D171" s="36" t="s">
        <v>302</v>
      </c>
      <c r="E171" s="36" t="s">
        <v>303</v>
      </c>
      <c r="F171" s="36" t="s">
        <v>304</v>
      </c>
      <c r="G171" s="38" t="s">
        <v>375</v>
      </c>
      <c r="H171" s="64" t="s">
        <v>376</v>
      </c>
      <c r="I171" s="40" t="str">
        <f>CONCATENATE("MTC-",G171,"-FT-", F171," ", H171)</f>
        <v>MTC-1290-FT-REG Obtener datos de una empresa en específico mediante SAPUF.</v>
      </c>
      <c r="J171" s="65" t="s">
        <v>370</v>
      </c>
      <c r="K171" s="67" t="s">
        <v>358</v>
      </c>
      <c r="L171" s="42" t="s">
        <v>307</v>
      </c>
      <c r="M171" s="66" t="s">
        <v>371</v>
      </c>
      <c r="N171" s="66" t="s">
        <v>372</v>
      </c>
      <c r="O171" s="42" t="s">
        <v>310</v>
      </c>
      <c r="P171" s="103"/>
      <c r="Q171" s="104"/>
    </row>
    <row r="172" spans="1:17" ht="51">
      <c r="A172" s="57"/>
      <c r="B172" s="57"/>
      <c r="C172" s="57"/>
      <c r="D172" s="57"/>
      <c r="E172" s="58"/>
      <c r="F172" s="58"/>
      <c r="G172" s="58"/>
      <c r="H172" s="59"/>
      <c r="I172" s="58"/>
      <c r="J172" s="58"/>
      <c r="K172" s="69" t="s">
        <v>358</v>
      </c>
      <c r="L172" s="53" t="s">
        <v>311</v>
      </c>
      <c r="M172" s="60" t="s">
        <v>373</v>
      </c>
      <c r="N172" s="60" t="s">
        <v>374</v>
      </c>
      <c r="O172" s="53" t="s">
        <v>310</v>
      </c>
      <c r="P172" s="62"/>
      <c r="Q172" s="63"/>
    </row>
    <row r="173" spans="1:17" ht="63.75">
      <c r="A173" s="35" t="s">
        <v>299</v>
      </c>
      <c r="B173" s="36" t="s">
        <v>300</v>
      </c>
      <c r="C173" s="37" t="s">
        <v>301</v>
      </c>
      <c r="D173" s="36" t="s">
        <v>302</v>
      </c>
      <c r="E173" s="36" t="s">
        <v>303</v>
      </c>
      <c r="F173" s="36" t="s">
        <v>304</v>
      </c>
      <c r="G173" s="38" t="s">
        <v>377</v>
      </c>
      <c r="H173" s="64" t="s">
        <v>378</v>
      </c>
      <c r="I173" s="40" t="str">
        <f>CONCATENATE("MTC-",G173,"-FT-", F173," ", H173)</f>
        <v>MTC-1300-FT-REG Obtener datos de un producto en específico mediante CyberArk.</v>
      </c>
      <c r="J173" s="65" t="s">
        <v>270</v>
      </c>
      <c r="K173" s="67" t="s">
        <v>358</v>
      </c>
      <c r="L173" s="42" t="s">
        <v>307</v>
      </c>
      <c r="M173" s="66" t="s">
        <v>379</v>
      </c>
      <c r="N173" s="66" t="s">
        <v>380</v>
      </c>
      <c r="O173" s="42" t="s">
        <v>310</v>
      </c>
      <c r="P173" s="103"/>
      <c r="Q173" s="104"/>
    </row>
    <row r="174" spans="1:17" ht="63.75">
      <c r="A174" s="57"/>
      <c r="B174" s="57"/>
      <c r="C174" s="57"/>
      <c r="D174" s="57"/>
      <c r="E174" s="58"/>
      <c r="F174" s="58"/>
      <c r="G174" s="58"/>
      <c r="H174" s="59"/>
      <c r="I174" s="58"/>
      <c r="J174" s="58"/>
      <c r="K174" s="69" t="s">
        <v>358</v>
      </c>
      <c r="L174" s="53" t="s">
        <v>311</v>
      </c>
      <c r="M174" s="60" t="s">
        <v>373</v>
      </c>
      <c r="N174" s="60" t="s">
        <v>381</v>
      </c>
      <c r="O174" s="53" t="s">
        <v>310</v>
      </c>
      <c r="P174" s="62"/>
      <c r="Q174" s="63"/>
    </row>
    <row r="175" spans="1:17" ht="63.75">
      <c r="A175" s="35" t="s">
        <v>299</v>
      </c>
      <c r="B175" s="36" t="s">
        <v>300</v>
      </c>
      <c r="C175" s="37" t="s">
        <v>301</v>
      </c>
      <c r="D175" s="36" t="s">
        <v>302</v>
      </c>
      <c r="E175" s="36" t="s">
        <v>303</v>
      </c>
      <c r="F175" s="36" t="s">
        <v>304</v>
      </c>
      <c r="G175" s="38" t="s">
        <v>382</v>
      </c>
      <c r="H175" s="64" t="s">
        <v>383</v>
      </c>
      <c r="I175" s="40" t="str">
        <f>CONCATENATE("MTC-",G175,"-FT-", F175," ", H175)</f>
        <v>MTC-1310-FT-REG Obtener datos de un producto en específico mediante SAPUF.</v>
      </c>
      <c r="J175" s="65" t="s">
        <v>270</v>
      </c>
      <c r="K175" s="67" t="s">
        <v>358</v>
      </c>
      <c r="L175" s="42" t="s">
        <v>307</v>
      </c>
      <c r="M175" s="66" t="s">
        <v>379</v>
      </c>
      <c r="N175" s="66" t="s">
        <v>380</v>
      </c>
      <c r="O175" s="42" t="s">
        <v>310</v>
      </c>
      <c r="P175" s="103"/>
      <c r="Q175" s="104"/>
    </row>
    <row r="176" spans="1:17" ht="63.75">
      <c r="A176" s="57"/>
      <c r="B176" s="57"/>
      <c r="C176" s="57"/>
      <c r="D176" s="57"/>
      <c r="E176" s="58"/>
      <c r="F176" s="58"/>
      <c r="G176" s="58"/>
      <c r="H176" s="59"/>
      <c r="I176" s="58"/>
      <c r="J176" s="58"/>
      <c r="K176" s="69" t="s">
        <v>358</v>
      </c>
      <c r="L176" s="53" t="s">
        <v>311</v>
      </c>
      <c r="M176" s="60" t="s">
        <v>373</v>
      </c>
      <c r="N176" s="60" t="s">
        <v>381</v>
      </c>
      <c r="O176" s="53" t="s">
        <v>310</v>
      </c>
      <c r="P176" s="62"/>
      <c r="Q176" s="63"/>
    </row>
    <row r="177" spans="1:17" ht="63.75">
      <c r="A177" s="35" t="s">
        <v>299</v>
      </c>
      <c r="B177" s="36" t="s">
        <v>300</v>
      </c>
      <c r="C177" s="37" t="s">
        <v>301</v>
      </c>
      <c r="D177" s="36" t="s">
        <v>302</v>
      </c>
      <c r="E177" s="36" t="s">
        <v>303</v>
      </c>
      <c r="F177" s="36" t="s">
        <v>304</v>
      </c>
      <c r="G177" s="38" t="s">
        <v>384</v>
      </c>
      <c r="H177" s="64" t="s">
        <v>385</v>
      </c>
      <c r="I177" s="40" t="str">
        <f>CONCATENATE("MTC-",G177,"-FT-", F177," ", H177)</f>
        <v>MTC-1320-FT-REG Realizar alta de Ejecutivos Banamex mediante CyberArk.</v>
      </c>
      <c r="J177" s="65" t="s">
        <v>386</v>
      </c>
      <c r="K177" s="67" t="s">
        <v>358</v>
      </c>
      <c r="L177" s="42" t="s">
        <v>307</v>
      </c>
      <c r="M177" s="66" t="s">
        <v>387</v>
      </c>
      <c r="N177" s="66" t="s">
        <v>388</v>
      </c>
      <c r="O177" s="42" t="s">
        <v>310</v>
      </c>
      <c r="P177" s="103"/>
      <c r="Q177" s="104"/>
    </row>
    <row r="178" spans="1:17" ht="102">
      <c r="A178" s="57"/>
      <c r="B178" s="57"/>
      <c r="C178" s="57"/>
      <c r="D178" s="57"/>
      <c r="E178" s="58"/>
      <c r="F178" s="58"/>
      <c r="G178" s="58"/>
      <c r="H178" s="59"/>
      <c r="I178" s="58"/>
      <c r="J178" s="58"/>
      <c r="K178" s="69" t="s">
        <v>358</v>
      </c>
      <c r="L178" s="53" t="s">
        <v>311</v>
      </c>
      <c r="M178" s="60" t="s">
        <v>389</v>
      </c>
      <c r="N178" s="60" t="s">
        <v>390</v>
      </c>
      <c r="O178" s="53" t="s">
        <v>310</v>
      </c>
      <c r="P178" s="62"/>
      <c r="Q178" s="63"/>
    </row>
    <row r="179" spans="1:17" ht="114.75">
      <c r="A179" s="57"/>
      <c r="B179" s="57"/>
      <c r="C179" s="57"/>
      <c r="D179" s="57"/>
      <c r="E179" s="58"/>
      <c r="F179" s="58"/>
      <c r="G179" s="58"/>
      <c r="H179" s="59"/>
      <c r="I179" s="58"/>
      <c r="J179" s="58"/>
      <c r="K179" s="69" t="s">
        <v>358</v>
      </c>
      <c r="L179" s="53" t="s">
        <v>323</v>
      </c>
      <c r="M179" s="60" t="s">
        <v>391</v>
      </c>
      <c r="N179" s="60" t="s">
        <v>392</v>
      </c>
      <c r="O179" s="53" t="s">
        <v>310</v>
      </c>
      <c r="P179" s="62"/>
      <c r="Q179" s="63"/>
    </row>
    <row r="180" spans="1:17" ht="114.75">
      <c r="A180" s="57"/>
      <c r="B180" s="57"/>
      <c r="C180" s="57"/>
      <c r="D180" s="57"/>
      <c r="E180" s="58"/>
      <c r="F180" s="58"/>
      <c r="G180" s="58"/>
      <c r="H180" s="59"/>
      <c r="I180" s="58"/>
      <c r="J180" s="58"/>
      <c r="K180" s="69" t="s">
        <v>358</v>
      </c>
      <c r="L180" s="53" t="s">
        <v>326</v>
      </c>
      <c r="M180" s="60" t="s">
        <v>327</v>
      </c>
      <c r="N180" s="60" t="s">
        <v>328</v>
      </c>
      <c r="O180" s="53" t="s">
        <v>310</v>
      </c>
      <c r="P180" s="62"/>
      <c r="Q180" s="63"/>
    </row>
    <row r="181" spans="1:17" ht="63.75">
      <c r="A181" s="35" t="s">
        <v>299</v>
      </c>
      <c r="B181" s="36" t="s">
        <v>300</v>
      </c>
      <c r="C181" s="37" t="s">
        <v>301</v>
      </c>
      <c r="D181" s="36" t="s">
        <v>302</v>
      </c>
      <c r="E181" s="36" t="s">
        <v>303</v>
      </c>
      <c r="F181" s="36" t="s">
        <v>304</v>
      </c>
      <c r="G181" s="38" t="s">
        <v>393</v>
      </c>
      <c r="H181" s="64" t="s">
        <v>394</v>
      </c>
      <c r="I181" s="40" t="str">
        <f>CONCATENATE("MTC-",G181,"-FT-", F181," ", H181)</f>
        <v>MTC-1330-FT-REG Realizar alta de Ejecutivos Banamex mediante SAPUF.</v>
      </c>
      <c r="J181" s="65" t="s">
        <v>386</v>
      </c>
      <c r="K181" s="67" t="s">
        <v>358</v>
      </c>
      <c r="L181" s="42" t="s">
        <v>307</v>
      </c>
      <c r="M181" s="66" t="s">
        <v>387</v>
      </c>
      <c r="N181" s="66" t="s">
        <v>388</v>
      </c>
      <c r="O181" s="42" t="s">
        <v>310</v>
      </c>
      <c r="P181" s="103"/>
      <c r="Q181" s="104"/>
    </row>
    <row r="182" spans="1:17" ht="102">
      <c r="A182" s="57"/>
      <c r="B182" s="57"/>
      <c r="C182" s="57"/>
      <c r="D182" s="57"/>
      <c r="E182" s="58"/>
      <c r="F182" s="58"/>
      <c r="G182" s="58"/>
      <c r="H182" s="59"/>
      <c r="I182" s="58"/>
      <c r="J182" s="58"/>
      <c r="K182" s="69" t="s">
        <v>358</v>
      </c>
      <c r="L182" s="53" t="s">
        <v>311</v>
      </c>
      <c r="M182" s="60" t="s">
        <v>389</v>
      </c>
      <c r="N182" s="60" t="s">
        <v>390</v>
      </c>
      <c r="O182" s="53" t="s">
        <v>310</v>
      </c>
      <c r="P182" s="62"/>
      <c r="Q182" s="63"/>
    </row>
    <row r="183" spans="1:17" ht="114.75">
      <c r="A183" s="57"/>
      <c r="B183" s="57"/>
      <c r="C183" s="57"/>
      <c r="D183" s="57"/>
      <c r="E183" s="58"/>
      <c r="F183" s="58"/>
      <c r="G183" s="58"/>
      <c r="H183" s="59"/>
      <c r="I183" s="58"/>
      <c r="J183" s="58"/>
      <c r="K183" s="69" t="s">
        <v>358</v>
      </c>
      <c r="L183" s="53" t="s">
        <v>323</v>
      </c>
      <c r="M183" s="60" t="s">
        <v>391</v>
      </c>
      <c r="N183" s="60" t="s">
        <v>392</v>
      </c>
      <c r="O183" s="53" t="s">
        <v>310</v>
      </c>
      <c r="P183" s="62"/>
      <c r="Q183" s="63"/>
    </row>
    <row r="184" spans="1:17" ht="114.75">
      <c r="A184" s="57"/>
      <c r="B184" s="57"/>
      <c r="C184" s="57"/>
      <c r="D184" s="57"/>
      <c r="E184" s="58"/>
      <c r="F184" s="58"/>
      <c r="G184" s="58"/>
      <c r="H184" s="59"/>
      <c r="I184" s="58"/>
      <c r="J184" s="58"/>
      <c r="K184" s="69" t="s">
        <v>358</v>
      </c>
      <c r="L184" s="53" t="s">
        <v>326</v>
      </c>
      <c r="M184" s="60" t="s">
        <v>327</v>
      </c>
      <c r="N184" s="60" t="s">
        <v>328</v>
      </c>
      <c r="O184" s="53" t="s">
        <v>310</v>
      </c>
      <c r="P184" s="62"/>
      <c r="Q184" s="63"/>
    </row>
    <row r="185" spans="1:17" ht="63.75">
      <c r="A185" s="35" t="s">
        <v>299</v>
      </c>
      <c r="B185" s="36" t="s">
        <v>300</v>
      </c>
      <c r="C185" s="37" t="s">
        <v>301</v>
      </c>
      <c r="D185" s="36" t="s">
        <v>302</v>
      </c>
      <c r="E185" s="36" t="s">
        <v>303</v>
      </c>
      <c r="F185" s="36" t="s">
        <v>304</v>
      </c>
      <c r="G185" s="38" t="s">
        <v>395</v>
      </c>
      <c r="H185" s="64" t="s">
        <v>396</v>
      </c>
      <c r="I185" s="40" t="str">
        <f>CONCATENATE("MTC-",G185,"-FT-", F185," ", H185)</f>
        <v>MTC-1340-FT-REG Realizar consulta de Corporativos mediante CyberArk</v>
      </c>
      <c r="J185" s="65" t="s">
        <v>262</v>
      </c>
      <c r="K185" s="67" t="s">
        <v>358</v>
      </c>
      <c r="L185" s="42" t="s">
        <v>307</v>
      </c>
      <c r="M185" s="66" t="s">
        <v>397</v>
      </c>
      <c r="N185" s="66" t="s">
        <v>398</v>
      </c>
      <c r="O185" s="42" t="s">
        <v>310</v>
      </c>
      <c r="P185" s="103"/>
      <c r="Q185" s="104"/>
    </row>
    <row r="186" spans="1:17" ht="89.25">
      <c r="A186" s="57"/>
      <c r="B186" s="57"/>
      <c r="C186" s="57"/>
      <c r="D186" s="57"/>
      <c r="E186" s="58"/>
      <c r="F186" s="58"/>
      <c r="G186" s="58"/>
      <c r="H186" s="59"/>
      <c r="I186" s="58"/>
      <c r="J186" s="58"/>
      <c r="K186" s="69" t="s">
        <v>358</v>
      </c>
      <c r="L186" s="53" t="s">
        <v>311</v>
      </c>
      <c r="M186" s="60" t="s">
        <v>399</v>
      </c>
      <c r="N186" s="60" t="s">
        <v>400</v>
      </c>
      <c r="O186" s="53" t="s">
        <v>310</v>
      </c>
      <c r="P186" s="62"/>
      <c r="Q186" s="63"/>
    </row>
    <row r="187" spans="1:17" ht="102">
      <c r="A187" s="57"/>
      <c r="B187" s="57"/>
      <c r="C187" s="57"/>
      <c r="D187" s="57"/>
      <c r="E187" s="58"/>
      <c r="F187" s="58"/>
      <c r="G187" s="58"/>
      <c r="H187" s="59"/>
      <c r="I187" s="58"/>
      <c r="J187" s="58"/>
      <c r="K187" s="69" t="s">
        <v>358</v>
      </c>
      <c r="L187" s="53" t="s">
        <v>323</v>
      </c>
      <c r="M187" s="60" t="s">
        <v>401</v>
      </c>
      <c r="N187" s="60" t="s">
        <v>402</v>
      </c>
      <c r="O187" s="53" t="s">
        <v>310</v>
      </c>
      <c r="P187" s="62"/>
      <c r="Q187" s="63"/>
    </row>
    <row r="188" spans="1:17" ht="63.75">
      <c r="A188" s="35" t="s">
        <v>299</v>
      </c>
      <c r="B188" s="36" t="s">
        <v>300</v>
      </c>
      <c r="C188" s="37" t="s">
        <v>301</v>
      </c>
      <c r="D188" s="36" t="s">
        <v>302</v>
      </c>
      <c r="E188" s="36" t="s">
        <v>303</v>
      </c>
      <c r="F188" s="36" t="s">
        <v>304</v>
      </c>
      <c r="G188" s="38" t="s">
        <v>403</v>
      </c>
      <c r="H188" s="64" t="s">
        <v>404</v>
      </c>
      <c r="I188" s="40" t="str">
        <f>CONCATENATE("MTC-",G188,"-FT-", F188," ", H188)</f>
        <v>MTC-1350-FT-REG Realizar consulta de Corporativos mediante SAPUF</v>
      </c>
      <c r="J188" s="65" t="s">
        <v>262</v>
      </c>
      <c r="K188" s="67" t="s">
        <v>358</v>
      </c>
      <c r="L188" s="42" t="s">
        <v>307</v>
      </c>
      <c r="M188" s="66" t="s">
        <v>397</v>
      </c>
      <c r="N188" s="66" t="s">
        <v>398</v>
      </c>
      <c r="O188" s="42" t="s">
        <v>310</v>
      </c>
      <c r="P188" s="103"/>
      <c r="Q188" s="104"/>
    </row>
    <row r="189" spans="1:17" ht="89.25">
      <c r="A189" s="57"/>
      <c r="B189" s="57"/>
      <c r="C189" s="57"/>
      <c r="D189" s="57"/>
      <c r="E189" s="58"/>
      <c r="F189" s="58"/>
      <c r="G189" s="58"/>
      <c r="H189" s="59"/>
      <c r="I189" s="58"/>
      <c r="J189" s="58"/>
      <c r="K189" s="69" t="s">
        <v>358</v>
      </c>
      <c r="L189" s="53" t="s">
        <v>311</v>
      </c>
      <c r="M189" s="60" t="s">
        <v>399</v>
      </c>
      <c r="N189" s="60" t="s">
        <v>400</v>
      </c>
      <c r="O189" s="53" t="s">
        <v>310</v>
      </c>
      <c r="P189" s="62"/>
      <c r="Q189" s="63"/>
    </row>
    <row r="190" spans="1:17" ht="102">
      <c r="A190" s="57"/>
      <c r="B190" s="57"/>
      <c r="C190" s="57"/>
      <c r="D190" s="57"/>
      <c r="E190" s="58"/>
      <c r="F190" s="58"/>
      <c r="G190" s="58"/>
      <c r="H190" s="59"/>
      <c r="I190" s="58"/>
      <c r="J190" s="58"/>
      <c r="K190" s="69" t="s">
        <v>358</v>
      </c>
      <c r="L190" s="53" t="s">
        <v>323</v>
      </c>
      <c r="M190" s="60" t="s">
        <v>401</v>
      </c>
      <c r="N190" s="60" t="s">
        <v>402</v>
      </c>
      <c r="O190" s="53" t="s">
        <v>310</v>
      </c>
      <c r="P190" s="62"/>
      <c r="Q190" s="63"/>
    </row>
    <row r="191" spans="1:17" ht="63.75">
      <c r="A191" s="35" t="s">
        <v>299</v>
      </c>
      <c r="B191" s="36" t="s">
        <v>300</v>
      </c>
      <c r="C191" s="37" t="s">
        <v>301</v>
      </c>
      <c r="D191" s="36" t="s">
        <v>302</v>
      </c>
      <c r="E191" s="36" t="s">
        <v>303</v>
      </c>
      <c r="F191" s="36" t="s">
        <v>304</v>
      </c>
      <c r="G191" s="38" t="s">
        <v>405</v>
      </c>
      <c r="H191" s="64" t="s">
        <v>406</v>
      </c>
      <c r="I191" s="40" t="str">
        <f>CONCATENATE("MTC-",G191,"-FT-", F191," ", H191)</f>
        <v>MTC-1360-FT-REG Almacenar una empresa  mediante CyberArk.</v>
      </c>
      <c r="J191" s="65" t="s">
        <v>271</v>
      </c>
      <c r="K191" s="67" t="s">
        <v>407</v>
      </c>
      <c r="L191" s="42" t="s">
        <v>307</v>
      </c>
      <c r="M191" s="66" t="s">
        <v>408</v>
      </c>
      <c r="N191" s="66" t="s">
        <v>309</v>
      </c>
      <c r="O191" s="42" t="s">
        <v>310</v>
      </c>
      <c r="P191" s="103"/>
      <c r="Q191" s="104"/>
    </row>
    <row r="192" spans="1:17" ht="76.5">
      <c r="A192" s="57"/>
      <c r="B192" s="57"/>
      <c r="C192" s="57"/>
      <c r="D192" s="57"/>
      <c r="E192" s="58"/>
      <c r="F192" s="58"/>
      <c r="G192" s="58"/>
      <c r="H192" s="59"/>
      <c r="I192" s="58"/>
      <c r="J192" s="58"/>
      <c r="K192" s="69" t="s">
        <v>407</v>
      </c>
      <c r="L192" s="53" t="s">
        <v>311</v>
      </c>
      <c r="M192" s="60" t="s">
        <v>409</v>
      </c>
      <c r="N192" s="60" t="s">
        <v>410</v>
      </c>
      <c r="O192" s="53" t="s">
        <v>310</v>
      </c>
      <c r="P192" s="62"/>
      <c r="Q192" s="63"/>
    </row>
    <row r="193" spans="1:17" ht="63.75">
      <c r="A193" s="35" t="s">
        <v>299</v>
      </c>
      <c r="B193" s="36" t="s">
        <v>300</v>
      </c>
      <c r="C193" s="37" t="s">
        <v>301</v>
      </c>
      <c r="D193" s="36" t="s">
        <v>302</v>
      </c>
      <c r="E193" s="36" t="s">
        <v>303</v>
      </c>
      <c r="F193" s="36" t="s">
        <v>304</v>
      </c>
      <c r="G193" s="38" t="s">
        <v>411</v>
      </c>
      <c r="H193" s="64" t="s">
        <v>412</v>
      </c>
      <c r="I193" s="40" t="str">
        <f>CONCATENATE("MTC-",G193,"-FT-", F193," ", H193)</f>
        <v>MTC-1370-FT-REG Almacenar una empresa  mediante SAPUF.</v>
      </c>
      <c r="J193" s="65" t="s">
        <v>271</v>
      </c>
      <c r="K193" s="67" t="s">
        <v>407</v>
      </c>
      <c r="L193" s="42" t="s">
        <v>307</v>
      </c>
      <c r="M193" s="66" t="s">
        <v>408</v>
      </c>
      <c r="N193" s="66" t="s">
        <v>309</v>
      </c>
      <c r="O193" s="42" t="s">
        <v>310</v>
      </c>
      <c r="P193" s="103"/>
      <c r="Q193" s="104"/>
    </row>
    <row r="194" spans="1:17" ht="76.5">
      <c r="A194" s="57"/>
      <c r="B194" s="57"/>
      <c r="C194" s="57"/>
      <c r="D194" s="57"/>
      <c r="E194" s="58"/>
      <c r="F194" s="58"/>
      <c r="G194" s="58"/>
      <c r="H194" s="59"/>
      <c r="I194" s="58"/>
      <c r="J194" s="58"/>
      <c r="K194" s="69" t="s">
        <v>407</v>
      </c>
      <c r="L194" s="53" t="s">
        <v>311</v>
      </c>
      <c r="M194" s="60" t="s">
        <v>409</v>
      </c>
      <c r="N194" s="60" t="s">
        <v>410</v>
      </c>
      <c r="O194" s="53" t="s">
        <v>310</v>
      </c>
      <c r="P194" s="62"/>
      <c r="Q194" s="63"/>
    </row>
    <row r="195" spans="1:17" ht="63.75">
      <c r="A195" s="35" t="s">
        <v>299</v>
      </c>
      <c r="B195" s="36" t="s">
        <v>300</v>
      </c>
      <c r="C195" s="37" t="s">
        <v>301</v>
      </c>
      <c r="D195" s="36" t="s">
        <v>302</v>
      </c>
      <c r="E195" s="36" t="s">
        <v>303</v>
      </c>
      <c r="F195" s="36" t="s">
        <v>304</v>
      </c>
      <c r="G195" s="38" t="s">
        <v>413</v>
      </c>
      <c r="H195" s="64" t="s">
        <v>414</v>
      </c>
      <c r="I195" s="40" t="str">
        <f>CONCATENATE("MTC-",G195,"-FT-", F195," ", H195)</f>
        <v>MTC-1380-FT-REG Almacenar un reenvío de empresa mediante CyberArk.</v>
      </c>
      <c r="J195" s="65" t="s">
        <v>272</v>
      </c>
      <c r="K195" s="67" t="s">
        <v>407</v>
      </c>
      <c r="L195" s="42" t="s">
        <v>307</v>
      </c>
      <c r="M195" s="66" t="s">
        <v>408</v>
      </c>
      <c r="N195" s="66" t="s">
        <v>309</v>
      </c>
      <c r="O195" s="42" t="s">
        <v>310</v>
      </c>
      <c r="P195" s="103"/>
      <c r="Q195" s="104"/>
    </row>
    <row r="196" spans="1:17" ht="102">
      <c r="A196" s="57"/>
      <c r="B196" s="57"/>
      <c r="C196" s="57"/>
      <c r="D196" s="57"/>
      <c r="E196" s="58"/>
      <c r="F196" s="58"/>
      <c r="G196" s="58"/>
      <c r="H196" s="59"/>
      <c r="I196" s="58"/>
      <c r="J196" s="58"/>
      <c r="K196" s="69" t="s">
        <v>407</v>
      </c>
      <c r="L196" s="53" t="s">
        <v>311</v>
      </c>
      <c r="M196" s="60" t="s">
        <v>415</v>
      </c>
      <c r="N196" s="60" t="s">
        <v>416</v>
      </c>
      <c r="O196" s="53" t="s">
        <v>310</v>
      </c>
      <c r="P196" s="62"/>
      <c r="Q196" s="63"/>
    </row>
    <row r="197" spans="1:17" ht="63.75">
      <c r="A197" s="35" t="s">
        <v>299</v>
      </c>
      <c r="B197" s="36" t="s">
        <v>300</v>
      </c>
      <c r="C197" s="37" t="s">
        <v>301</v>
      </c>
      <c r="D197" s="36" t="s">
        <v>302</v>
      </c>
      <c r="E197" s="36" t="s">
        <v>303</v>
      </c>
      <c r="F197" s="36" t="s">
        <v>304</v>
      </c>
      <c r="G197" s="38" t="s">
        <v>417</v>
      </c>
      <c r="H197" s="64" t="s">
        <v>418</v>
      </c>
      <c r="I197" s="40" t="str">
        <f>CONCATENATE("MTC-",G197,"-FT-", F197," ", H197)</f>
        <v>MTC-1390-FT-REG Almacenar un reenvío de empresa mediante SAPUF.</v>
      </c>
      <c r="J197" s="65" t="s">
        <v>272</v>
      </c>
      <c r="K197" s="67" t="s">
        <v>407</v>
      </c>
      <c r="L197" s="42" t="s">
        <v>307</v>
      </c>
      <c r="M197" s="66" t="s">
        <v>408</v>
      </c>
      <c r="N197" s="66" t="s">
        <v>309</v>
      </c>
      <c r="O197" s="42" t="s">
        <v>310</v>
      </c>
      <c r="P197" s="103"/>
      <c r="Q197" s="104"/>
    </row>
    <row r="198" spans="1:17" ht="102">
      <c r="A198" s="57"/>
      <c r="B198" s="57"/>
      <c r="C198" s="57"/>
      <c r="D198" s="57"/>
      <c r="E198" s="58"/>
      <c r="F198" s="58"/>
      <c r="G198" s="58"/>
      <c r="H198" s="59"/>
      <c r="I198" s="58"/>
      <c r="J198" s="58"/>
      <c r="K198" s="69" t="s">
        <v>407</v>
      </c>
      <c r="L198" s="53" t="s">
        <v>311</v>
      </c>
      <c r="M198" s="60" t="s">
        <v>415</v>
      </c>
      <c r="N198" s="60" t="s">
        <v>416</v>
      </c>
      <c r="O198" s="53" t="s">
        <v>310</v>
      </c>
      <c r="P198" s="62"/>
      <c r="Q198" s="63"/>
    </row>
    <row r="199" spans="1:17" ht="63.75">
      <c r="A199" s="35" t="s">
        <v>299</v>
      </c>
      <c r="B199" s="36" t="s">
        <v>300</v>
      </c>
      <c r="C199" s="37" t="s">
        <v>301</v>
      </c>
      <c r="D199" s="36" t="s">
        <v>302</v>
      </c>
      <c r="E199" s="36" t="s">
        <v>303</v>
      </c>
      <c r="F199" s="36" t="s">
        <v>304</v>
      </c>
      <c r="G199" s="38" t="s">
        <v>419</v>
      </c>
      <c r="H199" s="64" t="s">
        <v>420</v>
      </c>
      <c r="I199" s="40" t="str">
        <f>CONCATENATE("MTC-",G199,"-FT-", F199," ", H199)</f>
        <v>MTC-1400-FT-REG Obtener datos de una unidad en específico mediante CyberArk.</v>
      </c>
      <c r="J199" s="65" t="s">
        <v>273</v>
      </c>
      <c r="K199" s="67" t="s">
        <v>407</v>
      </c>
      <c r="L199" s="42" t="s">
        <v>307</v>
      </c>
      <c r="M199" s="66" t="s">
        <v>421</v>
      </c>
      <c r="N199" s="66" t="s">
        <v>422</v>
      </c>
      <c r="O199" s="42" t="s">
        <v>310</v>
      </c>
      <c r="P199" s="103"/>
      <c r="Q199" s="104"/>
    </row>
    <row r="200" spans="1:17" ht="63.75">
      <c r="A200" s="57"/>
      <c r="B200" s="57"/>
      <c r="C200" s="57"/>
      <c r="D200" s="57"/>
      <c r="E200" s="58"/>
      <c r="F200" s="58"/>
      <c r="G200" s="58"/>
      <c r="H200" s="59"/>
      <c r="I200" s="58"/>
      <c r="J200" s="58"/>
      <c r="K200" s="69" t="s">
        <v>407</v>
      </c>
      <c r="L200" s="53" t="s">
        <v>311</v>
      </c>
      <c r="M200" s="60" t="s">
        <v>423</v>
      </c>
      <c r="N200" s="60" t="s">
        <v>424</v>
      </c>
      <c r="O200" s="53" t="s">
        <v>310</v>
      </c>
      <c r="P200" s="62"/>
      <c r="Q200" s="63"/>
    </row>
    <row r="201" spans="1:17" ht="63.75">
      <c r="A201" s="35" t="s">
        <v>299</v>
      </c>
      <c r="B201" s="36" t="s">
        <v>300</v>
      </c>
      <c r="C201" s="37" t="s">
        <v>301</v>
      </c>
      <c r="D201" s="36" t="s">
        <v>302</v>
      </c>
      <c r="E201" s="36" t="s">
        <v>303</v>
      </c>
      <c r="F201" s="36" t="s">
        <v>304</v>
      </c>
      <c r="G201" s="38" t="s">
        <v>425</v>
      </c>
      <c r="H201" s="64" t="s">
        <v>426</v>
      </c>
      <c r="I201" s="40" t="str">
        <f>CONCATENATE("MTC-",G201,"-FT-", F201," ", H201)</f>
        <v>MTC-1410-FT-REG Obtener datos de una unidad en específico mediante SAPUF.</v>
      </c>
      <c r="J201" s="65" t="s">
        <v>273</v>
      </c>
      <c r="K201" s="67" t="s">
        <v>407</v>
      </c>
      <c r="L201" s="42" t="s">
        <v>307</v>
      </c>
      <c r="M201" s="66" t="s">
        <v>421</v>
      </c>
      <c r="N201" s="66" t="s">
        <v>422</v>
      </c>
      <c r="O201" s="42" t="s">
        <v>310</v>
      </c>
      <c r="P201" s="103"/>
      <c r="Q201" s="104"/>
    </row>
    <row r="202" spans="1:17" ht="63.75">
      <c r="A202" s="57"/>
      <c r="B202" s="57"/>
      <c r="C202" s="57"/>
      <c r="D202" s="57"/>
      <c r="E202" s="58"/>
      <c r="F202" s="58"/>
      <c r="G202" s="58"/>
      <c r="H202" s="59"/>
      <c r="I202" s="58"/>
      <c r="J202" s="58"/>
      <c r="K202" s="69" t="s">
        <v>407</v>
      </c>
      <c r="L202" s="53" t="s">
        <v>311</v>
      </c>
      <c r="M202" s="60" t="s">
        <v>423</v>
      </c>
      <c r="N202" s="60" t="s">
        <v>424</v>
      </c>
      <c r="O202" s="53" t="s">
        <v>310</v>
      </c>
      <c r="P202" s="62"/>
      <c r="Q202" s="63"/>
    </row>
    <row r="203" spans="1:17" ht="89.25">
      <c r="A203" s="35" t="s">
        <v>299</v>
      </c>
      <c r="B203" s="36" t="s">
        <v>300</v>
      </c>
      <c r="C203" s="37" t="s">
        <v>301</v>
      </c>
      <c r="D203" s="36" t="s">
        <v>302</v>
      </c>
      <c r="E203" s="36" t="s">
        <v>303</v>
      </c>
      <c r="F203" s="36" t="s">
        <v>304</v>
      </c>
      <c r="G203" s="38" t="s">
        <v>427</v>
      </c>
      <c r="H203" s="64" t="s">
        <v>428</v>
      </c>
      <c r="I203" s="40" t="str">
        <f>CONCATENATE("MTC-",G203,"-FT-", F203," ", H203)</f>
        <v>MTC-1420-FT-REG Validar que se obtenga el totalTH de la unidad seleccionada mediante CyberArk.</v>
      </c>
      <c r="J203" s="65" t="s">
        <v>274</v>
      </c>
      <c r="K203" s="67" t="s">
        <v>429</v>
      </c>
      <c r="L203" s="42" t="s">
        <v>307</v>
      </c>
      <c r="M203" s="66" t="s">
        <v>430</v>
      </c>
      <c r="N203" s="66" t="s">
        <v>422</v>
      </c>
      <c r="O203" s="42" t="s">
        <v>310</v>
      </c>
      <c r="P203" s="103"/>
      <c r="Q203" s="104"/>
    </row>
    <row r="204" spans="1:17" ht="89.25">
      <c r="A204" s="57"/>
      <c r="B204" s="57"/>
      <c r="C204" s="57"/>
      <c r="D204" s="57"/>
      <c r="E204" s="58"/>
      <c r="F204" s="58"/>
      <c r="G204" s="58"/>
      <c r="H204" s="59"/>
      <c r="I204" s="58"/>
      <c r="J204" s="58"/>
      <c r="K204" s="69" t="s">
        <v>429</v>
      </c>
      <c r="L204" s="53" t="s">
        <v>311</v>
      </c>
      <c r="M204" s="60" t="s">
        <v>431</v>
      </c>
      <c r="N204" s="60" t="s">
        <v>432</v>
      </c>
      <c r="O204" s="53" t="s">
        <v>310</v>
      </c>
      <c r="P204" s="62"/>
      <c r="Q204" s="63"/>
    </row>
    <row r="205" spans="1:17" ht="89.25">
      <c r="A205" s="35" t="s">
        <v>299</v>
      </c>
      <c r="B205" s="36" t="s">
        <v>300</v>
      </c>
      <c r="C205" s="37" t="s">
        <v>301</v>
      </c>
      <c r="D205" s="36" t="s">
        <v>302</v>
      </c>
      <c r="E205" s="36" t="s">
        <v>303</v>
      </c>
      <c r="F205" s="36" t="s">
        <v>304</v>
      </c>
      <c r="G205" s="38" t="s">
        <v>433</v>
      </c>
      <c r="H205" s="64" t="s">
        <v>434</v>
      </c>
      <c r="I205" s="40" t="str">
        <f>CONCATENATE("MTC-",G205,"-FT-", F205," ", H205)</f>
        <v>MTC-1430-FT-REG Validar que se obtenga el totalTH de la unidad seleccionada mediante SAPUF.</v>
      </c>
      <c r="J205" s="65" t="s">
        <v>274</v>
      </c>
      <c r="K205" s="67" t="s">
        <v>429</v>
      </c>
      <c r="L205" s="42" t="s">
        <v>307</v>
      </c>
      <c r="M205" s="66" t="s">
        <v>430</v>
      </c>
      <c r="N205" s="66" t="s">
        <v>422</v>
      </c>
      <c r="O205" s="42" t="s">
        <v>310</v>
      </c>
      <c r="P205" s="103"/>
      <c r="Q205" s="104"/>
    </row>
    <row r="206" spans="1:17" ht="89.25">
      <c r="A206" s="57"/>
      <c r="B206" s="57"/>
      <c r="C206" s="57"/>
      <c r="D206" s="57"/>
      <c r="E206" s="58"/>
      <c r="F206" s="58"/>
      <c r="G206" s="58"/>
      <c r="H206" s="59"/>
      <c r="I206" s="58"/>
      <c r="J206" s="58"/>
      <c r="K206" s="69" t="s">
        <v>429</v>
      </c>
      <c r="L206" s="53" t="s">
        <v>311</v>
      </c>
      <c r="M206" s="60" t="s">
        <v>431</v>
      </c>
      <c r="N206" s="60" t="s">
        <v>432</v>
      </c>
      <c r="O206" s="53" t="s">
        <v>310</v>
      </c>
      <c r="P206" s="62"/>
      <c r="Q206" s="63"/>
    </row>
    <row r="207" spans="1:17" ht="76.5">
      <c r="A207" s="35" t="s">
        <v>299</v>
      </c>
      <c r="B207" s="36" t="s">
        <v>300</v>
      </c>
      <c r="C207" s="37" t="s">
        <v>301</v>
      </c>
      <c r="D207" s="36" t="s">
        <v>302</v>
      </c>
      <c r="E207" s="36" t="s">
        <v>303</v>
      </c>
      <c r="F207" s="36" t="s">
        <v>304</v>
      </c>
      <c r="G207" s="38" t="s">
        <v>435</v>
      </c>
      <c r="H207" s="64" t="s">
        <v>436</v>
      </c>
      <c r="I207" s="40" t="str">
        <f>CONCATENATE("MTC-",G207,"-FT-", F207," ", H207)</f>
        <v>MTC-1440-FT-REG Validar que se abra archivo Word correctamente mediante CyberArk.</v>
      </c>
      <c r="J207" s="65" t="s">
        <v>275</v>
      </c>
      <c r="K207" s="67" t="s">
        <v>429</v>
      </c>
      <c r="L207" s="42" t="s">
        <v>307</v>
      </c>
      <c r="M207" s="66" t="s">
        <v>437</v>
      </c>
      <c r="N207" s="66" t="s">
        <v>438</v>
      </c>
      <c r="O207" s="42" t="s">
        <v>310</v>
      </c>
      <c r="P207" s="103"/>
      <c r="Q207" s="104"/>
    </row>
    <row r="208" spans="1:17" ht="89.25">
      <c r="A208" s="57"/>
      <c r="B208" s="57"/>
      <c r="C208" s="57"/>
      <c r="D208" s="57"/>
      <c r="E208" s="58"/>
      <c r="F208" s="58"/>
      <c r="G208" s="58"/>
      <c r="H208" s="59"/>
      <c r="I208" s="58"/>
      <c r="J208" s="58"/>
      <c r="K208" s="69" t="s">
        <v>429</v>
      </c>
      <c r="L208" s="53" t="s">
        <v>311</v>
      </c>
      <c r="M208" s="60" t="s">
        <v>439</v>
      </c>
      <c r="N208" s="60" t="s">
        <v>440</v>
      </c>
      <c r="O208" s="53" t="s">
        <v>310</v>
      </c>
      <c r="P208" s="62"/>
      <c r="Q208" s="63"/>
    </row>
    <row r="209" spans="1:17" ht="76.5">
      <c r="A209" s="35" t="s">
        <v>299</v>
      </c>
      <c r="B209" s="36" t="s">
        <v>300</v>
      </c>
      <c r="C209" s="37" t="s">
        <v>301</v>
      </c>
      <c r="D209" s="36" t="s">
        <v>302</v>
      </c>
      <c r="E209" s="36" t="s">
        <v>303</v>
      </c>
      <c r="F209" s="36" t="s">
        <v>304</v>
      </c>
      <c r="G209" s="38" t="s">
        <v>441</v>
      </c>
      <c r="H209" s="64" t="s">
        <v>442</v>
      </c>
      <c r="I209" s="40" t="str">
        <f>CONCATENATE("MTC-",G209,"-FT-", F209," ", H209)</f>
        <v>MTC-1450-FT-REG Validar que se abra archivo Word correctamente mediante SAPUF.</v>
      </c>
      <c r="J209" s="65" t="s">
        <v>275</v>
      </c>
      <c r="K209" s="67" t="s">
        <v>429</v>
      </c>
      <c r="L209" s="42" t="s">
        <v>307</v>
      </c>
      <c r="M209" s="66" t="s">
        <v>437</v>
      </c>
      <c r="N209" s="66" t="s">
        <v>438</v>
      </c>
      <c r="O209" s="42" t="s">
        <v>310</v>
      </c>
      <c r="P209" s="103"/>
      <c r="Q209" s="104"/>
    </row>
    <row r="210" spans="1:17" ht="89.25">
      <c r="A210" s="57"/>
      <c r="B210" s="57"/>
      <c r="C210" s="57"/>
      <c r="D210" s="57"/>
      <c r="E210" s="58"/>
      <c r="F210" s="58"/>
      <c r="G210" s="58"/>
      <c r="H210" s="59"/>
      <c r="I210" s="58"/>
      <c r="J210" s="58"/>
      <c r="K210" s="69" t="s">
        <v>429</v>
      </c>
      <c r="L210" s="53" t="s">
        <v>311</v>
      </c>
      <c r="M210" s="60" t="s">
        <v>439</v>
      </c>
      <c r="N210" s="60" t="s">
        <v>440</v>
      </c>
      <c r="O210" s="53" t="s">
        <v>310</v>
      </c>
      <c r="P210" s="62"/>
      <c r="Q210" s="63"/>
    </row>
    <row r="211" spans="1:17" ht="89.25">
      <c r="A211" s="35" t="s">
        <v>299</v>
      </c>
      <c r="B211" s="36" t="s">
        <v>300</v>
      </c>
      <c r="C211" s="37" t="s">
        <v>301</v>
      </c>
      <c r="D211" s="36" t="s">
        <v>302</v>
      </c>
      <c r="E211" s="36" t="s">
        <v>303</v>
      </c>
      <c r="F211" s="36" t="s">
        <v>304</v>
      </c>
      <c r="G211" s="38" t="s">
        <v>443</v>
      </c>
      <c r="H211" s="64" t="s">
        <v>444</v>
      </c>
      <c r="I211" s="40" t="str">
        <f>CONCATENATE("MTC-",G211,"-FT-", F211," ", H211)</f>
        <v>MTC-1460-FT-REG Validar archivo con cambios masivos mediante CyberArk.</v>
      </c>
      <c r="J211" s="65" t="s">
        <v>276</v>
      </c>
      <c r="K211" s="67" t="s">
        <v>429</v>
      </c>
      <c r="L211" s="42" t="s">
        <v>307</v>
      </c>
      <c r="M211" s="66" t="s">
        <v>445</v>
      </c>
      <c r="N211" s="66" t="s">
        <v>446</v>
      </c>
      <c r="O211" s="42" t="s">
        <v>310</v>
      </c>
      <c r="P211" s="103"/>
      <c r="Q211" s="104"/>
    </row>
    <row r="212" spans="1:17" ht="89.25">
      <c r="A212" s="57"/>
      <c r="B212" s="57"/>
      <c r="C212" s="57"/>
      <c r="D212" s="57"/>
      <c r="E212" s="58"/>
      <c r="F212" s="58"/>
      <c r="G212" s="58"/>
      <c r="H212" s="59"/>
      <c r="I212" s="58"/>
      <c r="J212" s="58"/>
      <c r="K212" s="69" t="s">
        <v>429</v>
      </c>
      <c r="L212" s="53" t="s">
        <v>311</v>
      </c>
      <c r="M212" s="60" t="s">
        <v>447</v>
      </c>
      <c r="N212" s="60" t="s">
        <v>448</v>
      </c>
      <c r="O212" s="53" t="s">
        <v>310</v>
      </c>
      <c r="P212" s="62"/>
      <c r="Q212" s="63"/>
    </row>
    <row r="213" spans="1:17" ht="76.5">
      <c r="A213" s="57"/>
      <c r="B213" s="57"/>
      <c r="C213" s="57"/>
      <c r="D213" s="57"/>
      <c r="E213" s="58"/>
      <c r="F213" s="58"/>
      <c r="G213" s="58"/>
      <c r="H213" s="59"/>
      <c r="I213" s="58"/>
      <c r="J213" s="58"/>
      <c r="K213" s="69" t="s">
        <v>429</v>
      </c>
      <c r="L213" s="53" t="s">
        <v>323</v>
      </c>
      <c r="M213" s="60" t="s">
        <v>449</v>
      </c>
      <c r="N213" s="60" t="s">
        <v>450</v>
      </c>
      <c r="O213" s="53" t="s">
        <v>310</v>
      </c>
      <c r="P213" s="62"/>
      <c r="Q213" s="63"/>
    </row>
    <row r="214" spans="1:17" ht="51">
      <c r="A214" s="57"/>
      <c r="B214" s="57"/>
      <c r="C214" s="57"/>
      <c r="D214" s="57"/>
      <c r="E214" s="58"/>
      <c r="F214" s="58"/>
      <c r="G214" s="58"/>
      <c r="H214" s="59"/>
      <c r="I214" s="58"/>
      <c r="J214" s="58"/>
      <c r="K214" s="69" t="s">
        <v>429</v>
      </c>
      <c r="L214" s="53" t="s">
        <v>326</v>
      </c>
      <c r="M214" s="60" t="s">
        <v>451</v>
      </c>
      <c r="N214" s="60" t="s">
        <v>452</v>
      </c>
      <c r="O214" s="53" t="s">
        <v>310</v>
      </c>
      <c r="P214" s="62"/>
      <c r="Q214" s="63"/>
    </row>
    <row r="215" spans="1:17" ht="89.25">
      <c r="A215" s="35" t="s">
        <v>299</v>
      </c>
      <c r="B215" s="36" t="s">
        <v>300</v>
      </c>
      <c r="C215" s="37" t="s">
        <v>301</v>
      </c>
      <c r="D215" s="36" t="s">
        <v>302</v>
      </c>
      <c r="E215" s="36" t="s">
        <v>303</v>
      </c>
      <c r="F215" s="36" t="s">
        <v>304</v>
      </c>
      <c r="G215" s="38" t="s">
        <v>453</v>
      </c>
      <c r="H215" s="64" t="s">
        <v>454</v>
      </c>
      <c r="I215" s="40" t="str">
        <f>CONCATENATE("MTC-",G215,"-FT-", F215," ", H215)</f>
        <v>MTC-1470-FT-REG Validar archivo con cambios masivos mediante SAPUF.</v>
      </c>
      <c r="J215" s="65" t="s">
        <v>276</v>
      </c>
      <c r="K215" s="67" t="s">
        <v>429</v>
      </c>
      <c r="L215" s="42" t="s">
        <v>307</v>
      </c>
      <c r="M215" s="66" t="s">
        <v>445</v>
      </c>
      <c r="N215" s="66" t="s">
        <v>446</v>
      </c>
      <c r="O215" s="42" t="s">
        <v>310</v>
      </c>
      <c r="P215" s="103"/>
      <c r="Q215" s="104"/>
    </row>
    <row r="216" spans="1:17" ht="89.25">
      <c r="A216" s="57"/>
      <c r="B216" s="57"/>
      <c r="C216" s="57"/>
      <c r="D216" s="57"/>
      <c r="E216" s="58"/>
      <c r="F216" s="58"/>
      <c r="G216" s="58"/>
      <c r="H216" s="59"/>
      <c r="I216" s="58"/>
      <c r="J216" s="58"/>
      <c r="K216" s="69" t="s">
        <v>429</v>
      </c>
      <c r="L216" s="53" t="s">
        <v>311</v>
      </c>
      <c r="M216" s="60" t="s">
        <v>447</v>
      </c>
      <c r="N216" s="60" t="s">
        <v>448</v>
      </c>
      <c r="O216" s="53" t="s">
        <v>310</v>
      </c>
      <c r="P216" s="62"/>
      <c r="Q216" s="63"/>
    </row>
    <row r="217" spans="1:17" ht="76.5">
      <c r="A217" s="57"/>
      <c r="B217" s="57"/>
      <c r="C217" s="57"/>
      <c r="D217" s="57"/>
      <c r="E217" s="58"/>
      <c r="F217" s="58"/>
      <c r="G217" s="58"/>
      <c r="H217" s="59"/>
      <c r="I217" s="58"/>
      <c r="J217" s="58"/>
      <c r="K217" s="69" t="s">
        <v>429</v>
      </c>
      <c r="L217" s="53" t="s">
        <v>323</v>
      </c>
      <c r="M217" s="60" t="s">
        <v>449</v>
      </c>
      <c r="N217" s="60" t="s">
        <v>450</v>
      </c>
      <c r="O217" s="53" t="s">
        <v>310</v>
      </c>
      <c r="P217" s="62"/>
      <c r="Q217" s="63"/>
    </row>
    <row r="218" spans="1:17" ht="51">
      <c r="A218" s="57"/>
      <c r="B218" s="57"/>
      <c r="C218" s="57"/>
      <c r="D218" s="57"/>
      <c r="E218" s="58"/>
      <c r="F218" s="58"/>
      <c r="G218" s="58"/>
      <c r="H218" s="59"/>
      <c r="I218" s="58"/>
      <c r="J218" s="58"/>
      <c r="K218" s="69" t="s">
        <v>429</v>
      </c>
      <c r="L218" s="53" t="s">
        <v>326</v>
      </c>
      <c r="M218" s="60" t="s">
        <v>451</v>
      </c>
      <c r="N218" s="60" t="s">
        <v>452</v>
      </c>
      <c r="O218" s="53" t="s">
        <v>310</v>
      </c>
      <c r="P218" s="62"/>
      <c r="Q218" s="63"/>
    </row>
    <row r="219" spans="1:17" ht="153">
      <c r="A219" s="35" t="s">
        <v>299</v>
      </c>
      <c r="B219" s="36" t="s">
        <v>300</v>
      </c>
      <c r="C219" s="37" t="s">
        <v>301</v>
      </c>
      <c r="D219" s="36" t="s">
        <v>302</v>
      </c>
      <c r="E219" s="36" t="s">
        <v>303</v>
      </c>
      <c r="F219" s="36" t="s">
        <v>304</v>
      </c>
      <c r="G219" s="38" t="s">
        <v>455</v>
      </c>
      <c r="H219" s="64" t="s">
        <v>456</v>
      </c>
      <c r="I219" s="40" t="str">
        <f>CONCATENATE("MTC-",G219,"-FT-", F219," ", H219)</f>
        <v>MTC-1480-FT-REG Obtener el número de unidades mediante CyberArk.</v>
      </c>
      <c r="J219" s="65" t="s">
        <v>277</v>
      </c>
      <c r="K219" s="67" t="s">
        <v>429</v>
      </c>
      <c r="L219" s="42" t="s">
        <v>307</v>
      </c>
      <c r="M219" s="66" t="s">
        <v>457</v>
      </c>
      <c r="N219" s="66" t="s">
        <v>422</v>
      </c>
      <c r="O219" s="42" t="s">
        <v>310</v>
      </c>
      <c r="P219" s="103"/>
      <c r="Q219" s="104"/>
    </row>
    <row r="220" spans="1:17" ht="63.75">
      <c r="A220" s="57"/>
      <c r="B220" s="57"/>
      <c r="C220" s="57"/>
      <c r="D220" s="57"/>
      <c r="E220" s="58"/>
      <c r="F220" s="58"/>
      <c r="G220" s="58"/>
      <c r="H220" s="59"/>
      <c r="I220" s="58"/>
      <c r="J220" s="58"/>
      <c r="K220" s="69" t="s">
        <v>429</v>
      </c>
      <c r="L220" s="53" t="s">
        <v>311</v>
      </c>
      <c r="M220" s="60" t="s">
        <v>423</v>
      </c>
      <c r="N220" s="60" t="s">
        <v>458</v>
      </c>
      <c r="O220" s="53" t="s">
        <v>310</v>
      </c>
      <c r="P220" s="62"/>
      <c r="Q220" s="63"/>
    </row>
    <row r="221" spans="1:17" ht="153">
      <c r="A221" s="35" t="s">
        <v>299</v>
      </c>
      <c r="B221" s="36" t="s">
        <v>300</v>
      </c>
      <c r="C221" s="37" t="s">
        <v>301</v>
      </c>
      <c r="D221" s="36" t="s">
        <v>302</v>
      </c>
      <c r="E221" s="36" t="s">
        <v>303</v>
      </c>
      <c r="F221" s="36" t="s">
        <v>304</v>
      </c>
      <c r="G221" s="38" t="s">
        <v>459</v>
      </c>
      <c r="H221" s="64" t="s">
        <v>460</v>
      </c>
      <c r="I221" s="40" t="str">
        <f>CONCATENATE("MTC-",G221,"-FT-", F221," ", H221)</f>
        <v>MTC-1490-FT-REG Obtener el número de unidades mediante SAPUF.</v>
      </c>
      <c r="J221" s="65" t="s">
        <v>277</v>
      </c>
      <c r="K221" s="67" t="s">
        <v>429</v>
      </c>
      <c r="L221" s="42" t="s">
        <v>307</v>
      </c>
      <c r="M221" s="66" t="s">
        <v>457</v>
      </c>
      <c r="N221" s="66" t="s">
        <v>422</v>
      </c>
      <c r="O221" s="42" t="s">
        <v>310</v>
      </c>
      <c r="P221" s="103"/>
      <c r="Q221" s="104"/>
    </row>
    <row r="222" spans="1:17" ht="63.75">
      <c r="A222" s="57"/>
      <c r="B222" s="57"/>
      <c r="C222" s="57"/>
      <c r="D222" s="57"/>
      <c r="E222" s="58"/>
      <c r="F222" s="58"/>
      <c r="G222" s="58"/>
      <c r="H222" s="59"/>
      <c r="I222" s="58"/>
      <c r="J222" s="58"/>
      <c r="K222" s="69" t="s">
        <v>429</v>
      </c>
      <c r="L222" s="53" t="s">
        <v>311</v>
      </c>
      <c r="M222" s="60" t="s">
        <v>423</v>
      </c>
      <c r="N222" s="60" t="s">
        <v>458</v>
      </c>
      <c r="O222" s="53" t="s">
        <v>310</v>
      </c>
      <c r="P222" s="62"/>
      <c r="Q222" s="63"/>
    </row>
    <row r="223" spans="1:17" ht="165.75">
      <c r="A223" s="35" t="s">
        <v>299</v>
      </c>
      <c r="B223" s="36" t="s">
        <v>300</v>
      </c>
      <c r="C223" s="37" t="s">
        <v>301</v>
      </c>
      <c r="D223" s="36" t="s">
        <v>302</v>
      </c>
      <c r="E223" s="36" t="s">
        <v>303</v>
      </c>
      <c r="F223" s="36" t="s">
        <v>304</v>
      </c>
      <c r="G223" s="38" t="s">
        <v>461</v>
      </c>
      <c r="H223" s="64" t="s">
        <v>462</v>
      </c>
      <c r="I223" s="40" t="str">
        <f>CONCATENATE("MTC-",G223,"-FT-", F223," ", H223)</f>
        <v>MTC-1500-FT-REG Validar que se realice la conexión al servidor de BD mediante CyberArk.</v>
      </c>
      <c r="J223" s="65" t="s">
        <v>463</v>
      </c>
      <c r="K223" s="67" t="s">
        <v>429</v>
      </c>
      <c r="L223" s="42" t="s">
        <v>307</v>
      </c>
      <c r="M223" s="66" t="s">
        <v>464</v>
      </c>
      <c r="N223" s="66" t="s">
        <v>465</v>
      </c>
      <c r="O223" s="42" t="s">
        <v>310</v>
      </c>
      <c r="P223" s="103"/>
      <c r="Q223" s="104"/>
    </row>
    <row r="224" spans="1:17" ht="76.5">
      <c r="A224" s="57"/>
      <c r="B224" s="57"/>
      <c r="C224" s="57"/>
      <c r="D224" s="57"/>
      <c r="E224" s="58"/>
      <c r="F224" s="58"/>
      <c r="G224" s="58"/>
      <c r="H224" s="59"/>
      <c r="I224" s="58"/>
      <c r="J224" s="58"/>
      <c r="K224" s="69" t="s">
        <v>429</v>
      </c>
      <c r="L224" s="53" t="s">
        <v>311</v>
      </c>
      <c r="M224" s="60" t="s">
        <v>466</v>
      </c>
      <c r="N224" s="60" t="s">
        <v>467</v>
      </c>
      <c r="O224" s="53" t="s">
        <v>310</v>
      </c>
      <c r="P224" s="62"/>
      <c r="Q224" s="63"/>
    </row>
    <row r="225" spans="1:17" ht="63.75">
      <c r="A225" s="57"/>
      <c r="B225" s="57"/>
      <c r="C225" s="57"/>
      <c r="D225" s="57"/>
      <c r="E225" s="58"/>
      <c r="F225" s="58"/>
      <c r="G225" s="58"/>
      <c r="H225" s="59"/>
      <c r="I225" s="58"/>
      <c r="J225" s="58"/>
      <c r="K225" s="69" t="s">
        <v>429</v>
      </c>
      <c r="L225" s="53" t="s">
        <v>323</v>
      </c>
      <c r="M225" s="60" t="s">
        <v>468</v>
      </c>
      <c r="N225" s="60" t="s">
        <v>469</v>
      </c>
      <c r="O225" s="53" t="s">
        <v>310</v>
      </c>
      <c r="P225" s="62"/>
      <c r="Q225" s="63"/>
    </row>
    <row r="226" spans="1:17" ht="165.75">
      <c r="A226" s="35" t="s">
        <v>299</v>
      </c>
      <c r="B226" s="36" t="s">
        <v>300</v>
      </c>
      <c r="C226" s="37" t="s">
        <v>301</v>
      </c>
      <c r="D226" s="36" t="s">
        <v>302</v>
      </c>
      <c r="E226" s="36" t="s">
        <v>303</v>
      </c>
      <c r="F226" s="36" t="s">
        <v>304</v>
      </c>
      <c r="G226" s="38" t="s">
        <v>470</v>
      </c>
      <c r="H226" s="64" t="s">
        <v>471</v>
      </c>
      <c r="I226" s="40" t="str">
        <f>CONCATENATE("MTC-",G226,"-FT-", F226," ", H226)</f>
        <v>MTC-1510-FT-REG Validar que se realice la conexión al servidor de BD mediante SAPUF.</v>
      </c>
      <c r="J226" s="65" t="s">
        <v>463</v>
      </c>
      <c r="K226" s="67" t="s">
        <v>429</v>
      </c>
      <c r="L226" s="42" t="s">
        <v>307</v>
      </c>
      <c r="M226" s="66" t="s">
        <v>464</v>
      </c>
      <c r="N226" s="66" t="s">
        <v>465</v>
      </c>
      <c r="O226" s="42" t="s">
        <v>310</v>
      </c>
      <c r="P226" s="103"/>
      <c r="Q226" s="104"/>
    </row>
    <row r="227" spans="1:17" ht="76.5">
      <c r="A227" s="57"/>
      <c r="B227" s="57"/>
      <c r="C227" s="57"/>
      <c r="D227" s="57"/>
      <c r="E227" s="58"/>
      <c r="F227" s="58"/>
      <c r="G227" s="58"/>
      <c r="H227" s="59"/>
      <c r="I227" s="58"/>
      <c r="J227" s="58"/>
      <c r="K227" s="69" t="s">
        <v>429</v>
      </c>
      <c r="L227" s="53" t="s">
        <v>311</v>
      </c>
      <c r="M227" s="60" t="s">
        <v>466</v>
      </c>
      <c r="N227" s="60" t="s">
        <v>467</v>
      </c>
      <c r="O227" s="53" t="s">
        <v>310</v>
      </c>
      <c r="P227" s="62"/>
      <c r="Q227" s="63"/>
    </row>
    <row r="228" spans="1:17" ht="63.75">
      <c r="A228" s="57"/>
      <c r="B228" s="57"/>
      <c r="C228" s="57"/>
      <c r="D228" s="57"/>
      <c r="E228" s="58"/>
      <c r="F228" s="58"/>
      <c r="G228" s="58"/>
      <c r="H228" s="59"/>
      <c r="I228" s="58"/>
      <c r="J228" s="58"/>
      <c r="K228" s="69" t="s">
        <v>429</v>
      </c>
      <c r="L228" s="53" t="s">
        <v>323</v>
      </c>
      <c r="M228" s="60" t="s">
        <v>468</v>
      </c>
      <c r="N228" s="60" t="s">
        <v>469</v>
      </c>
      <c r="O228" s="53" t="s">
        <v>310</v>
      </c>
      <c r="P228" s="62"/>
      <c r="Q228" s="63"/>
    </row>
    <row r="229" spans="1:17" ht="51">
      <c r="A229" s="35" t="s">
        <v>299</v>
      </c>
      <c r="B229" s="36" t="s">
        <v>300</v>
      </c>
      <c r="C229" s="37" t="s">
        <v>301</v>
      </c>
      <c r="D229" s="36" t="s">
        <v>302</v>
      </c>
      <c r="E229" s="36" t="s">
        <v>303</v>
      </c>
      <c r="F229" s="36" t="s">
        <v>304</v>
      </c>
      <c r="G229" s="38" t="s">
        <v>472</v>
      </c>
      <c r="H229" s="64" t="s">
        <v>473</v>
      </c>
      <c r="I229" s="40" t="str">
        <f>CONCATENATE("MTC-",G229,"-FT-", F229," ", H229)</f>
        <v>MTC-1520-FT-REG Ejecutar una sentencia query de consulta a la BD mediante CyberArk</v>
      </c>
      <c r="J229" s="65" t="s">
        <v>474</v>
      </c>
      <c r="K229" s="67" t="s">
        <v>429</v>
      </c>
      <c r="L229" s="42" t="s">
        <v>307</v>
      </c>
      <c r="M229" s="66" t="s">
        <v>475</v>
      </c>
      <c r="N229" s="66" t="s">
        <v>476</v>
      </c>
      <c r="O229" s="42" t="s">
        <v>310</v>
      </c>
      <c r="P229" s="103"/>
      <c r="Q229" s="104"/>
    </row>
    <row r="230" spans="1:17" ht="89.25">
      <c r="A230" s="57"/>
      <c r="B230" s="57"/>
      <c r="C230" s="57"/>
      <c r="D230" s="57"/>
      <c r="E230" s="58"/>
      <c r="F230" s="58"/>
      <c r="G230" s="58"/>
      <c r="H230" s="59"/>
      <c r="I230" s="58"/>
      <c r="J230" s="58"/>
      <c r="K230" s="69" t="s">
        <v>429</v>
      </c>
      <c r="L230" s="53" t="s">
        <v>311</v>
      </c>
      <c r="M230" s="60" t="s">
        <v>477</v>
      </c>
      <c r="N230" s="60" t="s">
        <v>478</v>
      </c>
      <c r="O230" s="53" t="s">
        <v>310</v>
      </c>
      <c r="P230" s="62"/>
      <c r="Q230" s="63"/>
    </row>
    <row r="231" spans="1:17" ht="51">
      <c r="A231" s="35" t="s">
        <v>299</v>
      </c>
      <c r="B231" s="36" t="s">
        <v>300</v>
      </c>
      <c r="C231" s="37" t="s">
        <v>301</v>
      </c>
      <c r="D231" s="36" t="s">
        <v>302</v>
      </c>
      <c r="E231" s="36" t="s">
        <v>303</v>
      </c>
      <c r="F231" s="36" t="s">
        <v>304</v>
      </c>
      <c r="G231" s="38" t="s">
        <v>479</v>
      </c>
      <c r="H231" s="64" t="s">
        <v>480</v>
      </c>
      <c r="I231" s="40" t="str">
        <f>CONCATENATE("MTC-",G231,"-FT-", F231," ", H231)</f>
        <v>MTC-1530-FT-REG Ejecutar una sentencia query de consulta a la BD mediante SAPUF</v>
      </c>
      <c r="J231" s="65" t="s">
        <v>474</v>
      </c>
      <c r="K231" s="67" t="s">
        <v>429</v>
      </c>
      <c r="L231" s="42" t="s">
        <v>307</v>
      </c>
      <c r="M231" s="66" t="s">
        <v>475</v>
      </c>
      <c r="N231" s="66" t="s">
        <v>476</v>
      </c>
      <c r="O231" s="42" t="s">
        <v>310</v>
      </c>
      <c r="P231" s="103"/>
      <c r="Q231" s="104"/>
    </row>
    <row r="232" spans="1:17" ht="89.25">
      <c r="A232" s="57"/>
      <c r="B232" s="57"/>
      <c r="C232" s="57"/>
      <c r="D232" s="57"/>
      <c r="E232" s="58"/>
      <c r="F232" s="58"/>
      <c r="G232" s="58"/>
      <c r="H232" s="59"/>
      <c r="I232" s="58"/>
      <c r="J232" s="58"/>
      <c r="K232" s="69" t="s">
        <v>429</v>
      </c>
      <c r="L232" s="53" t="s">
        <v>311</v>
      </c>
      <c r="M232" s="60" t="s">
        <v>477</v>
      </c>
      <c r="N232" s="60" t="s">
        <v>478</v>
      </c>
      <c r="O232" s="53" t="s">
        <v>310</v>
      </c>
      <c r="P232" s="62"/>
      <c r="Q232" s="63"/>
    </row>
    <row r="233" spans="1:17" ht="76.5">
      <c r="A233" s="35" t="s">
        <v>299</v>
      </c>
      <c r="B233" s="36" t="s">
        <v>300</v>
      </c>
      <c r="C233" s="37" t="s">
        <v>301</v>
      </c>
      <c r="D233" s="36" t="s">
        <v>302</v>
      </c>
      <c r="E233" s="36" t="s">
        <v>303</v>
      </c>
      <c r="F233" s="36" t="s">
        <v>304</v>
      </c>
      <c r="G233" s="38" t="s">
        <v>481</v>
      </c>
      <c r="H233" s="64" t="s">
        <v>482</v>
      </c>
      <c r="I233" s="40" t="str">
        <f>CONCATENATE("MTC-",G233,"-FT-", F233," ", H233)</f>
        <v>MTC-1540-FT-REG Consultar Unidades mediante CyberArk.</v>
      </c>
      <c r="J233" s="65" t="s">
        <v>483</v>
      </c>
      <c r="K233" s="67" t="s">
        <v>429</v>
      </c>
      <c r="L233" s="42" t="s">
        <v>307</v>
      </c>
      <c r="M233" s="66" t="s">
        <v>484</v>
      </c>
      <c r="N233" s="66" t="s">
        <v>485</v>
      </c>
      <c r="O233" s="42" t="s">
        <v>310</v>
      </c>
      <c r="P233" s="103"/>
      <c r="Q233" s="104"/>
    </row>
    <row r="234" spans="1:17" ht="89.25">
      <c r="A234" s="57"/>
      <c r="B234" s="57"/>
      <c r="C234" s="57"/>
      <c r="D234" s="57"/>
      <c r="E234" s="58"/>
      <c r="F234" s="58"/>
      <c r="G234" s="58"/>
      <c r="H234" s="59"/>
      <c r="I234" s="58"/>
      <c r="J234" s="58"/>
      <c r="K234" s="69" t="s">
        <v>429</v>
      </c>
      <c r="L234" s="53" t="s">
        <v>311</v>
      </c>
      <c r="M234" s="60" t="s">
        <v>486</v>
      </c>
      <c r="N234" s="60" t="s">
        <v>487</v>
      </c>
      <c r="O234" s="53" t="s">
        <v>310</v>
      </c>
      <c r="P234" s="62"/>
      <c r="Q234" s="63"/>
    </row>
    <row r="235" spans="1:17" ht="76.5">
      <c r="A235" s="35" t="s">
        <v>299</v>
      </c>
      <c r="B235" s="36" t="s">
        <v>300</v>
      </c>
      <c r="C235" s="37" t="s">
        <v>301</v>
      </c>
      <c r="D235" s="36" t="s">
        <v>302</v>
      </c>
      <c r="E235" s="36" t="s">
        <v>303</v>
      </c>
      <c r="F235" s="36" t="s">
        <v>304</v>
      </c>
      <c r="G235" s="38" t="s">
        <v>488</v>
      </c>
      <c r="H235" s="64" t="s">
        <v>489</v>
      </c>
      <c r="I235" s="40" t="str">
        <f>CONCATENATE("MTC-",G235,"-FT-", F235," ", H235)</f>
        <v>MTC-1550-FT-REG Consultar Unidades mediante SAPUF.</v>
      </c>
      <c r="J235" s="65" t="s">
        <v>483</v>
      </c>
      <c r="K235" s="67" t="s">
        <v>429</v>
      </c>
      <c r="L235" s="42" t="s">
        <v>307</v>
      </c>
      <c r="M235" s="66" t="s">
        <v>484</v>
      </c>
      <c r="N235" s="66" t="s">
        <v>485</v>
      </c>
      <c r="O235" s="42" t="s">
        <v>310</v>
      </c>
      <c r="P235" s="103"/>
      <c r="Q235" s="104"/>
    </row>
    <row r="236" spans="1:17" ht="89.25">
      <c r="A236" s="57"/>
      <c r="B236" s="57"/>
      <c r="C236" s="57"/>
      <c r="D236" s="57"/>
      <c r="E236" s="58"/>
      <c r="F236" s="58"/>
      <c r="G236" s="58"/>
      <c r="H236" s="59"/>
      <c r="I236" s="58"/>
      <c r="J236" s="58"/>
      <c r="K236" s="69" t="s">
        <v>429</v>
      </c>
      <c r="L236" s="53" t="s">
        <v>311</v>
      </c>
      <c r="M236" s="60" t="s">
        <v>486</v>
      </c>
      <c r="N236" s="60" t="s">
        <v>487</v>
      </c>
      <c r="O236" s="53" t="s">
        <v>310</v>
      </c>
      <c r="P236" s="62"/>
      <c r="Q236" s="63"/>
    </row>
    <row r="237" spans="1:17" ht="165.75">
      <c r="A237" s="35" t="s">
        <v>299</v>
      </c>
      <c r="B237" s="36" t="s">
        <v>300</v>
      </c>
      <c r="C237" s="37" t="s">
        <v>301</v>
      </c>
      <c r="D237" s="36" t="s">
        <v>302</v>
      </c>
      <c r="E237" s="36" t="s">
        <v>303</v>
      </c>
      <c r="F237" s="36" t="s">
        <v>304</v>
      </c>
      <c r="G237" s="38" t="s">
        <v>490</v>
      </c>
      <c r="H237" s="64" t="s">
        <v>491</v>
      </c>
      <c r="I237" s="40" t="str">
        <f>CONCATENATE("MTC-",G237,"-FT-", F237," ", H237)</f>
        <v>MTC-1560-FT-REG Consultar los cambios pendientes en el catálogo de empresas mediante CyberArk</v>
      </c>
      <c r="J237" s="65" t="s">
        <v>492</v>
      </c>
      <c r="K237" s="67" t="s">
        <v>429</v>
      </c>
      <c r="L237" s="42" t="s">
        <v>307</v>
      </c>
      <c r="M237" s="66" t="s">
        <v>493</v>
      </c>
      <c r="N237" s="66" t="s">
        <v>494</v>
      </c>
      <c r="O237" s="42" t="s">
        <v>310</v>
      </c>
      <c r="P237" s="103"/>
      <c r="Q237" s="104"/>
    </row>
    <row r="238" spans="1:17" ht="63.75">
      <c r="A238" s="57"/>
      <c r="B238" s="57"/>
      <c r="C238" s="57"/>
      <c r="D238" s="57"/>
      <c r="E238" s="58"/>
      <c r="F238" s="58"/>
      <c r="G238" s="58"/>
      <c r="H238" s="59"/>
      <c r="I238" s="58"/>
      <c r="J238" s="58"/>
      <c r="K238" s="69" t="s">
        <v>429</v>
      </c>
      <c r="L238" s="53" t="s">
        <v>311</v>
      </c>
      <c r="M238" s="60" t="s">
        <v>495</v>
      </c>
      <c r="N238" s="60" t="s">
        <v>496</v>
      </c>
      <c r="O238" s="53" t="s">
        <v>310</v>
      </c>
      <c r="P238" s="62"/>
      <c r="Q238" s="63"/>
    </row>
    <row r="239" spans="1:17" ht="63.75">
      <c r="A239" s="57"/>
      <c r="B239" s="57"/>
      <c r="C239" s="57"/>
      <c r="D239" s="57"/>
      <c r="E239" s="58"/>
      <c r="F239" s="58"/>
      <c r="G239" s="58"/>
      <c r="H239" s="59"/>
      <c r="I239" s="58"/>
      <c r="J239" s="58"/>
      <c r="K239" s="69" t="s">
        <v>429</v>
      </c>
      <c r="L239" s="53" t="s">
        <v>323</v>
      </c>
      <c r="M239" s="60" t="s">
        <v>497</v>
      </c>
      <c r="N239" s="60" t="s">
        <v>498</v>
      </c>
      <c r="O239" s="53" t="s">
        <v>310</v>
      </c>
      <c r="P239" s="62"/>
      <c r="Q239" s="63"/>
    </row>
    <row r="240" spans="1:17" ht="165.75">
      <c r="A240" s="35" t="s">
        <v>299</v>
      </c>
      <c r="B240" s="36" t="s">
        <v>300</v>
      </c>
      <c r="C240" s="37" t="s">
        <v>301</v>
      </c>
      <c r="D240" s="36" t="s">
        <v>302</v>
      </c>
      <c r="E240" s="36" t="s">
        <v>303</v>
      </c>
      <c r="F240" s="36" t="s">
        <v>304</v>
      </c>
      <c r="G240" s="38" t="s">
        <v>499</v>
      </c>
      <c r="H240" s="64" t="s">
        <v>500</v>
      </c>
      <c r="I240" s="40" t="str">
        <f>CONCATENATE("MTC-",G240,"-FT-", F240," ", H240)</f>
        <v>MTC-1570-FT-REG Consultar los cambios pendientes en el catálogo de empresas mediante SAPUF</v>
      </c>
      <c r="J240" s="65" t="s">
        <v>492</v>
      </c>
      <c r="K240" s="67" t="s">
        <v>429</v>
      </c>
      <c r="L240" s="42" t="s">
        <v>307</v>
      </c>
      <c r="M240" s="66" t="s">
        <v>493</v>
      </c>
      <c r="N240" s="66" t="s">
        <v>494</v>
      </c>
      <c r="O240" s="42" t="s">
        <v>310</v>
      </c>
      <c r="P240" s="103"/>
      <c r="Q240" s="104"/>
    </row>
    <row r="241" spans="1:17" ht="63.75">
      <c r="A241" s="57"/>
      <c r="B241" s="57"/>
      <c r="C241" s="57"/>
      <c r="D241" s="57"/>
      <c r="E241" s="58"/>
      <c r="F241" s="58"/>
      <c r="G241" s="58"/>
      <c r="H241" s="59"/>
      <c r="I241" s="58"/>
      <c r="J241" s="58"/>
      <c r="K241" s="69" t="s">
        <v>429</v>
      </c>
      <c r="L241" s="53" t="s">
        <v>311</v>
      </c>
      <c r="M241" s="60" t="s">
        <v>495</v>
      </c>
      <c r="N241" s="60" t="s">
        <v>496</v>
      </c>
      <c r="O241" s="53" t="s">
        <v>310</v>
      </c>
      <c r="P241" s="62"/>
      <c r="Q241" s="63"/>
    </row>
    <row r="242" spans="1:17" ht="63.75">
      <c r="A242" s="57"/>
      <c r="B242" s="57"/>
      <c r="C242" s="57"/>
      <c r="D242" s="57"/>
      <c r="E242" s="58"/>
      <c r="F242" s="58"/>
      <c r="G242" s="58"/>
      <c r="H242" s="59"/>
      <c r="I242" s="58"/>
      <c r="J242" s="58"/>
      <c r="K242" s="69" t="s">
        <v>429</v>
      </c>
      <c r="L242" s="53" t="s">
        <v>323</v>
      </c>
      <c r="M242" s="60" t="s">
        <v>497</v>
      </c>
      <c r="N242" s="60" t="s">
        <v>498</v>
      </c>
      <c r="O242" s="53" t="s">
        <v>310</v>
      </c>
      <c r="P242" s="62"/>
      <c r="Q242" s="63"/>
    </row>
    <row r="243" spans="1:17" ht="76.5">
      <c r="A243" s="35" t="s">
        <v>299</v>
      </c>
      <c r="B243" s="36" t="s">
        <v>300</v>
      </c>
      <c r="C243" s="37" t="s">
        <v>301</v>
      </c>
      <c r="D243" s="36" t="s">
        <v>302</v>
      </c>
      <c r="E243" s="36" t="s">
        <v>303</v>
      </c>
      <c r="F243" s="36" t="s">
        <v>304</v>
      </c>
      <c r="G243" s="38" t="s">
        <v>501</v>
      </c>
      <c r="H243" s="64" t="s">
        <v>502</v>
      </c>
      <c r="I243" s="40" t="str">
        <f>CONCATENATE("MTC-",G243,"-FT-", F243," ", H243)</f>
        <v>MTC-1580-FT-REG Consultar imágenes mediante CyberArk</v>
      </c>
      <c r="J243" s="65" t="s">
        <v>503</v>
      </c>
      <c r="K243" s="67" t="s">
        <v>429</v>
      </c>
      <c r="L243" s="42" t="s">
        <v>307</v>
      </c>
      <c r="M243" s="66" t="s">
        <v>504</v>
      </c>
      <c r="N243" s="66" t="s">
        <v>505</v>
      </c>
      <c r="O243" s="42" t="s">
        <v>310</v>
      </c>
      <c r="P243" s="103"/>
      <c r="Q243" s="104"/>
    </row>
    <row r="244" spans="1:17" ht="25.5">
      <c r="A244" s="57"/>
      <c r="B244" s="57"/>
      <c r="C244" s="57"/>
      <c r="D244" s="57"/>
      <c r="E244" s="58"/>
      <c r="F244" s="58"/>
      <c r="G244" s="58"/>
      <c r="H244" s="59"/>
      <c r="I244" s="58"/>
      <c r="J244" s="58"/>
      <c r="K244" s="69" t="s">
        <v>429</v>
      </c>
      <c r="L244" s="53" t="s">
        <v>311</v>
      </c>
      <c r="M244" s="60" t="s">
        <v>506</v>
      </c>
      <c r="N244" s="60" t="s">
        <v>507</v>
      </c>
      <c r="O244" s="53" t="s">
        <v>310</v>
      </c>
      <c r="P244" s="62"/>
      <c r="Q244" s="63"/>
    </row>
    <row r="245" spans="1:17" ht="76.5">
      <c r="A245" s="35" t="s">
        <v>299</v>
      </c>
      <c r="B245" s="36" t="s">
        <v>300</v>
      </c>
      <c r="C245" s="37" t="s">
        <v>301</v>
      </c>
      <c r="D245" s="36" t="s">
        <v>302</v>
      </c>
      <c r="E245" s="36" t="s">
        <v>303</v>
      </c>
      <c r="F245" s="36" t="s">
        <v>304</v>
      </c>
      <c r="G245" s="38" t="s">
        <v>508</v>
      </c>
      <c r="H245" s="64" t="s">
        <v>509</v>
      </c>
      <c r="I245" s="40" t="str">
        <f>CONCATENATE("MTC-",G245,"-FT-", F245," ", H245)</f>
        <v>MTC-1590-FT-REG Consultar imágenes mediante SAPUF</v>
      </c>
      <c r="J245" s="65" t="s">
        <v>503</v>
      </c>
      <c r="K245" s="67" t="s">
        <v>429</v>
      </c>
      <c r="L245" s="42" t="s">
        <v>307</v>
      </c>
      <c r="M245" s="66" t="s">
        <v>504</v>
      </c>
      <c r="N245" s="66" t="s">
        <v>505</v>
      </c>
      <c r="O245" s="42" t="s">
        <v>310</v>
      </c>
      <c r="P245" s="103"/>
      <c r="Q245" s="104"/>
    </row>
    <row r="246" spans="1:17" ht="25.5">
      <c r="A246" s="57"/>
      <c r="B246" s="57"/>
      <c r="C246" s="57"/>
      <c r="D246" s="57"/>
      <c r="E246" s="58"/>
      <c r="F246" s="58"/>
      <c r="G246" s="58"/>
      <c r="H246" s="59"/>
      <c r="I246" s="58"/>
      <c r="J246" s="58"/>
      <c r="K246" s="69" t="s">
        <v>429</v>
      </c>
      <c r="L246" s="53" t="s">
        <v>311</v>
      </c>
      <c r="M246" s="60" t="s">
        <v>506</v>
      </c>
      <c r="N246" s="60" t="s">
        <v>507</v>
      </c>
      <c r="O246" s="53" t="s">
        <v>310</v>
      </c>
      <c r="P246" s="62"/>
      <c r="Q246" s="63"/>
    </row>
    <row r="247" spans="1:17" ht="76.5">
      <c r="A247" s="35" t="s">
        <v>299</v>
      </c>
      <c r="B247" s="36" t="s">
        <v>300</v>
      </c>
      <c r="C247" s="37" t="s">
        <v>301</v>
      </c>
      <c r="D247" s="36" t="s">
        <v>302</v>
      </c>
      <c r="E247" s="36" t="s">
        <v>303</v>
      </c>
      <c r="F247" s="36" t="s">
        <v>304</v>
      </c>
      <c r="G247" s="38" t="s">
        <v>510</v>
      </c>
      <c r="H247" s="64" t="s">
        <v>511</v>
      </c>
      <c r="I247" s="40" t="str">
        <f>CONCATENATE("MTC-",G247,"-FT-", F247," ", H247)</f>
        <v>MTC-1600-FT-REG Consultar Firmas para Ejecutivos de la Empresa mediante CyberArk</v>
      </c>
      <c r="J247" s="65" t="s">
        <v>512</v>
      </c>
      <c r="K247" s="67" t="s">
        <v>429</v>
      </c>
      <c r="L247" s="42" t="s">
        <v>307</v>
      </c>
      <c r="M247" s="66" t="s">
        <v>504</v>
      </c>
      <c r="N247" s="66" t="s">
        <v>513</v>
      </c>
      <c r="O247" s="42" t="s">
        <v>310</v>
      </c>
      <c r="P247" s="103"/>
      <c r="Q247" s="104"/>
    </row>
    <row r="248" spans="1:17" ht="25.5">
      <c r="A248" s="57"/>
      <c r="B248" s="57"/>
      <c r="C248" s="57"/>
      <c r="D248" s="57"/>
      <c r="E248" s="58"/>
      <c r="F248" s="58"/>
      <c r="G248" s="58"/>
      <c r="H248" s="59"/>
      <c r="I248" s="58"/>
      <c r="J248" s="58"/>
      <c r="K248" s="69" t="s">
        <v>429</v>
      </c>
      <c r="L248" s="53" t="s">
        <v>311</v>
      </c>
      <c r="M248" s="60" t="s">
        <v>514</v>
      </c>
      <c r="N248" s="60" t="s">
        <v>515</v>
      </c>
      <c r="O248" s="53" t="s">
        <v>310</v>
      </c>
      <c r="P248" s="62"/>
      <c r="Q248" s="63"/>
    </row>
    <row r="249" spans="1:17" ht="89.25">
      <c r="A249" s="35" t="s">
        <v>299</v>
      </c>
      <c r="B249" s="36" t="s">
        <v>300</v>
      </c>
      <c r="C249" s="37" t="s">
        <v>301</v>
      </c>
      <c r="D249" s="36" t="s">
        <v>302</v>
      </c>
      <c r="E249" s="36" t="s">
        <v>303</v>
      </c>
      <c r="F249" s="36" t="s">
        <v>304</v>
      </c>
      <c r="G249" s="38" t="s">
        <v>516</v>
      </c>
      <c r="H249" s="64" t="s">
        <v>517</v>
      </c>
      <c r="I249" s="71" t="str">
        <f>CONCATENATE("MTC-",G249,"-FT-", F249," ", H249)</f>
        <v>MTC-1610-FT-REG Consultar transacciones mediante CyberArk</v>
      </c>
      <c r="J249" s="65" t="s">
        <v>518</v>
      </c>
      <c r="K249" s="67" t="s">
        <v>429</v>
      </c>
      <c r="L249" s="42" t="s">
        <v>307</v>
      </c>
      <c r="M249" s="66" t="s">
        <v>519</v>
      </c>
      <c r="N249" s="66" t="s">
        <v>520</v>
      </c>
      <c r="O249" s="42" t="s">
        <v>310</v>
      </c>
      <c r="P249" s="103"/>
      <c r="Q249" s="104"/>
    </row>
    <row r="250" spans="1:17" ht="38.25">
      <c r="A250" s="57"/>
      <c r="B250" s="57"/>
      <c r="C250" s="57"/>
      <c r="D250" s="57"/>
      <c r="E250" s="58"/>
      <c r="F250" s="58"/>
      <c r="G250" s="58"/>
      <c r="H250" s="59"/>
      <c r="I250" s="58"/>
      <c r="J250" s="58"/>
      <c r="K250" s="69" t="s">
        <v>429</v>
      </c>
      <c r="L250" s="53" t="s">
        <v>311</v>
      </c>
      <c r="M250" s="60" t="s">
        <v>521</v>
      </c>
      <c r="N250" s="60" t="s">
        <v>522</v>
      </c>
      <c r="O250" s="53" t="s">
        <v>310</v>
      </c>
      <c r="P250" s="62"/>
      <c r="Q250" s="63"/>
    </row>
    <row r="251" spans="1:17" ht="63.75">
      <c r="A251" s="35" t="s">
        <v>299</v>
      </c>
      <c r="B251" s="36" t="s">
        <v>300</v>
      </c>
      <c r="C251" s="37" t="s">
        <v>301</v>
      </c>
      <c r="D251" s="36" t="s">
        <v>302</v>
      </c>
      <c r="E251" s="36" t="s">
        <v>303</v>
      </c>
      <c r="F251" s="36" t="s">
        <v>304</v>
      </c>
      <c r="G251" s="38" t="s">
        <v>523</v>
      </c>
      <c r="H251" s="64" t="s">
        <v>524</v>
      </c>
      <c r="I251" s="71" t="str">
        <f>CONCATENATE("MTC-",G251,"-FT-", F251," ", H251)</f>
        <v>MTC-1620-FT-REG Consultar aclaraciones de empresas mediante CyberArk</v>
      </c>
      <c r="J251" s="65" t="s">
        <v>525</v>
      </c>
      <c r="K251" s="67" t="s">
        <v>429</v>
      </c>
      <c r="L251" s="42" t="s">
        <v>307</v>
      </c>
      <c r="M251" s="66" t="s">
        <v>526</v>
      </c>
      <c r="N251" s="66" t="s">
        <v>527</v>
      </c>
      <c r="O251" s="42" t="s">
        <v>310</v>
      </c>
      <c r="P251" s="103"/>
      <c r="Q251" s="104"/>
    </row>
    <row r="252" spans="1:17" ht="51">
      <c r="A252" s="57"/>
      <c r="B252" s="57"/>
      <c r="C252" s="57"/>
      <c r="D252" s="57"/>
      <c r="E252" s="58"/>
      <c r="F252" s="58"/>
      <c r="G252" s="58"/>
      <c r="H252" s="59"/>
      <c r="I252" s="58"/>
      <c r="J252" s="58"/>
      <c r="K252" s="69" t="s">
        <v>429</v>
      </c>
      <c r="L252" s="53" t="s">
        <v>311</v>
      </c>
      <c r="M252" s="60" t="s">
        <v>528</v>
      </c>
      <c r="N252" s="72" t="s">
        <v>529</v>
      </c>
      <c r="O252" s="53" t="s">
        <v>310</v>
      </c>
      <c r="P252" s="62"/>
      <c r="Q252" s="63"/>
    </row>
    <row r="253" spans="1:17" ht="102">
      <c r="A253" s="35" t="s">
        <v>299</v>
      </c>
      <c r="B253" s="36" t="s">
        <v>300</v>
      </c>
      <c r="C253" s="37" t="s">
        <v>301</v>
      </c>
      <c r="D253" s="36" t="s">
        <v>302</v>
      </c>
      <c r="E253" s="36" t="s">
        <v>303</v>
      </c>
      <c r="F253" s="36" t="s">
        <v>304</v>
      </c>
      <c r="G253" s="38" t="s">
        <v>530</v>
      </c>
      <c r="H253" s="64" t="s">
        <v>531</v>
      </c>
      <c r="I253" s="71" t="str">
        <f>CONCATENATE("MTC-",G253,"-FT-", F253," ", H253)</f>
        <v>MTC-1630-FT-REG Asigna reporte mediante CyberArk</v>
      </c>
      <c r="J253" s="65" t="s">
        <v>532</v>
      </c>
      <c r="K253" s="67" t="s">
        <v>429</v>
      </c>
      <c r="L253" s="42" t="s">
        <v>307</v>
      </c>
      <c r="M253" s="66" t="s">
        <v>533</v>
      </c>
      <c r="N253" s="66" t="s">
        <v>534</v>
      </c>
      <c r="O253" s="42" t="s">
        <v>310</v>
      </c>
      <c r="P253" s="103"/>
      <c r="Q253" s="104"/>
    </row>
    <row r="254" spans="1:17" ht="51">
      <c r="A254" s="57"/>
      <c r="B254" s="57"/>
      <c r="C254" s="57"/>
      <c r="D254" s="57"/>
      <c r="E254" s="58"/>
      <c r="F254" s="58"/>
      <c r="G254" s="58"/>
      <c r="H254" s="59"/>
      <c r="I254" s="58"/>
      <c r="J254" s="58"/>
      <c r="K254" s="69" t="s">
        <v>429</v>
      </c>
      <c r="L254" s="53" t="s">
        <v>311</v>
      </c>
      <c r="M254" s="60" t="s">
        <v>535</v>
      </c>
      <c r="N254" s="60" t="s">
        <v>536</v>
      </c>
      <c r="O254" s="53" t="s">
        <v>310</v>
      </c>
      <c r="P254" s="62"/>
      <c r="Q254" s="63"/>
    </row>
    <row r="255" spans="1:17" ht="89.25">
      <c r="A255" s="35" t="s">
        <v>299</v>
      </c>
      <c r="B255" s="36" t="s">
        <v>300</v>
      </c>
      <c r="C255" s="37" t="s">
        <v>301</v>
      </c>
      <c r="D255" s="36" t="s">
        <v>302</v>
      </c>
      <c r="E255" s="36" t="s">
        <v>303</v>
      </c>
      <c r="F255" s="36" t="s">
        <v>304</v>
      </c>
      <c r="G255" s="38" t="s">
        <v>537</v>
      </c>
      <c r="H255" s="64" t="s">
        <v>538</v>
      </c>
      <c r="I255" s="71" t="str">
        <f>CONCATENATE("MTC-",G255,"-FT-", F255," ", H255)</f>
        <v>MTC-1640-FT-REG Consultar una categoría mediante CyberArk</v>
      </c>
      <c r="J255" s="65" t="s">
        <v>539</v>
      </c>
      <c r="K255" s="67" t="s">
        <v>429</v>
      </c>
      <c r="L255" s="42" t="s">
        <v>307</v>
      </c>
      <c r="M255" s="66" t="s">
        <v>540</v>
      </c>
      <c r="N255" s="73" t="s">
        <v>541</v>
      </c>
      <c r="O255" s="42" t="s">
        <v>310</v>
      </c>
      <c r="P255" s="103"/>
      <c r="Q255" s="104"/>
    </row>
    <row r="256" spans="1:17" ht="76.5">
      <c r="A256" s="57"/>
      <c r="B256" s="57"/>
      <c r="C256" s="57"/>
      <c r="D256" s="57"/>
      <c r="E256" s="58"/>
      <c r="F256" s="58"/>
      <c r="G256" s="58"/>
      <c r="H256" s="59"/>
      <c r="I256" s="58"/>
      <c r="J256" s="58"/>
      <c r="K256" s="69" t="s">
        <v>429</v>
      </c>
      <c r="L256" s="53" t="s">
        <v>311</v>
      </c>
      <c r="M256" s="60" t="s">
        <v>542</v>
      </c>
      <c r="N256" s="60" t="s">
        <v>543</v>
      </c>
      <c r="O256" s="53" t="s">
        <v>310</v>
      </c>
      <c r="P256" s="62"/>
      <c r="Q256" s="63"/>
    </row>
    <row r="257" spans="1:17" ht="89.25">
      <c r="A257" s="35" t="s">
        <v>299</v>
      </c>
      <c r="B257" s="36" t="s">
        <v>300</v>
      </c>
      <c r="C257" s="37" t="s">
        <v>301</v>
      </c>
      <c r="D257" s="36" t="s">
        <v>302</v>
      </c>
      <c r="E257" s="36" t="s">
        <v>303</v>
      </c>
      <c r="F257" s="36" t="s">
        <v>304</v>
      </c>
      <c r="G257" s="38" t="s">
        <v>544</v>
      </c>
      <c r="H257" s="64" t="s">
        <v>545</v>
      </c>
      <c r="I257" s="71" t="str">
        <f>CONCATENATE("MTC-",G257,"-FT-", F257," ", H257)</f>
        <v>MTC-1650-FT-REG Consultar catálogo de Divisiones Regionales de Banamex mediante CyberArk</v>
      </c>
      <c r="J257" s="65" t="s">
        <v>546</v>
      </c>
      <c r="K257" s="67" t="s">
        <v>429</v>
      </c>
      <c r="L257" s="42" t="s">
        <v>307</v>
      </c>
      <c r="M257" s="66" t="s">
        <v>540</v>
      </c>
      <c r="N257" s="66" t="s">
        <v>547</v>
      </c>
      <c r="O257" s="42" t="s">
        <v>310</v>
      </c>
      <c r="P257" s="103"/>
      <c r="Q257" s="104"/>
    </row>
    <row r="258" spans="1:17" ht="76.5">
      <c r="A258" s="57"/>
      <c r="B258" s="57"/>
      <c r="C258" s="57"/>
      <c r="D258" s="57"/>
      <c r="E258" s="58"/>
      <c r="F258" s="58"/>
      <c r="G258" s="58"/>
      <c r="H258" s="59"/>
      <c r="I258" s="58"/>
      <c r="J258" s="58"/>
      <c r="K258" s="69" t="s">
        <v>429</v>
      </c>
      <c r="L258" s="53" t="s">
        <v>311</v>
      </c>
      <c r="M258" s="60" t="s">
        <v>542</v>
      </c>
      <c r="N258" s="60" t="s">
        <v>548</v>
      </c>
      <c r="O258" s="53" t="s">
        <v>310</v>
      </c>
      <c r="P258" s="62"/>
      <c r="Q258" s="63"/>
    </row>
    <row r="259" spans="1:17" ht="89.25">
      <c r="A259" s="35" t="s">
        <v>299</v>
      </c>
      <c r="B259" s="36" t="s">
        <v>300</v>
      </c>
      <c r="C259" s="37" t="s">
        <v>301</v>
      </c>
      <c r="D259" s="36" t="s">
        <v>302</v>
      </c>
      <c r="E259" s="36" t="s">
        <v>303</v>
      </c>
      <c r="F259" s="36" t="s">
        <v>304</v>
      </c>
      <c r="G259" s="38" t="s">
        <v>549</v>
      </c>
      <c r="H259" s="64" t="s">
        <v>550</v>
      </c>
      <c r="I259" s="71" t="str">
        <f>CONCATENATE("MTC-",G259,"-FT-", F259," ", H259)</f>
        <v>MTC-1660-FT-REG Consultar catálogo de Ejecutivos Banamex mediante CyberArk</v>
      </c>
      <c r="J259" s="65" t="s">
        <v>546</v>
      </c>
      <c r="K259" s="67" t="s">
        <v>429</v>
      </c>
      <c r="L259" s="42" t="s">
        <v>307</v>
      </c>
      <c r="M259" s="66" t="s">
        <v>540</v>
      </c>
      <c r="N259" s="66" t="s">
        <v>551</v>
      </c>
      <c r="O259" s="42" t="s">
        <v>310</v>
      </c>
      <c r="P259" s="103"/>
      <c r="Q259" s="104"/>
    </row>
    <row r="260" spans="1:17" ht="76.5">
      <c r="A260" s="57"/>
      <c r="B260" s="57"/>
      <c r="C260" s="57"/>
      <c r="D260" s="57"/>
      <c r="E260" s="58"/>
      <c r="F260" s="58"/>
      <c r="G260" s="58"/>
      <c r="H260" s="59"/>
      <c r="I260" s="58"/>
      <c r="J260" s="58"/>
      <c r="K260" s="69" t="s">
        <v>429</v>
      </c>
      <c r="L260" s="53" t="s">
        <v>311</v>
      </c>
      <c r="M260" s="60" t="s">
        <v>542</v>
      </c>
      <c r="N260" s="60" t="s">
        <v>552</v>
      </c>
      <c r="O260" s="53" t="s">
        <v>310</v>
      </c>
      <c r="P260" s="62"/>
      <c r="Q260" s="63"/>
    </row>
    <row r="261" spans="1:17" ht="89.25">
      <c r="A261" s="35" t="s">
        <v>299</v>
      </c>
      <c r="B261" s="36" t="s">
        <v>300</v>
      </c>
      <c r="C261" s="37" t="s">
        <v>301</v>
      </c>
      <c r="D261" s="36" t="s">
        <v>302</v>
      </c>
      <c r="E261" s="36" t="s">
        <v>303</v>
      </c>
      <c r="F261" s="36" t="s">
        <v>304</v>
      </c>
      <c r="G261" s="38" t="s">
        <v>553</v>
      </c>
      <c r="H261" s="64" t="s">
        <v>554</v>
      </c>
      <c r="I261" s="71" t="str">
        <f>CONCATENATE("MTC-",G261,"-FT-", F261," ", H261)</f>
        <v>MTC-1670-FT-REG Consultar Estructuras mediante CyberArk</v>
      </c>
      <c r="J261" s="65" t="s">
        <v>555</v>
      </c>
      <c r="K261" s="67" t="s">
        <v>556</v>
      </c>
      <c r="L261" s="42" t="s">
        <v>307</v>
      </c>
      <c r="M261" s="66" t="s">
        <v>557</v>
      </c>
      <c r="N261" s="66" t="s">
        <v>558</v>
      </c>
      <c r="O261" s="42" t="s">
        <v>310</v>
      </c>
      <c r="P261" s="103"/>
      <c r="Q261" s="104"/>
    </row>
    <row r="262" spans="1:17" ht="76.5">
      <c r="A262" s="57"/>
      <c r="B262" s="57"/>
      <c r="C262" s="57"/>
      <c r="D262" s="57"/>
      <c r="E262" s="58"/>
      <c r="F262" s="58"/>
      <c r="G262" s="58"/>
      <c r="H262" s="59"/>
      <c r="I262" s="58"/>
      <c r="J262" s="58"/>
      <c r="K262" s="69" t="s">
        <v>556</v>
      </c>
      <c r="L262" s="53" t="s">
        <v>311</v>
      </c>
      <c r="M262" s="60" t="s">
        <v>542</v>
      </c>
      <c r="N262" s="60" t="s">
        <v>559</v>
      </c>
      <c r="O262" s="53" t="s">
        <v>310</v>
      </c>
      <c r="P262" s="62"/>
      <c r="Q262" s="63"/>
    </row>
    <row r="263" spans="1:17" ht="89.25">
      <c r="A263" s="35" t="s">
        <v>299</v>
      </c>
      <c r="B263" s="36" t="s">
        <v>300</v>
      </c>
      <c r="C263" s="37" t="s">
        <v>301</v>
      </c>
      <c r="D263" s="36" t="s">
        <v>302</v>
      </c>
      <c r="E263" s="36" t="s">
        <v>303</v>
      </c>
      <c r="F263" s="36" t="s">
        <v>304</v>
      </c>
      <c r="G263" s="38" t="s">
        <v>560</v>
      </c>
      <c r="H263" s="64" t="s">
        <v>561</v>
      </c>
      <c r="I263" s="71" t="str">
        <f>CONCATENATE("MTC-",G263,"-FT-", F263," ", H263)</f>
        <v>MTC-1680-FT-REG Consultar Grupos Corporativos mediante CyberArk</v>
      </c>
      <c r="J263" s="65" t="s">
        <v>562</v>
      </c>
      <c r="K263" s="67" t="s">
        <v>556</v>
      </c>
      <c r="L263" s="42" t="s">
        <v>307</v>
      </c>
      <c r="M263" s="66" t="s">
        <v>563</v>
      </c>
      <c r="N263" s="66" t="s">
        <v>564</v>
      </c>
      <c r="O263" s="42" t="s">
        <v>310</v>
      </c>
      <c r="P263" s="103"/>
      <c r="Q263" s="104"/>
    </row>
    <row r="264" spans="1:17" ht="76.5">
      <c r="A264" s="57"/>
      <c r="B264" s="57"/>
      <c r="C264" s="57"/>
      <c r="D264" s="57"/>
      <c r="E264" s="58"/>
      <c r="F264" s="58"/>
      <c r="G264" s="58"/>
      <c r="H264" s="59"/>
      <c r="I264" s="58"/>
      <c r="J264" s="58"/>
      <c r="K264" s="69" t="s">
        <v>556</v>
      </c>
      <c r="L264" s="53" t="s">
        <v>311</v>
      </c>
      <c r="M264" s="60" t="s">
        <v>542</v>
      </c>
      <c r="N264" s="60" t="s">
        <v>565</v>
      </c>
      <c r="O264" s="53" t="s">
        <v>310</v>
      </c>
      <c r="P264" s="62"/>
      <c r="Q264" s="63"/>
    </row>
    <row r="265" spans="1:17" ht="102">
      <c r="A265" s="35" t="s">
        <v>299</v>
      </c>
      <c r="B265" s="36" t="s">
        <v>300</v>
      </c>
      <c r="C265" s="37" t="s">
        <v>301</v>
      </c>
      <c r="D265" s="36" t="s">
        <v>302</v>
      </c>
      <c r="E265" s="36" t="s">
        <v>303</v>
      </c>
      <c r="F265" s="36" t="s">
        <v>304</v>
      </c>
      <c r="G265" s="38" t="s">
        <v>566</v>
      </c>
      <c r="H265" s="64" t="s">
        <v>567</v>
      </c>
      <c r="I265" s="71" t="str">
        <f>CONCATENATE("MTC-",G265,"-FT-", F265," ", H265)</f>
        <v>MTC-1690-FT-REG Consultar Catálogo de Regiones de Banamex mediante CyberArk</v>
      </c>
      <c r="J265" s="65" t="s">
        <v>568</v>
      </c>
      <c r="K265" s="67" t="s">
        <v>556</v>
      </c>
      <c r="L265" s="42" t="s">
        <v>307</v>
      </c>
      <c r="M265" s="66" t="s">
        <v>569</v>
      </c>
      <c r="N265" s="66" t="s">
        <v>570</v>
      </c>
      <c r="O265" s="42" t="s">
        <v>310</v>
      </c>
      <c r="P265" s="103"/>
      <c r="Q265" s="104"/>
    </row>
    <row r="266" spans="1:17" ht="76.5">
      <c r="A266" s="57"/>
      <c r="B266" s="57"/>
      <c r="C266" s="57"/>
      <c r="D266" s="57"/>
      <c r="E266" s="58"/>
      <c r="F266" s="58"/>
      <c r="G266" s="58"/>
      <c r="H266" s="59"/>
      <c r="I266" s="58"/>
      <c r="J266" s="58"/>
      <c r="K266" s="69" t="s">
        <v>556</v>
      </c>
      <c r="L266" s="53" t="s">
        <v>311</v>
      </c>
      <c r="M266" s="60" t="s">
        <v>542</v>
      </c>
      <c r="N266" s="60" t="s">
        <v>571</v>
      </c>
      <c r="O266" s="53" t="s">
        <v>310</v>
      </c>
      <c r="P266" s="62"/>
      <c r="Q266" s="63"/>
    </row>
    <row r="267" spans="1:17" ht="63.75">
      <c r="A267" s="35" t="s">
        <v>299</v>
      </c>
      <c r="B267" s="36" t="s">
        <v>300</v>
      </c>
      <c r="C267" s="37" t="s">
        <v>301</v>
      </c>
      <c r="D267" s="36" t="s">
        <v>302</v>
      </c>
      <c r="E267" s="36" t="s">
        <v>303</v>
      </c>
      <c r="F267" s="36" t="s">
        <v>304</v>
      </c>
      <c r="G267" s="38" t="s">
        <v>572</v>
      </c>
      <c r="H267" s="64" t="s">
        <v>573</v>
      </c>
      <c r="I267" s="71" t="str">
        <f>CONCATENATE("MTC-",G267,"-FT-", F267," ", H267)</f>
        <v>MTC-1700-FT-REG Eliminar Unidad de Tarjeta Ejecutiva mediante CyberArk</v>
      </c>
      <c r="J267" s="65" t="s">
        <v>574</v>
      </c>
      <c r="K267" s="67" t="s">
        <v>556</v>
      </c>
      <c r="L267" s="42" t="s">
        <v>307</v>
      </c>
      <c r="M267" s="66" t="s">
        <v>575</v>
      </c>
      <c r="N267" s="66" t="s">
        <v>576</v>
      </c>
      <c r="O267" s="42" t="s">
        <v>310</v>
      </c>
      <c r="P267" s="103"/>
      <c r="Q267" s="104"/>
    </row>
    <row r="268" spans="1:17" ht="63.75">
      <c r="A268" s="57"/>
      <c r="B268" s="57"/>
      <c r="C268" s="57"/>
      <c r="D268" s="57"/>
      <c r="E268" s="58"/>
      <c r="F268" s="58"/>
      <c r="G268" s="58"/>
      <c r="H268" s="59"/>
      <c r="I268" s="58"/>
      <c r="J268" s="58"/>
      <c r="K268" s="69" t="s">
        <v>556</v>
      </c>
      <c r="L268" s="53" t="s">
        <v>311</v>
      </c>
      <c r="M268" s="60" t="s">
        <v>577</v>
      </c>
      <c r="N268" s="60" t="s">
        <v>578</v>
      </c>
      <c r="O268" s="53" t="s">
        <v>310</v>
      </c>
      <c r="P268" s="62"/>
      <c r="Q268" s="63"/>
    </row>
    <row r="269" spans="1:17" ht="63.75">
      <c r="A269" s="35" t="s">
        <v>299</v>
      </c>
      <c r="B269" s="36" t="s">
        <v>300</v>
      </c>
      <c r="C269" s="37" t="s">
        <v>301</v>
      </c>
      <c r="D269" s="36" t="s">
        <v>302</v>
      </c>
      <c r="E269" s="36" t="s">
        <v>303</v>
      </c>
      <c r="F269" s="36" t="s">
        <v>304</v>
      </c>
      <c r="G269" s="38" t="s">
        <v>579</v>
      </c>
      <c r="H269" s="64" t="s">
        <v>580</v>
      </c>
      <c r="I269" s="71" t="str">
        <f>CONCATENATE("MTC-",G269,"-FT-", F269," ", H269)</f>
        <v>MTC-1710-FT-REG Borrar aclaraciones mediante CyberArk</v>
      </c>
      <c r="J269" s="65" t="s">
        <v>581</v>
      </c>
      <c r="K269" s="67" t="s">
        <v>556</v>
      </c>
      <c r="L269" s="42" t="s">
        <v>307</v>
      </c>
      <c r="M269" s="66" t="s">
        <v>582</v>
      </c>
      <c r="N269" s="66" t="s">
        <v>583</v>
      </c>
      <c r="O269" s="42" t="s">
        <v>310</v>
      </c>
      <c r="P269" s="103"/>
      <c r="Q269" s="104"/>
    </row>
    <row r="270" spans="1:17" ht="76.5">
      <c r="A270" s="57"/>
      <c r="B270" s="57"/>
      <c r="C270" s="57"/>
      <c r="D270" s="57"/>
      <c r="E270" s="58"/>
      <c r="F270" s="58"/>
      <c r="G270" s="58"/>
      <c r="H270" s="59"/>
      <c r="I270" s="58"/>
      <c r="J270" s="58"/>
      <c r="K270" s="69" t="s">
        <v>556</v>
      </c>
      <c r="L270" s="53" t="s">
        <v>311</v>
      </c>
      <c r="M270" s="60" t="s">
        <v>584</v>
      </c>
      <c r="N270" s="60" t="s">
        <v>585</v>
      </c>
      <c r="O270" s="53" t="s">
        <v>310</v>
      </c>
      <c r="P270" s="62"/>
      <c r="Q270" s="63"/>
    </row>
    <row r="271" spans="1:17" ht="63.75">
      <c r="A271" s="35" t="s">
        <v>299</v>
      </c>
      <c r="B271" s="36" t="s">
        <v>300</v>
      </c>
      <c r="C271" s="37" t="s">
        <v>301</v>
      </c>
      <c r="D271" s="36" t="s">
        <v>302</v>
      </c>
      <c r="E271" s="36" t="s">
        <v>303</v>
      </c>
      <c r="F271" s="36" t="s">
        <v>304</v>
      </c>
      <c r="G271" s="38" t="s">
        <v>586</v>
      </c>
      <c r="H271" s="64" t="s">
        <v>587</v>
      </c>
      <c r="I271" s="71" t="str">
        <f>CONCATENATE("MTC-",G271,"-FT-", F271," ", H271)</f>
        <v>MTC-1720-FT-REG Obtener día corte mediante CyberArk</v>
      </c>
      <c r="J271" s="65" t="s">
        <v>588</v>
      </c>
      <c r="K271" s="67" t="s">
        <v>556</v>
      </c>
      <c r="L271" s="42" t="s">
        <v>307</v>
      </c>
      <c r="M271" s="66" t="s">
        <v>589</v>
      </c>
      <c r="N271" s="66" t="s">
        <v>590</v>
      </c>
      <c r="O271" s="42" t="s">
        <v>310</v>
      </c>
      <c r="P271" s="103"/>
      <c r="Q271" s="104"/>
    </row>
    <row r="272" spans="1:17" ht="76.5">
      <c r="A272" s="57"/>
      <c r="B272" s="57"/>
      <c r="C272" s="57"/>
      <c r="D272" s="57"/>
      <c r="E272" s="58"/>
      <c r="F272" s="58"/>
      <c r="G272" s="58"/>
      <c r="H272" s="59"/>
      <c r="I272" s="58"/>
      <c r="J272" s="58"/>
      <c r="K272" s="69" t="s">
        <v>556</v>
      </c>
      <c r="L272" s="53" t="s">
        <v>311</v>
      </c>
      <c r="M272" s="60" t="s">
        <v>591</v>
      </c>
      <c r="N272" s="60" t="s">
        <v>592</v>
      </c>
      <c r="O272" s="53" t="s">
        <v>310</v>
      </c>
      <c r="P272" s="62"/>
      <c r="Q272" s="63"/>
    </row>
    <row r="273" spans="1:17" ht="102">
      <c r="A273" s="35" t="s">
        <v>299</v>
      </c>
      <c r="B273" s="36" t="s">
        <v>300</v>
      </c>
      <c r="C273" s="37" t="s">
        <v>301</v>
      </c>
      <c r="D273" s="36" t="s">
        <v>302</v>
      </c>
      <c r="E273" s="36" t="s">
        <v>303</v>
      </c>
      <c r="F273" s="36" t="s">
        <v>304</v>
      </c>
      <c r="G273" s="38" t="s">
        <v>593</v>
      </c>
      <c r="H273" s="64" t="s">
        <v>594</v>
      </c>
      <c r="I273" s="71" t="str">
        <f>CONCATENATE("MTC-",G273,"-FT-", F273," ", H273)</f>
        <v>MTC-1730-FT-REG Grafica de aclaraciones capturadas en multerm mediante CyberArk</v>
      </c>
      <c r="J273" s="65" t="s">
        <v>595</v>
      </c>
      <c r="K273" s="67" t="s">
        <v>556</v>
      </c>
      <c r="L273" s="42" t="s">
        <v>307</v>
      </c>
      <c r="M273" s="66" t="s">
        <v>596</v>
      </c>
      <c r="N273" s="66" t="s">
        <v>597</v>
      </c>
      <c r="O273" s="42" t="s">
        <v>310</v>
      </c>
      <c r="P273" s="103"/>
      <c r="Q273" s="104"/>
    </row>
    <row r="274" spans="1:17" ht="89.25">
      <c r="A274" s="57"/>
      <c r="B274" s="57"/>
      <c r="C274" s="57"/>
      <c r="D274" s="57"/>
      <c r="E274" s="58"/>
      <c r="F274" s="58"/>
      <c r="G274" s="58"/>
      <c r="H274" s="59"/>
      <c r="I274" s="58"/>
      <c r="J274" s="58"/>
      <c r="K274" s="69" t="s">
        <v>556</v>
      </c>
      <c r="L274" s="53" t="s">
        <v>311</v>
      </c>
      <c r="M274" s="60" t="s">
        <v>598</v>
      </c>
      <c r="N274" s="60" t="s">
        <v>599</v>
      </c>
      <c r="O274" s="53" t="s">
        <v>310</v>
      </c>
      <c r="P274" s="62"/>
      <c r="Q274" s="63"/>
    </row>
    <row r="275" spans="1:17" ht="89.25">
      <c r="A275" s="35" t="s">
        <v>299</v>
      </c>
      <c r="B275" s="36" t="s">
        <v>300</v>
      </c>
      <c r="C275" s="37" t="s">
        <v>301</v>
      </c>
      <c r="D275" s="36" t="s">
        <v>302</v>
      </c>
      <c r="E275" s="36" t="s">
        <v>303</v>
      </c>
      <c r="F275" s="36" t="s">
        <v>304</v>
      </c>
      <c r="G275" s="38" t="s">
        <v>600</v>
      </c>
      <c r="H275" s="64" t="s">
        <v>601</v>
      </c>
      <c r="I275" s="71" t="str">
        <f>CONCATENATE("MTC-",G275,"-FT-", F275," ", H275)</f>
        <v>MTC-1740-FT-REG Graficar la antigüedad de las Empresas mediante CyberArk</v>
      </c>
      <c r="J275" s="65" t="s">
        <v>602</v>
      </c>
      <c r="K275" s="67" t="s">
        <v>556</v>
      </c>
      <c r="L275" s="42" t="s">
        <v>307</v>
      </c>
      <c r="M275" s="66" t="s">
        <v>603</v>
      </c>
      <c r="N275" s="66" t="s">
        <v>604</v>
      </c>
      <c r="O275" s="42" t="s">
        <v>310</v>
      </c>
      <c r="P275" s="103"/>
      <c r="Q275" s="104"/>
    </row>
    <row r="276" spans="1:17" ht="89.25">
      <c r="A276" s="57"/>
      <c r="B276" s="57"/>
      <c r="C276" s="57"/>
      <c r="D276" s="57"/>
      <c r="E276" s="58"/>
      <c r="F276" s="58"/>
      <c r="G276" s="58"/>
      <c r="H276" s="59"/>
      <c r="I276" s="58"/>
      <c r="J276" s="58"/>
      <c r="K276" s="69" t="s">
        <v>556</v>
      </c>
      <c r="L276" s="53" t="s">
        <v>311</v>
      </c>
      <c r="M276" s="60" t="s">
        <v>605</v>
      </c>
      <c r="N276" s="60" t="s">
        <v>606</v>
      </c>
      <c r="O276" s="53" t="s">
        <v>310</v>
      </c>
      <c r="P276" s="62"/>
      <c r="Q276" s="63"/>
    </row>
    <row r="277" spans="1:17" ht="114.75">
      <c r="A277" s="57"/>
      <c r="B277" s="57"/>
      <c r="C277" s="57"/>
      <c r="D277" s="57"/>
      <c r="E277" s="58"/>
      <c r="F277" s="58"/>
      <c r="G277" s="58"/>
      <c r="H277" s="59"/>
      <c r="I277" s="58"/>
      <c r="J277" s="58"/>
      <c r="K277" s="69" t="s">
        <v>556</v>
      </c>
      <c r="L277" s="53" t="s">
        <v>323</v>
      </c>
      <c r="M277" s="60" t="s">
        <v>607</v>
      </c>
      <c r="N277" s="72" t="s">
        <v>608</v>
      </c>
      <c r="O277" s="53" t="s">
        <v>310</v>
      </c>
      <c r="P277" s="62"/>
      <c r="Q277" s="63"/>
    </row>
    <row r="278" spans="1:17" ht="89.25">
      <c r="A278" s="35" t="s">
        <v>299</v>
      </c>
      <c r="B278" s="36" t="s">
        <v>300</v>
      </c>
      <c r="C278" s="37" t="s">
        <v>301</v>
      </c>
      <c r="D278" s="36" t="s">
        <v>302</v>
      </c>
      <c r="E278" s="36" t="s">
        <v>303</v>
      </c>
      <c r="F278" s="36" t="s">
        <v>304</v>
      </c>
      <c r="G278" s="38" t="s">
        <v>609</v>
      </c>
      <c r="H278" s="39" t="s">
        <v>610</v>
      </c>
      <c r="I278" s="40" t="str">
        <f>CONCATENATE("MTC-",G278,"-FT-", F278," ", H278)</f>
        <v>MTC-1750-FT-REG Validar que se grafiquen productos por meses de vencido.</v>
      </c>
      <c r="J278" s="40" t="s">
        <v>611</v>
      </c>
      <c r="K278" s="67" t="s">
        <v>556</v>
      </c>
      <c r="L278" s="42" t="s">
        <v>307</v>
      </c>
      <c r="M278" s="43" t="s">
        <v>612</v>
      </c>
      <c r="N278" s="43" t="s">
        <v>613</v>
      </c>
      <c r="O278" s="42" t="s">
        <v>310</v>
      </c>
      <c r="P278" s="103"/>
      <c r="Q278" s="104"/>
    </row>
    <row r="279" spans="1:17" ht="120">
      <c r="A279" s="26"/>
      <c r="B279" s="26"/>
      <c r="C279" s="26"/>
      <c r="D279" s="26"/>
      <c r="E279" s="26"/>
      <c r="F279" s="26"/>
      <c r="G279" s="26"/>
      <c r="H279" s="26"/>
      <c r="I279" s="26"/>
      <c r="J279" s="26"/>
      <c r="K279" s="69" t="s">
        <v>556</v>
      </c>
      <c r="L279" s="74" t="s">
        <v>311</v>
      </c>
      <c r="M279" s="33" t="s">
        <v>614</v>
      </c>
      <c r="N279" s="32" t="s">
        <v>615</v>
      </c>
      <c r="O279" s="32" t="s">
        <v>310</v>
      </c>
      <c r="P279" s="62"/>
      <c r="Q279" s="63"/>
    </row>
    <row r="280" spans="1:17" ht="76.5">
      <c r="A280" s="35" t="s">
        <v>299</v>
      </c>
      <c r="B280" s="36" t="s">
        <v>300</v>
      </c>
      <c r="C280" s="37" t="s">
        <v>301</v>
      </c>
      <c r="D280" s="36" t="s">
        <v>302</v>
      </c>
      <c r="E280" s="36" t="s">
        <v>303</v>
      </c>
      <c r="F280" s="36" t="s">
        <v>304</v>
      </c>
      <c r="G280" s="38" t="s">
        <v>616</v>
      </c>
      <c r="H280" s="39" t="s">
        <v>617</v>
      </c>
      <c r="I280" s="40" t="str">
        <f>CONCATENATE("MTC-",G280,"-FT-", F280," ", H280)</f>
        <v>MTC-1760-FT-REG Validar que se cargen correctamente las cuentas mediante ciberark.</v>
      </c>
      <c r="J280" s="40" t="s">
        <v>618</v>
      </c>
      <c r="K280" s="67" t="s">
        <v>556</v>
      </c>
      <c r="L280" s="42" t="s">
        <v>307</v>
      </c>
      <c r="M280" s="43" t="s">
        <v>619</v>
      </c>
      <c r="N280" s="43" t="s">
        <v>620</v>
      </c>
      <c r="O280" s="42" t="s">
        <v>310</v>
      </c>
      <c r="P280" s="103"/>
      <c r="Q280" s="104"/>
    </row>
    <row r="281" spans="1:17" ht="90">
      <c r="A281" s="26"/>
      <c r="B281" s="26"/>
      <c r="C281" s="26"/>
      <c r="D281" s="26"/>
      <c r="E281" s="26"/>
      <c r="F281" s="26"/>
      <c r="G281" s="26"/>
      <c r="H281" s="26"/>
      <c r="I281" s="26"/>
      <c r="J281" s="26"/>
      <c r="K281" s="69" t="s">
        <v>556</v>
      </c>
      <c r="L281" s="74" t="s">
        <v>311</v>
      </c>
      <c r="M281" s="33" t="s">
        <v>621</v>
      </c>
      <c r="N281" s="32" t="s">
        <v>622</v>
      </c>
      <c r="O281" s="32" t="s">
        <v>310</v>
      </c>
      <c r="P281" s="62"/>
      <c r="Q281" s="63"/>
    </row>
    <row r="282" spans="1:17" ht="240">
      <c r="A282" s="35" t="s">
        <v>299</v>
      </c>
      <c r="B282" s="36" t="s">
        <v>300</v>
      </c>
      <c r="C282" s="37" t="s">
        <v>301</v>
      </c>
      <c r="D282" s="36" t="s">
        <v>302</v>
      </c>
      <c r="E282" s="36" t="s">
        <v>303</v>
      </c>
      <c r="F282" s="36" t="s">
        <v>304</v>
      </c>
      <c r="G282" s="38" t="s">
        <v>623</v>
      </c>
      <c r="H282" s="75" t="s">
        <v>624</v>
      </c>
      <c r="I282" s="40" t="str">
        <f>CONCATENATE("MTC-",G282,"-FT-", F282," ", H282)</f>
        <v>MTC-1770-FT-REG Validar que se grafiquen correctamente los datos de una empresa mediante cyberark.</v>
      </c>
      <c r="J282" s="76" t="s">
        <v>625</v>
      </c>
      <c r="K282" s="67" t="s">
        <v>556</v>
      </c>
      <c r="L282" s="42" t="s">
        <v>307</v>
      </c>
      <c r="M282" s="77" t="s">
        <v>626</v>
      </c>
      <c r="N282" s="78" t="s">
        <v>627</v>
      </c>
      <c r="O282" s="42" t="s">
        <v>310</v>
      </c>
      <c r="P282" s="103"/>
      <c r="Q282" s="104"/>
    </row>
    <row r="283" spans="1:17" ht="165">
      <c r="A283" s="26"/>
      <c r="B283" s="26"/>
      <c r="C283" s="26"/>
      <c r="D283" s="26"/>
      <c r="E283" s="26"/>
      <c r="F283" s="26"/>
      <c r="G283" s="26"/>
      <c r="H283" s="26"/>
      <c r="I283" s="26"/>
      <c r="J283" s="26"/>
      <c r="K283" s="69" t="s">
        <v>556</v>
      </c>
      <c r="L283" s="74" t="s">
        <v>311</v>
      </c>
      <c r="M283" s="30" t="s">
        <v>628</v>
      </c>
      <c r="N283" s="31" t="s">
        <v>629</v>
      </c>
      <c r="O283" s="32" t="s">
        <v>310</v>
      </c>
      <c r="P283" s="62"/>
      <c r="Q283" s="63"/>
    </row>
    <row r="284" spans="1:17" ht="105">
      <c r="A284" s="26"/>
      <c r="B284" s="26"/>
      <c r="C284" s="26"/>
      <c r="D284" s="26"/>
      <c r="E284" s="26"/>
      <c r="F284" s="26"/>
      <c r="G284" s="26"/>
      <c r="H284" s="26"/>
      <c r="I284" s="26"/>
      <c r="J284" s="26"/>
      <c r="K284" s="69" t="s">
        <v>556</v>
      </c>
      <c r="L284" s="74" t="s">
        <v>323</v>
      </c>
      <c r="M284" s="30" t="s">
        <v>630</v>
      </c>
      <c r="N284" s="26" t="s">
        <v>631</v>
      </c>
      <c r="O284" s="32" t="s">
        <v>310</v>
      </c>
      <c r="P284" s="62"/>
      <c r="Q284" s="63"/>
    </row>
    <row r="285" spans="1:17" ht="120">
      <c r="A285" s="35" t="s">
        <v>299</v>
      </c>
      <c r="B285" s="36" t="s">
        <v>300</v>
      </c>
      <c r="C285" s="37" t="s">
        <v>301</v>
      </c>
      <c r="D285" s="36" t="s">
        <v>302</v>
      </c>
      <c r="E285" s="36" t="s">
        <v>303</v>
      </c>
      <c r="F285" s="36" t="s">
        <v>304</v>
      </c>
      <c r="G285" s="38" t="s">
        <v>632</v>
      </c>
      <c r="H285" s="75" t="s">
        <v>633</v>
      </c>
      <c r="I285" s="40" t="str">
        <f>CONCATENATE("MTC-",G285,"-FT-", F285," ", H285)</f>
        <v>MTC-1780-FT-REG Validar que se grafiquen correctamente los créditos otorgados por producto mediante cyberark.</v>
      </c>
      <c r="J285" s="76" t="s">
        <v>634</v>
      </c>
      <c r="K285" s="67" t="s">
        <v>556</v>
      </c>
      <c r="L285" s="42" t="s">
        <v>307</v>
      </c>
      <c r="M285" s="77" t="s">
        <v>635</v>
      </c>
      <c r="N285" s="78" t="s">
        <v>627</v>
      </c>
      <c r="O285" s="79" t="s">
        <v>310</v>
      </c>
      <c r="P285" s="103"/>
      <c r="Q285" s="104"/>
    </row>
    <row r="286" spans="1:17" ht="165">
      <c r="A286" s="26"/>
      <c r="B286" s="26"/>
      <c r="C286" s="26"/>
      <c r="D286" s="26"/>
      <c r="E286" s="26"/>
      <c r="F286" s="26"/>
      <c r="G286" s="26"/>
      <c r="H286" s="26"/>
      <c r="I286" s="26"/>
      <c r="J286" s="26"/>
      <c r="K286" s="69" t="s">
        <v>556</v>
      </c>
      <c r="L286" s="74" t="s">
        <v>311</v>
      </c>
      <c r="M286" s="30" t="s">
        <v>628</v>
      </c>
      <c r="N286" s="31" t="s">
        <v>629</v>
      </c>
      <c r="O286" s="32" t="s">
        <v>310</v>
      </c>
      <c r="P286" s="62"/>
      <c r="Q286" s="63"/>
    </row>
    <row r="287" spans="1:17" ht="105">
      <c r="A287" s="26"/>
      <c r="B287" s="26"/>
      <c r="C287" s="26"/>
      <c r="D287" s="26"/>
      <c r="E287" s="26"/>
      <c r="F287" s="26"/>
      <c r="G287" s="26"/>
      <c r="H287" s="26"/>
      <c r="I287" s="26"/>
      <c r="J287" s="26"/>
      <c r="K287" s="69" t="s">
        <v>556</v>
      </c>
      <c r="L287" s="74" t="s">
        <v>323</v>
      </c>
      <c r="M287" s="30" t="s">
        <v>630</v>
      </c>
      <c r="N287" s="26" t="s">
        <v>631</v>
      </c>
      <c r="O287" s="32" t="s">
        <v>310</v>
      </c>
      <c r="P287" s="62"/>
      <c r="Q287" s="63"/>
    </row>
    <row r="288" spans="1:17" ht="60">
      <c r="A288" s="35" t="s">
        <v>299</v>
      </c>
      <c r="B288" s="36" t="s">
        <v>300</v>
      </c>
      <c r="C288" s="37" t="s">
        <v>301</v>
      </c>
      <c r="D288" s="36" t="s">
        <v>302</v>
      </c>
      <c r="E288" s="36" t="s">
        <v>303</v>
      </c>
      <c r="F288" s="36" t="s">
        <v>304</v>
      </c>
      <c r="G288" s="38" t="s">
        <v>636</v>
      </c>
      <c r="H288" s="75" t="s">
        <v>637</v>
      </c>
      <c r="I288" s="40" t="str">
        <f>CONCATENATE("MTC-",G288,"-FT-", F288," ", H288)</f>
        <v>MTC-1790-FT-REG Validar grafica comparativa de empresas en base  a un periodo mediante cyberark.</v>
      </c>
      <c r="J288" s="76" t="s">
        <v>638</v>
      </c>
      <c r="K288" s="67" t="s">
        <v>556</v>
      </c>
      <c r="L288" s="42" t="s">
        <v>307</v>
      </c>
      <c r="M288" s="77" t="s">
        <v>639</v>
      </c>
      <c r="N288" s="80" t="s">
        <v>640</v>
      </c>
      <c r="O288" s="79" t="s">
        <v>310</v>
      </c>
      <c r="P288" s="103"/>
      <c r="Q288" s="104"/>
    </row>
    <row r="289" spans="1:17" ht="135">
      <c r="A289" s="26"/>
      <c r="B289" s="26"/>
      <c r="C289" s="26"/>
      <c r="D289" s="26"/>
      <c r="E289" s="26"/>
      <c r="F289" s="26"/>
      <c r="G289" s="26"/>
      <c r="H289" s="26"/>
      <c r="I289" s="26"/>
      <c r="J289" s="26"/>
      <c r="K289" s="69" t="s">
        <v>556</v>
      </c>
      <c r="L289" s="74" t="s">
        <v>311</v>
      </c>
      <c r="M289" s="30" t="s">
        <v>641</v>
      </c>
      <c r="N289" s="31" t="s">
        <v>642</v>
      </c>
      <c r="O289" s="32" t="s">
        <v>310</v>
      </c>
      <c r="P289" s="62"/>
      <c r="Q289" s="63"/>
    </row>
    <row r="290" spans="1:17" ht="105">
      <c r="A290" s="35" t="s">
        <v>299</v>
      </c>
      <c r="B290" s="36" t="s">
        <v>300</v>
      </c>
      <c r="C290" s="37" t="s">
        <v>301</v>
      </c>
      <c r="D290" s="36" t="s">
        <v>302</v>
      </c>
      <c r="E290" s="36" t="s">
        <v>303</v>
      </c>
      <c r="F290" s="36" t="s">
        <v>304</v>
      </c>
      <c r="G290" s="38" t="s">
        <v>643</v>
      </c>
      <c r="H290" s="75" t="s">
        <v>644</v>
      </c>
      <c r="I290" s="40" t="str">
        <f>CONCATENATE("MTC-",G290,"-FT-", F290," ", H290)</f>
        <v>MTC-1800-FT-REG Validar que se grafiquen los estados actuales de los accesos mediante cyberark.</v>
      </c>
      <c r="J290" s="81" t="s">
        <v>645</v>
      </c>
      <c r="K290" s="67" t="s">
        <v>556</v>
      </c>
      <c r="L290" s="42" t="s">
        <v>307</v>
      </c>
      <c r="M290" s="77" t="s">
        <v>646</v>
      </c>
      <c r="N290" s="80" t="s">
        <v>647</v>
      </c>
      <c r="O290" s="79" t="s">
        <v>310</v>
      </c>
      <c r="P290" s="103"/>
      <c r="Q290" s="104"/>
    </row>
    <row r="291" spans="1:17" ht="135">
      <c r="A291" s="26"/>
      <c r="B291" s="26"/>
      <c r="C291" s="26"/>
      <c r="D291" s="26"/>
      <c r="E291" s="26"/>
      <c r="F291" s="26"/>
      <c r="G291" s="26"/>
      <c r="H291" s="26"/>
      <c r="I291" s="26"/>
      <c r="J291" s="26"/>
      <c r="K291" s="69" t="s">
        <v>556</v>
      </c>
      <c r="L291" s="74" t="s">
        <v>311</v>
      </c>
      <c r="M291" s="30" t="s">
        <v>648</v>
      </c>
      <c r="N291" s="31" t="s">
        <v>649</v>
      </c>
      <c r="O291" s="32" t="s">
        <v>310</v>
      </c>
      <c r="P291" s="62"/>
      <c r="Q291" s="63"/>
    </row>
    <row r="292" spans="1:17" ht="63.75">
      <c r="A292" s="35" t="s">
        <v>299</v>
      </c>
      <c r="B292" s="36" t="s">
        <v>300</v>
      </c>
      <c r="C292" s="37" t="s">
        <v>301</v>
      </c>
      <c r="D292" s="36" t="s">
        <v>302</v>
      </c>
      <c r="E292" s="36" t="s">
        <v>303</v>
      </c>
      <c r="F292" s="36" t="s">
        <v>304</v>
      </c>
      <c r="G292" s="38" t="s">
        <v>650</v>
      </c>
      <c r="H292" s="64" t="s">
        <v>651</v>
      </c>
      <c r="I292" s="40" t="str">
        <f>CONCATENATE("MTC-",G292,"-FT-", F292," ", H292)</f>
        <v>MTC-1810-FT-REG Validar que se capture un ejecutivo correctamente mediante CyberArk.</v>
      </c>
      <c r="J292" s="65" t="s">
        <v>652</v>
      </c>
      <c r="K292" s="67" t="s">
        <v>556</v>
      </c>
      <c r="L292" s="42" t="s">
        <v>307</v>
      </c>
      <c r="M292" s="66" t="s">
        <v>387</v>
      </c>
      <c r="N292" s="66" t="s">
        <v>653</v>
      </c>
      <c r="O292" s="79" t="s">
        <v>310</v>
      </c>
      <c r="P292" s="103"/>
      <c r="Q292" s="104"/>
    </row>
    <row r="293" spans="1:17" ht="102">
      <c r="A293" s="57"/>
      <c r="B293" s="57"/>
      <c r="C293" s="57"/>
      <c r="D293" s="57"/>
      <c r="E293" s="58"/>
      <c r="F293" s="58"/>
      <c r="G293" s="58"/>
      <c r="H293" s="59"/>
      <c r="I293" s="58"/>
      <c r="J293" s="58"/>
      <c r="K293" s="69" t="s">
        <v>556</v>
      </c>
      <c r="L293" s="74" t="s">
        <v>311</v>
      </c>
      <c r="M293" s="60" t="s">
        <v>654</v>
      </c>
      <c r="N293" s="60" t="s">
        <v>390</v>
      </c>
      <c r="O293" s="32" t="s">
        <v>310</v>
      </c>
      <c r="P293" s="62"/>
      <c r="Q293" s="63"/>
    </row>
    <row r="294" spans="1:17" ht="127.5">
      <c r="A294" s="57"/>
      <c r="B294" s="57"/>
      <c r="C294" s="57"/>
      <c r="D294" s="57"/>
      <c r="E294" s="58"/>
      <c r="F294" s="58"/>
      <c r="G294" s="58"/>
      <c r="H294" s="59"/>
      <c r="I294" s="58"/>
      <c r="J294" s="58"/>
      <c r="K294" s="69" t="s">
        <v>556</v>
      </c>
      <c r="L294" s="74" t="s">
        <v>323</v>
      </c>
      <c r="M294" s="60" t="s">
        <v>655</v>
      </c>
      <c r="N294" s="60" t="s">
        <v>656</v>
      </c>
      <c r="O294" s="32" t="s">
        <v>310</v>
      </c>
      <c r="P294" s="62"/>
      <c r="Q294" s="63"/>
    </row>
    <row r="295" spans="1:17" ht="51">
      <c r="A295" s="35" t="s">
        <v>299</v>
      </c>
      <c r="B295" s="36" t="s">
        <v>300</v>
      </c>
      <c r="C295" s="37" t="s">
        <v>301</v>
      </c>
      <c r="D295" s="36" t="s">
        <v>302</v>
      </c>
      <c r="E295" s="36" t="s">
        <v>303</v>
      </c>
      <c r="F295" s="36" t="s">
        <v>304</v>
      </c>
      <c r="G295" s="38" t="s">
        <v>657</v>
      </c>
      <c r="H295" s="64" t="s">
        <v>658</v>
      </c>
      <c r="I295" s="40" t="str">
        <f>CONCATENATE("MTC-",G295,"-FT-", F295," ", H295)</f>
        <v>MTC-1820-FT-REG Validar que se capture una empresa correctamente mediante CyberArk.</v>
      </c>
      <c r="J295" s="65" t="s">
        <v>659</v>
      </c>
      <c r="K295" s="67" t="s">
        <v>556</v>
      </c>
      <c r="L295" s="42" t="s">
        <v>307</v>
      </c>
      <c r="M295" s="66" t="s">
        <v>660</v>
      </c>
      <c r="N295" s="66" t="s">
        <v>661</v>
      </c>
      <c r="O295" s="79" t="s">
        <v>310</v>
      </c>
      <c r="P295" s="103"/>
      <c r="Q295" s="104"/>
    </row>
    <row r="296" spans="1:17" ht="89.25">
      <c r="A296" s="57"/>
      <c r="B296" s="57"/>
      <c r="C296" s="57"/>
      <c r="D296" s="57"/>
      <c r="E296" s="58"/>
      <c r="F296" s="58"/>
      <c r="G296" s="58"/>
      <c r="H296" s="59"/>
      <c r="I296" s="58"/>
      <c r="J296" s="58"/>
      <c r="K296" s="82">
        <v>43925</v>
      </c>
      <c r="L296" s="74" t="s">
        <v>311</v>
      </c>
      <c r="M296" s="60" t="s">
        <v>321</v>
      </c>
      <c r="N296" s="60" t="s">
        <v>322</v>
      </c>
      <c r="O296" s="32" t="s">
        <v>310</v>
      </c>
      <c r="P296" s="62"/>
      <c r="Q296" s="63"/>
    </row>
    <row r="297" spans="1:17" ht="76.5">
      <c r="A297" s="57"/>
      <c r="B297" s="57"/>
      <c r="C297" s="57"/>
      <c r="D297" s="57"/>
      <c r="E297" s="58"/>
      <c r="F297" s="58"/>
      <c r="G297" s="58"/>
      <c r="H297" s="59"/>
      <c r="I297" s="58"/>
      <c r="J297" s="58"/>
      <c r="K297" s="82">
        <v>43925</v>
      </c>
      <c r="L297" s="74" t="s">
        <v>323</v>
      </c>
      <c r="M297" s="60" t="s">
        <v>662</v>
      </c>
      <c r="N297" s="60" t="s">
        <v>663</v>
      </c>
      <c r="O297" s="32" t="s">
        <v>310</v>
      </c>
      <c r="P297" s="62"/>
      <c r="Q297" s="63"/>
    </row>
    <row r="298" spans="1:17" ht="127.5">
      <c r="A298" s="57"/>
      <c r="B298" s="57"/>
      <c r="C298" s="57"/>
      <c r="D298" s="57"/>
      <c r="E298" s="58"/>
      <c r="F298" s="58"/>
      <c r="G298" s="58"/>
      <c r="H298" s="59"/>
      <c r="I298" s="58"/>
      <c r="J298" s="58"/>
      <c r="K298" s="82">
        <v>43925</v>
      </c>
      <c r="L298" s="74" t="s">
        <v>326</v>
      </c>
      <c r="M298" s="60" t="s">
        <v>655</v>
      </c>
      <c r="N298" s="72" t="s">
        <v>664</v>
      </c>
      <c r="O298" s="32" t="s">
        <v>310</v>
      </c>
      <c r="P298" s="62"/>
      <c r="Q298" s="63"/>
    </row>
    <row r="299" spans="1:17" ht="102">
      <c r="A299" s="35" t="s">
        <v>299</v>
      </c>
      <c r="B299" s="36" t="s">
        <v>300</v>
      </c>
      <c r="C299" s="37" t="s">
        <v>301</v>
      </c>
      <c r="D299" s="36" t="s">
        <v>302</v>
      </c>
      <c r="E299" s="36" t="s">
        <v>303</v>
      </c>
      <c r="F299" s="36" t="s">
        <v>304</v>
      </c>
      <c r="G299" s="38" t="s">
        <v>665</v>
      </c>
      <c r="H299" s="64" t="s">
        <v>666</v>
      </c>
      <c r="I299" s="40" t="str">
        <f>CONCATENATE("MTC-",G299,"-FT-", F299," ", H299)</f>
        <v>MTC-1830-FT-REG Validar que se capture un Grupo correctamente mediante CyberArk.</v>
      </c>
      <c r="J299" s="65" t="s">
        <v>667</v>
      </c>
      <c r="K299" s="67" t="s">
        <v>556</v>
      </c>
      <c r="L299" s="42" t="s">
        <v>307</v>
      </c>
      <c r="M299" s="66" t="s">
        <v>668</v>
      </c>
      <c r="N299" s="66" t="s">
        <v>669</v>
      </c>
      <c r="O299" s="79" t="s">
        <v>310</v>
      </c>
      <c r="P299" s="103"/>
      <c r="Q299" s="104"/>
    </row>
    <row r="300" spans="1:17" ht="102">
      <c r="A300" s="57"/>
      <c r="B300" s="57"/>
      <c r="C300" s="57"/>
      <c r="D300" s="57"/>
      <c r="E300" s="58"/>
      <c r="F300" s="58"/>
      <c r="G300" s="58"/>
      <c r="H300" s="59"/>
      <c r="I300" s="58"/>
      <c r="J300" s="58"/>
      <c r="K300" s="69" t="s">
        <v>556</v>
      </c>
      <c r="L300" s="74" t="s">
        <v>311</v>
      </c>
      <c r="M300" s="60" t="s">
        <v>670</v>
      </c>
      <c r="N300" s="60" t="s">
        <v>671</v>
      </c>
      <c r="O300" s="32" t="s">
        <v>310</v>
      </c>
      <c r="P300" s="62"/>
      <c r="Q300" s="63"/>
    </row>
    <row r="301" spans="1:17" ht="140.25">
      <c r="A301" s="57"/>
      <c r="B301" s="57"/>
      <c r="C301" s="57"/>
      <c r="D301" s="57"/>
      <c r="E301" s="58"/>
      <c r="F301" s="58"/>
      <c r="G301" s="58"/>
      <c r="H301" s="59"/>
      <c r="I301" s="58"/>
      <c r="J301" s="58"/>
      <c r="K301" s="69" t="s">
        <v>556</v>
      </c>
      <c r="L301" s="74" t="s">
        <v>323</v>
      </c>
      <c r="M301" s="60" t="s">
        <v>672</v>
      </c>
      <c r="N301" s="60" t="s">
        <v>673</v>
      </c>
      <c r="O301" s="32" t="s">
        <v>310</v>
      </c>
      <c r="P301" s="62"/>
      <c r="Q301" s="63"/>
    </row>
    <row r="302" spans="1:17" ht="89.25">
      <c r="A302" s="35" t="s">
        <v>299</v>
      </c>
      <c r="B302" s="36" t="s">
        <v>300</v>
      </c>
      <c r="C302" s="37" t="s">
        <v>301</v>
      </c>
      <c r="D302" s="36" t="s">
        <v>302</v>
      </c>
      <c r="E302" s="36" t="s">
        <v>303</v>
      </c>
      <c r="F302" s="36" t="s">
        <v>304</v>
      </c>
      <c r="G302" s="38" t="s">
        <v>674</v>
      </c>
      <c r="H302" s="64" t="s">
        <v>675</v>
      </c>
      <c r="I302" s="40" t="str">
        <f>CONCATENATE("MTC-",G302,"-FT-", F302," ", H302)</f>
        <v>MTC-1840-FT-REG Validar que se realice la búsqueda de una unidad mediante CyberArk.</v>
      </c>
      <c r="J302" s="65" t="s">
        <v>676</v>
      </c>
      <c r="K302" s="67" t="s">
        <v>556</v>
      </c>
      <c r="L302" s="42" t="s">
        <v>307</v>
      </c>
      <c r="M302" s="66" t="s">
        <v>677</v>
      </c>
      <c r="N302" s="66" t="s">
        <v>678</v>
      </c>
      <c r="O302" s="79" t="s">
        <v>310</v>
      </c>
      <c r="P302" s="103"/>
      <c r="Q302" s="104"/>
    </row>
    <row r="303" spans="1:17" ht="63.75">
      <c r="A303" s="57"/>
      <c r="B303" s="57"/>
      <c r="C303" s="57"/>
      <c r="D303" s="57"/>
      <c r="E303" s="58"/>
      <c r="F303" s="58"/>
      <c r="G303" s="58"/>
      <c r="H303" s="59"/>
      <c r="I303" s="58"/>
      <c r="J303" s="58"/>
      <c r="K303" s="69" t="s">
        <v>556</v>
      </c>
      <c r="L303" s="74" t="s">
        <v>311</v>
      </c>
      <c r="M303" s="60" t="s">
        <v>423</v>
      </c>
      <c r="N303" s="60" t="s">
        <v>679</v>
      </c>
      <c r="O303" s="32" t="s">
        <v>310</v>
      </c>
      <c r="P303" s="62"/>
      <c r="Q303" s="63"/>
    </row>
    <row r="304" spans="1:17" ht="51">
      <c r="A304" s="35" t="s">
        <v>299</v>
      </c>
      <c r="B304" s="36" t="s">
        <v>300</v>
      </c>
      <c r="C304" s="37" t="s">
        <v>301</v>
      </c>
      <c r="D304" s="36" t="s">
        <v>302</v>
      </c>
      <c r="E304" s="36" t="s">
        <v>303</v>
      </c>
      <c r="F304" s="36" t="s">
        <v>304</v>
      </c>
      <c r="G304" s="38" t="s">
        <v>680</v>
      </c>
      <c r="H304" s="64" t="s">
        <v>681</v>
      </c>
      <c r="I304" s="40" t="str">
        <f>CONCATENATE("MTC-",G304,"-FT-", F304," ", H304)</f>
        <v>MTC-1850-FT-REG Validar que se realice la captura de las leyendas de los reportes mediante CyberArk.</v>
      </c>
      <c r="J304" s="65" t="s">
        <v>682</v>
      </c>
      <c r="K304" s="67" t="s">
        <v>556</v>
      </c>
      <c r="L304" s="42" t="s">
        <v>307</v>
      </c>
      <c r="M304" s="66" t="s">
        <v>683</v>
      </c>
      <c r="N304" s="66" t="s">
        <v>684</v>
      </c>
      <c r="O304" s="79" t="s">
        <v>310</v>
      </c>
      <c r="P304" s="103"/>
      <c r="Q304" s="104"/>
    </row>
    <row r="305" spans="1:17" ht="51">
      <c r="A305" s="57"/>
      <c r="B305" s="57"/>
      <c r="C305" s="57"/>
      <c r="D305" s="57"/>
      <c r="E305" s="58"/>
      <c r="F305" s="58"/>
      <c r="G305" s="58"/>
      <c r="H305" s="59"/>
      <c r="I305" s="58"/>
      <c r="J305" s="58"/>
      <c r="K305" s="69" t="s">
        <v>556</v>
      </c>
      <c r="L305" s="74" t="s">
        <v>311</v>
      </c>
      <c r="M305" s="60" t="s">
        <v>685</v>
      </c>
      <c r="N305" s="60" t="s">
        <v>686</v>
      </c>
      <c r="O305" s="32" t="s">
        <v>310</v>
      </c>
      <c r="P305" s="62"/>
      <c r="Q305" s="63"/>
    </row>
    <row r="306" spans="1:17" ht="153">
      <c r="A306" s="35" t="s">
        <v>299</v>
      </c>
      <c r="B306" s="36" t="s">
        <v>300</v>
      </c>
      <c r="C306" s="37" t="s">
        <v>301</v>
      </c>
      <c r="D306" s="36" t="s">
        <v>302</v>
      </c>
      <c r="E306" s="36" t="s">
        <v>303</v>
      </c>
      <c r="F306" s="36" t="s">
        <v>304</v>
      </c>
      <c r="G306" s="38" t="s">
        <v>687</v>
      </c>
      <c r="H306" s="64" t="s">
        <v>688</v>
      </c>
      <c r="I306" s="71" t="str">
        <f>CONCATENATE("MTC-",G306,"-FT-", F306," ", H306)</f>
        <v>MTC-1860-FT-REG Almacenar inconsistencias de empresas mediante CyberArk.</v>
      </c>
      <c r="J306" s="65" t="s">
        <v>689</v>
      </c>
      <c r="K306" s="67" t="s">
        <v>556</v>
      </c>
      <c r="L306" s="42" t="s">
        <v>307</v>
      </c>
      <c r="M306" s="66" t="s">
        <v>690</v>
      </c>
      <c r="N306" s="66" t="s">
        <v>309</v>
      </c>
      <c r="O306" s="79" t="s">
        <v>310</v>
      </c>
      <c r="P306" s="103"/>
      <c r="Q306" s="104"/>
    </row>
    <row r="307" spans="1:17" ht="89.25">
      <c r="A307" s="57"/>
      <c r="B307" s="57"/>
      <c r="C307" s="57"/>
      <c r="D307" s="57"/>
      <c r="E307" s="58"/>
      <c r="F307" s="58"/>
      <c r="G307" s="58"/>
      <c r="H307" s="59"/>
      <c r="I307" s="58"/>
      <c r="J307" s="58"/>
      <c r="K307" s="69" t="s">
        <v>556</v>
      </c>
      <c r="L307" s="74" t="s">
        <v>311</v>
      </c>
      <c r="M307" s="60" t="s">
        <v>691</v>
      </c>
      <c r="N307" s="60" t="s">
        <v>692</v>
      </c>
      <c r="O307" s="32" t="s">
        <v>310</v>
      </c>
      <c r="P307" s="62"/>
      <c r="Q307" s="63"/>
    </row>
    <row r="308" spans="1:17" ht="127.5">
      <c r="A308" s="35" t="s">
        <v>299</v>
      </c>
      <c r="B308" s="36" t="s">
        <v>300</v>
      </c>
      <c r="C308" s="37" t="s">
        <v>301</v>
      </c>
      <c r="D308" s="36" t="s">
        <v>302</v>
      </c>
      <c r="E308" s="36" t="s">
        <v>303</v>
      </c>
      <c r="F308" s="36" t="s">
        <v>304</v>
      </c>
      <c r="G308" s="38" t="s">
        <v>693</v>
      </c>
      <c r="H308" s="64" t="s">
        <v>694</v>
      </c>
      <c r="I308" s="71" t="str">
        <f>CONCATENATE("MTC-",G308,"-FT-", F308," ", H308)</f>
        <v>MTC-1870-FT-REG Almacenar reportes en la BD  mediante CyberArk.</v>
      </c>
      <c r="J308" s="65" t="s">
        <v>695</v>
      </c>
      <c r="K308" s="67" t="s">
        <v>556</v>
      </c>
      <c r="L308" s="42" t="s">
        <v>307</v>
      </c>
      <c r="M308" s="66" t="s">
        <v>696</v>
      </c>
      <c r="N308" s="66" t="s">
        <v>697</v>
      </c>
      <c r="O308" s="79" t="s">
        <v>310</v>
      </c>
      <c r="P308" s="103"/>
      <c r="Q308" s="104"/>
    </row>
    <row r="309" spans="1:17" ht="63.75">
      <c r="A309" s="57"/>
      <c r="B309" s="57"/>
      <c r="C309" s="57"/>
      <c r="D309" s="57"/>
      <c r="E309" s="58"/>
      <c r="F309" s="58"/>
      <c r="G309" s="58"/>
      <c r="H309" s="59"/>
      <c r="I309" s="58"/>
      <c r="J309" s="58"/>
      <c r="K309" s="69" t="s">
        <v>556</v>
      </c>
      <c r="L309" s="74" t="s">
        <v>311</v>
      </c>
      <c r="M309" s="60" t="s">
        <v>698</v>
      </c>
      <c r="N309" s="60" t="s">
        <v>692</v>
      </c>
      <c r="O309" s="32" t="s">
        <v>310</v>
      </c>
      <c r="P309" s="62"/>
      <c r="Q309" s="63"/>
    </row>
    <row r="310" spans="1:17" ht="127.5">
      <c r="A310" s="35" t="s">
        <v>299</v>
      </c>
      <c r="B310" s="36" t="s">
        <v>300</v>
      </c>
      <c r="C310" s="37" t="s">
        <v>301</v>
      </c>
      <c r="D310" s="36" t="s">
        <v>302</v>
      </c>
      <c r="E310" s="36" t="s">
        <v>303</v>
      </c>
      <c r="F310" s="36" t="s">
        <v>304</v>
      </c>
      <c r="G310" s="38" t="s">
        <v>699</v>
      </c>
      <c r="H310" s="64" t="s">
        <v>700</v>
      </c>
      <c r="I310" s="71" t="str">
        <f>CONCATENATE("MTC-",G310,"-FT-", F310," ", H310)</f>
        <v>MTC-1880-FT-REG Realizar un cambio en una categoría mediante CyberArk</v>
      </c>
      <c r="J310" s="65" t="s">
        <v>701</v>
      </c>
      <c r="K310" s="67" t="s">
        <v>556</v>
      </c>
      <c r="L310" s="42" t="s">
        <v>307</v>
      </c>
      <c r="M310" s="66" t="s">
        <v>702</v>
      </c>
      <c r="N310" s="66" t="s">
        <v>703</v>
      </c>
      <c r="O310" s="79" t="s">
        <v>310</v>
      </c>
      <c r="P310" s="103"/>
      <c r="Q310" s="104"/>
    </row>
    <row r="311" spans="1:17" ht="76.5">
      <c r="A311" s="57"/>
      <c r="B311" s="57"/>
      <c r="C311" s="57"/>
      <c r="D311" s="57"/>
      <c r="E311" s="58"/>
      <c r="F311" s="58"/>
      <c r="G311" s="58"/>
      <c r="H311" s="59"/>
      <c r="I311" s="58"/>
      <c r="J311" s="58"/>
      <c r="K311" s="69" t="s">
        <v>556</v>
      </c>
      <c r="L311" s="74" t="s">
        <v>311</v>
      </c>
      <c r="M311" s="60" t="s">
        <v>542</v>
      </c>
      <c r="N311" s="60" t="s">
        <v>704</v>
      </c>
      <c r="O311" s="32" t="s">
        <v>310</v>
      </c>
      <c r="P311" s="62"/>
      <c r="Q311" s="63"/>
    </row>
    <row r="312" spans="1:17" ht="89.25">
      <c r="A312" s="35" t="s">
        <v>299</v>
      </c>
      <c r="B312" s="36" t="s">
        <v>300</v>
      </c>
      <c r="C312" s="37" t="s">
        <v>301</v>
      </c>
      <c r="D312" s="36" t="s">
        <v>302</v>
      </c>
      <c r="E312" s="36" t="s">
        <v>303</v>
      </c>
      <c r="F312" s="36" t="s">
        <v>304</v>
      </c>
      <c r="G312" s="38" t="s">
        <v>705</v>
      </c>
      <c r="H312" s="64" t="s">
        <v>706</v>
      </c>
      <c r="I312" s="71" t="str">
        <f>CONCATENATE("MTC-",G312,"-FT-", F312," ", H312)</f>
        <v>MTC-1890-FT-REG Validar que se obtengan los campos de divisiones mediante CyberArk</v>
      </c>
      <c r="J312" s="65" t="s">
        <v>707</v>
      </c>
      <c r="K312" s="67" t="s">
        <v>556</v>
      </c>
      <c r="L312" s="42" t="s">
        <v>307</v>
      </c>
      <c r="M312" s="66" t="s">
        <v>708</v>
      </c>
      <c r="N312" s="66" t="s">
        <v>709</v>
      </c>
      <c r="O312" s="79" t="s">
        <v>310</v>
      </c>
      <c r="P312" s="103"/>
      <c r="Q312" s="104"/>
    </row>
    <row r="313" spans="1:17" ht="76.5">
      <c r="A313" s="57"/>
      <c r="B313" s="57"/>
      <c r="C313" s="57"/>
      <c r="D313" s="57"/>
      <c r="E313" s="58"/>
      <c r="F313" s="58"/>
      <c r="G313" s="58"/>
      <c r="H313" s="59"/>
      <c r="I313" s="58"/>
      <c r="J313" s="58"/>
      <c r="K313" s="69" t="s">
        <v>556</v>
      </c>
      <c r="L313" s="74" t="s">
        <v>311</v>
      </c>
      <c r="M313" s="60" t="s">
        <v>710</v>
      </c>
      <c r="N313" s="60" t="s">
        <v>711</v>
      </c>
      <c r="O313" s="32" t="s">
        <v>310</v>
      </c>
      <c r="P313" s="62"/>
      <c r="Q313" s="63"/>
    </row>
    <row r="314" spans="1:17" ht="51">
      <c r="A314" s="35" t="s">
        <v>299</v>
      </c>
      <c r="B314" s="36" t="s">
        <v>300</v>
      </c>
      <c r="C314" s="37" t="s">
        <v>301</v>
      </c>
      <c r="D314" s="36" t="s">
        <v>302</v>
      </c>
      <c r="E314" s="36" t="s">
        <v>303</v>
      </c>
      <c r="F314" s="36" t="s">
        <v>304</v>
      </c>
      <c r="G314" s="38" t="s">
        <v>712</v>
      </c>
      <c r="H314" s="64" t="s">
        <v>713</v>
      </c>
      <c r="I314" s="71" t="str">
        <f>CONCATENATE("MTC-",G314,"-FT-", F314," ", H314)</f>
        <v>MTC-1900-FT-REG Validar que se llene List Box con los datos correspondientes mediante CyberArk</v>
      </c>
      <c r="J314" s="65" t="s">
        <v>714</v>
      </c>
      <c r="K314" s="67" t="s">
        <v>556</v>
      </c>
      <c r="L314" s="42" t="s">
        <v>307</v>
      </c>
      <c r="M314" s="66" t="s">
        <v>715</v>
      </c>
      <c r="N314" s="66" t="s">
        <v>716</v>
      </c>
      <c r="O314" s="79" t="s">
        <v>310</v>
      </c>
      <c r="P314" s="103"/>
      <c r="Q314" s="104"/>
    </row>
    <row r="315" spans="1:17" ht="102">
      <c r="A315" s="57"/>
      <c r="B315" s="57"/>
      <c r="C315" s="57"/>
      <c r="D315" s="57"/>
      <c r="E315" s="58"/>
      <c r="F315" s="58"/>
      <c r="G315" s="58"/>
      <c r="H315" s="59"/>
      <c r="I315" s="58"/>
      <c r="J315" s="58"/>
      <c r="K315" s="69" t="s">
        <v>556</v>
      </c>
      <c r="L315" s="74" t="s">
        <v>311</v>
      </c>
      <c r="M315" s="60" t="s">
        <v>717</v>
      </c>
      <c r="N315" s="60" t="s">
        <v>718</v>
      </c>
      <c r="O315" s="32" t="s">
        <v>310</v>
      </c>
      <c r="P315" s="62"/>
      <c r="Q315" s="63"/>
    </row>
    <row r="316" spans="1:17" ht="63.75">
      <c r="A316" s="35" t="s">
        <v>299</v>
      </c>
      <c r="B316" s="36" t="s">
        <v>300</v>
      </c>
      <c r="C316" s="37" t="s">
        <v>301</v>
      </c>
      <c r="D316" s="36" t="s">
        <v>302</v>
      </c>
      <c r="E316" s="36" t="s">
        <v>303</v>
      </c>
      <c r="F316" s="36" t="s">
        <v>304</v>
      </c>
      <c r="G316" s="38" t="s">
        <v>719</v>
      </c>
      <c r="H316" s="64" t="s">
        <v>720</v>
      </c>
      <c r="I316" s="71" t="str">
        <f>CONCATENATE("MTC-",G316,"-FT-", F316," ", H316)</f>
        <v>MTC-1910-FT-REG Realizar alta de Ejecutivo mediante CyberArk</v>
      </c>
      <c r="J316" s="65" t="s">
        <v>386</v>
      </c>
      <c r="K316" s="67" t="s">
        <v>556</v>
      </c>
      <c r="L316" s="42" t="s">
        <v>307</v>
      </c>
      <c r="M316" s="66" t="s">
        <v>387</v>
      </c>
      <c r="N316" s="66" t="s">
        <v>388</v>
      </c>
      <c r="O316" s="79" t="s">
        <v>310</v>
      </c>
      <c r="P316" s="103"/>
      <c r="Q316" s="104"/>
    </row>
    <row r="317" spans="1:17" ht="102">
      <c r="A317" s="57"/>
      <c r="B317" s="57"/>
      <c r="C317" s="57"/>
      <c r="D317" s="57"/>
      <c r="E317" s="58"/>
      <c r="F317" s="58"/>
      <c r="G317" s="58"/>
      <c r="H317" s="59"/>
      <c r="I317" s="58"/>
      <c r="J317" s="58"/>
      <c r="K317" s="69" t="s">
        <v>556</v>
      </c>
      <c r="L317" s="74" t="s">
        <v>311</v>
      </c>
      <c r="M317" s="60" t="s">
        <v>389</v>
      </c>
      <c r="N317" s="60" t="s">
        <v>390</v>
      </c>
      <c r="O317" s="32" t="s">
        <v>310</v>
      </c>
      <c r="P317" s="62"/>
      <c r="Q317" s="63"/>
    </row>
    <row r="318" spans="1:17" ht="114.75">
      <c r="A318" s="57"/>
      <c r="B318" s="57"/>
      <c r="C318" s="57"/>
      <c r="D318" s="57"/>
      <c r="E318" s="58"/>
      <c r="F318" s="58"/>
      <c r="G318" s="58"/>
      <c r="H318" s="59"/>
      <c r="I318" s="58"/>
      <c r="J318" s="58"/>
      <c r="K318" s="69" t="s">
        <v>556</v>
      </c>
      <c r="L318" s="74" t="s">
        <v>323</v>
      </c>
      <c r="M318" s="60" t="s">
        <v>721</v>
      </c>
      <c r="N318" s="60" t="s">
        <v>392</v>
      </c>
      <c r="O318" s="32" t="s">
        <v>310</v>
      </c>
      <c r="P318" s="62"/>
      <c r="Q318" s="63"/>
    </row>
    <row r="319" spans="1:17" ht="114.75">
      <c r="A319" s="57"/>
      <c r="B319" s="57"/>
      <c r="C319" s="57"/>
      <c r="D319" s="57"/>
      <c r="E319" s="58"/>
      <c r="F319" s="58"/>
      <c r="G319" s="58"/>
      <c r="H319" s="59"/>
      <c r="I319" s="58"/>
      <c r="J319" s="58"/>
      <c r="K319" s="69" t="s">
        <v>556</v>
      </c>
      <c r="L319" s="74" t="s">
        <v>326</v>
      </c>
      <c r="M319" s="60" t="s">
        <v>327</v>
      </c>
      <c r="N319" s="60" t="s">
        <v>328</v>
      </c>
      <c r="O319" s="32" t="s">
        <v>310</v>
      </c>
      <c r="P319" s="62"/>
      <c r="Q319" s="63"/>
    </row>
    <row r="320" spans="1:17" ht="89.25">
      <c r="A320" s="35" t="s">
        <v>299</v>
      </c>
      <c r="B320" s="36" t="s">
        <v>300</v>
      </c>
      <c r="C320" s="37" t="s">
        <v>301</v>
      </c>
      <c r="D320" s="36" t="s">
        <v>302</v>
      </c>
      <c r="E320" s="36" t="s">
        <v>303</v>
      </c>
      <c r="F320" s="36" t="s">
        <v>304</v>
      </c>
      <c r="G320" s="38" t="s">
        <v>722</v>
      </c>
      <c r="H320" s="64" t="s">
        <v>723</v>
      </c>
      <c r="I320" s="71" t="str">
        <f>CONCATENATE("MTC-",G320,"-FT-", F320," ", H320)</f>
        <v>MTC-1920-FT-REG Obtener la estructura de gastos mediante CyberArk.</v>
      </c>
      <c r="J320" s="65" t="s">
        <v>724</v>
      </c>
      <c r="K320" s="67" t="s">
        <v>556</v>
      </c>
      <c r="L320" s="42" t="s">
        <v>307</v>
      </c>
      <c r="M320" s="66" t="s">
        <v>725</v>
      </c>
      <c r="N320" s="66" t="s">
        <v>726</v>
      </c>
      <c r="O320" s="79" t="s">
        <v>310</v>
      </c>
      <c r="P320" s="103"/>
      <c r="Q320" s="104"/>
    </row>
    <row r="321" spans="1:17" ht="63.75">
      <c r="A321" s="57"/>
      <c r="B321" s="57"/>
      <c r="C321" s="57"/>
      <c r="D321" s="57"/>
      <c r="E321" s="58"/>
      <c r="F321" s="58"/>
      <c r="G321" s="58"/>
      <c r="H321" s="59"/>
      <c r="I321" s="58"/>
      <c r="J321" s="58"/>
      <c r="K321" s="69" t="s">
        <v>556</v>
      </c>
      <c r="L321" s="74" t="s">
        <v>311</v>
      </c>
      <c r="M321" s="60" t="s">
        <v>431</v>
      </c>
      <c r="N321" s="60" t="s">
        <v>727</v>
      </c>
      <c r="O321" s="32" t="s">
        <v>310</v>
      </c>
      <c r="P321" s="62"/>
      <c r="Q321" s="63"/>
    </row>
    <row r="322" spans="1:17" ht="127.5">
      <c r="A322" s="35" t="s">
        <v>299</v>
      </c>
      <c r="B322" s="36" t="s">
        <v>300</v>
      </c>
      <c r="C322" s="37" t="s">
        <v>301</v>
      </c>
      <c r="D322" s="36" t="s">
        <v>302</v>
      </c>
      <c r="E322" s="36" t="s">
        <v>303</v>
      </c>
      <c r="F322" s="36" t="s">
        <v>304</v>
      </c>
      <c r="G322" s="38" t="s">
        <v>728</v>
      </c>
      <c r="H322" s="64" t="s">
        <v>729</v>
      </c>
      <c r="I322" s="71" t="str">
        <f>CONCATENATE("MTC-",G322,"-FT-", F322," ", H322)</f>
        <v>MTC-1930-FT-REG Obtener grupos consecutivos  mediante CyberArk.</v>
      </c>
      <c r="J322" s="65" t="s">
        <v>730</v>
      </c>
      <c r="K322" s="67" t="s">
        <v>556</v>
      </c>
      <c r="L322" s="42" t="s">
        <v>307</v>
      </c>
      <c r="M322" s="66" t="s">
        <v>731</v>
      </c>
      <c r="N322" s="66" t="s">
        <v>726</v>
      </c>
      <c r="O322" s="79" t="s">
        <v>310</v>
      </c>
      <c r="P322" s="103"/>
      <c r="Q322" s="104"/>
    </row>
    <row r="323" spans="1:17" ht="63.75">
      <c r="A323" s="57"/>
      <c r="B323" s="57"/>
      <c r="C323" s="57"/>
      <c r="D323" s="57"/>
      <c r="E323" s="58"/>
      <c r="F323" s="58"/>
      <c r="G323" s="58"/>
      <c r="H323" s="59"/>
      <c r="I323" s="58"/>
      <c r="J323" s="58"/>
      <c r="K323" s="69" t="s">
        <v>556</v>
      </c>
      <c r="L323" s="74" t="s">
        <v>311</v>
      </c>
      <c r="M323" s="60" t="s">
        <v>431</v>
      </c>
      <c r="N323" s="60" t="s">
        <v>732</v>
      </c>
      <c r="O323" s="32" t="s">
        <v>310</v>
      </c>
      <c r="P323" s="62"/>
      <c r="Q323" s="63"/>
    </row>
    <row r="324" spans="1:17" ht="114.75">
      <c r="A324" s="35" t="s">
        <v>299</v>
      </c>
      <c r="B324" s="36" t="s">
        <v>300</v>
      </c>
      <c r="C324" s="37" t="s">
        <v>301</v>
      </c>
      <c r="D324" s="36" t="s">
        <v>302</v>
      </c>
      <c r="E324" s="36" t="s">
        <v>303</v>
      </c>
      <c r="F324" s="36" t="s">
        <v>304</v>
      </c>
      <c r="G324" s="38" t="s">
        <v>733</v>
      </c>
      <c r="H324" s="64" t="s">
        <v>734</v>
      </c>
      <c r="I324" s="71" t="str">
        <f>CONCATENATE("MTC-",G324,"-FT-", F324," ", H324)</f>
        <v>MTC-1940-FT-REG Realizar una consulta de región mediante CyberArk.</v>
      </c>
      <c r="J324" s="65" t="s">
        <v>735</v>
      </c>
      <c r="K324" s="67" t="s">
        <v>556</v>
      </c>
      <c r="L324" s="42" t="s">
        <v>307</v>
      </c>
      <c r="M324" s="66" t="s">
        <v>736</v>
      </c>
      <c r="N324" s="66" t="s">
        <v>737</v>
      </c>
      <c r="O324" s="79" t="s">
        <v>310</v>
      </c>
      <c r="P324" s="103"/>
      <c r="Q324" s="104"/>
    </row>
    <row r="325" spans="1:17" ht="63.75">
      <c r="A325" s="57"/>
      <c r="B325" s="57"/>
      <c r="C325" s="57"/>
      <c r="D325" s="57"/>
      <c r="E325" s="58"/>
      <c r="F325" s="58"/>
      <c r="G325" s="58"/>
      <c r="H325" s="59"/>
      <c r="I325" s="58"/>
      <c r="J325" s="58"/>
      <c r="K325" s="69" t="s">
        <v>556</v>
      </c>
      <c r="L325" s="74" t="s">
        <v>311</v>
      </c>
      <c r="M325" s="60" t="s">
        <v>431</v>
      </c>
      <c r="N325" s="60" t="s">
        <v>732</v>
      </c>
      <c r="O325" s="32" t="s">
        <v>310</v>
      </c>
      <c r="P325" s="62"/>
      <c r="Q325" s="63"/>
    </row>
    <row r="326" spans="1:17" ht="114.75">
      <c r="A326" s="35" t="s">
        <v>299</v>
      </c>
      <c r="B326" s="36" t="s">
        <v>300</v>
      </c>
      <c r="C326" s="37" t="s">
        <v>301</v>
      </c>
      <c r="D326" s="36" t="s">
        <v>302</v>
      </c>
      <c r="E326" s="36" t="s">
        <v>303</v>
      </c>
      <c r="F326" s="36" t="s">
        <v>304</v>
      </c>
      <c r="G326" s="38" t="s">
        <v>738</v>
      </c>
      <c r="H326" s="64" t="s">
        <v>739</v>
      </c>
      <c r="I326" s="71" t="str">
        <f>CONCATENATE("MTC-",G326,"-FT-", F326," ", H326)</f>
        <v>MTC-1950-FT-REG Validar carga dentro de ComboBox mediante CyberArk.</v>
      </c>
      <c r="J326" s="65" t="s">
        <v>740</v>
      </c>
      <c r="K326" s="67" t="s">
        <v>556</v>
      </c>
      <c r="L326" s="42" t="s">
        <v>307</v>
      </c>
      <c r="M326" s="66" t="s">
        <v>741</v>
      </c>
      <c r="N326" s="66" t="s">
        <v>742</v>
      </c>
      <c r="O326" s="79" t="s">
        <v>310</v>
      </c>
      <c r="P326" s="103"/>
      <c r="Q326" s="104"/>
    </row>
    <row r="327" spans="1:17" ht="51">
      <c r="A327" s="57"/>
      <c r="B327" s="57"/>
      <c r="C327" s="57"/>
      <c r="D327" s="57"/>
      <c r="E327" s="58"/>
      <c r="F327" s="58"/>
      <c r="G327" s="58"/>
      <c r="H327" s="59"/>
      <c r="I327" s="58"/>
      <c r="J327" s="58"/>
      <c r="K327" s="69" t="s">
        <v>556</v>
      </c>
      <c r="L327" s="74" t="s">
        <v>311</v>
      </c>
      <c r="M327" s="60" t="s">
        <v>740</v>
      </c>
      <c r="N327" s="60" t="s">
        <v>743</v>
      </c>
      <c r="O327" s="32" t="s">
        <v>310</v>
      </c>
      <c r="P327" s="62"/>
      <c r="Q327" s="63"/>
    </row>
    <row r="328" spans="1:17" ht="63.75">
      <c r="A328" s="35" t="s">
        <v>299</v>
      </c>
      <c r="B328" s="36" t="s">
        <v>300</v>
      </c>
      <c r="C328" s="37" t="s">
        <v>301</v>
      </c>
      <c r="D328" s="36" t="s">
        <v>302</v>
      </c>
      <c r="E328" s="36" t="s">
        <v>303</v>
      </c>
      <c r="F328" s="36" t="s">
        <v>304</v>
      </c>
      <c r="G328" s="38" t="s">
        <v>744</v>
      </c>
      <c r="H328" s="64" t="s">
        <v>745</v>
      </c>
      <c r="I328" s="71" t="str">
        <f>CONCATENATE("MTC-",G328,"-FT-", F328," ", H328)</f>
        <v>MTC-1960-FT-REG Validar si se grafican empresas de antigüedad por meses o año mediante CyberArk.</v>
      </c>
      <c r="J328" s="65" t="s">
        <v>746</v>
      </c>
      <c r="K328" s="67" t="s">
        <v>556</v>
      </c>
      <c r="L328" s="42" t="s">
        <v>307</v>
      </c>
      <c r="M328" s="66" t="s">
        <v>747</v>
      </c>
      <c r="N328" s="66" t="s">
        <v>748</v>
      </c>
      <c r="O328" s="79" t="s">
        <v>310</v>
      </c>
      <c r="P328" s="103"/>
      <c r="Q328" s="104"/>
    </row>
    <row r="329" spans="1:17" ht="63.75">
      <c r="A329" s="57"/>
      <c r="B329" s="57"/>
      <c r="C329" s="57"/>
      <c r="D329" s="57"/>
      <c r="E329" s="58"/>
      <c r="F329" s="58"/>
      <c r="G329" s="58"/>
      <c r="H329" s="59"/>
      <c r="I329" s="58"/>
      <c r="J329" s="58"/>
      <c r="K329" s="69" t="s">
        <v>556</v>
      </c>
      <c r="L329" s="74" t="s">
        <v>311</v>
      </c>
      <c r="M329" s="60" t="s">
        <v>749</v>
      </c>
      <c r="N329" s="60" t="s">
        <v>750</v>
      </c>
      <c r="O329" s="32" t="s">
        <v>310</v>
      </c>
      <c r="P329" s="62"/>
      <c r="Q329" s="63"/>
    </row>
    <row r="330" spans="1:17" ht="140.25">
      <c r="A330" s="35" t="s">
        <v>299</v>
      </c>
      <c r="B330" s="36" t="s">
        <v>300</v>
      </c>
      <c r="C330" s="37" t="s">
        <v>301</v>
      </c>
      <c r="D330" s="36" t="s">
        <v>302</v>
      </c>
      <c r="E330" s="36" t="s">
        <v>303</v>
      </c>
      <c r="F330" s="36" t="s">
        <v>304</v>
      </c>
      <c r="G330" s="38" t="s">
        <v>980</v>
      </c>
      <c r="H330" s="64" t="s">
        <v>981</v>
      </c>
      <c r="I330" s="71" t="str">
        <f>CONCATENATE("MTC-",G330,"-FT-", F330," ", H330)</f>
        <v>MTC-1970-FT-REG Validar acceso correcto a BancaNet.</v>
      </c>
      <c r="J330" s="105" t="s">
        <v>982</v>
      </c>
      <c r="K330" s="67" t="s">
        <v>983</v>
      </c>
      <c r="L330" s="42" t="s">
        <v>307</v>
      </c>
      <c r="M330" s="73" t="s">
        <v>984</v>
      </c>
      <c r="N330" s="73" t="s">
        <v>985</v>
      </c>
      <c r="O330" s="79" t="s">
        <v>310</v>
      </c>
      <c r="P330" s="103"/>
      <c r="Q330" s="104"/>
    </row>
    <row r="331" spans="1:17" ht="76.5">
      <c r="A331" s="57"/>
      <c r="B331" s="57"/>
      <c r="C331" s="57"/>
      <c r="D331" s="57"/>
      <c r="E331" s="58"/>
      <c r="F331" s="58"/>
      <c r="G331" s="58"/>
      <c r="H331" s="106"/>
      <c r="I331" s="58"/>
      <c r="J331" s="58"/>
      <c r="K331" s="69" t="s">
        <v>983</v>
      </c>
      <c r="L331" s="74" t="s">
        <v>311</v>
      </c>
      <c r="M331" s="61" t="s">
        <v>986</v>
      </c>
      <c r="N331" s="61" t="s">
        <v>987</v>
      </c>
      <c r="O331" s="32" t="s">
        <v>310</v>
      </c>
      <c r="P331" s="62"/>
      <c r="Q331" s="63"/>
    </row>
    <row r="332" spans="1:17" ht="63.75">
      <c r="A332" s="35" t="s">
        <v>299</v>
      </c>
      <c r="B332" s="36" t="s">
        <v>300</v>
      </c>
      <c r="C332" s="37" t="s">
        <v>301</v>
      </c>
      <c r="D332" s="36" t="s">
        <v>302</v>
      </c>
      <c r="E332" s="36" t="s">
        <v>303</v>
      </c>
      <c r="F332" s="36" t="s">
        <v>304</v>
      </c>
      <c r="G332" s="38" t="s">
        <v>988</v>
      </c>
      <c r="H332" s="64" t="s">
        <v>989</v>
      </c>
      <c r="I332" s="71" t="str">
        <f>CONCATENATE("MTC-",G332,"-FT-", F332," ", H332)</f>
        <v>MTC-1980-FT-REG Validar que se realice la captura de firmas para Ejecutivos Banamex.</v>
      </c>
      <c r="J332" s="105" t="s">
        <v>990</v>
      </c>
      <c r="K332" s="67" t="s">
        <v>983</v>
      </c>
      <c r="L332" s="42" t="s">
        <v>307</v>
      </c>
      <c r="M332" s="66" t="s">
        <v>387</v>
      </c>
      <c r="N332" s="66" t="s">
        <v>388</v>
      </c>
      <c r="O332" s="79" t="s">
        <v>310</v>
      </c>
      <c r="P332" s="103"/>
      <c r="Q332" s="104"/>
    </row>
    <row r="333" spans="1:17" ht="89.25">
      <c r="A333" s="57"/>
      <c r="B333" s="57"/>
      <c r="C333" s="57"/>
      <c r="D333" s="57"/>
      <c r="E333" s="58"/>
      <c r="F333" s="58"/>
      <c r="G333" s="58"/>
      <c r="H333" s="59"/>
      <c r="I333" s="58"/>
      <c r="J333" s="58"/>
      <c r="K333" s="69" t="s">
        <v>983</v>
      </c>
      <c r="L333" s="74" t="s">
        <v>311</v>
      </c>
      <c r="M333" s="60" t="s">
        <v>991</v>
      </c>
      <c r="N333" s="60" t="s">
        <v>992</v>
      </c>
      <c r="O333" s="107" t="s">
        <v>310</v>
      </c>
      <c r="P333" s="62"/>
      <c r="Q333" s="63"/>
    </row>
    <row r="334" spans="1:17" ht="114.75">
      <c r="A334" s="57"/>
      <c r="B334" s="57"/>
      <c r="C334" s="57"/>
      <c r="D334" s="57"/>
      <c r="E334" s="58"/>
      <c r="F334" s="58"/>
      <c r="G334" s="58"/>
      <c r="H334" s="59"/>
      <c r="I334" s="58"/>
      <c r="J334" s="58"/>
      <c r="K334" s="69" t="s">
        <v>983</v>
      </c>
      <c r="L334" s="74" t="s">
        <v>323</v>
      </c>
      <c r="M334" s="61" t="s">
        <v>993</v>
      </c>
      <c r="N334" s="108" t="s">
        <v>994</v>
      </c>
      <c r="O334" s="107" t="s">
        <v>310</v>
      </c>
      <c r="P334" s="62"/>
      <c r="Q334" s="63"/>
    </row>
    <row r="335" spans="1:17" ht="51">
      <c r="A335" s="35" t="s">
        <v>299</v>
      </c>
      <c r="B335" s="36" t="s">
        <v>300</v>
      </c>
      <c r="C335" s="37" t="s">
        <v>301</v>
      </c>
      <c r="D335" s="36" t="s">
        <v>302</v>
      </c>
      <c r="E335" s="36" t="s">
        <v>303</v>
      </c>
      <c r="F335" s="36" t="s">
        <v>304</v>
      </c>
      <c r="G335" s="38" t="s">
        <v>995</v>
      </c>
      <c r="H335" s="109" t="s">
        <v>996</v>
      </c>
      <c r="I335" s="71" t="str">
        <f>CONCATENATE("MTC-",G335,"-FT-", F335," ", H335)</f>
        <v>MTC-1990-FT-REG Validar que se graben las firmas de los representantes de la empresa.</v>
      </c>
      <c r="J335" s="105" t="s">
        <v>997</v>
      </c>
      <c r="K335" s="67" t="s">
        <v>983</v>
      </c>
      <c r="L335" s="42" t="s">
        <v>307</v>
      </c>
      <c r="M335" s="66" t="s">
        <v>660</v>
      </c>
      <c r="N335" s="66" t="s">
        <v>684</v>
      </c>
      <c r="O335" s="79" t="s">
        <v>310</v>
      </c>
      <c r="P335" s="103"/>
      <c r="Q335" s="104"/>
    </row>
    <row r="336" spans="1:17" ht="102">
      <c r="A336" s="57"/>
      <c r="B336" s="57"/>
      <c r="C336" s="57"/>
      <c r="D336" s="57"/>
      <c r="E336" s="58"/>
      <c r="F336" s="58"/>
      <c r="G336" s="58"/>
      <c r="H336" s="59"/>
      <c r="I336" s="58"/>
      <c r="J336" s="58"/>
      <c r="K336" s="69" t="s">
        <v>983</v>
      </c>
      <c r="L336" s="74" t="s">
        <v>311</v>
      </c>
      <c r="M336" s="61" t="s">
        <v>998</v>
      </c>
      <c r="N336" s="61" t="s">
        <v>999</v>
      </c>
      <c r="O336" s="107" t="s">
        <v>310</v>
      </c>
      <c r="P336" s="62"/>
      <c r="Q336" s="63"/>
    </row>
    <row r="337" spans="1:17" ht="76.5">
      <c r="A337" s="57"/>
      <c r="B337" s="57"/>
      <c r="C337" s="57"/>
      <c r="D337" s="57"/>
      <c r="E337" s="58"/>
      <c r="F337" s="58"/>
      <c r="G337" s="58"/>
      <c r="H337" s="59"/>
      <c r="I337" s="58"/>
      <c r="J337" s="58"/>
      <c r="K337" s="69" t="s">
        <v>983</v>
      </c>
      <c r="L337" s="74" t="s">
        <v>323</v>
      </c>
      <c r="M337" s="61" t="s">
        <v>1000</v>
      </c>
      <c r="N337" s="61" t="s">
        <v>1001</v>
      </c>
      <c r="O337" s="107" t="s">
        <v>310</v>
      </c>
      <c r="P337" s="62"/>
      <c r="Q337" s="63"/>
    </row>
    <row r="338" spans="1:17" ht="51">
      <c r="A338" s="35" t="s">
        <v>299</v>
      </c>
      <c r="B338" s="36" t="s">
        <v>300</v>
      </c>
      <c r="C338" s="37" t="s">
        <v>301</v>
      </c>
      <c r="D338" s="36" t="s">
        <v>302</v>
      </c>
      <c r="E338" s="36" t="s">
        <v>303</v>
      </c>
      <c r="F338" s="36" t="s">
        <v>304</v>
      </c>
      <c r="G338" s="38" t="s">
        <v>1002</v>
      </c>
      <c r="H338" s="109" t="s">
        <v>1003</v>
      </c>
      <c r="I338" s="71" t="str">
        <f>CONCATENATE("MTC-",G338,"-FT-", F338," ", H338)</f>
        <v>MTC-2000-FT-REG Validar que se muestre la pantalla para dar de alta una empresa correctamente.</v>
      </c>
      <c r="J338" s="105" t="s">
        <v>1004</v>
      </c>
      <c r="K338" s="67" t="s">
        <v>983</v>
      </c>
      <c r="L338" s="42" t="s">
        <v>307</v>
      </c>
      <c r="M338" s="66" t="s">
        <v>660</v>
      </c>
      <c r="N338" s="66" t="s">
        <v>684</v>
      </c>
      <c r="O338" s="79" t="s">
        <v>310</v>
      </c>
      <c r="P338" s="103"/>
      <c r="Q338" s="104"/>
    </row>
    <row r="339" spans="1:17" ht="89.25">
      <c r="A339" s="57"/>
      <c r="B339" s="57"/>
      <c r="C339" s="57"/>
      <c r="D339" s="57"/>
      <c r="E339" s="58"/>
      <c r="F339" s="58"/>
      <c r="G339" s="58"/>
      <c r="H339" s="59"/>
      <c r="I339" s="58"/>
      <c r="J339" s="58"/>
      <c r="K339" s="69" t="s">
        <v>983</v>
      </c>
      <c r="L339" s="74" t="s">
        <v>311</v>
      </c>
      <c r="M339" s="61" t="s">
        <v>1005</v>
      </c>
      <c r="N339" s="61" t="s">
        <v>1006</v>
      </c>
      <c r="O339" s="107" t="s">
        <v>310</v>
      </c>
      <c r="P339" s="62"/>
      <c r="Q339" s="63"/>
    </row>
    <row r="340" spans="1:17" ht="153">
      <c r="A340" s="35" t="s">
        <v>299</v>
      </c>
      <c r="B340" s="36" t="s">
        <v>300</v>
      </c>
      <c r="C340" s="37" t="s">
        <v>301</v>
      </c>
      <c r="D340" s="36" t="s">
        <v>302</v>
      </c>
      <c r="E340" s="36" t="s">
        <v>303</v>
      </c>
      <c r="F340" s="36" t="s">
        <v>304</v>
      </c>
      <c r="G340" s="38" t="s">
        <v>1007</v>
      </c>
      <c r="H340" s="109" t="s">
        <v>1008</v>
      </c>
      <c r="I340" s="71" t="str">
        <f>CONCATENATE("MTC-",G340,"-FT-", F340," ", H340)</f>
        <v>MTC-2010-FT-REG Validar que se muestren los mensajes correspodientes de acuerdo a lo que se este realizando.</v>
      </c>
      <c r="J340" s="105" t="s">
        <v>1009</v>
      </c>
      <c r="K340" s="67" t="s">
        <v>983</v>
      </c>
      <c r="L340" s="42" t="s">
        <v>307</v>
      </c>
      <c r="M340" s="66" t="s">
        <v>1010</v>
      </c>
      <c r="N340" s="66" t="s">
        <v>1011</v>
      </c>
      <c r="O340" s="79" t="s">
        <v>310</v>
      </c>
      <c r="P340" s="103"/>
      <c r="Q340" s="104"/>
    </row>
    <row r="341" spans="1:17" ht="114.75">
      <c r="A341" s="35" t="s">
        <v>299</v>
      </c>
      <c r="B341" s="36" t="s">
        <v>300</v>
      </c>
      <c r="C341" s="37" t="s">
        <v>301</v>
      </c>
      <c r="D341" s="36" t="s">
        <v>302</v>
      </c>
      <c r="E341" s="36" t="s">
        <v>303</v>
      </c>
      <c r="F341" s="36" t="s">
        <v>304</v>
      </c>
      <c r="G341" s="38" t="s">
        <v>1012</v>
      </c>
      <c r="H341" s="109" t="s">
        <v>1013</v>
      </c>
      <c r="I341" s="71" t="str">
        <f>CONCATENATE("MTC-",G341,"-FT-", F341," ", H341)</f>
        <v>MTC-2020-FT-REG Validar que se llenen correctamente los ComboBox</v>
      </c>
      <c r="J341" s="105" t="s">
        <v>1014</v>
      </c>
      <c r="K341" s="67" t="s">
        <v>983</v>
      </c>
      <c r="L341" s="42" t="s">
        <v>307</v>
      </c>
      <c r="M341" s="73" t="s">
        <v>1015</v>
      </c>
      <c r="N341" s="110" t="s">
        <v>1016</v>
      </c>
      <c r="O341" s="79" t="s">
        <v>310</v>
      </c>
      <c r="P341" s="103"/>
      <c r="Q341" s="104"/>
    </row>
    <row r="342" spans="1:17" ht="88.5" customHeight="1">
      <c r="A342" s="35" t="s">
        <v>299</v>
      </c>
      <c r="B342" s="131" t="s">
        <v>300</v>
      </c>
      <c r="C342" s="131" t="s">
        <v>301</v>
      </c>
      <c r="D342" s="131" t="s">
        <v>302</v>
      </c>
      <c r="E342" s="131" t="s">
        <v>303</v>
      </c>
      <c r="F342" s="132" t="s">
        <v>304</v>
      </c>
      <c r="G342" s="132">
        <v>2030</v>
      </c>
      <c r="H342" s="131" t="s">
        <v>1017</v>
      </c>
      <c r="I342" s="131" t="str">
        <f>CONCATENATE("MTC-",G342,"-FT-", F342," ", H342)</f>
        <v>MTC-2030-FT-REG Valida credenciales para ingreso al sistema</v>
      </c>
      <c r="J342" s="131" t="s">
        <v>1018</v>
      </c>
      <c r="K342" s="133">
        <v>43956</v>
      </c>
      <c r="L342" s="132" t="s">
        <v>307</v>
      </c>
      <c r="M342" s="131" t="s">
        <v>1019</v>
      </c>
      <c r="N342" s="131" t="s">
        <v>1020</v>
      </c>
      <c r="O342" s="131" t="s">
        <v>768</v>
      </c>
      <c r="P342" s="131"/>
      <c r="Q342" s="131"/>
    </row>
    <row r="343" spans="1:17" ht="45">
      <c r="A343" s="95"/>
      <c r="B343" s="96"/>
      <c r="C343" s="96"/>
      <c r="D343" s="96"/>
      <c r="E343" s="96"/>
      <c r="F343" s="102"/>
      <c r="G343" s="102"/>
      <c r="H343" s="96"/>
      <c r="I343" s="98"/>
      <c r="J343" s="134"/>
      <c r="K343" s="135"/>
      <c r="L343" s="136" t="s">
        <v>311</v>
      </c>
      <c r="M343" s="134" t="s">
        <v>1021</v>
      </c>
      <c r="N343" s="134" t="s">
        <v>1022</v>
      </c>
      <c r="O343" s="96" t="s">
        <v>768</v>
      </c>
      <c r="P343" s="134"/>
      <c r="Q343" s="137"/>
    </row>
    <row r="344" spans="1:17" ht="45">
      <c r="A344" s="95"/>
      <c r="B344" s="96"/>
      <c r="C344" s="96"/>
      <c r="D344" s="96"/>
      <c r="E344" s="96"/>
      <c r="F344" s="102"/>
      <c r="G344" s="102"/>
      <c r="H344" s="96"/>
      <c r="I344" s="98"/>
      <c r="J344" s="134"/>
      <c r="K344" s="135"/>
      <c r="L344" s="136" t="s">
        <v>323</v>
      </c>
      <c r="M344" s="134" t="s">
        <v>1023</v>
      </c>
      <c r="N344" s="134" t="s">
        <v>1024</v>
      </c>
      <c r="O344" s="96" t="s">
        <v>768</v>
      </c>
      <c r="P344" s="134"/>
      <c r="Q344" s="137"/>
    </row>
    <row r="345" spans="1:17" ht="90">
      <c r="A345" s="95"/>
      <c r="B345" s="96"/>
      <c r="C345" s="96"/>
      <c r="D345" s="96"/>
      <c r="E345" s="96"/>
      <c r="F345" s="102"/>
      <c r="G345" s="102"/>
      <c r="H345" s="96"/>
      <c r="I345" s="98"/>
      <c r="J345" s="134"/>
      <c r="K345" s="135"/>
      <c r="L345" s="136" t="s">
        <v>326</v>
      </c>
      <c r="M345" s="134" t="s">
        <v>1025</v>
      </c>
      <c r="N345" s="134" t="s">
        <v>1026</v>
      </c>
      <c r="O345" s="96" t="s">
        <v>768</v>
      </c>
      <c r="P345" s="134"/>
      <c r="Q345" s="137"/>
    </row>
    <row r="346" spans="1:17" ht="60">
      <c r="A346" s="95"/>
      <c r="B346" s="96"/>
      <c r="C346" s="96"/>
      <c r="D346" s="96"/>
      <c r="E346" s="96"/>
      <c r="F346" s="102"/>
      <c r="G346" s="102"/>
      <c r="H346" s="96"/>
      <c r="I346" s="98"/>
      <c r="J346" s="134"/>
      <c r="K346" s="135"/>
      <c r="L346" s="136" t="s">
        <v>341</v>
      </c>
      <c r="M346" s="134" t="s">
        <v>1027</v>
      </c>
      <c r="N346" s="134" t="s">
        <v>1028</v>
      </c>
      <c r="O346" s="96" t="s">
        <v>768</v>
      </c>
      <c r="P346" s="134"/>
      <c r="Q346" s="137"/>
    </row>
    <row r="347" spans="1:17" ht="30">
      <c r="A347" s="95"/>
      <c r="B347" s="96"/>
      <c r="C347" s="96"/>
      <c r="D347" s="96"/>
      <c r="E347" s="96"/>
      <c r="F347" s="102"/>
      <c r="G347" s="102"/>
      <c r="H347" s="96"/>
      <c r="I347" s="98"/>
      <c r="J347" s="134"/>
      <c r="K347" s="135"/>
      <c r="L347" s="136" t="s">
        <v>1029</v>
      </c>
      <c r="M347" s="134" t="s">
        <v>1030</v>
      </c>
      <c r="N347" s="134" t="s">
        <v>1031</v>
      </c>
      <c r="O347" s="96" t="s">
        <v>768</v>
      </c>
      <c r="P347" s="134"/>
      <c r="Q347" s="137"/>
    </row>
    <row r="348" spans="1:17" ht="96" customHeight="1">
      <c r="A348" s="35" t="s">
        <v>299</v>
      </c>
      <c r="B348" s="131" t="s">
        <v>300</v>
      </c>
      <c r="C348" s="131" t="s">
        <v>301</v>
      </c>
      <c r="D348" s="131" t="s">
        <v>302</v>
      </c>
      <c r="E348" s="131" t="s">
        <v>303</v>
      </c>
      <c r="F348" s="132" t="s">
        <v>304</v>
      </c>
      <c r="G348" s="132">
        <v>2040</v>
      </c>
      <c r="H348" s="131" t="s">
        <v>1032</v>
      </c>
      <c r="I348" s="131" t="str">
        <f>CONCATENATE("MTC-",G348,"-FT-", F348," ", H348)</f>
        <v>MTC-2040-FT-REG Obtiene valores para variables globales</v>
      </c>
      <c r="J348" s="131" t="s">
        <v>1033</v>
      </c>
      <c r="K348" s="133">
        <v>43956</v>
      </c>
      <c r="L348" s="132" t="s">
        <v>307</v>
      </c>
      <c r="M348" s="131" t="s">
        <v>1031</v>
      </c>
      <c r="N348" s="131" t="s">
        <v>1034</v>
      </c>
      <c r="O348" s="131" t="s">
        <v>768</v>
      </c>
      <c r="P348" s="131"/>
      <c r="Q348" s="131"/>
    </row>
    <row r="349" spans="1:17" ht="75">
      <c r="A349" s="95"/>
      <c r="B349" s="96"/>
      <c r="C349" s="96"/>
      <c r="D349" s="96"/>
      <c r="E349" s="96"/>
      <c r="F349" s="96"/>
      <c r="G349" s="96"/>
      <c r="H349" s="96"/>
      <c r="I349" s="98"/>
      <c r="J349" s="98"/>
      <c r="K349" s="135"/>
      <c r="L349" s="136" t="s">
        <v>311</v>
      </c>
      <c r="M349" s="134" t="s">
        <v>1035</v>
      </c>
      <c r="N349" s="134" t="s">
        <v>1036</v>
      </c>
      <c r="O349" s="96" t="s">
        <v>768</v>
      </c>
      <c r="P349" s="134"/>
      <c r="Q349" s="137"/>
    </row>
    <row r="350" spans="1:17" ht="60">
      <c r="A350" s="95"/>
      <c r="B350" s="96"/>
      <c r="C350" s="96"/>
      <c r="D350" s="96"/>
      <c r="E350" s="96"/>
      <c r="F350" s="96"/>
      <c r="G350" s="96"/>
      <c r="H350" s="96"/>
      <c r="I350" s="98"/>
      <c r="J350" s="98"/>
      <c r="K350" s="135"/>
      <c r="L350" s="136" t="s">
        <v>323</v>
      </c>
      <c r="M350" s="134" t="s">
        <v>1037</v>
      </c>
      <c r="N350" s="134" t="s">
        <v>1038</v>
      </c>
      <c r="O350" s="96" t="s">
        <v>768</v>
      </c>
      <c r="P350" s="134"/>
      <c r="Q350" s="137"/>
    </row>
  </sheetData>
  <mergeCells count="1">
    <mergeCell ref="B2:I2"/>
  </mergeCells>
  <dataValidations count="1">
    <dataValidation type="list" allowBlank="1" showInputMessage="1" showErrorMessage="1" sqref="B278 B280 B282 B285 B288 B290 B292 B295 B299 B302 B304 B306 B308 B310 B312 B314 B316 B320 B322 B324 B326 B328 B330 B332 B335 B338 B340:B341">
      <formula1>CASOSFINALES</formula1>
    </dataValidation>
  </dataValidations>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Template/>
  <TotalTime>49</TotalTime>
  <Application>Microsoft Excel</Application>
  <DocSecurity>0</DocSecurity>
  <ScaleCrop>false</ScaleCrop>
  <HeadingPairs>
    <vt:vector size="2" baseType="variant">
      <vt:variant>
        <vt:lpstr>Hojas de cálculo</vt:lpstr>
      </vt:variant>
      <vt:variant>
        <vt:i4>6</vt:i4>
      </vt:variant>
    </vt:vector>
  </HeadingPairs>
  <TitlesOfParts>
    <vt:vector size="6" baseType="lpstr">
      <vt:lpstr>Clases</vt:lpstr>
      <vt:lpstr>Reportes-Clases</vt:lpstr>
      <vt:lpstr>Módulos</vt:lpstr>
      <vt:lpstr>Reportes-Modulos</vt:lpstr>
      <vt:lpstr>Formas</vt:lpstr>
      <vt:lpstr>Matriz de Rastreailidad</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Elizabeth López Soto</dc:creator>
  <cp:lastModifiedBy>Elizabeth López Soto</cp:lastModifiedBy>
  <cp:revision>8</cp:revision>
  <dcterms:created xsi:type="dcterms:W3CDTF">2020-03-25T00:14:23Z</dcterms:created>
  <dcterms:modified xsi:type="dcterms:W3CDTF">2020-05-07T22:55:11Z</dcterms:modified>
  <dc:language>es-MX</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y fmtid="{D5CDD505-2E9C-101B-9397-08002B2CF9AE}" pid="8" name="WorkbookGuid">
    <vt:lpwstr>16b050db-4eec-4308-8fc5-028b89f19317</vt:lpwstr>
  </property>
</Properties>
</file>