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dlaec-my.sharepoint.com/personal/mauricioalejandro_zavala_udla_edu_ec/Documents/Documentos/ANALISTA DE PROYECTOS/"/>
    </mc:Choice>
  </mc:AlternateContent>
  <xr:revisionPtr revIDLastSave="0" documentId="8_{A982802C-01BB-48D3-AADF-D379A4B1C157}" xr6:coauthVersionLast="47" xr6:coauthVersionMax="47" xr10:uidLastSave="{00000000-0000-0000-0000-000000000000}"/>
  <bookViews>
    <workbookView xWindow="760" yWindow="760" windowWidth="19200" windowHeight="11170" activeTab="2" xr2:uid="{47C06499-CB11-4C43-BCB7-6D7DC6CA81A3}"/>
  </bookViews>
  <sheets>
    <sheet name="Cabezas" sheetId="2" r:id="rId1"/>
    <sheet name="Ticket" sheetId="3" r:id="rId2"/>
    <sheet name="variacion" sheetId="4" r:id="rId3"/>
  </sheets>
  <externalReferences>
    <externalReference r:id="rId4"/>
  </externalReferences>
  <definedNames>
    <definedName name="_xlnm._FilterDatabase" localSheetId="0" hidden="1">Cabezas!$A$1:$I$57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4" l="1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<sst xmlns="http://schemas.openxmlformats.org/spreadsheetml/2006/main" count="345" uniqueCount="52">
  <si>
    <t>Carrera</t>
  </si>
  <si>
    <t>ADMINISTRACION DE EMPRESAS</t>
  </si>
  <si>
    <t>AGROINDUSTRIA</t>
  </si>
  <si>
    <t>AMBIENTAL</t>
  </si>
  <si>
    <t>ARQUITECTURA</t>
  </si>
  <si>
    <t>ARQUITECTURA DE INTERIORES</t>
  </si>
  <si>
    <t>ARTES MUSICALES</t>
  </si>
  <si>
    <t>BIOTECNOLOGIA</t>
  </si>
  <si>
    <t>CIBERSEGURIDAD</t>
  </si>
  <si>
    <t>CIENCIAS POLITICAS</t>
  </si>
  <si>
    <t>CINE</t>
  </si>
  <si>
    <t>COMUNICACION</t>
  </si>
  <si>
    <t>CONTABILIDAD Y AUDITORIA</t>
  </si>
  <si>
    <t>DERECHO</t>
  </si>
  <si>
    <t>DISEÑO DE INTERIORES</t>
  </si>
  <si>
    <t>DISEÑO DE PRODUCTOS</t>
  </si>
  <si>
    <t>DISEÑO GRAFIC Y COMUNIC VISUAL</t>
  </si>
  <si>
    <t>DISEÑO GRAFICO</t>
  </si>
  <si>
    <t>ECONOMIA</t>
  </si>
  <si>
    <t>EDUCACION</t>
  </si>
  <si>
    <t>ELECTRONICA Y AUTOMATIZACION</t>
  </si>
  <si>
    <t>ENFERMERIA</t>
  </si>
  <si>
    <t>FINANZAS</t>
  </si>
  <si>
    <t>FISIOTERAPIA</t>
  </si>
  <si>
    <t>GASTRONOMIA</t>
  </si>
  <si>
    <t>GASTRONOMÍA</t>
  </si>
  <si>
    <t>GESTION DEPORTIVA</t>
  </si>
  <si>
    <t>HOSPITALIDAD Y HOTELERÍA</t>
  </si>
  <si>
    <t>INDUSTRIAL</t>
  </si>
  <si>
    <t>ING. AMB. PREV.Y REMEDIACION</t>
  </si>
  <si>
    <t>LIC. HOSPIT. Y HOTELERIA</t>
  </si>
  <si>
    <t>MARKETING</t>
  </si>
  <si>
    <t>MEDICINA</t>
  </si>
  <si>
    <t>MEDICINA VETERINARIA</t>
  </si>
  <si>
    <t>MULTIMEDIA Y PROD.AUDIOVISUAL</t>
  </si>
  <si>
    <t>NEGOCIOS DEPORTIVOS</t>
  </si>
  <si>
    <t>NEGOCIOS DIGITALES</t>
  </si>
  <si>
    <t>NEGOCIOS INTERNACIONALES</t>
  </si>
  <si>
    <t>ODONTOLOGIA</t>
  </si>
  <si>
    <t>PERIODISMO</t>
  </si>
  <si>
    <t>PSICOLOGIA</t>
  </si>
  <si>
    <t>PSICOLOGIA EDUCATIVA</t>
  </si>
  <si>
    <t>PUBLICIDAD</t>
  </si>
  <si>
    <t>RELACIONES INTERNACIONALES</t>
  </si>
  <si>
    <t>SOFTWARE</t>
  </si>
  <si>
    <t>SONIDO Y ACUSTICA</t>
  </si>
  <si>
    <t>TECNOLOGIAS DE LA INFORMACION</t>
  </si>
  <si>
    <t>TELECOMUNICACIONES</t>
  </si>
  <si>
    <t>Modalidad</t>
  </si>
  <si>
    <t>H</t>
  </si>
  <si>
    <t>P</t>
  </si>
  <si>
    <t>Facultad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</si>
</sst>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uricioalejandro.01\Downloads\FACULTADES%20Y%20CARRERAS.xlsx" TargetMode="External"/><Relationship Id="rId1" Type="http://schemas.openxmlformats.org/officeDocument/2006/relationships/externalLinkPath" Target="file:///C:\Users\mauricioalejandro.01\Downloads\FACULTADES%20Y%20CARRER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1">
          <cell r="B1" t="str">
            <v>Facultad</v>
          </cell>
          <cell r="C1" t="str">
            <v>Carrera</v>
          </cell>
        </row>
        <row r="2">
          <cell r="B2" t="str">
            <v>FACULTAD DE ARQUITECTURA Y DISEÑO</v>
          </cell>
          <cell r="C2" t="str">
            <v>ARQUITECTURA</v>
          </cell>
        </row>
        <row r="3">
          <cell r="B3" t="str">
            <v>FACULTAD DE ARQUITECTURA Y DISEÑO</v>
          </cell>
          <cell r="C3" t="str">
            <v>ARQUITECTURA DE INTERIORES</v>
          </cell>
        </row>
        <row r="4">
          <cell r="B4" t="str">
            <v>FACULTAD DE ARQUITECTURA Y DISEÑO</v>
          </cell>
          <cell r="C4" t="str">
            <v>DISEÑO DE PRODUCTOS</v>
          </cell>
        </row>
        <row r="5">
          <cell r="B5" t="str">
            <v>FACULTAD DE ARQUITECTURA Y DISEÑO</v>
          </cell>
          <cell r="C5" t="str">
            <v>DISEÑO DE INTERIORES</v>
          </cell>
        </row>
        <row r="6">
          <cell r="B6" t="str">
            <v>FACULTAD DE CIENCIAS DE LA SALUD</v>
          </cell>
          <cell r="C6" t="str">
            <v>ENFERMERIA</v>
          </cell>
        </row>
        <row r="7">
          <cell r="B7" t="str">
            <v>FACULTAD DE CIENCIAS DE LA SALUD</v>
          </cell>
          <cell r="C7" t="str">
            <v>FISIOTERAPIA</v>
          </cell>
        </row>
        <row r="8">
          <cell r="B8" t="str">
            <v>FACULTAD DE CIENCIAS DE LA SALUD</v>
          </cell>
          <cell r="C8" t="str">
            <v>MEDICINA VETERINARIA</v>
          </cell>
        </row>
        <row r="9">
          <cell r="B9" t="str">
            <v>FACULTAD DE CIENCIAS POLÍTICAS Y RELACIONES INTERNACIONALES</v>
          </cell>
          <cell r="C9" t="str">
            <v>CIENCIAS POLITICAS</v>
          </cell>
        </row>
        <row r="10">
          <cell r="B10" t="str">
            <v>FACULTAD DE CIENCIAS POLÍTICAS Y RELACIONES INTERNACIONALES</v>
          </cell>
          <cell r="C10" t="str">
            <v>RELACIONES INTERNACIONALES</v>
          </cell>
        </row>
        <row r="11">
          <cell r="B11" t="str">
            <v>FACULTAD DE COMUNICACIÓN Y ARTES VISUALES</v>
          </cell>
          <cell r="C11" t="str">
            <v>COMUNICACION</v>
          </cell>
        </row>
        <row r="12">
          <cell r="B12" t="str">
            <v>FACULTAD DE COMUNICACIÓN Y ARTES VISUALES</v>
          </cell>
          <cell r="C12" t="str">
            <v>CINE</v>
          </cell>
        </row>
        <row r="13">
          <cell r="B13" t="str">
            <v>FACULTAD DE COMUNICACIÓN Y ARTES VISUALES</v>
          </cell>
          <cell r="C13" t="str">
            <v>COMUNICACION</v>
          </cell>
        </row>
        <row r="14">
          <cell r="B14" t="str">
            <v>FACULTAD DE COMUNICACIÓN Y ARTES VISUALES</v>
          </cell>
          <cell r="C14" t="str">
            <v>DISEÑO GRAFIC Y COMUNIC VISUAL</v>
          </cell>
        </row>
        <row r="15">
          <cell r="B15" t="str">
            <v>FACULTAD DE COMUNICACIÓN Y ARTES VISUALES</v>
          </cell>
          <cell r="C15" t="str">
            <v>DISEÑO GRAFICO</v>
          </cell>
        </row>
        <row r="16">
          <cell r="B16" t="str">
            <v>FACULTAD DE COMUNICACIÓN Y ARTES VISUALES</v>
          </cell>
          <cell r="C16" t="str">
            <v>MULTIMEDIA Y PROD.AUDIOVISUAL</v>
          </cell>
        </row>
        <row r="17">
          <cell r="B17" t="str">
            <v>FACULTAD DE COMUNICACIÓN Y ARTES VISUALES</v>
          </cell>
          <cell r="C17" t="str">
            <v>PERIODISMO</v>
          </cell>
        </row>
        <row r="18">
          <cell r="B18" t="str">
            <v>FACULTAD DE COMUNICACIÓN Y ARTES VISUALES</v>
          </cell>
          <cell r="C18" t="str">
            <v>PUBLICIDAD</v>
          </cell>
        </row>
        <row r="19">
          <cell r="B19" t="str">
            <v>FACULTAD DE DERECHO</v>
          </cell>
          <cell r="C19" t="str">
            <v>DERECHO</v>
          </cell>
        </row>
        <row r="20">
          <cell r="B20" t="str">
            <v>FACULTAD DE DERECHO</v>
          </cell>
          <cell r="C20" t="str">
            <v>DERECHO</v>
          </cell>
        </row>
        <row r="21">
          <cell r="B21" t="str">
            <v>FACULTAD DE CIENCIAS ECONÓMICAS Y ADMINISTRATIVAS</v>
          </cell>
          <cell r="C21" t="str">
            <v>ADMINISTRACION DE EMPRESAS</v>
          </cell>
        </row>
        <row r="22">
          <cell r="B22" t="str">
            <v>FACULTAD DE CIENCIAS ECONÓMICAS Y ADMINISTRATIVAS</v>
          </cell>
          <cell r="C22" t="str">
            <v>MARKETING</v>
          </cell>
        </row>
        <row r="23">
          <cell r="B23" t="str">
            <v>FACULTAD DE CIENCIAS ECONÓMICAS Y ADMINISTRATIVAS</v>
          </cell>
          <cell r="C23" t="str">
            <v>NEGOCIOS INTERNACIONALES</v>
          </cell>
        </row>
        <row r="24">
          <cell r="B24" t="str">
            <v>FACULTAD DE CIENCIAS ECONÓMICAS Y ADMINISTRATIVAS</v>
          </cell>
          <cell r="C24" t="str">
            <v>ADMINISTRACION DE EMPRESAS</v>
          </cell>
        </row>
        <row r="25">
          <cell r="B25" t="str">
            <v>FACULTAD DE CIENCIAS ECONÓMICAS Y ADMINISTRATIVAS</v>
          </cell>
          <cell r="C25" t="str">
            <v>CONTABILIDAD Y AUDITORIA</v>
          </cell>
        </row>
        <row r="26">
          <cell r="B26" t="str">
            <v>FACULTAD DE CIENCIAS ECONÓMICAS Y ADMINISTRATIVAS</v>
          </cell>
          <cell r="C26" t="str">
            <v>ECONOMIA</v>
          </cell>
        </row>
        <row r="27">
          <cell r="B27" t="str">
            <v>FACULTAD DE CIENCIAS ECONÓMICAS Y ADMINISTRATIVAS</v>
          </cell>
          <cell r="C27" t="str">
            <v>FINANZAS</v>
          </cell>
        </row>
        <row r="28">
          <cell r="B28" t="str">
            <v>FACULTAD DE CIENCIAS ECONÓMICAS Y ADMINISTRATIVAS</v>
          </cell>
          <cell r="C28" t="str">
            <v>MARKETING</v>
          </cell>
        </row>
        <row r="29">
          <cell r="B29" t="str">
            <v>FACULTAD DE CIENCIAS ECONÓMICAS Y ADMINISTRATIVAS</v>
          </cell>
          <cell r="C29" t="str">
            <v>NEGOCIOS DEPORTIVOS</v>
          </cell>
        </row>
        <row r="30">
          <cell r="B30" t="str">
            <v>FACULTAD DE CIENCIAS ECONÓMICAS Y ADMINISTRATIVAS</v>
          </cell>
          <cell r="C30" t="str">
            <v>NEGOCIOS DIGITALES</v>
          </cell>
        </row>
        <row r="31">
          <cell r="B31" t="str">
            <v>FACULTAD DE CIENCIAS ECONÓMICAS Y ADMINISTRATIVAS</v>
          </cell>
          <cell r="C31" t="str">
            <v>NEGOCIOS INTERNACIONALES</v>
          </cell>
        </row>
        <row r="32">
          <cell r="B32" t="str">
            <v>FACULTAD DE CIENCIAS ECONÓMICAS Y ADMINISTRATIVAS</v>
          </cell>
          <cell r="C32" t="str">
            <v>TURISMO Y HOTELERIA</v>
          </cell>
        </row>
        <row r="33">
          <cell r="B33" t="str">
            <v>FACULTAD DE CIENCIAS ECONÓMICAS Y ADMINISTRATIVAS</v>
          </cell>
          <cell r="C33" t="str">
            <v>GESTION DEPORTIVA</v>
          </cell>
        </row>
        <row r="34">
          <cell r="B34" t="str">
            <v>FACULTAD DE CIENCIAS ECONÓMICAS Y ADMINISTRATIVAS</v>
          </cell>
          <cell r="C34" t="str">
            <v>HOSPITALIDAD Y HOTELERÍA</v>
          </cell>
        </row>
        <row r="35">
          <cell r="B35" t="str">
            <v>FACULTAD DE CIENCIAS ECONÓMICAS Y ADMINISTRATIVAS</v>
          </cell>
          <cell r="C35" t="str">
            <v>LIC. HOSPIT. Y HOTELERIA</v>
          </cell>
        </row>
        <row r="36">
          <cell r="B36" t="str">
            <v>FACULTAD DE CIENCIAS ECONÓMICAS Y ADMINISTRATIVAS</v>
          </cell>
          <cell r="C36" t="str">
            <v>TURISMO</v>
          </cell>
        </row>
        <row r="37">
          <cell r="B37" t="str">
            <v>FACULTAD DE INGERNIERÍA Y CIENCIAS APLICADAS</v>
          </cell>
          <cell r="C37" t="str">
            <v>CIBERSEGURIDAD</v>
          </cell>
        </row>
        <row r="38">
          <cell r="B38" t="str">
            <v>FACULTAD DE INGERNIERÍA Y CIENCIAS APLICADAS</v>
          </cell>
          <cell r="C38" t="str">
            <v>AGROINDUSTRIA</v>
          </cell>
        </row>
        <row r="39">
          <cell r="B39" t="str">
            <v>FACULTAD DE INGERNIERÍA Y CIENCIAS APLICADAS</v>
          </cell>
          <cell r="C39" t="str">
            <v>AMBIENTAL</v>
          </cell>
        </row>
        <row r="40">
          <cell r="B40" t="str">
            <v>FACULTAD DE INGERNIERÍA Y CIENCIAS APLICADAS</v>
          </cell>
          <cell r="C40" t="str">
            <v>BIOTECNOLOGIA</v>
          </cell>
        </row>
        <row r="41">
          <cell r="B41" t="str">
            <v>FACULTAD DE INGERNIERÍA Y CIENCIAS APLICADAS</v>
          </cell>
          <cell r="C41" t="str">
            <v>CIBERSEGURIDAD</v>
          </cell>
        </row>
        <row r="42">
          <cell r="B42" t="str">
            <v>FACULTAD DE INGERNIERÍA Y CIENCIAS APLICADAS</v>
          </cell>
          <cell r="C42" t="str">
            <v>ELECTRONICA Y AUTOMATIZACION</v>
          </cell>
        </row>
        <row r="43">
          <cell r="B43" t="str">
            <v>FACULTAD DE INGERNIERÍA Y CIENCIAS APLICADAS</v>
          </cell>
          <cell r="C43" t="str">
            <v>INDUSTRIAL</v>
          </cell>
        </row>
        <row r="44">
          <cell r="B44" t="str">
            <v>FACULTAD DE INGERNIERÍA Y CIENCIAS APLICADAS</v>
          </cell>
          <cell r="C44" t="str">
            <v>SOFTWARE</v>
          </cell>
        </row>
        <row r="45">
          <cell r="B45" t="str">
            <v>FACULTAD DE INGERNIERÍA Y CIENCIAS APLICADAS</v>
          </cell>
          <cell r="C45" t="str">
            <v>SONIDO Y ACUSTICA</v>
          </cell>
        </row>
        <row r="46">
          <cell r="B46" t="str">
            <v>FACULTAD DE INGERNIERÍA Y CIENCIAS APLICADAS</v>
          </cell>
          <cell r="C46" t="str">
            <v>TELECOMUNICACIONES</v>
          </cell>
        </row>
        <row r="47">
          <cell r="B47" t="str">
            <v>FACULTAD DE INGERNIERÍA Y CIENCIAS APLICADAS</v>
          </cell>
          <cell r="C47" t="str">
            <v>ING. AMB. PREV.Y REMEDIACION</v>
          </cell>
        </row>
        <row r="48">
          <cell r="B48" t="str">
            <v>ESCUELA DE GASTRONOMÍA</v>
          </cell>
          <cell r="C48" t="str">
            <v>GASTRONOMIA</v>
          </cell>
        </row>
        <row r="49">
          <cell r="B49" t="str">
            <v>ESCUELA DE GASTRONOMÍA</v>
          </cell>
          <cell r="C49" t="str">
            <v>GASTRONOMÍA</v>
          </cell>
        </row>
        <row r="50">
          <cell r="B50" t="str">
            <v>FACULTAD DE MEDICINA</v>
          </cell>
          <cell r="C50" t="str">
            <v>MEDICINA</v>
          </cell>
        </row>
        <row r="51">
          <cell r="B51" t="str">
            <v>ESCUELA DE MUSICA</v>
          </cell>
          <cell r="C51" t="str">
            <v>ARTES MUSICALES</v>
          </cell>
        </row>
        <row r="52">
          <cell r="B52" t="str">
            <v>FACULTAD D EODONTOLOGÍA</v>
          </cell>
          <cell r="C52" t="str">
            <v>ODONTOLOGIA</v>
          </cell>
        </row>
        <row r="53">
          <cell r="B53" t="str">
            <v>ESCUELA DE PSICOLOGÍA Y EDUCACIÓN</v>
          </cell>
          <cell r="C53" t="str">
            <v>EDUCACION</v>
          </cell>
        </row>
        <row r="54">
          <cell r="B54" t="str">
            <v>ESCUELA DE PSICOLOGÍA Y EDUCACIÓN</v>
          </cell>
          <cell r="C54" t="str">
            <v>PSICOLOGIA</v>
          </cell>
        </row>
        <row r="55">
          <cell r="B55" t="str">
            <v>ESCUELA DE PSICOLOGÍA Y EDUCACIÓN</v>
          </cell>
          <cell r="C55" t="str">
            <v>PSICOLOGIA EDUCATIVA</v>
          </cell>
        </row>
        <row r="56">
          <cell r="B56" t="str">
            <v>ESCUELA DE PSICOLOGÍA Y EDUCACIÓN</v>
          </cell>
          <cell r="C56" t="str">
            <v>EDUCACION</v>
          </cell>
        </row>
        <row r="57">
          <cell r="B57" t="str">
            <v>ESCUELA DE PSICOLOGÍA Y EDUCACIÓN</v>
          </cell>
          <cell r="C57" t="str">
            <v>PSICOLOGIA</v>
          </cell>
        </row>
        <row r="58">
          <cell r="B58" t="str">
            <v>ESCUELA DE PSICOLOGÍA Y EDUCACIÓN</v>
          </cell>
          <cell r="C58" t="str">
            <v>PSICOLOGIA CLINICA</v>
          </cell>
        </row>
        <row r="59">
          <cell r="B59" t="str">
            <v>FACULTAD DE INGERNIERÍA Y CIENCIAS APLICADAS</v>
          </cell>
          <cell r="C59" t="str">
            <v>TECNOLOGIAS DE LA INFORMACION</v>
          </cell>
        </row>
        <row r="60">
          <cell r="B60" t="str">
            <v>FACULTAD DE INGERNIERÍA Y CIENCIAS APLICADAS</v>
          </cell>
          <cell r="C60" t="str">
            <v>TECNOLOGIAS DE LA INFORMACION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C9D4-98E3-4FDD-B30A-4C3D4C00660D}">
  <dimension ref="A1:I57"/>
  <sheetViews>
    <sheetView workbookViewId="0">
      <selection activeCell="J7" sqref="J7"/>
    </sheetView>
  </sheetViews>
  <sheetFormatPr baseColWidth="10" defaultRowHeight="14.5" x14ac:dyDescent="0.35"/>
  <cols>
    <col min="1" max="1" width="8.81640625" bestFit="1" customWidth="1"/>
    <col min="2" max="2" width="53.54296875" bestFit="1" customWidth="1"/>
    <col min="3" max="3" width="27.90625" bestFit="1" customWidth="1"/>
    <col min="4" max="9" width="6.26953125" bestFit="1" customWidth="1"/>
  </cols>
  <sheetData>
    <row r="1" spans="1:9" x14ac:dyDescent="0.35">
      <c r="A1" s="5" t="s">
        <v>48</v>
      </c>
      <c r="B1" s="5" t="s">
        <v>51</v>
      </c>
      <c r="C1" s="5" t="s">
        <v>0</v>
      </c>
      <c r="D1" s="5">
        <v>202010</v>
      </c>
      <c r="E1" s="5">
        <v>202110</v>
      </c>
      <c r="F1" s="5">
        <v>202210</v>
      </c>
      <c r="G1" s="5">
        <v>202310</v>
      </c>
      <c r="H1" s="5">
        <v>202410</v>
      </c>
      <c r="I1" s="5">
        <v>202510</v>
      </c>
    </row>
    <row r="2" spans="1:9" x14ac:dyDescent="0.35">
      <c r="A2" s="6" t="s">
        <v>49</v>
      </c>
      <c r="B2" s="6" t="str">
        <f>_xlfn.XLOOKUP(C2,[1]Hoja1!$C:$C,[1]Hoja1!$B:$B)</f>
        <v>FACULTAD DE CIENCIAS ECONÓMICAS Y ADMINISTRATIVAS</v>
      </c>
      <c r="C2" s="6" t="s">
        <v>1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7</v>
      </c>
    </row>
    <row r="3" spans="1:9" x14ac:dyDescent="0.35">
      <c r="A3" s="6" t="s">
        <v>50</v>
      </c>
      <c r="B3" s="6" t="str">
        <f>_xlfn.XLOOKUP(C3,[1]Hoja1!$C:$C,[1]Hoja1!$B:$B)</f>
        <v>FACULTAD DE CIENCIAS ECONÓMICAS Y ADMINISTRATIVAS</v>
      </c>
      <c r="C3" s="6" t="s">
        <v>1</v>
      </c>
      <c r="D3" s="6">
        <v>80</v>
      </c>
      <c r="E3" s="6">
        <v>64</v>
      </c>
      <c r="F3" s="6">
        <v>57</v>
      </c>
      <c r="G3" s="6">
        <v>65</v>
      </c>
      <c r="H3" s="6">
        <v>49</v>
      </c>
      <c r="I3" s="6">
        <v>34</v>
      </c>
    </row>
    <row r="4" spans="1:9" x14ac:dyDescent="0.35">
      <c r="A4" s="6" t="s">
        <v>50</v>
      </c>
      <c r="B4" s="6" t="str">
        <f>_xlfn.XLOOKUP(C4,[1]Hoja1!$C:$C,[1]Hoja1!$B:$B)</f>
        <v>FACULTAD DE INGERNIERÍA Y CIENCIAS APLICADAS</v>
      </c>
      <c r="C4" s="6" t="s">
        <v>2</v>
      </c>
      <c r="D4" s="6">
        <v>39</v>
      </c>
      <c r="E4" s="6">
        <v>38</v>
      </c>
      <c r="F4" s="6">
        <v>19</v>
      </c>
      <c r="G4" s="6">
        <v>25</v>
      </c>
      <c r="H4" s="6">
        <v>30</v>
      </c>
      <c r="I4" s="6">
        <v>16</v>
      </c>
    </row>
    <row r="5" spans="1:9" x14ac:dyDescent="0.35">
      <c r="A5" s="6" t="s">
        <v>50</v>
      </c>
      <c r="B5" s="6" t="str">
        <f>_xlfn.XLOOKUP(C5,[1]Hoja1!$C:$C,[1]Hoja1!$B:$B)</f>
        <v>FACULTAD DE INGERNIERÍA Y CIENCIAS APLICADAS</v>
      </c>
      <c r="C5" s="6" t="s">
        <v>3</v>
      </c>
      <c r="D5" s="6">
        <v>17</v>
      </c>
      <c r="E5" s="6">
        <v>25</v>
      </c>
      <c r="F5" s="6">
        <v>8</v>
      </c>
      <c r="G5" s="6">
        <v>9</v>
      </c>
      <c r="H5" s="6">
        <v>16</v>
      </c>
      <c r="I5" s="6">
        <v>10</v>
      </c>
    </row>
    <row r="6" spans="1:9" x14ac:dyDescent="0.35">
      <c r="A6" s="6" t="s">
        <v>50</v>
      </c>
      <c r="B6" s="6" t="str">
        <f>_xlfn.XLOOKUP(C6,[1]Hoja1!$C:$C,[1]Hoja1!$B:$B)</f>
        <v>FACULTAD DE ARQUITECTURA Y DISEÑO</v>
      </c>
      <c r="C6" s="6" t="s">
        <v>4</v>
      </c>
      <c r="D6" s="6">
        <v>109</v>
      </c>
      <c r="E6" s="6">
        <v>91</v>
      </c>
      <c r="F6" s="6">
        <v>117</v>
      </c>
      <c r="G6" s="6">
        <v>113</v>
      </c>
      <c r="H6" s="6">
        <v>105</v>
      </c>
      <c r="I6" s="6">
        <v>88</v>
      </c>
    </row>
    <row r="7" spans="1:9" x14ac:dyDescent="0.35">
      <c r="A7" s="6" t="s">
        <v>50</v>
      </c>
      <c r="B7" s="6" t="str">
        <f>_xlfn.XLOOKUP(C7,[1]Hoja1!$C:$C,[1]Hoja1!$B:$B)</f>
        <v>FACULTAD DE ARQUITECTURA Y DISEÑO</v>
      </c>
      <c r="C7" s="6" t="s">
        <v>5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19</v>
      </c>
    </row>
    <row r="8" spans="1:9" x14ac:dyDescent="0.35">
      <c r="A8" s="6" t="s">
        <v>50</v>
      </c>
      <c r="B8" s="6" t="str">
        <f>_xlfn.XLOOKUP(C8,[1]Hoja1!$C:$C,[1]Hoja1!$B:$B)</f>
        <v>ESCUELA DE MUSICA</v>
      </c>
      <c r="C8" s="6" t="s">
        <v>6</v>
      </c>
      <c r="D8" s="6">
        <v>26</v>
      </c>
      <c r="E8" s="6">
        <v>26</v>
      </c>
      <c r="F8" s="6">
        <v>33</v>
      </c>
      <c r="G8" s="6">
        <v>32</v>
      </c>
      <c r="H8" s="6">
        <v>26</v>
      </c>
      <c r="I8" s="6">
        <v>16</v>
      </c>
    </row>
    <row r="9" spans="1:9" x14ac:dyDescent="0.35">
      <c r="A9" s="6" t="s">
        <v>50</v>
      </c>
      <c r="B9" s="6" t="str">
        <f>_xlfn.XLOOKUP(C9,[1]Hoja1!$C:$C,[1]Hoja1!$B:$B)</f>
        <v>FACULTAD DE INGERNIERÍA Y CIENCIAS APLICADAS</v>
      </c>
      <c r="C9" s="6" t="s">
        <v>7</v>
      </c>
      <c r="D9" s="6">
        <v>52</v>
      </c>
      <c r="E9" s="6">
        <v>54</v>
      </c>
      <c r="F9" s="6">
        <v>43</v>
      </c>
      <c r="G9" s="6">
        <v>56</v>
      </c>
      <c r="H9" s="6">
        <v>64</v>
      </c>
      <c r="I9" s="6">
        <v>41</v>
      </c>
    </row>
    <row r="10" spans="1:9" x14ac:dyDescent="0.35">
      <c r="A10" s="6" t="s">
        <v>49</v>
      </c>
      <c r="B10" s="6" t="str">
        <f>_xlfn.XLOOKUP(C10,[1]Hoja1!$C:$C,[1]Hoja1!$B:$B)</f>
        <v>FACULTAD DE INGERNIERÍA Y CIENCIAS APLICADAS</v>
      </c>
      <c r="C10" s="6" t="s">
        <v>8</v>
      </c>
      <c r="D10" s="6">
        <v>0</v>
      </c>
      <c r="E10" s="6">
        <v>0</v>
      </c>
      <c r="F10" s="6">
        <v>0</v>
      </c>
      <c r="G10" s="6">
        <v>0</v>
      </c>
      <c r="H10" s="6">
        <v>12</v>
      </c>
      <c r="I10" s="6">
        <v>11</v>
      </c>
    </row>
    <row r="11" spans="1:9" x14ac:dyDescent="0.35">
      <c r="A11" s="6" t="s">
        <v>50</v>
      </c>
      <c r="B11" s="6" t="str">
        <f>_xlfn.XLOOKUP(C11,[1]Hoja1!$C:$C,[1]Hoja1!$B:$B)</f>
        <v>FACULTAD DE INGERNIERÍA Y CIENCIAS APLICADAS</v>
      </c>
      <c r="C11" s="6" t="s">
        <v>8</v>
      </c>
      <c r="D11" s="6">
        <v>0</v>
      </c>
      <c r="E11" s="6">
        <v>0</v>
      </c>
      <c r="F11" s="6">
        <v>0</v>
      </c>
      <c r="G11" s="6">
        <v>0</v>
      </c>
      <c r="H11" s="6">
        <v>37</v>
      </c>
      <c r="I11" s="6">
        <v>30</v>
      </c>
    </row>
    <row r="12" spans="1:9" x14ac:dyDescent="0.35">
      <c r="A12" s="6" t="s">
        <v>50</v>
      </c>
      <c r="B12" s="6" t="str">
        <f>_xlfn.XLOOKUP(C12,[1]Hoja1!$C:$C,[1]Hoja1!$B:$B)</f>
        <v>FACULTAD DE CIENCIAS POLÍTICAS Y RELACIONES INTERNACIONALES</v>
      </c>
      <c r="C12" s="6" t="s">
        <v>9</v>
      </c>
      <c r="D12" s="6">
        <v>0</v>
      </c>
      <c r="E12" s="6">
        <v>2</v>
      </c>
      <c r="F12" s="6">
        <v>2</v>
      </c>
      <c r="G12" s="6">
        <v>0</v>
      </c>
      <c r="H12" s="6">
        <v>6</v>
      </c>
      <c r="I12" s="6">
        <v>6</v>
      </c>
    </row>
    <row r="13" spans="1:9" x14ac:dyDescent="0.35">
      <c r="A13" s="6" t="s">
        <v>50</v>
      </c>
      <c r="B13" s="6" t="str">
        <f>_xlfn.XLOOKUP(C13,[1]Hoja1!$C:$C,[1]Hoja1!$B:$B)</f>
        <v>FACULTAD DE COMUNICACIÓN Y ARTES VISUALES</v>
      </c>
      <c r="C13" s="6" t="s">
        <v>10</v>
      </c>
      <c r="D13" s="6">
        <v>14</v>
      </c>
      <c r="E13" s="6">
        <v>10</v>
      </c>
      <c r="F13" s="6">
        <v>7</v>
      </c>
      <c r="G13" s="6">
        <v>14</v>
      </c>
      <c r="H13" s="6">
        <v>22</v>
      </c>
      <c r="I13" s="6">
        <v>8</v>
      </c>
    </row>
    <row r="14" spans="1:9" x14ac:dyDescent="0.35">
      <c r="A14" s="6" t="s">
        <v>49</v>
      </c>
      <c r="B14" s="6" t="str">
        <f>_xlfn.XLOOKUP(C14,[1]Hoja1!$C:$C,[1]Hoja1!$B:$B)</f>
        <v>FACULTAD DE COMUNICACIÓN Y ARTES VISUALES</v>
      </c>
      <c r="C14" s="6" t="s">
        <v>11</v>
      </c>
      <c r="D14" s="6">
        <v>0</v>
      </c>
      <c r="E14" s="6">
        <v>0</v>
      </c>
      <c r="F14" s="6">
        <v>6</v>
      </c>
      <c r="G14" s="6">
        <v>1</v>
      </c>
      <c r="H14" s="6">
        <v>10</v>
      </c>
      <c r="I14" s="6">
        <v>1</v>
      </c>
    </row>
    <row r="15" spans="1:9" x14ac:dyDescent="0.35">
      <c r="A15" s="6" t="s">
        <v>50</v>
      </c>
      <c r="B15" s="6" t="str">
        <f>_xlfn.XLOOKUP(C15,[1]Hoja1!$C:$C,[1]Hoja1!$B:$B)</f>
        <v>FACULTAD DE COMUNICACIÓN Y ARTES VISUALES</v>
      </c>
      <c r="C15" s="6" t="s">
        <v>11</v>
      </c>
      <c r="D15" s="6">
        <v>32</v>
      </c>
      <c r="E15" s="6">
        <v>18</v>
      </c>
      <c r="F15" s="6">
        <v>16</v>
      </c>
      <c r="G15" s="6">
        <v>16</v>
      </c>
      <c r="H15" s="6">
        <v>17</v>
      </c>
      <c r="I15" s="6">
        <v>9</v>
      </c>
    </row>
    <row r="16" spans="1:9" x14ac:dyDescent="0.35">
      <c r="A16" s="6" t="s">
        <v>50</v>
      </c>
      <c r="B16" s="6" t="str">
        <f>_xlfn.XLOOKUP(C16,[1]Hoja1!$C:$C,[1]Hoja1!$B:$B)</f>
        <v>FACULTAD DE CIENCIAS ECONÓMICAS Y ADMINISTRATIVAS</v>
      </c>
      <c r="C16" s="6" t="s">
        <v>12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4</v>
      </c>
    </row>
    <row r="17" spans="1:9" x14ac:dyDescent="0.35">
      <c r="A17" s="6" t="s">
        <v>49</v>
      </c>
      <c r="B17" s="6" t="str">
        <f>_xlfn.XLOOKUP(C17,[1]Hoja1!$C:$C,[1]Hoja1!$B:$B)</f>
        <v>FACULTAD DE DERECHO</v>
      </c>
      <c r="C17" s="6" t="s">
        <v>13</v>
      </c>
      <c r="D17" s="6">
        <v>0</v>
      </c>
      <c r="E17" s="6">
        <v>0</v>
      </c>
      <c r="F17" s="6">
        <v>7</v>
      </c>
      <c r="G17" s="6">
        <v>16</v>
      </c>
      <c r="H17" s="6">
        <v>45</v>
      </c>
      <c r="I17" s="6">
        <v>14</v>
      </c>
    </row>
    <row r="18" spans="1:9" x14ac:dyDescent="0.35">
      <c r="A18" s="6" t="s">
        <v>50</v>
      </c>
      <c r="B18" s="6" t="str">
        <f>_xlfn.XLOOKUP(C18,[1]Hoja1!$C:$C,[1]Hoja1!$B:$B)</f>
        <v>FACULTAD DE DERECHO</v>
      </c>
      <c r="C18" s="6" t="s">
        <v>13</v>
      </c>
      <c r="D18" s="6">
        <v>204</v>
      </c>
      <c r="E18" s="6">
        <v>151</v>
      </c>
      <c r="F18" s="6">
        <v>125</v>
      </c>
      <c r="G18" s="6">
        <v>130</v>
      </c>
      <c r="H18" s="6">
        <v>120</v>
      </c>
      <c r="I18" s="6">
        <v>69</v>
      </c>
    </row>
    <row r="19" spans="1:9" x14ac:dyDescent="0.35">
      <c r="A19" s="6" t="s">
        <v>50</v>
      </c>
      <c r="B19" s="6" t="str">
        <f>_xlfn.XLOOKUP(C19,[1]Hoja1!$C:$C,[1]Hoja1!$B:$B)</f>
        <v>FACULTAD DE ARQUITECTURA Y DISEÑO</v>
      </c>
      <c r="C19" s="6" t="s">
        <v>14</v>
      </c>
      <c r="D19" s="6">
        <v>21</v>
      </c>
      <c r="E19" s="6">
        <v>16</v>
      </c>
      <c r="F19" s="6">
        <v>38</v>
      </c>
      <c r="G19" s="6">
        <v>26</v>
      </c>
      <c r="H19" s="6">
        <v>40</v>
      </c>
      <c r="I19" s="6">
        <v>0</v>
      </c>
    </row>
    <row r="20" spans="1:9" x14ac:dyDescent="0.35">
      <c r="A20" s="6" t="s">
        <v>50</v>
      </c>
      <c r="B20" s="6" t="str">
        <f>_xlfn.XLOOKUP(C20,[1]Hoja1!$C:$C,[1]Hoja1!$B:$B)</f>
        <v>FACULTAD DE ARQUITECTURA Y DISEÑO</v>
      </c>
      <c r="C20" s="6" t="s">
        <v>15</v>
      </c>
      <c r="D20" s="6">
        <v>9</v>
      </c>
      <c r="E20" s="6">
        <v>6</v>
      </c>
      <c r="F20" s="6">
        <v>10</v>
      </c>
      <c r="G20" s="6">
        <v>10</v>
      </c>
      <c r="H20" s="6">
        <v>1</v>
      </c>
      <c r="I20" s="6">
        <v>5</v>
      </c>
    </row>
    <row r="21" spans="1:9" x14ac:dyDescent="0.35">
      <c r="A21" s="6" t="s">
        <v>50</v>
      </c>
      <c r="B21" s="6" t="str">
        <f>_xlfn.XLOOKUP(C21,[1]Hoja1!$C:$C,[1]Hoja1!$B:$B)</f>
        <v>FACULTAD DE COMUNICACIÓN Y ARTES VISUALES</v>
      </c>
      <c r="C21" s="6" t="s">
        <v>16</v>
      </c>
      <c r="D21" s="6">
        <v>0</v>
      </c>
      <c r="E21" s="6">
        <v>0</v>
      </c>
      <c r="F21" s="6">
        <v>0</v>
      </c>
      <c r="G21" s="6">
        <v>0</v>
      </c>
      <c r="H21" s="6">
        <v>25</v>
      </c>
      <c r="I21" s="6">
        <v>19</v>
      </c>
    </row>
    <row r="22" spans="1:9" x14ac:dyDescent="0.35">
      <c r="A22" s="6" t="s">
        <v>50</v>
      </c>
      <c r="B22" s="6" t="str">
        <f>_xlfn.XLOOKUP(C22,[1]Hoja1!$C:$C,[1]Hoja1!$B:$B)</f>
        <v>FACULTAD DE COMUNICACIÓN Y ARTES VISUALES</v>
      </c>
      <c r="C22" s="6" t="s">
        <v>17</v>
      </c>
      <c r="D22" s="6">
        <v>27</v>
      </c>
      <c r="E22" s="6">
        <v>24</v>
      </c>
      <c r="F22" s="6">
        <v>29</v>
      </c>
      <c r="G22" s="6">
        <v>46</v>
      </c>
      <c r="H22" s="6">
        <v>17</v>
      </c>
      <c r="I22" s="6">
        <v>0</v>
      </c>
    </row>
    <row r="23" spans="1:9" x14ac:dyDescent="0.35">
      <c r="A23" s="6" t="s">
        <v>50</v>
      </c>
      <c r="B23" s="6" t="str">
        <f>_xlfn.XLOOKUP(C23,[1]Hoja1!$C:$C,[1]Hoja1!$B:$B)</f>
        <v>FACULTAD DE CIENCIAS ECONÓMICAS Y ADMINISTRATIVAS</v>
      </c>
      <c r="C23" s="6" t="s">
        <v>18</v>
      </c>
      <c r="D23" s="6">
        <v>18</v>
      </c>
      <c r="E23" s="6">
        <v>12</v>
      </c>
      <c r="F23" s="6">
        <v>20</v>
      </c>
      <c r="G23" s="6">
        <v>21</v>
      </c>
      <c r="H23" s="6">
        <v>25</v>
      </c>
      <c r="I23" s="6">
        <v>12</v>
      </c>
    </row>
    <row r="24" spans="1:9" x14ac:dyDescent="0.35">
      <c r="A24" s="6" t="s">
        <v>49</v>
      </c>
      <c r="B24" s="6" t="str">
        <f>_xlfn.XLOOKUP(C24,[1]Hoja1!$C:$C,[1]Hoja1!$B:$B)</f>
        <v>ESCUELA DE PSICOLOGÍA Y EDUCACIÓN</v>
      </c>
      <c r="C24" s="6" t="s">
        <v>19</v>
      </c>
      <c r="D24" s="6">
        <v>0</v>
      </c>
      <c r="E24" s="6">
        <v>0</v>
      </c>
      <c r="F24" s="6">
        <v>8</v>
      </c>
      <c r="G24" s="6">
        <v>17</v>
      </c>
      <c r="H24" s="6">
        <v>33</v>
      </c>
      <c r="I24" s="6">
        <v>7</v>
      </c>
    </row>
    <row r="25" spans="1:9" x14ac:dyDescent="0.35">
      <c r="A25" s="6" t="s">
        <v>50</v>
      </c>
      <c r="B25" s="6" t="str">
        <f>_xlfn.XLOOKUP(C25,[1]Hoja1!$C:$C,[1]Hoja1!$B:$B)</f>
        <v>ESCUELA DE PSICOLOGÍA Y EDUCACIÓN</v>
      </c>
      <c r="C25" s="6" t="s">
        <v>19</v>
      </c>
      <c r="D25" s="6">
        <v>0</v>
      </c>
      <c r="E25" s="6">
        <v>11</v>
      </c>
      <c r="F25" s="6">
        <v>0</v>
      </c>
      <c r="G25" s="6">
        <v>0</v>
      </c>
      <c r="H25" s="6">
        <v>0</v>
      </c>
      <c r="I25" s="6">
        <v>0</v>
      </c>
    </row>
    <row r="26" spans="1:9" x14ac:dyDescent="0.35">
      <c r="A26" s="6" t="s">
        <v>50</v>
      </c>
      <c r="B26" s="6" t="str">
        <f>_xlfn.XLOOKUP(C26,[1]Hoja1!$C:$C,[1]Hoja1!$B:$B)</f>
        <v>FACULTAD DE INGERNIERÍA Y CIENCIAS APLICADAS</v>
      </c>
      <c r="C26" s="6" t="s">
        <v>20</v>
      </c>
      <c r="D26" s="6">
        <v>36</v>
      </c>
      <c r="E26" s="6">
        <v>19</v>
      </c>
      <c r="F26" s="6">
        <v>33</v>
      </c>
      <c r="G26" s="6">
        <v>44</v>
      </c>
      <c r="H26" s="6">
        <v>43</v>
      </c>
      <c r="I26" s="6">
        <v>29</v>
      </c>
    </row>
    <row r="27" spans="1:9" x14ac:dyDescent="0.35">
      <c r="A27" s="6" t="s">
        <v>50</v>
      </c>
      <c r="B27" s="6" t="str">
        <f>_xlfn.XLOOKUP(C27,[1]Hoja1!$C:$C,[1]Hoja1!$B:$B)</f>
        <v>FACULTAD DE CIENCIAS DE LA SALUD</v>
      </c>
      <c r="C27" s="6" t="s">
        <v>21</v>
      </c>
      <c r="D27" s="6">
        <v>102</v>
      </c>
      <c r="E27" s="6">
        <v>80</v>
      </c>
      <c r="F27" s="6">
        <v>172</v>
      </c>
      <c r="G27" s="6">
        <v>170</v>
      </c>
      <c r="H27" s="6">
        <v>129</v>
      </c>
      <c r="I27" s="6">
        <v>68</v>
      </c>
    </row>
    <row r="28" spans="1:9" x14ac:dyDescent="0.35">
      <c r="A28" s="6" t="s">
        <v>50</v>
      </c>
      <c r="B28" s="6" t="str">
        <f>_xlfn.XLOOKUP(C28,[1]Hoja1!$C:$C,[1]Hoja1!$B:$B)</f>
        <v>FACULTAD DE CIENCIAS ECONÓMICAS Y ADMINISTRATIVAS</v>
      </c>
      <c r="C28" s="6" t="s">
        <v>22</v>
      </c>
      <c r="D28" s="6">
        <v>11</v>
      </c>
      <c r="E28" s="6">
        <v>19</v>
      </c>
      <c r="F28" s="6">
        <v>26</v>
      </c>
      <c r="G28" s="6">
        <v>30</v>
      </c>
      <c r="H28" s="6">
        <v>39</v>
      </c>
      <c r="I28" s="6">
        <v>25</v>
      </c>
    </row>
    <row r="29" spans="1:9" x14ac:dyDescent="0.35">
      <c r="A29" s="6" t="s">
        <v>50</v>
      </c>
      <c r="B29" s="6" t="str">
        <f>_xlfn.XLOOKUP(C29,[1]Hoja1!$C:$C,[1]Hoja1!$B:$B)</f>
        <v>FACULTAD DE CIENCIAS DE LA SALUD</v>
      </c>
      <c r="C29" s="6" t="s">
        <v>23</v>
      </c>
      <c r="D29" s="6">
        <v>66</v>
      </c>
      <c r="E29" s="6">
        <v>45</v>
      </c>
      <c r="F29" s="6">
        <v>51</v>
      </c>
      <c r="G29" s="6">
        <v>86</v>
      </c>
      <c r="H29" s="6">
        <v>62</v>
      </c>
      <c r="I29" s="6">
        <v>52</v>
      </c>
    </row>
    <row r="30" spans="1:9" x14ac:dyDescent="0.35">
      <c r="A30" s="6" t="s">
        <v>50</v>
      </c>
      <c r="B30" s="6" t="str">
        <f>_xlfn.XLOOKUP(C30,[1]Hoja1!$C:$C,[1]Hoja1!$B:$B)</f>
        <v>ESCUELA DE GASTRONOMÍA</v>
      </c>
      <c r="C30" s="6" t="s">
        <v>24</v>
      </c>
      <c r="D30" s="6">
        <v>51</v>
      </c>
      <c r="E30" s="6">
        <v>37</v>
      </c>
      <c r="F30" s="6">
        <v>67</v>
      </c>
      <c r="G30" s="6">
        <v>3</v>
      </c>
      <c r="H30" s="6">
        <v>0</v>
      </c>
      <c r="I30" s="6">
        <v>0</v>
      </c>
    </row>
    <row r="31" spans="1:9" x14ac:dyDescent="0.35">
      <c r="A31" s="6" t="s">
        <v>50</v>
      </c>
      <c r="B31" s="6" t="str">
        <f>_xlfn.XLOOKUP(C31,[1]Hoja1!$C:$C,[1]Hoja1!$B:$B)</f>
        <v>ESCUELA DE GASTRONOMÍA</v>
      </c>
      <c r="C31" s="6" t="s">
        <v>25</v>
      </c>
      <c r="D31" s="6">
        <v>0</v>
      </c>
      <c r="E31" s="6">
        <v>0</v>
      </c>
      <c r="F31" s="6">
        <v>0</v>
      </c>
      <c r="G31" s="6">
        <v>66</v>
      </c>
      <c r="H31" s="6">
        <v>62</v>
      </c>
      <c r="I31" s="6">
        <v>70</v>
      </c>
    </row>
    <row r="32" spans="1:9" x14ac:dyDescent="0.35">
      <c r="A32" s="6" t="s">
        <v>50</v>
      </c>
      <c r="B32" s="6" t="str">
        <f>_xlfn.XLOOKUP(C32,[1]Hoja1!$C:$C,[1]Hoja1!$B:$B)</f>
        <v>FACULTAD DE CIENCIAS ECONÓMICAS Y ADMINISTRATIVAS</v>
      </c>
      <c r="C32" s="6" t="s">
        <v>26</v>
      </c>
      <c r="D32" s="6">
        <v>11</v>
      </c>
      <c r="E32" s="6">
        <v>19</v>
      </c>
      <c r="F32" s="6">
        <v>13</v>
      </c>
      <c r="G32" s="6">
        <v>16</v>
      </c>
      <c r="H32" s="6">
        <v>24</v>
      </c>
      <c r="I32" s="6">
        <v>0</v>
      </c>
    </row>
    <row r="33" spans="1:9" x14ac:dyDescent="0.35">
      <c r="A33" s="6" t="s">
        <v>50</v>
      </c>
      <c r="B33" s="6" t="str">
        <f>_xlfn.XLOOKUP(C33,[1]Hoja1!$C:$C,[1]Hoja1!$B:$B)</f>
        <v>FACULTAD DE CIENCIAS ECONÓMICAS Y ADMINISTRATIVAS</v>
      </c>
      <c r="C33" s="6" t="s">
        <v>27</v>
      </c>
      <c r="D33" s="6">
        <v>0</v>
      </c>
      <c r="E33" s="6">
        <v>0</v>
      </c>
      <c r="F33" s="6">
        <v>0</v>
      </c>
      <c r="G33" s="6">
        <v>7</v>
      </c>
      <c r="H33" s="6">
        <v>14</v>
      </c>
      <c r="I33" s="6">
        <v>3</v>
      </c>
    </row>
    <row r="34" spans="1:9" x14ac:dyDescent="0.35">
      <c r="A34" s="6" t="s">
        <v>50</v>
      </c>
      <c r="B34" s="6" t="str">
        <f>_xlfn.XLOOKUP(C34,[1]Hoja1!$C:$C,[1]Hoja1!$B:$B)</f>
        <v>FACULTAD DE INGERNIERÍA Y CIENCIAS APLICADAS</v>
      </c>
      <c r="C34" s="6" t="s">
        <v>28</v>
      </c>
      <c r="D34" s="6">
        <v>39</v>
      </c>
      <c r="E34" s="6">
        <v>70</v>
      </c>
      <c r="F34" s="6">
        <v>34</v>
      </c>
      <c r="G34" s="6">
        <v>38</v>
      </c>
      <c r="H34" s="6">
        <v>44</v>
      </c>
      <c r="I34" s="6">
        <v>26</v>
      </c>
    </row>
    <row r="35" spans="1:9" x14ac:dyDescent="0.35">
      <c r="A35" s="6" t="s">
        <v>50</v>
      </c>
      <c r="B35" s="6" t="str">
        <f>_xlfn.XLOOKUP(C35,[1]Hoja1!$C:$C,[1]Hoja1!$B:$B)</f>
        <v>FACULTAD DE INGERNIERÍA Y CIENCIAS APLICADAS</v>
      </c>
      <c r="C35" s="6" t="s">
        <v>29</v>
      </c>
      <c r="D35" s="6">
        <v>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</row>
    <row r="36" spans="1:9" x14ac:dyDescent="0.35">
      <c r="A36" s="6" t="s">
        <v>50</v>
      </c>
      <c r="B36" s="6" t="str">
        <f>_xlfn.XLOOKUP(C36,[1]Hoja1!$C:$C,[1]Hoja1!$B:$B)</f>
        <v>FACULTAD DE CIENCIAS ECONÓMICAS Y ADMINISTRATIVAS</v>
      </c>
      <c r="C36" s="6" t="s">
        <v>30</v>
      </c>
      <c r="D36" s="6">
        <v>14</v>
      </c>
      <c r="E36" s="6">
        <v>16</v>
      </c>
      <c r="F36" s="6">
        <v>15</v>
      </c>
      <c r="G36" s="6">
        <v>1</v>
      </c>
      <c r="H36" s="6">
        <v>0</v>
      </c>
      <c r="I36" s="6">
        <v>8</v>
      </c>
    </row>
    <row r="37" spans="1:9" x14ac:dyDescent="0.35">
      <c r="A37" s="6" t="s">
        <v>49</v>
      </c>
      <c r="B37" s="6" t="str">
        <f>_xlfn.XLOOKUP(C37,[1]Hoja1!$C:$C,[1]Hoja1!$B:$B)</f>
        <v>FACULTAD DE CIENCIAS ECONÓMICAS Y ADMINISTRATIVAS</v>
      </c>
      <c r="C37" s="6" t="s">
        <v>31</v>
      </c>
      <c r="D37" s="6">
        <v>0</v>
      </c>
      <c r="E37" s="6">
        <v>0</v>
      </c>
      <c r="F37" s="6">
        <v>7</v>
      </c>
      <c r="G37" s="6">
        <v>5</v>
      </c>
      <c r="H37" s="6">
        <v>19</v>
      </c>
      <c r="I37" s="6">
        <v>8</v>
      </c>
    </row>
    <row r="38" spans="1:9" x14ac:dyDescent="0.35">
      <c r="A38" s="6" t="s">
        <v>50</v>
      </c>
      <c r="B38" s="6" t="str">
        <f>_xlfn.XLOOKUP(C38,[1]Hoja1!$C:$C,[1]Hoja1!$B:$B)</f>
        <v>FACULTAD DE CIENCIAS ECONÓMICAS Y ADMINISTRATIVAS</v>
      </c>
      <c r="C38" s="6" t="s">
        <v>31</v>
      </c>
      <c r="D38" s="6">
        <v>50</v>
      </c>
      <c r="E38" s="6">
        <v>36</v>
      </c>
      <c r="F38" s="6">
        <v>57</v>
      </c>
      <c r="G38" s="6">
        <v>63</v>
      </c>
      <c r="H38" s="6">
        <v>69</v>
      </c>
      <c r="I38" s="6">
        <v>32</v>
      </c>
    </row>
    <row r="39" spans="1:9" x14ac:dyDescent="0.35">
      <c r="A39" s="6" t="s">
        <v>50</v>
      </c>
      <c r="B39" s="6" t="str">
        <f>_xlfn.XLOOKUP(C39,[1]Hoja1!$C:$C,[1]Hoja1!$B:$B)</f>
        <v>FACULTAD DE MEDICINA</v>
      </c>
      <c r="C39" s="6" t="s">
        <v>32</v>
      </c>
      <c r="D39" s="6">
        <v>265</v>
      </c>
      <c r="E39" s="6">
        <v>368</v>
      </c>
      <c r="F39" s="6">
        <v>330</v>
      </c>
      <c r="G39" s="6">
        <v>419</v>
      </c>
      <c r="H39" s="6">
        <v>352</v>
      </c>
      <c r="I39" s="6">
        <v>338</v>
      </c>
    </row>
    <row r="40" spans="1:9" x14ac:dyDescent="0.35">
      <c r="A40" s="6" t="s">
        <v>50</v>
      </c>
      <c r="B40" s="6" t="str">
        <f>_xlfn.XLOOKUP(C40,[1]Hoja1!$C:$C,[1]Hoja1!$B:$B)</f>
        <v>FACULTAD DE CIENCIAS DE LA SALUD</v>
      </c>
      <c r="C40" s="6" t="s">
        <v>33</v>
      </c>
      <c r="D40" s="6">
        <v>81</v>
      </c>
      <c r="E40" s="6">
        <v>87</v>
      </c>
      <c r="F40" s="6">
        <v>98</v>
      </c>
      <c r="G40" s="6">
        <v>98</v>
      </c>
      <c r="H40" s="6">
        <v>74</v>
      </c>
      <c r="I40" s="6">
        <v>63</v>
      </c>
    </row>
    <row r="41" spans="1:9" x14ac:dyDescent="0.35">
      <c r="A41" s="6" t="s">
        <v>50</v>
      </c>
      <c r="B41" s="6" t="str">
        <f>_xlfn.XLOOKUP(C41,[1]Hoja1!$C:$C,[1]Hoja1!$B:$B)</f>
        <v>FACULTAD DE COMUNICACIÓN Y ARTES VISUALES</v>
      </c>
      <c r="C41" s="6" t="s">
        <v>34</v>
      </c>
      <c r="D41" s="6">
        <v>88</v>
      </c>
      <c r="E41" s="6">
        <v>73</v>
      </c>
      <c r="F41" s="6">
        <v>85</v>
      </c>
      <c r="G41" s="6">
        <v>90</v>
      </c>
      <c r="H41" s="6">
        <v>47</v>
      </c>
      <c r="I41" s="6">
        <v>52</v>
      </c>
    </row>
    <row r="42" spans="1:9" x14ac:dyDescent="0.35">
      <c r="A42" s="6" t="s">
        <v>50</v>
      </c>
      <c r="B42" s="6" t="str">
        <f>_xlfn.XLOOKUP(C42,[1]Hoja1!$C:$C,[1]Hoja1!$B:$B)</f>
        <v>FACULTAD DE CIENCIAS ECONÓMICAS Y ADMINISTRATIVAS</v>
      </c>
      <c r="C42" s="6" t="s">
        <v>35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10</v>
      </c>
    </row>
    <row r="43" spans="1:9" x14ac:dyDescent="0.35">
      <c r="A43" s="6" t="s">
        <v>50</v>
      </c>
      <c r="B43" s="6" t="str">
        <f>_xlfn.XLOOKUP(C43,[1]Hoja1!$C:$C,[1]Hoja1!$B:$B)</f>
        <v>FACULTAD DE CIENCIAS ECONÓMICAS Y ADMINISTRATIVAS</v>
      </c>
      <c r="C43" s="6" t="s">
        <v>36</v>
      </c>
      <c r="D43" s="6">
        <v>0</v>
      </c>
      <c r="E43" s="6">
        <v>0</v>
      </c>
      <c r="F43" s="6">
        <v>2</v>
      </c>
      <c r="G43" s="6">
        <v>36</v>
      </c>
      <c r="H43" s="6">
        <v>31</v>
      </c>
      <c r="I43" s="6">
        <v>22</v>
      </c>
    </row>
    <row r="44" spans="1:9" x14ac:dyDescent="0.35">
      <c r="A44" s="6" t="s">
        <v>49</v>
      </c>
      <c r="B44" s="6" t="str">
        <f>_xlfn.XLOOKUP(C44,[1]Hoja1!$C:$C,[1]Hoja1!$B:$B)</f>
        <v>FACULTAD DE CIENCIAS ECONÓMICAS Y ADMINISTRATIVAS</v>
      </c>
      <c r="C44" s="6" t="s">
        <v>37</v>
      </c>
      <c r="D44" s="6">
        <v>0</v>
      </c>
      <c r="E44" s="6">
        <v>0</v>
      </c>
      <c r="F44" s="6">
        <v>10</v>
      </c>
      <c r="G44" s="6">
        <v>12</v>
      </c>
      <c r="H44" s="6">
        <v>41</v>
      </c>
      <c r="I44" s="6">
        <v>4</v>
      </c>
    </row>
    <row r="45" spans="1:9" x14ac:dyDescent="0.35">
      <c r="A45" s="6" t="s">
        <v>50</v>
      </c>
      <c r="B45" s="6" t="str">
        <f>_xlfn.XLOOKUP(C45,[1]Hoja1!$C:$C,[1]Hoja1!$B:$B)</f>
        <v>FACULTAD DE CIENCIAS ECONÓMICAS Y ADMINISTRATIVAS</v>
      </c>
      <c r="C45" s="6" t="s">
        <v>37</v>
      </c>
      <c r="D45" s="6">
        <v>137</v>
      </c>
      <c r="E45" s="6">
        <v>128</v>
      </c>
      <c r="F45" s="6">
        <v>124</v>
      </c>
      <c r="G45" s="6">
        <v>138</v>
      </c>
      <c r="H45" s="6">
        <v>159</v>
      </c>
      <c r="I45" s="6">
        <v>119</v>
      </c>
    </row>
    <row r="46" spans="1:9" x14ac:dyDescent="0.35">
      <c r="A46" s="6" t="s">
        <v>50</v>
      </c>
      <c r="B46" s="6" t="str">
        <f>_xlfn.XLOOKUP(C46,[1]Hoja1!$C:$C,[1]Hoja1!$B:$B)</f>
        <v>FACULTAD D EODONTOLOGÍA</v>
      </c>
      <c r="C46" s="6" t="s">
        <v>38</v>
      </c>
      <c r="D46" s="6">
        <v>119</v>
      </c>
      <c r="E46" s="6">
        <v>113</v>
      </c>
      <c r="F46" s="6">
        <v>120</v>
      </c>
      <c r="G46" s="6">
        <v>113</v>
      </c>
      <c r="H46" s="6">
        <v>93</v>
      </c>
      <c r="I46" s="6">
        <v>82</v>
      </c>
    </row>
    <row r="47" spans="1:9" x14ac:dyDescent="0.35">
      <c r="A47" s="6" t="s">
        <v>50</v>
      </c>
      <c r="B47" s="6" t="str">
        <f>_xlfn.XLOOKUP(C47,[1]Hoja1!$C:$C,[1]Hoja1!$B:$B)</f>
        <v>FACULTAD DE COMUNICACIÓN Y ARTES VISUALES</v>
      </c>
      <c r="C47" s="6" t="s">
        <v>39</v>
      </c>
      <c r="D47" s="6">
        <v>29</v>
      </c>
      <c r="E47" s="6">
        <v>20</v>
      </c>
      <c r="F47" s="6">
        <v>23</v>
      </c>
      <c r="G47" s="6">
        <v>21</v>
      </c>
      <c r="H47" s="6">
        <v>19</v>
      </c>
      <c r="I47" s="6">
        <v>11</v>
      </c>
    </row>
    <row r="48" spans="1:9" x14ac:dyDescent="0.35">
      <c r="A48" s="6" t="s">
        <v>49</v>
      </c>
      <c r="B48" s="6" t="str">
        <f>_xlfn.XLOOKUP(C48,[1]Hoja1!$C:$C,[1]Hoja1!$B:$B)</f>
        <v>ESCUELA DE PSICOLOGÍA Y EDUCACIÓN</v>
      </c>
      <c r="C48" s="6" t="s">
        <v>40</v>
      </c>
      <c r="D48" s="6">
        <v>0</v>
      </c>
      <c r="E48" s="6">
        <v>0</v>
      </c>
      <c r="F48" s="6">
        <v>8</v>
      </c>
      <c r="G48" s="6">
        <v>13</v>
      </c>
      <c r="H48" s="6">
        <v>0</v>
      </c>
      <c r="I48" s="6">
        <v>9</v>
      </c>
    </row>
    <row r="49" spans="1:9" x14ac:dyDescent="0.35">
      <c r="A49" s="6" t="s">
        <v>50</v>
      </c>
      <c r="B49" s="6" t="str">
        <f>_xlfn.XLOOKUP(C49,[1]Hoja1!$C:$C,[1]Hoja1!$B:$B)</f>
        <v>ESCUELA DE PSICOLOGÍA Y EDUCACIÓN</v>
      </c>
      <c r="C49" s="6" t="s">
        <v>40</v>
      </c>
      <c r="D49" s="6">
        <v>152</v>
      </c>
      <c r="E49" s="6">
        <v>129</v>
      </c>
      <c r="F49" s="6">
        <v>124</v>
      </c>
      <c r="G49" s="6">
        <v>181</v>
      </c>
      <c r="H49" s="6">
        <v>139</v>
      </c>
      <c r="I49" s="6">
        <v>87</v>
      </c>
    </row>
    <row r="50" spans="1:9" x14ac:dyDescent="0.35">
      <c r="A50" s="6" t="s">
        <v>49</v>
      </c>
      <c r="B50" s="6" t="str">
        <f>_xlfn.XLOOKUP(C50,[1]Hoja1!$C:$C,[1]Hoja1!$B:$B)</f>
        <v>ESCUELA DE PSICOLOGÍA Y EDUCACIÓN</v>
      </c>
      <c r="C50" s="6" t="s">
        <v>41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1</v>
      </c>
    </row>
    <row r="51" spans="1:9" x14ac:dyDescent="0.35">
      <c r="A51" s="6" t="s">
        <v>50</v>
      </c>
      <c r="B51" s="6" t="str">
        <f>_xlfn.XLOOKUP(C51,[1]Hoja1!$C:$C,[1]Hoja1!$B:$B)</f>
        <v>FACULTAD DE COMUNICACIÓN Y ARTES VISUALES</v>
      </c>
      <c r="C51" s="6" t="s">
        <v>42</v>
      </c>
      <c r="D51" s="6">
        <v>23</v>
      </c>
      <c r="E51" s="6">
        <v>18</v>
      </c>
      <c r="F51" s="6">
        <v>12</v>
      </c>
      <c r="G51" s="6">
        <v>18</v>
      </c>
      <c r="H51" s="6">
        <v>25</v>
      </c>
      <c r="I51" s="6">
        <v>14</v>
      </c>
    </row>
    <row r="52" spans="1:9" x14ac:dyDescent="0.35">
      <c r="A52" s="6" t="s">
        <v>50</v>
      </c>
      <c r="B52" s="6" t="str">
        <f>_xlfn.XLOOKUP(C52,[1]Hoja1!$C:$C,[1]Hoja1!$B:$B)</f>
        <v>FACULTAD DE CIENCIAS POLÍTICAS Y RELACIONES INTERNACIONALES</v>
      </c>
      <c r="C52" s="6" t="s">
        <v>43</v>
      </c>
      <c r="D52" s="6">
        <v>41</v>
      </c>
      <c r="E52" s="6">
        <v>44</v>
      </c>
      <c r="F52" s="6">
        <v>33</v>
      </c>
      <c r="G52" s="6">
        <v>38</v>
      </c>
      <c r="H52" s="6">
        <v>31</v>
      </c>
      <c r="I52" s="6">
        <v>25</v>
      </c>
    </row>
    <row r="53" spans="1:9" x14ac:dyDescent="0.35">
      <c r="A53" s="6" t="s">
        <v>50</v>
      </c>
      <c r="B53" s="6" t="str">
        <f>_xlfn.XLOOKUP(C53,[1]Hoja1!$C:$C,[1]Hoja1!$B:$B)</f>
        <v>FACULTAD DE INGERNIERÍA Y CIENCIAS APLICADAS</v>
      </c>
      <c r="C53" s="6" t="s">
        <v>44</v>
      </c>
      <c r="D53" s="6">
        <v>58</v>
      </c>
      <c r="E53" s="6">
        <v>54</v>
      </c>
      <c r="F53" s="6">
        <v>95</v>
      </c>
      <c r="G53" s="6">
        <v>122</v>
      </c>
      <c r="H53" s="6">
        <v>135</v>
      </c>
      <c r="I53" s="6">
        <v>109</v>
      </c>
    </row>
    <row r="54" spans="1:9" x14ac:dyDescent="0.35">
      <c r="A54" s="6" t="s">
        <v>50</v>
      </c>
      <c r="B54" s="6" t="str">
        <f>_xlfn.XLOOKUP(C54,[1]Hoja1!$C:$C,[1]Hoja1!$B:$B)</f>
        <v>FACULTAD DE INGERNIERÍA Y CIENCIAS APLICADAS</v>
      </c>
      <c r="C54" s="6" t="s">
        <v>45</v>
      </c>
      <c r="D54" s="6">
        <v>26</v>
      </c>
      <c r="E54" s="6">
        <v>14</v>
      </c>
      <c r="F54" s="6">
        <v>18</v>
      </c>
      <c r="G54" s="6">
        <v>11</v>
      </c>
      <c r="H54" s="6">
        <v>12</v>
      </c>
      <c r="I54" s="6">
        <v>9</v>
      </c>
    </row>
    <row r="55" spans="1:9" x14ac:dyDescent="0.35">
      <c r="A55" s="6" t="s">
        <v>49</v>
      </c>
      <c r="B55" s="6" t="str">
        <f>_xlfn.XLOOKUP(C55,[1]Hoja1!$C:$C,[1]Hoja1!$B:$B)</f>
        <v>FACULTAD DE INGERNIERÍA Y CIENCIAS APLICADAS</v>
      </c>
      <c r="C55" s="6" t="s">
        <v>46</v>
      </c>
      <c r="D55" s="6">
        <v>0</v>
      </c>
      <c r="E55" s="6">
        <v>0</v>
      </c>
      <c r="F55" s="6">
        <v>2</v>
      </c>
      <c r="G55" s="6">
        <v>5</v>
      </c>
      <c r="H55" s="6">
        <v>0</v>
      </c>
      <c r="I55" s="6">
        <v>0</v>
      </c>
    </row>
    <row r="56" spans="1:9" x14ac:dyDescent="0.35">
      <c r="A56" s="6" t="s">
        <v>50</v>
      </c>
      <c r="B56" s="6" t="str">
        <f>_xlfn.XLOOKUP(C56,[1]Hoja1!$C:$C,[1]Hoja1!$B:$B)</f>
        <v>FACULTAD DE INGERNIERÍA Y CIENCIAS APLICADAS</v>
      </c>
      <c r="C56" s="6" t="s">
        <v>46</v>
      </c>
      <c r="D56" s="6">
        <v>11</v>
      </c>
      <c r="E56" s="6">
        <v>16</v>
      </c>
      <c r="F56" s="6">
        <v>10</v>
      </c>
      <c r="G56" s="6">
        <v>25</v>
      </c>
      <c r="H56" s="6">
        <v>0</v>
      </c>
      <c r="I56" s="6">
        <v>0</v>
      </c>
    </row>
    <row r="57" spans="1:9" x14ac:dyDescent="0.35">
      <c r="A57" s="6" t="s">
        <v>50</v>
      </c>
      <c r="B57" s="6" t="str">
        <f>_xlfn.XLOOKUP(C57,[1]Hoja1!$C:$C,[1]Hoja1!$B:$B)</f>
        <v>FACULTAD DE INGERNIERÍA Y CIENCIAS APLICADAS</v>
      </c>
      <c r="C57" s="6" t="s">
        <v>47</v>
      </c>
      <c r="D57" s="6">
        <v>16</v>
      </c>
      <c r="E57" s="6">
        <v>14</v>
      </c>
      <c r="F57" s="6">
        <v>11</v>
      </c>
      <c r="G57" s="6">
        <v>9</v>
      </c>
      <c r="H57" s="6">
        <v>10</v>
      </c>
      <c r="I57" s="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E342-765D-4D22-8152-C275315AA204}">
  <dimension ref="A1:I57"/>
  <sheetViews>
    <sheetView workbookViewId="0">
      <selection activeCell="J2" sqref="J2"/>
    </sheetView>
  </sheetViews>
  <sheetFormatPr baseColWidth="10" defaultRowHeight="14.5" x14ac:dyDescent="0.35"/>
  <sheetData>
    <row r="1" spans="1:9" x14ac:dyDescent="0.35">
      <c r="A1" s="1" t="s">
        <v>48</v>
      </c>
      <c r="B1" s="1" t="s">
        <v>51</v>
      </c>
      <c r="C1" s="1" t="s">
        <v>0</v>
      </c>
      <c r="D1" s="1">
        <v>202010</v>
      </c>
      <c r="E1" s="1">
        <v>202110</v>
      </c>
      <c r="F1" s="1">
        <v>202210</v>
      </c>
      <c r="G1" s="1">
        <v>202310</v>
      </c>
      <c r="H1" s="1">
        <v>202410</v>
      </c>
      <c r="I1" s="1">
        <v>202510</v>
      </c>
    </row>
    <row r="2" spans="1:9" ht="78" x14ac:dyDescent="0.35">
      <c r="A2" s="3" t="s">
        <v>49</v>
      </c>
      <c r="B2" s="3" t="str">
        <f>_xlfn.XLOOKUP(C2,[1]Hoja1!$C:$C,[1]Hoja1!$B:$B)</f>
        <v>FACULTAD DE CIENCIAS ECONÓMICAS Y ADMINISTRATIVAS</v>
      </c>
      <c r="C2" s="3" t="s">
        <v>1</v>
      </c>
      <c r="D2" s="4"/>
      <c r="E2" s="4"/>
      <c r="F2" s="4"/>
      <c r="G2" s="4"/>
      <c r="H2" s="4"/>
      <c r="I2" s="4">
        <v>1646.9471428571428</v>
      </c>
    </row>
    <row r="3" spans="1:9" ht="78" x14ac:dyDescent="0.35">
      <c r="A3" s="3" t="s">
        <v>50</v>
      </c>
      <c r="B3" s="3" t="str">
        <f>_xlfn.XLOOKUP(C3,[1]Hoja1!$C:$C,[1]Hoja1!$B:$B)</f>
        <v>FACULTAD DE CIENCIAS ECONÓMICAS Y ADMINISTRATIVAS</v>
      </c>
      <c r="C3" s="3" t="s">
        <v>1</v>
      </c>
      <c r="D3" s="4">
        <v>2517.035875</v>
      </c>
      <c r="E3" s="4">
        <v>2600.5131249999999</v>
      </c>
      <c r="F3" s="4">
        <v>2492.9382456140352</v>
      </c>
      <c r="G3" s="4">
        <v>2577.4527692307693</v>
      </c>
      <c r="H3" s="4">
        <v>2532.8248979591835</v>
      </c>
      <c r="I3" s="4">
        <v>2578.5923529411766</v>
      </c>
    </row>
    <row r="4" spans="1:9" ht="65" x14ac:dyDescent="0.35">
      <c r="A4" s="3" t="s">
        <v>50</v>
      </c>
      <c r="B4" s="3" t="str">
        <f>_xlfn.XLOOKUP(C4,[1]Hoja1!$C:$C,[1]Hoja1!$B:$B)</f>
        <v>FACULTAD DE INGERNIERÍA Y CIENCIAS APLICADAS</v>
      </c>
      <c r="C4" s="3" t="s">
        <v>2</v>
      </c>
      <c r="D4" s="4">
        <v>2872.1730769230771</v>
      </c>
      <c r="E4" s="4">
        <v>2588.1981578947366</v>
      </c>
      <c r="F4" s="4">
        <v>2426.0731578947366</v>
      </c>
      <c r="G4" s="4">
        <v>2766.8647999999998</v>
      </c>
      <c r="H4" s="4">
        <v>2540.8536666666669</v>
      </c>
      <c r="I4" s="4">
        <v>2578.4981250000001</v>
      </c>
    </row>
    <row r="5" spans="1:9" ht="65" x14ac:dyDescent="0.35">
      <c r="A5" s="3" t="s">
        <v>50</v>
      </c>
      <c r="B5" s="3" t="str">
        <f>_xlfn.XLOOKUP(C5,[1]Hoja1!$C:$C,[1]Hoja1!$B:$B)</f>
        <v>FACULTAD DE INGERNIERÍA Y CIENCIAS APLICADAS</v>
      </c>
      <c r="C5" s="3" t="s">
        <v>3</v>
      </c>
      <c r="D5" s="4">
        <v>2611.205882352941</v>
      </c>
      <c r="E5" s="4">
        <v>2532.2336</v>
      </c>
      <c r="F5" s="4">
        <v>2408.7712499999998</v>
      </c>
      <c r="G5" s="4">
        <v>2675.588888888889</v>
      </c>
      <c r="H5" s="4">
        <v>2778.7024999999999</v>
      </c>
      <c r="I5" s="4">
        <v>2328.41</v>
      </c>
    </row>
    <row r="6" spans="1:9" ht="52" x14ac:dyDescent="0.35">
      <c r="A6" s="3" t="s">
        <v>50</v>
      </c>
      <c r="B6" s="3" t="str">
        <f>_xlfn.XLOOKUP(C6,[1]Hoja1!$C:$C,[1]Hoja1!$B:$B)</f>
        <v>FACULTAD DE ARQUITECTURA Y DISEÑO</v>
      </c>
      <c r="C6" s="3" t="s">
        <v>4</v>
      </c>
      <c r="D6" s="4">
        <v>3061.693119266055</v>
      </c>
      <c r="E6" s="4">
        <v>2644.5959340659342</v>
      </c>
      <c r="F6" s="4">
        <v>2653.477435897436</v>
      </c>
      <c r="G6" s="4">
        <v>2830.5338053097344</v>
      </c>
      <c r="H6" s="4">
        <v>2709.3697142857145</v>
      </c>
      <c r="I6" s="4">
        <v>2701.9282954545456</v>
      </c>
    </row>
    <row r="7" spans="1:9" ht="52" x14ac:dyDescent="0.35">
      <c r="A7" s="3" t="s">
        <v>50</v>
      </c>
      <c r="B7" s="3" t="str">
        <f>_xlfn.XLOOKUP(C7,[1]Hoja1!$C:$C,[1]Hoja1!$B:$B)</f>
        <v>FACULTAD DE ARQUITECTURA Y DISEÑO</v>
      </c>
      <c r="C7" s="3" t="s">
        <v>5</v>
      </c>
      <c r="D7" s="4"/>
      <c r="E7" s="4"/>
      <c r="F7" s="4"/>
      <c r="G7" s="4"/>
      <c r="H7" s="4"/>
      <c r="I7" s="4">
        <v>2783.5478947368424</v>
      </c>
    </row>
    <row r="8" spans="1:9" ht="26" x14ac:dyDescent="0.35">
      <c r="A8" s="3" t="s">
        <v>50</v>
      </c>
      <c r="B8" s="3" t="str">
        <f>_xlfn.XLOOKUP(C8,[1]Hoja1!$C:$C,[1]Hoja1!$B:$B)</f>
        <v>ESCUELA DE MUSICA</v>
      </c>
      <c r="C8" s="3" t="s">
        <v>6</v>
      </c>
      <c r="D8" s="4">
        <v>2975.08</v>
      </c>
      <c r="E8" s="4">
        <v>2500.585</v>
      </c>
      <c r="F8" s="4">
        <v>2497.7818181818184</v>
      </c>
      <c r="G8" s="4">
        <v>2663.1862500000002</v>
      </c>
      <c r="H8" s="4">
        <v>2446.9315384615384</v>
      </c>
      <c r="I8" s="4">
        <v>2369.5118750000001</v>
      </c>
    </row>
    <row r="9" spans="1:9" ht="65" x14ac:dyDescent="0.35">
      <c r="A9" s="3" t="s">
        <v>50</v>
      </c>
      <c r="B9" s="3" t="str">
        <f>_xlfn.XLOOKUP(C9,[1]Hoja1!$C:$C,[1]Hoja1!$B:$B)</f>
        <v>FACULTAD DE INGERNIERÍA Y CIENCIAS APLICADAS</v>
      </c>
      <c r="C9" s="3" t="s">
        <v>7</v>
      </c>
      <c r="D9" s="4">
        <v>2425.083846153846</v>
      </c>
      <c r="E9" s="4">
        <v>2371.4214814814814</v>
      </c>
      <c r="F9" s="4">
        <v>2133.8534883720931</v>
      </c>
      <c r="G9" s="4">
        <v>2174.8519642857145</v>
      </c>
      <c r="H9" s="4">
        <v>2367.4420312500001</v>
      </c>
      <c r="I9" s="4">
        <v>2183.5360975609756</v>
      </c>
    </row>
    <row r="10" spans="1:9" ht="65" x14ac:dyDescent="0.35">
      <c r="A10" s="3" t="s">
        <v>49</v>
      </c>
      <c r="B10" s="3" t="str">
        <f>_xlfn.XLOOKUP(C10,[1]Hoja1!$C:$C,[1]Hoja1!$B:$B)</f>
        <v>FACULTAD DE INGERNIERÍA Y CIENCIAS APLICADAS</v>
      </c>
      <c r="C10" s="3" t="s">
        <v>8</v>
      </c>
      <c r="D10" s="4"/>
      <c r="E10" s="4"/>
      <c r="F10" s="4"/>
      <c r="G10" s="4"/>
      <c r="H10" s="4">
        <v>1581.5600000000002</v>
      </c>
      <c r="I10" s="4">
        <v>1292.4554545454546</v>
      </c>
    </row>
    <row r="11" spans="1:9" ht="65" x14ac:dyDescent="0.35">
      <c r="A11" s="3" t="s">
        <v>50</v>
      </c>
      <c r="B11" s="3" t="str">
        <f>_xlfn.XLOOKUP(C11,[1]Hoja1!$C:$C,[1]Hoja1!$B:$B)</f>
        <v>FACULTAD DE INGERNIERÍA Y CIENCIAS APLICADAS</v>
      </c>
      <c r="C11" s="3" t="s">
        <v>8</v>
      </c>
      <c r="D11" s="4"/>
      <c r="E11" s="4"/>
      <c r="F11" s="4"/>
      <c r="G11" s="4"/>
      <c r="H11" s="4">
        <v>2387.3781081081083</v>
      </c>
      <c r="I11" s="4">
        <v>2449.3766666666666</v>
      </c>
    </row>
    <row r="12" spans="1:9" ht="78" x14ac:dyDescent="0.35">
      <c r="A12" s="3" t="s">
        <v>50</v>
      </c>
      <c r="B12" s="3" t="str">
        <f>_xlfn.XLOOKUP(C12,[1]Hoja1!$C:$C,[1]Hoja1!$B:$B)</f>
        <v>FACULTAD DE CIENCIAS POLÍTICAS Y RELACIONES INTERNACIONALES</v>
      </c>
      <c r="C12" s="3" t="s">
        <v>9</v>
      </c>
      <c r="D12" s="4"/>
      <c r="E12" s="4">
        <v>3329.3049999999998</v>
      </c>
      <c r="F12" s="4">
        <v>2992.9349999999999</v>
      </c>
      <c r="G12" s="4"/>
      <c r="H12" s="4">
        <v>2521.4133333333334</v>
      </c>
      <c r="I12" s="4">
        <v>2391.6483333333331</v>
      </c>
    </row>
    <row r="13" spans="1:9" ht="65" x14ac:dyDescent="0.35">
      <c r="A13" s="3" t="s">
        <v>50</v>
      </c>
      <c r="B13" s="3" t="str">
        <f>_xlfn.XLOOKUP(C13,[1]Hoja1!$C:$C,[1]Hoja1!$B:$B)</f>
        <v>FACULTAD DE COMUNICACIÓN Y ARTES VISUALES</v>
      </c>
      <c r="C13" s="3" t="s">
        <v>10</v>
      </c>
      <c r="D13" s="4">
        <v>3172.8371428571431</v>
      </c>
      <c r="E13" s="4">
        <v>2450.1099999999997</v>
      </c>
      <c r="F13" s="4">
        <v>2772.9542857142856</v>
      </c>
      <c r="G13" s="4">
        <v>2895.7714285714287</v>
      </c>
      <c r="H13" s="4">
        <v>2736.005909090909</v>
      </c>
      <c r="I13" s="4">
        <v>2728.6875</v>
      </c>
    </row>
    <row r="14" spans="1:9" ht="65" x14ac:dyDescent="0.35">
      <c r="A14" s="3" t="s">
        <v>49</v>
      </c>
      <c r="B14" s="3" t="str">
        <f>_xlfn.XLOOKUP(C14,[1]Hoja1!$C:$C,[1]Hoja1!$B:$B)</f>
        <v>FACULTAD DE COMUNICACIÓN Y ARTES VISUALES</v>
      </c>
      <c r="C14" s="3" t="s">
        <v>11</v>
      </c>
      <c r="D14" s="4"/>
      <c r="E14" s="4"/>
      <c r="F14" s="4">
        <v>1754.7083333333333</v>
      </c>
      <c r="G14" s="4">
        <v>2727.65</v>
      </c>
      <c r="H14" s="4">
        <v>1143.5740000000001</v>
      </c>
      <c r="I14" s="4">
        <v>809.5</v>
      </c>
    </row>
    <row r="15" spans="1:9" ht="65" x14ac:dyDescent="0.35">
      <c r="A15" s="3" t="s">
        <v>50</v>
      </c>
      <c r="B15" s="3" t="str">
        <f>_xlfn.XLOOKUP(C15,[1]Hoja1!$C:$C,[1]Hoja1!$B:$B)</f>
        <v>FACULTAD DE COMUNICACIÓN Y ARTES VISUALES</v>
      </c>
      <c r="C15" s="3" t="s">
        <v>11</v>
      </c>
      <c r="D15" s="4">
        <v>2812.1365624999999</v>
      </c>
      <c r="E15" s="4">
        <v>2423.3127777777777</v>
      </c>
      <c r="F15" s="4">
        <v>2684.9825000000001</v>
      </c>
      <c r="G15" s="4">
        <v>2382.2918749999999</v>
      </c>
      <c r="H15" s="4">
        <v>2732.7676470588235</v>
      </c>
      <c r="I15" s="4">
        <v>2696.2655555555557</v>
      </c>
    </row>
    <row r="16" spans="1:9" ht="78" x14ac:dyDescent="0.35">
      <c r="A16" s="3" t="s">
        <v>50</v>
      </c>
      <c r="B16" s="3" t="str">
        <f>_xlfn.XLOOKUP(C16,[1]Hoja1!$C:$C,[1]Hoja1!$B:$B)</f>
        <v>FACULTAD DE CIENCIAS ECONÓMICAS Y ADMINISTRATIVAS</v>
      </c>
      <c r="C16" s="3" t="s">
        <v>12</v>
      </c>
      <c r="D16" s="4"/>
      <c r="E16" s="4"/>
      <c r="F16" s="4"/>
      <c r="G16" s="4"/>
      <c r="H16" s="4"/>
      <c r="I16" s="4">
        <v>2880.33</v>
      </c>
    </row>
    <row r="17" spans="1:9" ht="26" x14ac:dyDescent="0.35">
      <c r="A17" s="3" t="s">
        <v>49</v>
      </c>
      <c r="B17" s="3" t="str">
        <f>_xlfn.XLOOKUP(C17,[1]Hoja1!$C:$C,[1]Hoja1!$B:$B)</f>
        <v>FACULTAD DE DERECHO</v>
      </c>
      <c r="C17" s="3" t="s">
        <v>13</v>
      </c>
      <c r="D17" s="4"/>
      <c r="E17" s="4"/>
      <c r="F17" s="4">
        <v>2114.2242857142855</v>
      </c>
      <c r="G17" s="4">
        <v>1648.014375</v>
      </c>
      <c r="H17" s="4">
        <v>1216.787111111111</v>
      </c>
      <c r="I17" s="4">
        <v>1216.5907142857143</v>
      </c>
    </row>
    <row r="18" spans="1:9" ht="26" x14ac:dyDescent="0.35">
      <c r="A18" s="3" t="s">
        <v>50</v>
      </c>
      <c r="B18" s="3" t="str">
        <f>_xlfn.XLOOKUP(C18,[1]Hoja1!$C:$C,[1]Hoja1!$B:$B)</f>
        <v>FACULTAD DE DERECHO</v>
      </c>
      <c r="C18" s="3" t="s">
        <v>13</v>
      </c>
      <c r="D18" s="4">
        <v>2780.2497549019604</v>
      </c>
      <c r="E18" s="4">
        <v>2477.3063576158943</v>
      </c>
      <c r="F18" s="4">
        <v>2519.9928799999998</v>
      </c>
      <c r="G18" s="4">
        <v>2689.0942307692308</v>
      </c>
      <c r="H18" s="4">
        <v>2646.3364999999999</v>
      </c>
      <c r="I18" s="4">
        <v>2584.3321739130438</v>
      </c>
    </row>
    <row r="19" spans="1:9" ht="52" x14ac:dyDescent="0.35">
      <c r="A19" s="3" t="s">
        <v>50</v>
      </c>
      <c r="B19" s="3" t="str">
        <f>_xlfn.XLOOKUP(C19,[1]Hoja1!$C:$C,[1]Hoja1!$B:$B)</f>
        <v>FACULTAD DE ARQUITECTURA Y DISEÑO</v>
      </c>
      <c r="C19" s="3" t="s">
        <v>14</v>
      </c>
      <c r="D19" s="4">
        <v>3151.0080952380949</v>
      </c>
      <c r="E19" s="4">
        <v>2759.1531249999998</v>
      </c>
      <c r="F19" s="4">
        <v>2918.0702631578947</v>
      </c>
      <c r="G19" s="4">
        <v>2989.5696153846152</v>
      </c>
      <c r="H19" s="4">
        <v>2754.3424999999997</v>
      </c>
      <c r="I19" s="4"/>
    </row>
    <row r="20" spans="1:9" ht="52" x14ac:dyDescent="0.35">
      <c r="A20" s="3" t="s">
        <v>50</v>
      </c>
      <c r="B20" s="3" t="str">
        <f>_xlfn.XLOOKUP(C20,[1]Hoja1!$C:$C,[1]Hoja1!$B:$B)</f>
        <v>FACULTAD DE ARQUITECTURA Y DISEÑO</v>
      </c>
      <c r="C20" s="3" t="s">
        <v>15</v>
      </c>
      <c r="D20" s="4">
        <v>3293.922222222222</v>
      </c>
      <c r="E20" s="4">
        <v>2514.5566666666668</v>
      </c>
      <c r="F20" s="4">
        <v>2841.5990000000002</v>
      </c>
      <c r="G20" s="4">
        <v>2744.8</v>
      </c>
      <c r="H20" s="4">
        <v>2379</v>
      </c>
      <c r="I20" s="4">
        <v>2751.8919999999998</v>
      </c>
    </row>
    <row r="21" spans="1:9" ht="65" x14ac:dyDescent="0.35">
      <c r="A21" s="3" t="s">
        <v>50</v>
      </c>
      <c r="B21" s="3" t="str">
        <f>_xlfn.XLOOKUP(C21,[1]Hoja1!$C:$C,[1]Hoja1!$B:$B)</f>
        <v>FACULTAD DE COMUNICACIÓN Y ARTES VISUALES</v>
      </c>
      <c r="C21" s="3" t="s">
        <v>16</v>
      </c>
      <c r="D21" s="4"/>
      <c r="E21" s="4"/>
      <c r="F21" s="4"/>
      <c r="G21" s="4"/>
      <c r="H21" s="4">
        <v>2586.8879999999999</v>
      </c>
      <c r="I21" s="4">
        <v>2557.8731578947368</v>
      </c>
    </row>
    <row r="22" spans="1:9" ht="65" x14ac:dyDescent="0.35">
      <c r="A22" s="3" t="s">
        <v>50</v>
      </c>
      <c r="B22" s="3" t="str">
        <f>_xlfn.XLOOKUP(C22,[1]Hoja1!$C:$C,[1]Hoja1!$B:$B)</f>
        <v>FACULTAD DE COMUNICACIÓN Y ARTES VISUALES</v>
      </c>
      <c r="C22" s="3" t="s">
        <v>17</v>
      </c>
      <c r="D22" s="4">
        <v>3122.9151851851852</v>
      </c>
      <c r="E22" s="4">
        <v>2788.6579166666666</v>
      </c>
      <c r="F22" s="4">
        <v>2735.3534482758619</v>
      </c>
      <c r="G22" s="4">
        <v>2867.3467391304353</v>
      </c>
      <c r="H22" s="4">
        <v>3128.5894117647058</v>
      </c>
      <c r="I22" s="4"/>
    </row>
    <row r="23" spans="1:9" ht="78" x14ac:dyDescent="0.35">
      <c r="A23" s="3" t="s">
        <v>50</v>
      </c>
      <c r="B23" s="3" t="str">
        <f>_xlfn.XLOOKUP(C23,[1]Hoja1!$C:$C,[1]Hoja1!$B:$B)</f>
        <v>FACULTAD DE CIENCIAS ECONÓMICAS Y ADMINISTRATIVAS</v>
      </c>
      <c r="C23" s="3" t="s">
        <v>18</v>
      </c>
      <c r="D23" s="4">
        <v>2582.1483333333331</v>
      </c>
      <c r="E23" s="4">
        <v>1927.8308333333334</v>
      </c>
      <c r="F23" s="4">
        <v>2211.5419999999999</v>
      </c>
      <c r="G23" s="4">
        <v>2317.2933333333335</v>
      </c>
      <c r="H23" s="4">
        <v>2279.2919999999999</v>
      </c>
      <c r="I23" s="4">
        <v>2473.9575</v>
      </c>
    </row>
    <row r="24" spans="1:9" ht="52" x14ac:dyDescent="0.35">
      <c r="A24" s="3" t="s">
        <v>49</v>
      </c>
      <c r="B24" s="3" t="str">
        <f>_xlfn.XLOOKUP(C24,[1]Hoja1!$C:$C,[1]Hoja1!$B:$B)</f>
        <v>ESCUELA DE PSICOLOGÍA Y EDUCACIÓN</v>
      </c>
      <c r="C24" s="3" t="s">
        <v>19</v>
      </c>
      <c r="D24" s="4"/>
      <c r="E24" s="4"/>
      <c r="F24" s="4">
        <v>1162.175</v>
      </c>
      <c r="G24" s="4">
        <v>1136.620588235294</v>
      </c>
      <c r="H24" s="4">
        <v>926.94999999999993</v>
      </c>
      <c r="I24" s="4">
        <v>1076.0614285714287</v>
      </c>
    </row>
    <row r="25" spans="1:9" ht="52" x14ac:dyDescent="0.35">
      <c r="A25" s="3" t="s">
        <v>50</v>
      </c>
      <c r="B25" s="3" t="str">
        <f>_xlfn.XLOOKUP(C25,[1]Hoja1!$C:$C,[1]Hoja1!$B:$B)</f>
        <v>ESCUELA DE PSICOLOGÍA Y EDUCACIÓN</v>
      </c>
      <c r="C25" s="3" t="s">
        <v>19</v>
      </c>
      <c r="D25" s="4"/>
      <c r="E25" s="4">
        <v>2322.2600000000002</v>
      </c>
      <c r="F25" s="4"/>
      <c r="G25" s="4"/>
      <c r="H25" s="4"/>
      <c r="I25" s="4"/>
    </row>
    <row r="26" spans="1:9" ht="65" x14ac:dyDescent="0.35">
      <c r="A26" s="3" t="s">
        <v>50</v>
      </c>
      <c r="B26" s="3" t="str">
        <f>_xlfn.XLOOKUP(C26,[1]Hoja1!$C:$C,[1]Hoja1!$B:$B)</f>
        <v>FACULTAD DE INGERNIERÍA Y CIENCIAS APLICADAS</v>
      </c>
      <c r="C26" s="3" t="s">
        <v>20</v>
      </c>
      <c r="D26" s="4">
        <v>2853.8591666666666</v>
      </c>
      <c r="E26" s="4">
        <v>2685.99</v>
      </c>
      <c r="F26" s="4">
        <v>2576.7745454545452</v>
      </c>
      <c r="G26" s="4">
        <v>2594.9131818181818</v>
      </c>
      <c r="H26" s="4">
        <v>2667.2767441860465</v>
      </c>
      <c r="I26" s="4">
        <v>2673.9555172413793</v>
      </c>
    </row>
    <row r="27" spans="1:9" ht="39" x14ac:dyDescent="0.35">
      <c r="A27" s="3" t="s">
        <v>50</v>
      </c>
      <c r="B27" s="3" t="str">
        <f>_xlfn.XLOOKUP(C27,[1]Hoja1!$C:$C,[1]Hoja1!$B:$B)</f>
        <v>FACULTAD DE CIENCIAS DE LA SALUD</v>
      </c>
      <c r="C27" s="3" t="s">
        <v>21</v>
      </c>
      <c r="D27" s="4">
        <v>2122.167450980392</v>
      </c>
      <c r="E27" s="4">
        <v>1985.0496250000001</v>
      </c>
      <c r="F27" s="4">
        <v>1809.4055813953489</v>
      </c>
      <c r="G27" s="4">
        <v>1901.8927647058824</v>
      </c>
      <c r="H27" s="4">
        <v>1813.1120930232557</v>
      </c>
      <c r="I27" s="4">
        <v>1800.5885294117647</v>
      </c>
    </row>
    <row r="28" spans="1:9" ht="78" x14ac:dyDescent="0.35">
      <c r="A28" s="3" t="s">
        <v>50</v>
      </c>
      <c r="B28" s="3" t="str">
        <f>_xlfn.XLOOKUP(C28,[1]Hoja1!$C:$C,[1]Hoja1!$B:$B)</f>
        <v>FACULTAD DE CIENCIAS ECONÓMICAS Y ADMINISTRATIVAS</v>
      </c>
      <c r="C28" s="3" t="s">
        <v>22</v>
      </c>
      <c r="D28" s="4">
        <v>2896.5409090909093</v>
      </c>
      <c r="E28" s="4">
        <v>2569.5931578947366</v>
      </c>
      <c r="F28" s="4">
        <v>2535.2926923076925</v>
      </c>
      <c r="G28" s="4">
        <v>2627.6379999999999</v>
      </c>
      <c r="H28" s="4">
        <v>2517.4566666666665</v>
      </c>
      <c r="I28" s="4">
        <v>2512.6127999999999</v>
      </c>
    </row>
    <row r="29" spans="1:9" ht="39" x14ac:dyDescent="0.35">
      <c r="A29" s="3" t="s">
        <v>50</v>
      </c>
      <c r="B29" s="3" t="str">
        <f>_xlfn.XLOOKUP(C29,[1]Hoja1!$C:$C,[1]Hoja1!$B:$B)</f>
        <v>FACULTAD DE CIENCIAS DE LA SALUD</v>
      </c>
      <c r="C29" s="3" t="s">
        <v>23</v>
      </c>
      <c r="D29" s="4">
        <v>2758.0513636363639</v>
      </c>
      <c r="E29" s="4">
        <v>2669.9135555555554</v>
      </c>
      <c r="F29" s="4">
        <v>2492.9521568627451</v>
      </c>
      <c r="G29" s="4">
        <v>2398.0432558139537</v>
      </c>
      <c r="H29" s="4">
        <v>2318.4688709677421</v>
      </c>
      <c r="I29" s="4">
        <v>2278.1486538461536</v>
      </c>
    </row>
    <row r="30" spans="1:9" ht="39" x14ac:dyDescent="0.35">
      <c r="A30" s="3" t="s">
        <v>50</v>
      </c>
      <c r="B30" s="3" t="str">
        <f>_xlfn.XLOOKUP(C30,[1]Hoja1!$C:$C,[1]Hoja1!$B:$B)</f>
        <v>ESCUELA DE GASTRONOMÍA</v>
      </c>
      <c r="C30" s="3" t="s">
        <v>24</v>
      </c>
      <c r="D30" s="4">
        <v>3083.3001960784313</v>
      </c>
      <c r="E30" s="4">
        <v>2492.7902702702704</v>
      </c>
      <c r="F30" s="4">
        <v>2739.9117910447762</v>
      </c>
      <c r="G30" s="4">
        <v>3505.1133333333332</v>
      </c>
      <c r="H30" s="4"/>
      <c r="I30" s="4"/>
    </row>
    <row r="31" spans="1:9" ht="39" x14ac:dyDescent="0.35">
      <c r="A31" s="3" t="s">
        <v>50</v>
      </c>
      <c r="B31" s="3" t="str">
        <f>_xlfn.XLOOKUP(C31,[1]Hoja1!$C:$C,[1]Hoja1!$B:$B)</f>
        <v>ESCUELA DE GASTRONOMÍA</v>
      </c>
      <c r="C31" s="3" t="s">
        <v>25</v>
      </c>
      <c r="D31" s="4"/>
      <c r="E31" s="4"/>
      <c r="F31" s="4"/>
      <c r="G31" s="4">
        <v>2889.8681818181817</v>
      </c>
      <c r="H31" s="4">
        <v>2818.6432258064515</v>
      </c>
      <c r="I31" s="4">
        <v>2753.4794285714283</v>
      </c>
    </row>
    <row r="32" spans="1:9" ht="78" x14ac:dyDescent="0.35">
      <c r="A32" s="3" t="s">
        <v>50</v>
      </c>
      <c r="B32" s="3" t="str">
        <f>_xlfn.XLOOKUP(C32,[1]Hoja1!$C:$C,[1]Hoja1!$B:$B)</f>
        <v>FACULTAD DE CIENCIAS ECONÓMICAS Y ADMINISTRATIVAS</v>
      </c>
      <c r="C32" s="3" t="s">
        <v>26</v>
      </c>
      <c r="D32" s="4">
        <v>3409.0672727272727</v>
      </c>
      <c r="E32" s="4">
        <v>3039.9221052631578</v>
      </c>
      <c r="F32" s="4">
        <v>2800.8384615384616</v>
      </c>
      <c r="G32" s="4">
        <v>3185.75875</v>
      </c>
      <c r="H32" s="4">
        <v>2950.2737500000003</v>
      </c>
      <c r="I32" s="4"/>
    </row>
    <row r="33" spans="1:9" ht="78" x14ac:dyDescent="0.35">
      <c r="A33" s="3" t="s">
        <v>50</v>
      </c>
      <c r="B33" s="3" t="str">
        <f>_xlfn.XLOOKUP(C33,[1]Hoja1!$C:$C,[1]Hoja1!$B:$B)</f>
        <v>FACULTAD DE CIENCIAS ECONÓMICAS Y ADMINISTRATIVAS</v>
      </c>
      <c r="C33" s="3" t="s">
        <v>27</v>
      </c>
      <c r="D33" s="4"/>
      <c r="E33" s="4"/>
      <c r="F33" s="4"/>
      <c r="G33" s="4">
        <v>2537.7285714285713</v>
      </c>
      <c r="H33" s="4">
        <v>2560</v>
      </c>
      <c r="I33" s="4">
        <v>2580.6</v>
      </c>
    </row>
    <row r="34" spans="1:9" ht="65" x14ac:dyDescent="0.35">
      <c r="A34" s="3" t="s">
        <v>50</v>
      </c>
      <c r="B34" s="3" t="str">
        <f>_xlfn.XLOOKUP(C34,[1]Hoja1!$C:$C,[1]Hoja1!$B:$B)</f>
        <v>FACULTAD DE INGERNIERÍA Y CIENCIAS APLICADAS</v>
      </c>
      <c r="C34" s="3" t="s">
        <v>28</v>
      </c>
      <c r="D34" s="4">
        <v>2797.2233333333334</v>
      </c>
      <c r="E34" s="4">
        <v>2539.5122857142856</v>
      </c>
      <c r="F34" s="4">
        <v>2621.2944117647057</v>
      </c>
      <c r="G34" s="4">
        <v>2562.2955263157892</v>
      </c>
      <c r="H34" s="4">
        <v>2491.7874999999999</v>
      </c>
      <c r="I34" s="4">
        <v>2501.9888461538462</v>
      </c>
    </row>
    <row r="35" spans="1:9" ht="65" x14ac:dyDescent="0.35">
      <c r="A35" s="3" t="s">
        <v>50</v>
      </c>
      <c r="B35" s="3" t="str">
        <f>_xlfn.XLOOKUP(C35,[1]Hoja1!$C:$C,[1]Hoja1!$B:$B)</f>
        <v>FACULTAD DE INGERNIERÍA Y CIENCIAS APLICADAS</v>
      </c>
      <c r="C35" s="3" t="s">
        <v>29</v>
      </c>
      <c r="D35" s="4">
        <v>2992.44</v>
      </c>
      <c r="E35" s="4"/>
      <c r="F35" s="4"/>
      <c r="G35" s="4"/>
      <c r="H35" s="4"/>
      <c r="I35" s="4"/>
    </row>
    <row r="36" spans="1:9" ht="78" x14ac:dyDescent="0.35">
      <c r="A36" s="3" t="s">
        <v>50</v>
      </c>
      <c r="B36" s="3" t="str">
        <f>_xlfn.XLOOKUP(C36,[1]Hoja1!$C:$C,[1]Hoja1!$B:$B)</f>
        <v>FACULTAD DE CIENCIAS ECONÓMICAS Y ADMINISTRATIVAS</v>
      </c>
      <c r="C36" s="3" t="s">
        <v>30</v>
      </c>
      <c r="D36" s="4">
        <v>2962.5435714285713</v>
      </c>
      <c r="E36" s="4">
        <v>2401.4112500000001</v>
      </c>
      <c r="F36" s="4">
        <v>2513.9899999999998</v>
      </c>
      <c r="G36" s="4">
        <v>2198.6999999999998</v>
      </c>
      <c r="H36" s="4"/>
      <c r="I36" s="4">
        <v>2678.8387499999999</v>
      </c>
    </row>
    <row r="37" spans="1:9" ht="78" x14ac:dyDescent="0.35">
      <c r="A37" s="3" t="s">
        <v>49</v>
      </c>
      <c r="B37" s="3" t="str">
        <f>_xlfn.XLOOKUP(C37,[1]Hoja1!$C:$C,[1]Hoja1!$B:$B)</f>
        <v>FACULTAD DE CIENCIAS ECONÓMICAS Y ADMINISTRATIVAS</v>
      </c>
      <c r="C37" s="3" t="s">
        <v>31</v>
      </c>
      <c r="D37" s="4"/>
      <c r="E37" s="4"/>
      <c r="F37" s="4">
        <v>1612.2</v>
      </c>
      <c r="G37" s="4">
        <v>1817.336</v>
      </c>
      <c r="H37" s="4">
        <v>1290.2605263157895</v>
      </c>
      <c r="I37" s="4">
        <v>1296.2437500000001</v>
      </c>
    </row>
    <row r="38" spans="1:9" ht="78" x14ac:dyDescent="0.35">
      <c r="A38" s="3" t="s">
        <v>50</v>
      </c>
      <c r="B38" s="3" t="str">
        <f>_xlfn.XLOOKUP(C38,[1]Hoja1!$C:$C,[1]Hoja1!$B:$B)</f>
        <v>FACULTAD DE CIENCIAS ECONÓMICAS Y ADMINISTRATIVAS</v>
      </c>
      <c r="C38" s="3" t="s">
        <v>31</v>
      </c>
      <c r="D38" s="4">
        <v>2707.8458000000001</v>
      </c>
      <c r="E38" s="4">
        <v>2401.2247222222222</v>
      </c>
      <c r="F38" s="4">
        <v>2475.3921052631581</v>
      </c>
      <c r="G38" s="4">
        <v>2601.3755555555558</v>
      </c>
      <c r="H38" s="4">
        <v>2519.0234782608695</v>
      </c>
      <c r="I38" s="4">
        <v>2525.4234375000001</v>
      </c>
    </row>
    <row r="39" spans="1:9" ht="26" x14ac:dyDescent="0.35">
      <c r="A39" s="3" t="s">
        <v>50</v>
      </c>
      <c r="B39" s="3" t="str">
        <f>_xlfn.XLOOKUP(C39,[1]Hoja1!$C:$C,[1]Hoja1!$B:$B)</f>
        <v>FACULTAD DE MEDICINA</v>
      </c>
      <c r="C39" s="3" t="s">
        <v>32</v>
      </c>
      <c r="D39" s="4">
        <v>4487.5169811320757</v>
      </c>
      <c r="E39" s="4">
        <v>4364.0661413043481</v>
      </c>
      <c r="F39" s="4">
        <v>4400.6735454545451</v>
      </c>
      <c r="G39" s="4">
        <v>4407.7957279236271</v>
      </c>
      <c r="H39" s="4">
        <v>4399.1543750000001</v>
      </c>
      <c r="I39" s="4">
        <v>4272.7681065088764</v>
      </c>
    </row>
    <row r="40" spans="1:9" ht="39" x14ac:dyDescent="0.35">
      <c r="A40" s="3" t="s">
        <v>50</v>
      </c>
      <c r="B40" s="3" t="str">
        <f>_xlfn.XLOOKUP(C40,[1]Hoja1!$C:$C,[1]Hoja1!$B:$B)</f>
        <v>FACULTAD DE CIENCIAS DE LA SALUD</v>
      </c>
      <c r="C40" s="3" t="s">
        <v>33</v>
      </c>
      <c r="D40" s="4">
        <v>3402.6533333333332</v>
      </c>
      <c r="E40" s="4">
        <v>3098.8283908045978</v>
      </c>
      <c r="F40" s="4">
        <v>2936.0438775510202</v>
      </c>
      <c r="G40" s="4">
        <v>2876.9076530612247</v>
      </c>
      <c r="H40" s="4">
        <v>2864.1839189189186</v>
      </c>
      <c r="I40" s="4">
        <v>2743.1438095238095</v>
      </c>
    </row>
    <row r="41" spans="1:9" ht="65" x14ac:dyDescent="0.35">
      <c r="A41" s="3" t="s">
        <v>50</v>
      </c>
      <c r="B41" s="3" t="str">
        <f>_xlfn.XLOOKUP(C41,[1]Hoja1!$C:$C,[1]Hoja1!$B:$B)</f>
        <v>FACULTAD DE COMUNICACIÓN Y ARTES VISUALES</v>
      </c>
      <c r="C41" s="3" t="s">
        <v>34</v>
      </c>
      <c r="D41" s="4">
        <v>2838.0645454545452</v>
      </c>
      <c r="E41" s="4">
        <v>2632.1721917808222</v>
      </c>
      <c r="F41" s="4">
        <v>2485.4398823529414</v>
      </c>
      <c r="G41" s="4">
        <v>2643.780888888889</v>
      </c>
      <c r="H41" s="4">
        <v>2615.9229787234044</v>
      </c>
      <c r="I41" s="4">
        <v>2519.6834615384614</v>
      </c>
    </row>
    <row r="42" spans="1:9" ht="78" x14ac:dyDescent="0.35">
      <c r="A42" s="3" t="s">
        <v>50</v>
      </c>
      <c r="B42" s="3" t="str">
        <f>_xlfn.XLOOKUP(C42,[1]Hoja1!$C:$C,[1]Hoja1!$B:$B)</f>
        <v>FACULTAD DE CIENCIAS ECONÓMICAS Y ADMINISTRATIVAS</v>
      </c>
      <c r="C42" s="3" t="s">
        <v>35</v>
      </c>
      <c r="D42" s="4"/>
      <c r="E42" s="4"/>
      <c r="F42" s="4"/>
      <c r="G42" s="4"/>
      <c r="H42" s="4"/>
      <c r="I42" s="4">
        <v>2904.2799999999997</v>
      </c>
    </row>
    <row r="43" spans="1:9" ht="78" x14ac:dyDescent="0.35">
      <c r="A43" s="3" t="s">
        <v>50</v>
      </c>
      <c r="B43" s="3" t="str">
        <f>_xlfn.XLOOKUP(C43,[1]Hoja1!$C:$C,[1]Hoja1!$B:$B)</f>
        <v>FACULTAD DE CIENCIAS ECONÓMICAS Y ADMINISTRATIVAS</v>
      </c>
      <c r="C43" s="3" t="s">
        <v>36</v>
      </c>
      <c r="D43" s="4"/>
      <c r="E43" s="4"/>
      <c r="F43" s="4">
        <v>2744.95</v>
      </c>
      <c r="G43" s="4">
        <v>2611.0908333333336</v>
      </c>
      <c r="H43" s="4">
        <v>2557.3790322580644</v>
      </c>
      <c r="I43" s="4">
        <v>2679.6313636363634</v>
      </c>
    </row>
    <row r="44" spans="1:9" ht="78" x14ac:dyDescent="0.35">
      <c r="A44" s="3" t="s">
        <v>49</v>
      </c>
      <c r="B44" s="3" t="str">
        <f>_xlfn.XLOOKUP(C44,[1]Hoja1!$C:$C,[1]Hoja1!$B:$B)</f>
        <v>FACULTAD DE CIENCIAS ECONÓMICAS Y ADMINISTRATIVAS</v>
      </c>
      <c r="C44" s="3" t="s">
        <v>37</v>
      </c>
      <c r="D44" s="4"/>
      <c r="E44" s="4"/>
      <c r="F44" s="4">
        <v>1471.69</v>
      </c>
      <c r="G44" s="4">
        <v>1646.7183333333332</v>
      </c>
      <c r="H44" s="4">
        <v>1504.7414634146342</v>
      </c>
      <c r="I44" s="4">
        <v>1259.175</v>
      </c>
    </row>
    <row r="45" spans="1:9" ht="78" x14ac:dyDescent="0.35">
      <c r="A45" s="3" t="s">
        <v>50</v>
      </c>
      <c r="B45" s="3" t="str">
        <f>_xlfn.XLOOKUP(C45,[1]Hoja1!$C:$C,[1]Hoja1!$B:$B)</f>
        <v>FACULTAD DE CIENCIAS ECONÓMICAS Y ADMINISTRATIVAS</v>
      </c>
      <c r="C45" s="3" t="s">
        <v>37</v>
      </c>
      <c r="D45" s="4">
        <v>2681.4918978102191</v>
      </c>
      <c r="E45" s="4">
        <v>2529.3457812500001</v>
      </c>
      <c r="F45" s="4">
        <v>2511.1420161290321</v>
      </c>
      <c r="G45" s="4">
        <v>2559.0376811594206</v>
      </c>
      <c r="H45" s="4">
        <v>2623.2387421383651</v>
      </c>
      <c r="I45" s="4">
        <v>2580.3978991596637</v>
      </c>
    </row>
    <row r="46" spans="1:9" ht="39" x14ac:dyDescent="0.35">
      <c r="A46" s="3" t="s">
        <v>50</v>
      </c>
      <c r="B46" s="3" t="str">
        <f>_xlfn.XLOOKUP(C46,[1]Hoja1!$C:$C,[1]Hoja1!$B:$B)</f>
        <v>FACULTAD D EODONTOLOGÍA</v>
      </c>
      <c r="C46" s="3" t="s">
        <v>38</v>
      </c>
      <c r="D46" s="4">
        <v>3919.7669747899163</v>
      </c>
      <c r="E46" s="4">
        <v>3775.0799115044251</v>
      </c>
      <c r="F46" s="4">
        <v>3886.7852499999999</v>
      </c>
      <c r="G46" s="4">
        <v>3740.7352212389383</v>
      </c>
      <c r="H46" s="4">
        <v>3844.8735483870969</v>
      </c>
      <c r="I46" s="4">
        <v>3708.5469512195118</v>
      </c>
    </row>
    <row r="47" spans="1:9" ht="65" x14ac:dyDescent="0.35">
      <c r="A47" s="3" t="s">
        <v>50</v>
      </c>
      <c r="B47" s="3" t="str">
        <f>_xlfn.XLOOKUP(C47,[1]Hoja1!$C:$C,[1]Hoja1!$B:$B)</f>
        <v>FACULTAD DE COMUNICACIÓN Y ARTES VISUALES</v>
      </c>
      <c r="C47" s="3" t="s">
        <v>39</v>
      </c>
      <c r="D47" s="4">
        <v>2752.7127586206898</v>
      </c>
      <c r="E47" s="4">
        <v>2279.4720000000002</v>
      </c>
      <c r="F47" s="4">
        <v>2416.6582608695653</v>
      </c>
      <c r="G47" s="4">
        <v>2435.6585714285716</v>
      </c>
      <c r="H47" s="4">
        <v>2356.48</v>
      </c>
      <c r="I47" s="4">
        <v>2349.8481818181822</v>
      </c>
    </row>
    <row r="48" spans="1:9" ht="52" x14ac:dyDescent="0.35">
      <c r="A48" s="3" t="s">
        <v>49</v>
      </c>
      <c r="B48" s="3" t="str">
        <f>_xlfn.XLOOKUP(C48,[1]Hoja1!$C:$C,[1]Hoja1!$B:$B)</f>
        <v>ESCUELA DE PSICOLOGÍA Y EDUCACIÓN</v>
      </c>
      <c r="C48" s="3" t="s">
        <v>40</v>
      </c>
      <c r="D48" s="4"/>
      <c r="E48" s="4"/>
      <c r="F48" s="4">
        <v>1803.0374999999999</v>
      </c>
      <c r="G48" s="4">
        <v>1473.7515384615385</v>
      </c>
      <c r="H48" s="4"/>
      <c r="I48" s="4">
        <v>1417.8722222222223</v>
      </c>
    </row>
    <row r="49" spans="1:9" ht="52" x14ac:dyDescent="0.35">
      <c r="A49" s="3" t="s">
        <v>50</v>
      </c>
      <c r="B49" s="3" t="str">
        <f>_xlfn.XLOOKUP(C49,[1]Hoja1!$C:$C,[1]Hoja1!$B:$B)</f>
        <v>ESCUELA DE PSICOLOGÍA Y EDUCACIÓN</v>
      </c>
      <c r="C49" s="3" t="s">
        <v>40</v>
      </c>
      <c r="D49" s="4">
        <v>2797.8505263157895</v>
      </c>
      <c r="E49" s="4">
        <v>2311.2224806201552</v>
      </c>
      <c r="F49" s="4">
        <v>2393.4687096774192</v>
      </c>
      <c r="G49" s="4">
        <v>2529.6797237569062</v>
      </c>
      <c r="H49" s="4">
        <v>2519.5904316546762</v>
      </c>
      <c r="I49" s="4">
        <v>2493.326091954023</v>
      </c>
    </row>
    <row r="50" spans="1:9" ht="52" x14ac:dyDescent="0.35">
      <c r="A50" s="3" t="s">
        <v>49</v>
      </c>
      <c r="B50" s="3" t="str">
        <f>_xlfn.XLOOKUP(C50,[1]Hoja1!$C:$C,[1]Hoja1!$B:$B)</f>
        <v>ESCUELA DE PSICOLOGÍA Y EDUCACIÓN</v>
      </c>
      <c r="C50" s="3" t="s">
        <v>41</v>
      </c>
      <c r="D50" s="4"/>
      <c r="E50" s="4"/>
      <c r="F50" s="4"/>
      <c r="G50" s="4"/>
      <c r="H50" s="4"/>
      <c r="I50" s="4">
        <v>1763.3</v>
      </c>
    </row>
    <row r="51" spans="1:9" ht="65" x14ac:dyDescent="0.35">
      <c r="A51" s="3" t="s">
        <v>50</v>
      </c>
      <c r="B51" s="3" t="str">
        <f>_xlfn.XLOOKUP(C51,[1]Hoja1!$C:$C,[1]Hoja1!$B:$B)</f>
        <v>FACULTAD DE COMUNICACIÓN Y ARTES VISUALES</v>
      </c>
      <c r="C51" s="3" t="s">
        <v>42</v>
      </c>
      <c r="D51" s="4">
        <v>2980.6273913043474</v>
      </c>
      <c r="E51" s="4">
        <v>2986.86</v>
      </c>
      <c r="F51" s="4">
        <v>2534.124166666667</v>
      </c>
      <c r="G51" s="4">
        <v>2730.6961111111109</v>
      </c>
      <c r="H51" s="4">
        <v>2678.5315999999998</v>
      </c>
      <c r="I51" s="4">
        <v>2555.0907142857141</v>
      </c>
    </row>
    <row r="52" spans="1:9" ht="78" x14ac:dyDescent="0.35">
      <c r="A52" s="3" t="s">
        <v>50</v>
      </c>
      <c r="B52" s="3" t="str">
        <f>_xlfn.XLOOKUP(C52,[1]Hoja1!$C:$C,[1]Hoja1!$B:$B)</f>
        <v>FACULTAD DE CIENCIAS POLÍTICAS Y RELACIONES INTERNACIONALES</v>
      </c>
      <c r="C52" s="3" t="s">
        <v>43</v>
      </c>
      <c r="D52" s="4">
        <v>2918.4341463414635</v>
      </c>
      <c r="E52" s="4">
        <v>2576.8811363636364</v>
      </c>
      <c r="F52" s="4">
        <v>2528.5809090909092</v>
      </c>
      <c r="G52" s="4">
        <v>2414.6523684210524</v>
      </c>
      <c r="H52" s="4">
        <v>2672.7341935483869</v>
      </c>
      <c r="I52" s="4">
        <v>2614.7183999999997</v>
      </c>
    </row>
    <row r="53" spans="1:9" ht="65" x14ac:dyDescent="0.35">
      <c r="A53" s="3" t="s">
        <v>50</v>
      </c>
      <c r="B53" s="3" t="str">
        <f>_xlfn.XLOOKUP(C53,[1]Hoja1!$C:$C,[1]Hoja1!$B:$B)</f>
        <v>FACULTAD DE INGERNIERÍA Y CIENCIAS APLICADAS</v>
      </c>
      <c r="C53" s="3" t="s">
        <v>44</v>
      </c>
      <c r="D53" s="4">
        <v>2597.0877586206898</v>
      </c>
      <c r="E53" s="4">
        <v>2347.9687037037038</v>
      </c>
      <c r="F53" s="4">
        <v>2440.7191578947368</v>
      </c>
      <c r="G53" s="4">
        <v>2400.083524590164</v>
      </c>
      <c r="H53" s="4">
        <v>2391.3159999999998</v>
      </c>
      <c r="I53" s="4">
        <v>2306.1069724770641</v>
      </c>
    </row>
    <row r="54" spans="1:9" ht="65" x14ac:dyDescent="0.35">
      <c r="A54" s="3" t="s">
        <v>50</v>
      </c>
      <c r="B54" s="3" t="str">
        <f>_xlfn.XLOOKUP(C54,[1]Hoja1!$C:$C,[1]Hoja1!$B:$B)</f>
        <v>FACULTAD DE INGERNIERÍA Y CIENCIAS APLICADAS</v>
      </c>
      <c r="C54" s="3" t="s">
        <v>45</v>
      </c>
      <c r="D54" s="4">
        <v>2934.8526923076925</v>
      </c>
      <c r="E54" s="4">
        <v>2745.4028571428571</v>
      </c>
      <c r="F54" s="4">
        <v>2451.9705555555556</v>
      </c>
      <c r="G54" s="4">
        <v>2657.8818181818183</v>
      </c>
      <c r="H54" s="4">
        <v>2434.0058333333332</v>
      </c>
      <c r="I54" s="4">
        <v>2667.5677777777778</v>
      </c>
    </row>
    <row r="55" spans="1:9" ht="65" x14ac:dyDescent="0.35">
      <c r="A55" s="3" t="s">
        <v>49</v>
      </c>
      <c r="B55" s="3" t="str">
        <f>_xlfn.XLOOKUP(C55,[1]Hoja1!$C:$C,[1]Hoja1!$B:$B)</f>
        <v>FACULTAD DE INGERNIERÍA Y CIENCIAS APLICADAS</v>
      </c>
      <c r="C55" s="3" t="s">
        <v>46</v>
      </c>
      <c r="D55" s="4"/>
      <c r="E55" s="4"/>
      <c r="F55" s="4">
        <v>2064.6</v>
      </c>
      <c r="G55" s="4">
        <v>1667.1479999999999</v>
      </c>
      <c r="H55" s="4"/>
      <c r="I55" s="4"/>
    </row>
    <row r="56" spans="1:9" ht="65" x14ac:dyDescent="0.35">
      <c r="A56" s="3" t="s">
        <v>50</v>
      </c>
      <c r="B56" s="3" t="str">
        <f>_xlfn.XLOOKUP(C56,[1]Hoja1!$C:$C,[1]Hoja1!$B:$B)</f>
        <v>FACULTAD DE INGERNIERÍA Y CIENCIAS APLICADAS</v>
      </c>
      <c r="C56" s="3" t="s">
        <v>46</v>
      </c>
      <c r="D56" s="4">
        <v>2543.9136363636362</v>
      </c>
      <c r="E56" s="4">
        <v>2422.1675</v>
      </c>
      <c r="F56" s="4">
        <v>2204.424</v>
      </c>
      <c r="G56" s="4">
        <v>2415.1792</v>
      </c>
      <c r="H56" s="4"/>
      <c r="I56" s="4"/>
    </row>
    <row r="57" spans="1:9" ht="65" x14ac:dyDescent="0.35">
      <c r="A57" s="3" t="s">
        <v>50</v>
      </c>
      <c r="B57" s="3" t="str">
        <f>_xlfn.XLOOKUP(C57,[1]Hoja1!$C:$C,[1]Hoja1!$B:$B)</f>
        <v>FACULTAD DE INGERNIERÍA Y CIENCIAS APLICADAS</v>
      </c>
      <c r="C57" s="3" t="s">
        <v>47</v>
      </c>
      <c r="D57" s="4">
        <v>2784.7712499999998</v>
      </c>
      <c r="E57" s="4">
        <v>2067.8478571428573</v>
      </c>
      <c r="F57" s="4">
        <v>2412.3672727272728</v>
      </c>
      <c r="G57" s="4">
        <v>2350.5100000000002</v>
      </c>
      <c r="H57" s="4">
        <v>2156.433</v>
      </c>
      <c r="I57" s="4">
        <v>2268.4933333333333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E160-BD6F-45D3-A661-DEB9F2FDBB8A}">
  <dimension ref="A1:H57"/>
  <sheetViews>
    <sheetView tabSelected="1" workbookViewId="0">
      <selection activeCell="F3" sqref="F3"/>
    </sheetView>
  </sheetViews>
  <sheetFormatPr baseColWidth="10" defaultRowHeight="14.5" x14ac:dyDescent="0.35"/>
  <sheetData>
    <row r="1" spans="1:8" x14ac:dyDescent="0.35">
      <c r="A1" s="1" t="s">
        <v>48</v>
      </c>
      <c r="B1" s="1" t="s">
        <v>51</v>
      </c>
      <c r="C1" s="1" t="s">
        <v>0</v>
      </c>
      <c r="D1" s="1">
        <v>202110</v>
      </c>
      <c r="E1" s="1">
        <v>202210</v>
      </c>
      <c r="F1" s="1">
        <v>202310</v>
      </c>
      <c r="G1" s="1">
        <v>202410</v>
      </c>
      <c r="H1" s="1">
        <v>202510</v>
      </c>
    </row>
    <row r="2" spans="1:8" ht="78" x14ac:dyDescent="0.35">
      <c r="A2" s="3" t="s">
        <v>49</v>
      </c>
      <c r="B2" s="3" t="str">
        <f>_xlfn.XLOOKUP(C2,[1]Hoja1!$C:$C,[1]Hoja1!$B:$B)</f>
        <v>FACULTAD DE CIENCIAS ECONÓMICAS Y ADMINISTRATIVAS</v>
      </c>
      <c r="C2" s="3" t="s">
        <v>1</v>
      </c>
      <c r="D2" s="2" t="e">
        <v>#DIV/0!</v>
      </c>
      <c r="E2" s="2" t="e">
        <v>#DIV/0!</v>
      </c>
      <c r="F2" s="2" t="e">
        <v>#DIV/0!</v>
      </c>
      <c r="G2" s="2" t="e">
        <v>#DIV/0!</v>
      </c>
      <c r="H2" s="2" t="e">
        <v>#DIV/0!</v>
      </c>
    </row>
    <row r="3" spans="1:8" ht="78" x14ac:dyDescent="0.35">
      <c r="A3" s="3" t="s">
        <v>50</v>
      </c>
      <c r="B3" s="3" t="str">
        <f>_xlfn.XLOOKUP(C3,[1]Hoja1!$C:$C,[1]Hoja1!$B:$B)</f>
        <v>FACULTAD DE CIENCIAS ECONÓMICAS Y ADMINISTRATIVAS</v>
      </c>
      <c r="C3" s="3" t="s">
        <v>1</v>
      </c>
      <c r="D3" s="2">
        <v>3.3164902744979713E-2</v>
      </c>
      <c r="E3" s="2">
        <v>-4.1366789635397354E-2</v>
      </c>
      <c r="F3" s="2">
        <v>3.3901571274549298E-2</v>
      </c>
      <c r="G3" s="2">
        <v>-1.7314719324577472E-2</v>
      </c>
      <c r="H3" s="2">
        <v>1.8069727212042992E-2</v>
      </c>
    </row>
    <row r="4" spans="1:8" ht="65" x14ac:dyDescent="0.35">
      <c r="A4" s="3" t="s">
        <v>50</v>
      </c>
      <c r="B4" s="3" t="str">
        <f>_xlfn.XLOOKUP(C4,[1]Hoja1!$C:$C,[1]Hoja1!$B:$B)</f>
        <v>FACULTAD DE INGERNIERÍA Y CIENCIAS APLICADAS</v>
      </c>
      <c r="C4" s="3" t="s">
        <v>2</v>
      </c>
      <c r="D4" s="2">
        <v>-9.8871102619121853E-2</v>
      </c>
      <c r="E4" s="2">
        <v>-6.2640103311051701E-2</v>
      </c>
      <c r="F4" s="2">
        <v>0.14047047220991085</v>
      </c>
      <c r="G4" s="2">
        <v>-8.1684921262987972E-2</v>
      </c>
      <c r="H4" s="2">
        <v>1.4815673498709896E-2</v>
      </c>
    </row>
    <row r="5" spans="1:8" ht="65" x14ac:dyDescent="0.35">
      <c r="A5" s="3" t="s">
        <v>50</v>
      </c>
      <c r="B5" s="3" t="str">
        <f>_xlfn.XLOOKUP(C5,[1]Hoja1!$C:$C,[1]Hoja1!$B:$B)</f>
        <v>FACULTAD DE INGERNIERÍA Y CIENCIAS APLICADAS</v>
      </c>
      <c r="C5" s="3" t="s">
        <v>3</v>
      </c>
      <c r="D5" s="2">
        <v>-3.0243606176997253E-2</v>
      </c>
      <c r="E5" s="2">
        <v>-4.8756303525867538E-2</v>
      </c>
      <c r="F5" s="2">
        <v>0.11076918943170266</v>
      </c>
      <c r="G5" s="2">
        <v>3.8538660232638224E-2</v>
      </c>
      <c r="H5" s="2">
        <v>-0.16205135310455152</v>
      </c>
    </row>
    <row r="6" spans="1:8" ht="52" x14ac:dyDescent="0.35">
      <c r="A6" s="3" t="s">
        <v>50</v>
      </c>
      <c r="B6" s="3" t="str">
        <f>_xlfn.XLOOKUP(C6,[1]Hoja1!$C:$C,[1]Hoja1!$B:$B)</f>
        <v>FACULTAD DE ARQUITECTURA Y DISEÑO</v>
      </c>
      <c r="C6" s="3" t="s">
        <v>4</v>
      </c>
      <c r="D6" s="2">
        <v>-0.13623089217383966</v>
      </c>
      <c r="E6" s="2">
        <v>3.3583587258439406E-3</v>
      </c>
      <c r="F6" s="2">
        <v>6.6726163568229455E-2</v>
      </c>
      <c r="G6" s="2">
        <v>-4.2806092192480043E-2</v>
      </c>
      <c r="H6" s="2">
        <v>-2.7465497941947447E-3</v>
      </c>
    </row>
    <row r="7" spans="1:8" ht="52" x14ac:dyDescent="0.35">
      <c r="A7" s="3" t="s">
        <v>50</v>
      </c>
      <c r="B7" s="3" t="str">
        <f>_xlfn.XLOOKUP(C7,[1]Hoja1!$C:$C,[1]Hoja1!$B:$B)</f>
        <v>FACULTAD DE ARQUITECTURA Y DISEÑO</v>
      </c>
      <c r="C7" s="3" t="s">
        <v>5</v>
      </c>
      <c r="D7" s="2" t="e">
        <v>#DIV/0!</v>
      </c>
      <c r="E7" s="2" t="e">
        <v>#DIV/0!</v>
      </c>
      <c r="F7" s="2" t="e">
        <v>#DIV/0!</v>
      </c>
      <c r="G7" s="2" t="e">
        <v>#DIV/0!</v>
      </c>
      <c r="H7" s="2" t="e">
        <v>#DIV/0!</v>
      </c>
    </row>
    <row r="8" spans="1:8" ht="26" x14ac:dyDescent="0.35">
      <c r="A8" s="3" t="s">
        <v>50</v>
      </c>
      <c r="B8" s="3" t="str">
        <f>_xlfn.XLOOKUP(C8,[1]Hoja1!$C:$C,[1]Hoja1!$B:$B)</f>
        <v>ESCUELA DE MUSICA</v>
      </c>
      <c r="C8" s="3" t="s">
        <v>6</v>
      </c>
      <c r="D8" s="2">
        <v>-0.15948982884493859</v>
      </c>
      <c r="E8" s="2">
        <v>-1.1210104108365267E-3</v>
      </c>
      <c r="F8" s="2">
        <v>6.6220528396104178E-2</v>
      </c>
      <c r="G8" s="2">
        <v>-8.1201497468854009E-2</v>
      </c>
      <c r="H8" s="2">
        <v>-3.163948898636304E-2</v>
      </c>
    </row>
    <row r="9" spans="1:8" ht="65" x14ac:dyDescent="0.35">
      <c r="A9" s="3" t="s">
        <v>50</v>
      </c>
      <c r="B9" s="3" t="str">
        <f>_xlfn.XLOOKUP(C9,[1]Hoja1!$C:$C,[1]Hoja1!$B:$B)</f>
        <v>FACULTAD DE INGERNIERÍA Y CIENCIAS APLICADAS</v>
      </c>
      <c r="C9" s="3" t="s">
        <v>7</v>
      </c>
      <c r="D9" s="2">
        <v>-2.212804508078042E-2</v>
      </c>
      <c r="E9" s="2">
        <v>-0.10017957371330467</v>
      </c>
      <c r="F9" s="2">
        <v>1.9213350933900787E-2</v>
      </c>
      <c r="G9" s="2">
        <v>8.8553184366981896E-2</v>
      </c>
      <c r="H9" s="2">
        <v>-7.7681282693085815E-2</v>
      </c>
    </row>
    <row r="10" spans="1:8" ht="65" x14ac:dyDescent="0.35">
      <c r="A10" s="3" t="s">
        <v>49</v>
      </c>
      <c r="B10" s="3" t="str">
        <f>_xlfn.XLOOKUP(C10,[1]Hoja1!$C:$C,[1]Hoja1!$B:$B)</f>
        <v>FACULTAD DE INGERNIERÍA Y CIENCIAS APLICADAS</v>
      </c>
      <c r="C10" s="3" t="s">
        <v>8</v>
      </c>
      <c r="D10" s="2" t="e">
        <v>#DIV/0!</v>
      </c>
      <c r="E10" s="2" t="e">
        <v>#DIV/0!</v>
      </c>
      <c r="F10" s="2" t="e">
        <v>#DIV/0!</v>
      </c>
      <c r="G10" s="2" t="e">
        <v>#DIV/0!</v>
      </c>
      <c r="H10" s="2">
        <v>-0.18279707722409871</v>
      </c>
    </row>
    <row r="11" spans="1:8" ht="65" x14ac:dyDescent="0.35">
      <c r="A11" s="3" t="s">
        <v>50</v>
      </c>
      <c r="B11" s="3" t="str">
        <f>_xlfn.XLOOKUP(C11,[1]Hoja1!$C:$C,[1]Hoja1!$B:$B)</f>
        <v>FACULTAD DE INGERNIERÍA Y CIENCIAS APLICADAS</v>
      </c>
      <c r="C11" s="3" t="s">
        <v>8</v>
      </c>
      <c r="D11" s="2" t="e">
        <v>#DIV/0!</v>
      </c>
      <c r="E11" s="2" t="e">
        <v>#DIV/0!</v>
      </c>
      <c r="F11" s="2" t="e">
        <v>#DIV/0!</v>
      </c>
      <c r="G11" s="2" t="e">
        <v>#DIV/0!</v>
      </c>
      <c r="H11" s="2">
        <v>2.5969308484481889E-2</v>
      </c>
    </row>
    <row r="12" spans="1:8" ht="78" x14ac:dyDescent="0.35">
      <c r="A12" s="3" t="s">
        <v>50</v>
      </c>
      <c r="B12" s="3" t="str">
        <f>_xlfn.XLOOKUP(C12,[1]Hoja1!$C:$C,[1]Hoja1!$B:$B)</f>
        <v>FACULTAD DE CIENCIAS POLÍTICAS Y RELACIONES INTERNACIONALES</v>
      </c>
      <c r="C12" s="3" t="s">
        <v>9</v>
      </c>
      <c r="D12" s="2" t="e">
        <v>#DIV/0!</v>
      </c>
      <c r="E12" s="2">
        <v>-0.10103309849953666</v>
      </c>
      <c r="F12" s="2">
        <v>-1</v>
      </c>
      <c r="G12" s="2" t="e">
        <v>#DIV/0!</v>
      </c>
      <c r="H12" s="2">
        <v>-5.1465183547851595E-2</v>
      </c>
    </row>
    <row r="13" spans="1:8" ht="65" x14ac:dyDescent="0.35">
      <c r="A13" s="3" t="s">
        <v>50</v>
      </c>
      <c r="B13" s="3" t="str">
        <f>_xlfn.XLOOKUP(C13,[1]Hoja1!$C:$C,[1]Hoja1!$B:$B)</f>
        <v>FACULTAD DE COMUNICACIÓN Y ARTES VISUALES</v>
      </c>
      <c r="C13" s="3" t="s">
        <v>10</v>
      </c>
      <c r="D13" s="2">
        <v>-0.22778576722230595</v>
      </c>
      <c r="E13" s="2">
        <v>0.13176726176142536</v>
      </c>
      <c r="F13" s="2">
        <v>4.4291080992525871E-2</v>
      </c>
      <c r="G13" s="2">
        <v>-5.5172006293099207E-2</v>
      </c>
      <c r="H13" s="2">
        <v>-2.6748513468454662E-3</v>
      </c>
    </row>
    <row r="14" spans="1:8" ht="65" x14ac:dyDescent="0.35">
      <c r="A14" s="3" t="s">
        <v>49</v>
      </c>
      <c r="B14" s="3" t="str">
        <f>_xlfn.XLOOKUP(C14,[1]Hoja1!$C:$C,[1]Hoja1!$B:$B)</f>
        <v>FACULTAD DE COMUNICACIÓN Y ARTES VISUALES</v>
      </c>
      <c r="C14" s="3" t="s">
        <v>11</v>
      </c>
      <c r="D14" s="2" t="e">
        <v>#DIV/0!</v>
      </c>
      <c r="E14" s="2" t="e">
        <v>#DIV/0!</v>
      </c>
      <c r="F14" s="2">
        <v>0.55447486524351164</v>
      </c>
      <c r="G14" s="2">
        <v>-0.58074752992502698</v>
      </c>
      <c r="H14" s="2">
        <v>-0.29213151051003261</v>
      </c>
    </row>
    <row r="15" spans="1:8" ht="65" x14ac:dyDescent="0.35">
      <c r="A15" s="3" t="s">
        <v>50</v>
      </c>
      <c r="B15" s="3" t="str">
        <f>_xlfn.XLOOKUP(C15,[1]Hoja1!$C:$C,[1]Hoja1!$B:$B)</f>
        <v>FACULTAD DE COMUNICACIÓN Y ARTES VISUALES</v>
      </c>
      <c r="C15" s="3" t="s">
        <v>11</v>
      </c>
      <c r="D15" s="2">
        <v>-0.13826632387175264</v>
      </c>
      <c r="E15" s="2">
        <v>0.10798016856172332</v>
      </c>
      <c r="F15" s="2">
        <v>-0.1127346733172377</v>
      </c>
      <c r="G15" s="2">
        <v>0.14711705804681202</v>
      </c>
      <c r="H15" s="2">
        <v>-1.3357188102894027E-2</v>
      </c>
    </row>
    <row r="16" spans="1:8" ht="78" x14ac:dyDescent="0.35">
      <c r="A16" s="3" t="s">
        <v>50</v>
      </c>
      <c r="B16" s="3" t="str">
        <f>_xlfn.XLOOKUP(C16,[1]Hoja1!$C:$C,[1]Hoja1!$B:$B)</f>
        <v>FACULTAD DE CIENCIAS ECONÓMICAS Y ADMINISTRATIVAS</v>
      </c>
      <c r="C16" s="3" t="s">
        <v>12</v>
      </c>
      <c r="D16" s="2" t="e">
        <v>#DIV/0!</v>
      </c>
      <c r="E16" s="2" t="e">
        <v>#DIV/0!</v>
      </c>
      <c r="F16" s="2" t="e">
        <v>#DIV/0!</v>
      </c>
      <c r="G16" s="2" t="e">
        <v>#DIV/0!</v>
      </c>
      <c r="H16" s="2" t="e">
        <v>#DIV/0!</v>
      </c>
    </row>
    <row r="17" spans="1:8" ht="26" x14ac:dyDescent="0.35">
      <c r="A17" s="3" t="s">
        <v>49</v>
      </c>
      <c r="B17" s="3" t="str">
        <f>_xlfn.XLOOKUP(C17,[1]Hoja1!$C:$C,[1]Hoja1!$B:$B)</f>
        <v>FACULTAD DE DERECHO</v>
      </c>
      <c r="C17" s="3" t="s">
        <v>13</v>
      </c>
      <c r="D17" s="2" t="e">
        <v>#DIV/0!</v>
      </c>
      <c r="E17" s="2" t="e">
        <v>#DIV/0!</v>
      </c>
      <c r="F17" s="2">
        <v>-0.22051109424125157</v>
      </c>
      <c r="G17" s="2">
        <v>-0.26166474663723061</v>
      </c>
      <c r="H17" s="2">
        <v>-1.6140606980738994E-4</v>
      </c>
    </row>
    <row r="18" spans="1:8" ht="26" x14ac:dyDescent="0.35">
      <c r="A18" s="3" t="s">
        <v>50</v>
      </c>
      <c r="B18" s="3" t="str">
        <f>_xlfn.XLOOKUP(C18,[1]Hoja1!$C:$C,[1]Hoja1!$B:$B)</f>
        <v>FACULTAD DE DERECHO</v>
      </c>
      <c r="C18" s="3" t="s">
        <v>13</v>
      </c>
      <c r="D18" s="2">
        <v>-0.10896265587360829</v>
      </c>
      <c r="E18" s="2">
        <v>1.723102282157225E-2</v>
      </c>
      <c r="F18" s="2">
        <v>6.7103900217857351E-2</v>
      </c>
      <c r="G18" s="2">
        <v>-1.5900421145524448E-2</v>
      </c>
      <c r="H18" s="2">
        <v>-2.3430250116323492E-2</v>
      </c>
    </row>
    <row r="19" spans="1:8" ht="52" x14ac:dyDescent="0.35">
      <c r="A19" s="3" t="s">
        <v>50</v>
      </c>
      <c r="B19" s="3" t="str">
        <f>_xlfn.XLOOKUP(C19,[1]Hoja1!$C:$C,[1]Hoja1!$B:$B)</f>
        <v>FACULTAD DE ARQUITECTURA Y DISEÑO</v>
      </c>
      <c r="C19" s="3" t="s">
        <v>14</v>
      </c>
      <c r="D19" s="2">
        <v>-0.12435860473677582</v>
      </c>
      <c r="E19" s="2">
        <v>5.759634603748022E-2</v>
      </c>
      <c r="F19" s="2">
        <v>2.4502272316549664E-2</v>
      </c>
      <c r="G19" s="2">
        <v>-7.8682601727724913E-2</v>
      </c>
      <c r="H19" s="2">
        <v>-1</v>
      </c>
    </row>
    <row r="20" spans="1:8" ht="52" x14ac:dyDescent="0.35">
      <c r="A20" s="3" t="s">
        <v>50</v>
      </c>
      <c r="B20" s="3" t="str">
        <f>_xlfn.XLOOKUP(C20,[1]Hoja1!$C:$C,[1]Hoja1!$B:$B)</f>
        <v>FACULTAD DE ARQUITECTURA Y DISEÑO</v>
      </c>
      <c r="C20" s="3" t="s">
        <v>15</v>
      </c>
      <c r="D20" s="2">
        <v>-0.23660715189254272</v>
      </c>
      <c r="E20" s="2">
        <v>0.13005963940628365</v>
      </c>
      <c r="F20" s="2">
        <v>-3.4064975388856757E-2</v>
      </c>
      <c r="G20" s="2">
        <v>-0.13327018361993592</v>
      </c>
      <c r="H20" s="2">
        <v>0.15674316939890703</v>
      </c>
    </row>
    <row r="21" spans="1:8" ht="65" x14ac:dyDescent="0.35">
      <c r="A21" s="3" t="s">
        <v>50</v>
      </c>
      <c r="B21" s="3" t="str">
        <f>_xlfn.XLOOKUP(C21,[1]Hoja1!$C:$C,[1]Hoja1!$B:$B)</f>
        <v>FACULTAD DE COMUNICACIÓN Y ARTES VISUALES</v>
      </c>
      <c r="C21" s="3" t="s">
        <v>16</v>
      </c>
      <c r="D21" s="2" t="e">
        <v>#DIV/0!</v>
      </c>
      <c r="E21" s="2" t="e">
        <v>#DIV/0!</v>
      </c>
      <c r="F21" s="2" t="e">
        <v>#DIV/0!</v>
      </c>
      <c r="G21" s="2" t="e">
        <v>#DIV/0!</v>
      </c>
      <c r="H21" s="2">
        <v>-1.1216118403758935E-2</v>
      </c>
    </row>
    <row r="22" spans="1:8" ht="65" x14ac:dyDescent="0.35">
      <c r="A22" s="3" t="s">
        <v>50</v>
      </c>
      <c r="B22" s="3" t="str">
        <f>_xlfn.XLOOKUP(C22,[1]Hoja1!$C:$C,[1]Hoja1!$B:$B)</f>
        <v>FACULTAD DE COMUNICACIÓN Y ARTES VISUALES</v>
      </c>
      <c r="C22" s="3" t="s">
        <v>17</v>
      </c>
      <c r="D22" s="2">
        <v>-0.10703373248950328</v>
      </c>
      <c r="E22" s="2">
        <v>-1.9114739055022024E-2</v>
      </c>
      <c r="F22" s="2">
        <v>4.8254565031722291E-2</v>
      </c>
      <c r="G22" s="2">
        <v>9.110955053642944E-2</v>
      </c>
      <c r="H22" s="2">
        <v>-1</v>
      </c>
    </row>
    <row r="23" spans="1:8" ht="78" x14ac:dyDescent="0.35">
      <c r="A23" s="3" t="s">
        <v>50</v>
      </c>
      <c r="B23" s="3" t="str">
        <f>_xlfn.XLOOKUP(C23,[1]Hoja1!$C:$C,[1]Hoja1!$B:$B)</f>
        <v>FACULTAD DE CIENCIAS ECONÓMICAS Y ADMINISTRATIVAS</v>
      </c>
      <c r="C23" s="3" t="s">
        <v>18</v>
      </c>
      <c r="D23" s="2">
        <v>-0.2534004307782472</v>
      </c>
      <c r="E23" s="2">
        <v>0.14716600739086277</v>
      </c>
      <c r="F23" s="2">
        <v>4.7817917694230362E-2</v>
      </c>
      <c r="G23" s="2">
        <v>-1.6399017244256346E-2</v>
      </c>
      <c r="H23" s="2">
        <v>8.5406126112845593E-2</v>
      </c>
    </row>
    <row r="24" spans="1:8" ht="52" x14ac:dyDescent="0.35">
      <c r="A24" s="3" t="s">
        <v>49</v>
      </c>
      <c r="B24" s="3" t="str">
        <f>_xlfn.XLOOKUP(C24,[1]Hoja1!$C:$C,[1]Hoja1!$B:$B)</f>
        <v>ESCUELA DE PSICOLOGÍA Y EDUCACIÓN</v>
      </c>
      <c r="C24" s="3" t="s">
        <v>19</v>
      </c>
      <c r="D24" s="2" t="e">
        <v>#DIV/0!</v>
      </c>
      <c r="E24" s="2" t="e">
        <v>#DIV/0!</v>
      </c>
      <c r="F24" s="2">
        <v>-2.1988436995035988E-2</v>
      </c>
      <c r="G24" s="2">
        <v>-0.18446840608511814</v>
      </c>
      <c r="H24" s="2">
        <v>0.16086242901065728</v>
      </c>
    </row>
    <row r="25" spans="1:8" ht="52" x14ac:dyDescent="0.35">
      <c r="A25" s="3" t="s">
        <v>50</v>
      </c>
      <c r="B25" s="3" t="str">
        <f>_xlfn.XLOOKUP(C25,[1]Hoja1!$C:$C,[1]Hoja1!$B:$B)</f>
        <v>ESCUELA DE PSICOLOGÍA Y EDUCACIÓN</v>
      </c>
      <c r="C25" s="3" t="s">
        <v>19</v>
      </c>
      <c r="D25" s="2" t="e">
        <v>#DIV/0!</v>
      </c>
      <c r="E25" s="2">
        <v>-1</v>
      </c>
      <c r="F25" s="2" t="e">
        <v>#DIV/0!</v>
      </c>
      <c r="G25" s="2" t="e">
        <v>#DIV/0!</v>
      </c>
      <c r="H25" s="2" t="e">
        <v>#DIV/0!</v>
      </c>
    </row>
    <row r="26" spans="1:8" ht="65" x14ac:dyDescent="0.35">
      <c r="A26" s="3" t="s">
        <v>50</v>
      </c>
      <c r="B26" s="3" t="str">
        <f>_xlfn.XLOOKUP(C26,[1]Hoja1!$C:$C,[1]Hoja1!$B:$B)</f>
        <v>FACULTAD DE INGERNIERÍA Y CIENCIAS APLICADAS</v>
      </c>
      <c r="C26" s="3" t="s">
        <v>20</v>
      </c>
      <c r="D26" s="2">
        <v>-5.8821811751397515E-2</v>
      </c>
      <c r="E26" s="2">
        <v>-4.0661154563291217E-2</v>
      </c>
      <c r="F26" s="2">
        <v>7.0392795503329171E-3</v>
      </c>
      <c r="G26" s="2">
        <v>2.7886698820945369E-2</v>
      </c>
      <c r="H26" s="2">
        <v>2.5039670404995613E-3</v>
      </c>
    </row>
    <row r="27" spans="1:8" ht="39" x14ac:dyDescent="0.35">
      <c r="A27" s="3" t="s">
        <v>50</v>
      </c>
      <c r="B27" s="3" t="str">
        <f>_xlfn.XLOOKUP(C27,[1]Hoja1!$C:$C,[1]Hoja1!$B:$B)</f>
        <v>FACULTAD DE CIENCIAS DE LA SALUD</v>
      </c>
      <c r="C27" s="3" t="s">
        <v>21</v>
      </c>
      <c r="D27" s="2">
        <v>-6.4612161456461245E-2</v>
      </c>
      <c r="E27" s="2">
        <v>-8.8483452198154081E-2</v>
      </c>
      <c r="F27" s="2">
        <v>5.1114677804415025E-2</v>
      </c>
      <c r="G27" s="2">
        <v>-4.668016690013338E-2</v>
      </c>
      <c r="H27" s="2">
        <v>-6.9072197244069494E-3</v>
      </c>
    </row>
    <row r="28" spans="1:8" ht="78" x14ac:dyDescent="0.35">
      <c r="A28" s="3" t="s">
        <v>50</v>
      </c>
      <c r="B28" s="3" t="str">
        <f>_xlfn.XLOOKUP(C28,[1]Hoja1!$C:$C,[1]Hoja1!$B:$B)</f>
        <v>FACULTAD DE CIENCIAS ECONÓMICAS Y ADMINISTRATIVAS</v>
      </c>
      <c r="C28" s="3" t="s">
        <v>22</v>
      </c>
      <c r="D28" s="2">
        <v>-0.11287524031510625</v>
      </c>
      <c r="E28" s="2">
        <v>-1.334859780493282E-2</v>
      </c>
      <c r="F28" s="2">
        <v>3.6423923743594357E-2</v>
      </c>
      <c r="G28" s="2">
        <v>-4.1931701906173319E-2</v>
      </c>
      <c r="H28" s="2">
        <v>-1.924111239253347E-3</v>
      </c>
    </row>
    <row r="29" spans="1:8" ht="39" x14ac:dyDescent="0.35">
      <c r="A29" s="3" t="s">
        <v>50</v>
      </c>
      <c r="B29" s="3" t="str">
        <f>_xlfn.XLOOKUP(C29,[1]Hoja1!$C:$C,[1]Hoja1!$B:$B)</f>
        <v>FACULTAD DE CIENCIAS DE LA SALUD</v>
      </c>
      <c r="C29" s="3" t="s">
        <v>23</v>
      </c>
      <c r="D29" s="2">
        <v>-3.1956550644003566E-2</v>
      </c>
      <c r="E29" s="2">
        <v>-6.6279823301615512E-2</v>
      </c>
      <c r="F29" s="2">
        <v>-3.8070887476729411E-2</v>
      </c>
      <c r="G29" s="2">
        <v>-3.3183048159488748E-2</v>
      </c>
      <c r="H29" s="2">
        <v>-1.7390881381451801E-2</v>
      </c>
    </row>
    <row r="30" spans="1:8" ht="39" x14ac:dyDescent="0.35">
      <c r="A30" s="3" t="s">
        <v>50</v>
      </c>
      <c r="B30" s="3" t="str">
        <f>_xlfn.XLOOKUP(C30,[1]Hoja1!$C:$C,[1]Hoja1!$B:$B)</f>
        <v>ESCUELA DE GASTRONOMÍA</v>
      </c>
      <c r="C30" s="3" t="s">
        <v>24</v>
      </c>
      <c r="D30" s="2">
        <v>-0.19151879098869939</v>
      </c>
      <c r="E30" s="2">
        <v>9.9134501494870131E-2</v>
      </c>
      <c r="F30" s="2">
        <v>0.27927962673454254</v>
      </c>
      <c r="G30" s="2">
        <v>-1</v>
      </c>
      <c r="H30" s="2" t="e">
        <v>#DIV/0!</v>
      </c>
    </row>
    <row r="31" spans="1:8" ht="39" x14ac:dyDescent="0.35">
      <c r="A31" s="3" t="s">
        <v>50</v>
      </c>
      <c r="B31" s="3" t="str">
        <f>_xlfn.XLOOKUP(C31,[1]Hoja1!$C:$C,[1]Hoja1!$B:$B)</f>
        <v>ESCUELA DE GASTRONOMÍA</v>
      </c>
      <c r="C31" s="3" t="s">
        <v>25</v>
      </c>
      <c r="D31" s="2" t="e">
        <v>#DIV/0!</v>
      </c>
      <c r="E31" s="2" t="e">
        <v>#DIV/0!</v>
      </c>
      <c r="F31" s="2" t="e">
        <v>#DIV/0!</v>
      </c>
      <c r="G31" s="2">
        <v>-2.4646437667934919E-2</v>
      </c>
      <c r="H31" s="2">
        <v>-2.3118852587800963E-2</v>
      </c>
    </row>
    <row r="32" spans="1:8" ht="78" x14ac:dyDescent="0.35">
      <c r="A32" s="3" t="s">
        <v>50</v>
      </c>
      <c r="B32" s="3" t="str">
        <f>_xlfn.XLOOKUP(C32,[1]Hoja1!$C:$C,[1]Hoja1!$B:$B)</f>
        <v>FACULTAD DE CIENCIAS ECONÓMICAS Y ADMINISTRATIVAS</v>
      </c>
      <c r="C32" s="3" t="s">
        <v>26</v>
      </c>
      <c r="D32" s="2">
        <v>-0.10828333322058402</v>
      </c>
      <c r="E32" s="2">
        <v>-7.8647950653327484E-2</v>
      </c>
      <c r="F32" s="2">
        <v>0.13743037799120589</v>
      </c>
      <c r="G32" s="2">
        <v>-7.3918026592565952E-2</v>
      </c>
      <c r="H32" s="2">
        <v>-1</v>
      </c>
    </row>
    <row r="33" spans="1:8" ht="78" x14ac:dyDescent="0.35">
      <c r="A33" s="3" t="s">
        <v>50</v>
      </c>
      <c r="B33" s="3" t="str">
        <f>_xlfn.XLOOKUP(C33,[1]Hoja1!$C:$C,[1]Hoja1!$B:$B)</f>
        <v>FACULTAD DE CIENCIAS ECONÓMICAS Y ADMINISTRATIVAS</v>
      </c>
      <c r="C33" s="3" t="s">
        <v>27</v>
      </c>
      <c r="D33" s="2" t="e">
        <v>#DIV/0!</v>
      </c>
      <c r="E33" s="2" t="e">
        <v>#DIV/0!</v>
      </c>
      <c r="F33" s="2" t="e">
        <v>#DIV/0!</v>
      </c>
      <c r="G33" s="2">
        <v>8.7761271328128648E-3</v>
      </c>
      <c r="H33" s="2">
        <v>8.0468749999999638E-3</v>
      </c>
    </row>
    <row r="34" spans="1:8" ht="65" x14ac:dyDescent="0.35">
      <c r="A34" s="3" t="s">
        <v>50</v>
      </c>
      <c r="B34" s="3" t="str">
        <f>_xlfn.XLOOKUP(C34,[1]Hoja1!$C:$C,[1]Hoja1!$B:$B)</f>
        <v>FACULTAD DE INGERNIERÍA Y CIENCIAS APLICADAS</v>
      </c>
      <c r="C34" s="3" t="s">
        <v>28</v>
      </c>
      <c r="D34" s="2">
        <v>-9.2131023128548123E-2</v>
      </c>
      <c r="E34" s="2">
        <v>3.2203870999355066E-2</v>
      </c>
      <c r="F34" s="2">
        <v>-2.250753871221866E-2</v>
      </c>
      <c r="G34" s="2">
        <v>-2.7517523092728348E-2</v>
      </c>
      <c r="H34" s="2">
        <v>4.0939872095218056E-3</v>
      </c>
    </row>
    <row r="35" spans="1:8" ht="65" x14ac:dyDescent="0.35">
      <c r="A35" s="3" t="s">
        <v>50</v>
      </c>
      <c r="B35" s="3" t="str">
        <f>_xlfn.XLOOKUP(C35,[1]Hoja1!$C:$C,[1]Hoja1!$B:$B)</f>
        <v>FACULTAD DE INGERNIERÍA Y CIENCIAS APLICADAS</v>
      </c>
      <c r="C35" s="3" t="s">
        <v>29</v>
      </c>
      <c r="D35" s="2">
        <v>-1</v>
      </c>
      <c r="E35" s="2" t="e">
        <v>#DIV/0!</v>
      </c>
      <c r="F35" s="2" t="e">
        <v>#DIV/0!</v>
      </c>
      <c r="G35" s="2" t="e">
        <v>#DIV/0!</v>
      </c>
      <c r="H35" s="2" t="e">
        <v>#DIV/0!</v>
      </c>
    </row>
    <row r="36" spans="1:8" ht="78" x14ac:dyDescent="0.35">
      <c r="A36" s="3" t="s">
        <v>50</v>
      </c>
      <c r="B36" s="3" t="str">
        <f>_xlfn.XLOOKUP(C36,[1]Hoja1!$C:$C,[1]Hoja1!$B:$B)</f>
        <v>FACULTAD DE CIENCIAS ECONÓMICAS Y ADMINISTRATIVAS</v>
      </c>
      <c r="C36" s="3" t="s">
        <v>30</v>
      </c>
      <c r="D36" s="2">
        <v>-0.18940896830691573</v>
      </c>
      <c r="E36" s="2">
        <v>4.6880245938716106E-2</v>
      </c>
      <c r="F36" s="2">
        <v>-0.12541418223620618</v>
      </c>
      <c r="G36" s="2">
        <v>-1</v>
      </c>
      <c r="H36" s="2" t="e">
        <v>#DIV/0!</v>
      </c>
    </row>
    <row r="37" spans="1:8" ht="78" x14ac:dyDescent="0.35">
      <c r="A37" s="3" t="s">
        <v>49</v>
      </c>
      <c r="B37" s="3" t="str">
        <f>_xlfn.XLOOKUP(C37,[1]Hoja1!$C:$C,[1]Hoja1!$B:$B)</f>
        <v>FACULTAD DE CIENCIAS ECONÓMICAS Y ADMINISTRATIVAS</v>
      </c>
      <c r="C37" s="3" t="s">
        <v>31</v>
      </c>
      <c r="D37" s="2" t="e">
        <v>#DIV/0!</v>
      </c>
      <c r="E37" s="2" t="e">
        <v>#DIV/0!</v>
      </c>
      <c r="F37" s="2">
        <v>0.12723979655129633</v>
      </c>
      <c r="G37" s="2">
        <v>-0.29002643082193413</v>
      </c>
      <c r="H37" s="2">
        <v>4.6372213690013776E-3</v>
      </c>
    </row>
    <row r="38" spans="1:8" ht="78" x14ac:dyDescent="0.35">
      <c r="A38" s="3" t="s">
        <v>50</v>
      </c>
      <c r="B38" s="3" t="str">
        <f>_xlfn.XLOOKUP(C38,[1]Hoja1!$C:$C,[1]Hoja1!$B:$B)</f>
        <v>FACULTAD DE CIENCIAS ECONÓMICAS Y ADMINISTRATIVAS</v>
      </c>
      <c r="C38" s="3" t="s">
        <v>31</v>
      </c>
      <c r="D38" s="2">
        <v>-0.11323431998150627</v>
      </c>
      <c r="E38" s="2">
        <v>3.0887314441897549E-2</v>
      </c>
      <c r="F38" s="2">
        <v>5.0894341152875437E-2</v>
      </c>
      <c r="G38" s="2">
        <v>-3.1657127368177718E-2</v>
      </c>
      <c r="H38" s="2">
        <v>2.5406508888710677E-3</v>
      </c>
    </row>
    <row r="39" spans="1:8" ht="26" x14ac:dyDescent="0.35">
      <c r="A39" s="3" t="s">
        <v>50</v>
      </c>
      <c r="B39" s="3" t="str">
        <f>_xlfn.XLOOKUP(C39,[1]Hoja1!$C:$C,[1]Hoja1!$B:$B)</f>
        <v>FACULTAD DE MEDICINA</v>
      </c>
      <c r="C39" s="3" t="s">
        <v>32</v>
      </c>
      <c r="D39" s="2">
        <v>-2.7509832352006915E-2</v>
      </c>
      <c r="E39" s="2">
        <v>8.3883706077964356E-3</v>
      </c>
      <c r="F39" s="2">
        <v>1.6184300870121266E-3</v>
      </c>
      <c r="G39" s="2">
        <v>-1.9604703704583083E-3</v>
      </c>
      <c r="H39" s="2">
        <v>-2.8729673413910077E-2</v>
      </c>
    </row>
    <row r="40" spans="1:8" ht="39" x14ac:dyDescent="0.35">
      <c r="A40" s="3" t="s">
        <v>50</v>
      </c>
      <c r="B40" s="3" t="str">
        <f>_xlfn.XLOOKUP(C40,[1]Hoja1!$C:$C,[1]Hoja1!$B:$B)</f>
        <v>FACULTAD DE CIENCIAS DE LA SALUD</v>
      </c>
      <c r="C40" s="3" t="s">
        <v>33</v>
      </c>
      <c r="D40" s="2">
        <v>-8.929059553389769E-2</v>
      </c>
      <c r="E40" s="2">
        <v>-5.2530986787335886E-2</v>
      </c>
      <c r="F40" s="2">
        <v>-2.0141464826854541E-2</v>
      </c>
      <c r="G40" s="2">
        <v>-4.4227120494351431E-3</v>
      </c>
      <c r="H40" s="2">
        <v>-4.2259894204278427E-2</v>
      </c>
    </row>
    <row r="41" spans="1:8" ht="65" x14ac:dyDescent="0.35">
      <c r="A41" s="3" t="s">
        <v>50</v>
      </c>
      <c r="B41" s="3" t="str">
        <f>_xlfn.XLOOKUP(C41,[1]Hoja1!$C:$C,[1]Hoja1!$B:$B)</f>
        <v>FACULTAD DE COMUNICACIÓN Y ARTES VISUALES</v>
      </c>
      <c r="C41" s="3" t="s">
        <v>34</v>
      </c>
      <c r="D41" s="2">
        <v>-7.2546748101089145E-2</v>
      </c>
      <c r="E41" s="2">
        <v>-5.5745710666674761E-2</v>
      </c>
      <c r="F41" s="2">
        <v>6.3707437729713962E-2</v>
      </c>
      <c r="G41" s="2">
        <v>-1.0537147871279339E-2</v>
      </c>
      <c r="H41" s="2">
        <v>-3.6789889445410506E-2</v>
      </c>
    </row>
    <row r="42" spans="1:8" ht="78" x14ac:dyDescent="0.35">
      <c r="A42" s="3" t="s">
        <v>50</v>
      </c>
      <c r="B42" s="3" t="str">
        <f>_xlfn.XLOOKUP(C42,[1]Hoja1!$C:$C,[1]Hoja1!$B:$B)</f>
        <v>FACULTAD DE CIENCIAS ECONÓMICAS Y ADMINISTRATIVAS</v>
      </c>
      <c r="C42" s="3" t="s">
        <v>35</v>
      </c>
      <c r="D42" s="2" t="e">
        <v>#DIV/0!</v>
      </c>
      <c r="E42" s="2" t="e">
        <v>#DIV/0!</v>
      </c>
      <c r="F42" s="2" t="e">
        <v>#DIV/0!</v>
      </c>
      <c r="G42" s="2" t="e">
        <v>#DIV/0!</v>
      </c>
      <c r="H42" s="2" t="e">
        <v>#DIV/0!</v>
      </c>
    </row>
    <row r="43" spans="1:8" ht="78" x14ac:dyDescent="0.35">
      <c r="A43" s="3" t="s">
        <v>50</v>
      </c>
      <c r="B43" s="3" t="str">
        <f>_xlfn.XLOOKUP(C43,[1]Hoja1!$C:$C,[1]Hoja1!$B:$B)</f>
        <v>FACULTAD DE CIENCIAS ECONÓMICAS Y ADMINISTRATIVAS</v>
      </c>
      <c r="C43" s="3" t="s">
        <v>36</v>
      </c>
      <c r="D43" s="2" t="e">
        <v>#DIV/0!</v>
      </c>
      <c r="E43" s="2" t="e">
        <v>#DIV/0!</v>
      </c>
      <c r="F43" s="2">
        <v>-4.8765612002647105E-2</v>
      </c>
      <c r="G43" s="2">
        <v>-2.0570636758239641E-2</v>
      </c>
      <c r="H43" s="2">
        <v>4.7803759175406642E-2</v>
      </c>
    </row>
    <row r="44" spans="1:8" ht="78" x14ac:dyDescent="0.35">
      <c r="A44" s="3" t="s">
        <v>49</v>
      </c>
      <c r="B44" s="3" t="str">
        <f>_xlfn.XLOOKUP(C44,[1]Hoja1!$C:$C,[1]Hoja1!$B:$B)</f>
        <v>FACULTAD DE CIENCIAS ECONÓMICAS Y ADMINISTRATIVAS</v>
      </c>
      <c r="C44" s="3" t="s">
        <v>37</v>
      </c>
      <c r="D44" s="2" t="e">
        <v>#DIV/0!</v>
      </c>
      <c r="E44" s="2" t="e">
        <v>#DIV/0!</v>
      </c>
      <c r="F44" s="2">
        <v>0.11893016418765717</v>
      </c>
      <c r="G44" s="2">
        <v>-8.6218065982969619E-2</v>
      </c>
      <c r="H44" s="2">
        <v>-0.16319511981638532</v>
      </c>
    </row>
    <row r="45" spans="1:8" ht="78" x14ac:dyDescent="0.35">
      <c r="A45" s="3" t="s">
        <v>50</v>
      </c>
      <c r="B45" s="3" t="str">
        <f>_xlfn.XLOOKUP(C45,[1]Hoja1!$C:$C,[1]Hoja1!$B:$B)</f>
        <v>FACULTAD DE CIENCIAS ECONÓMICAS Y ADMINISTRATIVAS</v>
      </c>
      <c r="C45" s="3" t="s">
        <v>37</v>
      </c>
      <c r="D45" s="2">
        <v>-5.673935344890127E-2</v>
      </c>
      <c r="E45" s="2">
        <v>-7.1970251184761769E-3</v>
      </c>
      <c r="F45" s="2">
        <v>1.9073260183117991E-2</v>
      </c>
      <c r="G45" s="2">
        <v>2.5087970158320212E-2</v>
      </c>
      <c r="H45" s="2">
        <v>-1.63312786939778E-2</v>
      </c>
    </row>
    <row r="46" spans="1:8" ht="39" x14ac:dyDescent="0.35">
      <c r="A46" s="3" t="s">
        <v>50</v>
      </c>
      <c r="B46" s="3" t="str">
        <f>_xlfn.XLOOKUP(C46,[1]Hoja1!$C:$C,[1]Hoja1!$B:$B)</f>
        <v>FACULTAD D EODONTOLOGÍA</v>
      </c>
      <c r="C46" s="3" t="s">
        <v>38</v>
      </c>
      <c r="D46" s="2">
        <v>-3.6912159374791864E-2</v>
      </c>
      <c r="E46" s="2">
        <v>2.9590191761280769E-2</v>
      </c>
      <c r="F46" s="2">
        <v>-3.7576047907730857E-2</v>
      </c>
      <c r="G46" s="2">
        <v>2.7838999819310338E-2</v>
      </c>
      <c r="H46" s="2">
        <v>-3.5456718004360205E-2</v>
      </c>
    </row>
    <row r="47" spans="1:8" ht="65" x14ac:dyDescent="0.35">
      <c r="A47" s="3" t="s">
        <v>50</v>
      </c>
      <c r="B47" s="3" t="str">
        <f>_xlfn.XLOOKUP(C47,[1]Hoja1!$C:$C,[1]Hoja1!$B:$B)</f>
        <v>FACULTAD DE COMUNICACIÓN Y ARTES VISUALES</v>
      </c>
      <c r="C47" s="3" t="s">
        <v>39</v>
      </c>
      <c r="D47" s="2">
        <v>-0.17191795879851182</v>
      </c>
      <c r="E47" s="2">
        <v>6.0183349858899379E-2</v>
      </c>
      <c r="F47" s="2">
        <v>7.8622248195611855E-3</v>
      </c>
      <c r="G47" s="2">
        <v>-3.2508074964764641E-2</v>
      </c>
      <c r="H47" s="2">
        <v>-2.8142900350598497E-3</v>
      </c>
    </row>
    <row r="48" spans="1:8" ht="52" x14ac:dyDescent="0.35">
      <c r="A48" s="3" t="s">
        <v>49</v>
      </c>
      <c r="B48" s="3" t="str">
        <f>_xlfn.XLOOKUP(C48,[1]Hoja1!$C:$C,[1]Hoja1!$B:$B)</f>
        <v>ESCUELA DE PSICOLOGÍA Y EDUCACIÓN</v>
      </c>
      <c r="C48" s="3" t="s">
        <v>40</v>
      </c>
      <c r="D48" s="2" t="e">
        <v>#DIV/0!</v>
      </c>
      <c r="E48" s="2" t="e">
        <v>#DIV/0!</v>
      </c>
      <c r="F48" s="2">
        <v>-0.18262845977327782</v>
      </c>
      <c r="G48" s="2">
        <v>-1</v>
      </c>
      <c r="H48" s="2" t="e">
        <v>#DIV/0!</v>
      </c>
    </row>
    <row r="49" spans="1:8" ht="52" x14ac:dyDescent="0.35">
      <c r="A49" s="3" t="s">
        <v>50</v>
      </c>
      <c r="B49" s="3" t="str">
        <f>_xlfn.XLOOKUP(C49,[1]Hoja1!$C:$C,[1]Hoja1!$B:$B)</f>
        <v>ESCUELA DE PSICOLOGÍA Y EDUCACIÓN</v>
      </c>
      <c r="C49" s="3" t="s">
        <v>40</v>
      </c>
      <c r="D49" s="2">
        <v>-0.17392925072964002</v>
      </c>
      <c r="E49" s="2">
        <v>3.5585595825113003E-2</v>
      </c>
      <c r="F49" s="2">
        <v>5.6909460954618032E-2</v>
      </c>
      <c r="G49" s="2">
        <v>-3.9883673840125991E-3</v>
      </c>
      <c r="H49" s="2">
        <v>-1.0424051215103541E-2</v>
      </c>
    </row>
    <row r="50" spans="1:8" ht="52" x14ac:dyDescent="0.35">
      <c r="A50" s="3" t="s">
        <v>49</v>
      </c>
      <c r="B50" s="3" t="str">
        <f>_xlfn.XLOOKUP(C50,[1]Hoja1!$C:$C,[1]Hoja1!$B:$B)</f>
        <v>ESCUELA DE PSICOLOGÍA Y EDUCACIÓN</v>
      </c>
      <c r="C50" s="3" t="s">
        <v>41</v>
      </c>
      <c r="D50" s="2" t="e">
        <v>#DIV/0!</v>
      </c>
      <c r="E50" s="2" t="e">
        <v>#DIV/0!</v>
      </c>
      <c r="F50" s="2" t="e">
        <v>#DIV/0!</v>
      </c>
      <c r="G50" s="2" t="e">
        <v>#DIV/0!</v>
      </c>
      <c r="H50" s="2" t="e">
        <v>#DIV/0!</v>
      </c>
    </row>
    <row r="51" spans="1:8" ht="65" x14ac:dyDescent="0.35">
      <c r="A51" s="3" t="s">
        <v>50</v>
      </c>
      <c r="B51" s="3" t="str">
        <f>_xlfn.XLOOKUP(C51,[1]Hoja1!$C:$C,[1]Hoja1!$B:$B)</f>
        <v>FACULTAD DE COMUNICACIÓN Y ARTES VISUALES</v>
      </c>
      <c r="C51" s="3" t="s">
        <v>42</v>
      </c>
      <c r="D51" s="2">
        <v>2.0910391932368647E-3</v>
      </c>
      <c r="E51" s="2">
        <v>-0.15157584665278359</v>
      </c>
      <c r="F51" s="2">
        <v>7.75699734962121E-2</v>
      </c>
      <c r="G51" s="2">
        <v>-1.9103008532826281E-2</v>
      </c>
      <c r="H51" s="2">
        <v>-4.6085282590761951E-2</v>
      </c>
    </row>
    <row r="52" spans="1:8" ht="78" x14ac:dyDescent="0.35">
      <c r="A52" s="3" t="s">
        <v>50</v>
      </c>
      <c r="B52" s="3" t="str">
        <f>_xlfn.XLOOKUP(C52,[1]Hoja1!$C:$C,[1]Hoja1!$B:$B)</f>
        <v>FACULTAD DE CIENCIAS POLÍTICAS Y RELACIONES INTERNACIONALES</v>
      </c>
      <c r="C52" s="3" t="s">
        <v>43</v>
      </c>
      <c r="D52" s="2">
        <v>-0.11703296797222458</v>
      </c>
      <c r="E52" s="2">
        <v>-1.8743676839082301E-2</v>
      </c>
      <c r="F52" s="2">
        <v>-4.5056316078419305E-2</v>
      </c>
      <c r="G52" s="2">
        <v>0.10688156543879435</v>
      </c>
      <c r="H52" s="2">
        <v>-2.1706533215472491E-2</v>
      </c>
    </row>
    <row r="53" spans="1:8" ht="65" x14ac:dyDescent="0.35">
      <c r="A53" s="3" t="s">
        <v>50</v>
      </c>
      <c r="B53" s="3" t="str">
        <f>_xlfn.XLOOKUP(C53,[1]Hoja1!$C:$C,[1]Hoja1!$B:$B)</f>
        <v>FACULTAD DE INGERNIERÍA Y CIENCIAS APLICADAS</v>
      </c>
      <c r="C53" s="3" t="s">
        <v>44</v>
      </c>
      <c r="D53" s="2">
        <v>-9.5922463185954418E-2</v>
      </c>
      <c r="E53" s="2">
        <v>3.9502423539431217E-2</v>
      </c>
      <c r="F53" s="2">
        <v>-1.6649040989879162E-2</v>
      </c>
      <c r="G53" s="2">
        <v>-3.6530081142327293E-3</v>
      </c>
      <c r="H53" s="2">
        <v>-3.5632692426653644E-2</v>
      </c>
    </row>
    <row r="54" spans="1:8" ht="65" x14ac:dyDescent="0.35">
      <c r="A54" s="3" t="s">
        <v>50</v>
      </c>
      <c r="B54" s="3" t="str">
        <f>_xlfn.XLOOKUP(C54,[1]Hoja1!$C:$C,[1]Hoja1!$B:$B)</f>
        <v>FACULTAD DE INGERNIERÍA Y CIENCIAS APLICADAS</v>
      </c>
      <c r="C54" s="3" t="s">
        <v>45</v>
      </c>
      <c r="D54" s="2">
        <v>-6.4551735649760938E-2</v>
      </c>
      <c r="E54" s="2">
        <v>-0.10688132738838799</v>
      </c>
      <c r="F54" s="2">
        <v>8.3977869212058423E-2</v>
      </c>
      <c r="G54" s="2">
        <v>-8.4230977960349021E-2</v>
      </c>
      <c r="H54" s="2">
        <v>9.5957840875255912E-2</v>
      </c>
    </row>
    <row r="55" spans="1:8" ht="65" x14ac:dyDescent="0.35">
      <c r="A55" s="3" t="s">
        <v>49</v>
      </c>
      <c r="B55" s="3" t="str">
        <f>_xlfn.XLOOKUP(C55,[1]Hoja1!$C:$C,[1]Hoja1!$B:$B)</f>
        <v>FACULTAD DE INGERNIERÍA Y CIENCIAS APLICADAS</v>
      </c>
      <c r="C55" s="3" t="s">
        <v>46</v>
      </c>
      <c r="D55" s="2" t="e">
        <v>#DIV/0!</v>
      </c>
      <c r="E55" s="2" t="e">
        <v>#DIV/0!</v>
      </c>
      <c r="F55" s="2">
        <v>-0.19250799186283057</v>
      </c>
      <c r="G55" s="2">
        <v>-1</v>
      </c>
      <c r="H55" s="2" t="e">
        <v>#DIV/0!</v>
      </c>
    </row>
    <row r="56" spans="1:8" ht="65" x14ac:dyDescent="0.35">
      <c r="A56" s="3" t="s">
        <v>50</v>
      </c>
      <c r="B56" s="3" t="str">
        <f>_xlfn.XLOOKUP(C56,[1]Hoja1!$C:$C,[1]Hoja1!$B:$B)</f>
        <v>FACULTAD DE INGERNIERÍA Y CIENCIAS APLICADAS</v>
      </c>
      <c r="C56" s="3" t="s">
        <v>46</v>
      </c>
      <c r="D56" s="2">
        <v>-4.7857810353052949E-2</v>
      </c>
      <c r="E56" s="2">
        <v>-8.9896136415008474E-2</v>
      </c>
      <c r="F56" s="2">
        <v>9.5605564083860478E-2</v>
      </c>
      <c r="G56" s="2">
        <v>-1</v>
      </c>
      <c r="H56" s="2" t="e">
        <v>#DIV/0!</v>
      </c>
    </row>
    <row r="57" spans="1:8" ht="65" x14ac:dyDescent="0.35">
      <c r="A57" s="3" t="s">
        <v>50</v>
      </c>
      <c r="B57" s="3" t="str">
        <f>_xlfn.XLOOKUP(C57,[1]Hoja1!$C:$C,[1]Hoja1!$B:$B)</f>
        <v>FACULTAD DE INGERNIERÍA Y CIENCIAS APLICADAS</v>
      </c>
      <c r="C57" s="3" t="s">
        <v>47</v>
      </c>
      <c r="D57" s="2">
        <v>-0.25744426687008587</v>
      </c>
      <c r="E57" s="2">
        <v>0.16660771941918281</v>
      </c>
      <c r="F57" s="2">
        <v>-2.564173101939848E-2</v>
      </c>
      <c r="G57" s="2">
        <v>-8.2568038425703441E-2</v>
      </c>
      <c r="H57" s="2">
        <v>5.1965599364011468E-2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Cabezas</vt:lpstr>
      <vt:lpstr>Ticket</vt:lpstr>
      <vt:lpstr>variacion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Alejandro Zavala</dc:creator>
  <cp:lastModifiedBy>Mauricio Alejandro Zavala</cp:lastModifiedBy>
  <dcterms:created xsi:type="dcterms:W3CDTF">2024-07-23T14:07:55Z</dcterms:created>
  <dcterms:modified xsi:type="dcterms:W3CDTF">2024-07-23T19:17:56Z</dcterms:modified>
</cp:coreProperties>
</file>