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anthonydaniel.santi\Desktop\random\"/>
    </mc:Choice>
  </mc:AlternateContent>
  <xr:revisionPtr revIDLastSave="0" documentId="13_ncr:1_{2860EDA7-6DC3-4E18-B000-1BE16BF11F66}" xr6:coauthVersionLast="47" xr6:coauthVersionMax="47" xr10:uidLastSave="{00000000-0000-0000-0000-000000000000}"/>
  <bookViews>
    <workbookView xWindow="-120" yWindow="-120" windowWidth="20730" windowHeight="11160" activeTab="4" xr2:uid="{0F422499-6D90-49B1-9D3D-7F711E104CC4}"/>
  </bookViews>
  <sheets>
    <sheet name="años" sheetId="3" r:id="rId1"/>
    <sheet name="feedback" sheetId="4" r:id="rId2"/>
    <sheet name="Hoja8" sheetId="8" r:id="rId3"/>
    <sheet name="CUALI" sheetId="5" r:id="rId4"/>
    <sheet name="Cuanti" sheetId="11" r:id="rId5"/>
  </sheets>
  <definedNames>
    <definedName name="_xlnm._FilterDatabase" localSheetId="0" hidden="1">años!$A$1:$E$19</definedName>
    <definedName name="_xlnm._FilterDatabase" localSheetId="4" hidden="1">Cuanti!$A$1:$L$631</definedName>
    <definedName name="_xlnm._FilterDatabase" localSheetId="1" hidden="1">feedback!$A$1:$E$137</definedName>
    <definedName name="_xlnm._FilterDatabase" localSheetId="2" hidden="1">Hoja8!$A$1:$E$69</definedName>
    <definedName name="NUMERO">#REF!</definedName>
    <definedName name="resulpre2">#REF!</definedName>
    <definedName name="resultado">#REF!</definedName>
    <definedName name="RESULTPRE">#REF!</definedName>
    <definedName name="XPROD">#REF!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29" i="11" l="1"/>
  <c r="F628" i="11"/>
  <c r="F627" i="11"/>
  <c r="F621" i="11"/>
  <c r="F619" i="11"/>
  <c r="F615" i="11"/>
  <c r="F609" i="11"/>
  <c r="F608" i="11"/>
  <c r="F602" i="11"/>
  <c r="F600" i="11"/>
  <c r="F596" i="11"/>
  <c r="F590" i="11"/>
  <c r="F589" i="11"/>
  <c r="F583" i="11"/>
  <c r="F581" i="11"/>
  <c r="F577" i="11"/>
  <c r="F571" i="11"/>
  <c r="F564" i="11"/>
  <c r="F562" i="11"/>
  <c r="F558" i="11"/>
  <c r="F552" i="11"/>
  <c r="F545" i="11"/>
  <c r="F543" i="11"/>
  <c r="F526" i="11"/>
  <c r="F451" i="11"/>
  <c r="F442" i="11"/>
  <c r="F433" i="11"/>
  <c r="F426" i="11"/>
  <c r="F422" i="11"/>
  <c r="F419" i="11"/>
  <c r="F417" i="11"/>
  <c r="F410" i="11"/>
  <c r="F388" i="11"/>
  <c r="F381" i="11"/>
  <c r="F374" i="11"/>
  <c r="F362" i="11"/>
  <c r="F326" i="11"/>
  <c r="F295" i="11"/>
  <c r="F291" i="11"/>
  <c r="F288" i="11"/>
  <c r="F258" i="11"/>
  <c r="F253" i="11"/>
  <c r="F251" i="11"/>
  <c r="F241" i="11"/>
  <c r="F232" i="11"/>
  <c r="F223" i="11"/>
  <c r="F222" i="11"/>
  <c r="F221" i="11"/>
  <c r="F220" i="11"/>
  <c r="F218" i="11"/>
  <c r="F216" i="11"/>
  <c r="F161" i="11"/>
  <c r="F160" i="11"/>
  <c r="F135" i="11"/>
  <c r="F132" i="11"/>
  <c r="F130" i="11"/>
  <c r="F93" i="11"/>
  <c r="F92" i="11"/>
  <c r="F91" i="11"/>
  <c r="F90" i="11"/>
  <c r="F89" i="11"/>
  <c r="F88" i="11"/>
  <c r="F87" i="11"/>
  <c r="F86" i="11"/>
  <c r="F85" i="11"/>
  <c r="F84" i="11"/>
  <c r="F83" i="11"/>
  <c r="F71" i="11"/>
  <c r="F62" i="11"/>
  <c r="F60" i="11"/>
  <c r="F56" i="11"/>
  <c r="F55" i="11"/>
  <c r="F54" i="11"/>
  <c r="F53" i="11"/>
  <c r="F52" i="11"/>
  <c r="F51" i="11"/>
  <c r="F50" i="11"/>
  <c r="F49" i="11"/>
  <c r="F48" i="11"/>
  <c r="F47" i="11"/>
  <c r="F46" i="11"/>
  <c r="F45" i="11"/>
  <c r="F44" i="11"/>
  <c r="F43" i="11"/>
  <c r="F42" i="11"/>
  <c r="F41" i="11"/>
  <c r="F40" i="11"/>
  <c r="F39" i="11"/>
  <c r="F38" i="11"/>
  <c r="F37" i="11"/>
  <c r="F36" i="11"/>
  <c r="F35" i="11"/>
  <c r="F23" i="11"/>
  <c r="F22" i="11"/>
  <c r="F21" i="11"/>
  <c r="F20" i="11"/>
  <c r="F19" i="11"/>
  <c r="F18" i="11"/>
  <c r="F17" i="11"/>
  <c r="F16" i="11"/>
  <c r="F15" i="11"/>
  <c r="F14" i="11"/>
  <c r="F13" i="11"/>
  <c r="F12" i="11"/>
  <c r="F11" i="11"/>
  <c r="F10" i="11"/>
  <c r="F9" i="11"/>
  <c r="F8" i="11"/>
  <c r="F7" i="11"/>
  <c r="F6" i="11"/>
  <c r="F5" i="11"/>
  <c r="F4" i="11"/>
  <c r="F3" i="11"/>
  <c r="F2" i="11"/>
  <c r="I14" i="5" l="1"/>
  <c r="I13" i="5"/>
  <c r="I12" i="5"/>
  <c r="I11" i="5"/>
  <c r="I10" i="5"/>
  <c r="I9" i="5"/>
  <c r="I8" i="5"/>
  <c r="I7" i="5"/>
  <c r="I6" i="5"/>
  <c r="I5" i="5"/>
  <c r="I4" i="5"/>
  <c r="I3" i="5"/>
  <c r="I2" i="5"/>
  <c r="B19" i="3"/>
  <c r="B18" i="3"/>
  <c r="B17" i="3"/>
  <c r="B16" i="3"/>
  <c r="B15" i="3"/>
  <c r="B14" i="3"/>
  <c r="B13" i="3"/>
  <c r="B12" i="3"/>
  <c r="B11" i="3"/>
  <c r="B10" i="3"/>
  <c r="B9" i="3"/>
  <c r="B8" i="3"/>
  <c r="B7" i="3"/>
  <c r="B6" i="3"/>
  <c r="B5" i="3"/>
  <c r="B4" i="3"/>
  <c r="B3" i="3"/>
  <c r="B2" i="3"/>
</calcChain>
</file>

<file path=xl/sharedStrings.xml><?xml version="1.0" encoding="utf-8"?>
<sst xmlns="http://schemas.openxmlformats.org/spreadsheetml/2006/main" count="3215" uniqueCount="948">
  <si>
    <t>llave</t>
  </si>
  <si>
    <t>Año</t>
  </si>
  <si>
    <t>Mes</t>
  </si>
  <si>
    <t>Correo</t>
  </si>
  <si>
    <t>Consultor</t>
  </si>
  <si>
    <t>D/A</t>
  </si>
  <si>
    <t>Ciclo de venta</t>
  </si>
  <si>
    <t>Retiros</t>
  </si>
  <si>
    <t>Cuplmiento %</t>
  </si>
  <si>
    <t>Diciembre</t>
  </si>
  <si>
    <t>andrango bryan nicolas quiroz</t>
  </si>
  <si>
    <t>antuñano camila chiriboga patricia</t>
  </si>
  <si>
    <t>herrera herrera isabel yessenia</t>
  </si>
  <si>
    <t>belen campoverde maria paredes</t>
  </si>
  <si>
    <t>arturo mesias nicolas pazmiño</t>
  </si>
  <si>
    <t>calle gloria ramos ximena</t>
  </si>
  <si>
    <t>almeida dayana jessica morillo</t>
  </si>
  <si>
    <t>banderas domingo espinosa juan</t>
  </si>
  <si>
    <t>alejandra paola puga rueda</t>
  </si>
  <si>
    <t>acosta alejandro jorge tapia</t>
  </si>
  <si>
    <t>caicedo janeth paola rodriguez</t>
  </si>
  <si>
    <t>Abril</t>
  </si>
  <si>
    <t>Agosto</t>
  </si>
  <si>
    <t>andrea giuliana varela</t>
  </si>
  <si>
    <t>arturo nicolas pazmiño</t>
  </si>
  <si>
    <t>almeida dayana jessica</t>
  </si>
  <si>
    <t>banderas domingo juan</t>
  </si>
  <si>
    <t>alejandra paola rueda</t>
  </si>
  <si>
    <t>alejandro jorge tapia</t>
  </si>
  <si>
    <t>caicedo janeth paola rodríguez</t>
  </si>
  <si>
    <t>brenda jaramillo nicole</t>
  </si>
  <si>
    <t>chediak estefania narvaez nicolle</t>
  </si>
  <si>
    <t>Enero</t>
  </si>
  <si>
    <t>Febrero</t>
  </si>
  <si>
    <t>Julio</t>
  </si>
  <si>
    <t>belén maría paredes</t>
  </si>
  <si>
    <t>gloria ramos ximena</t>
  </si>
  <si>
    <t>Junio</t>
  </si>
  <si>
    <t>camila chiriboga patricia</t>
  </si>
  <si>
    <t>Marzo</t>
  </si>
  <si>
    <t>Mayo</t>
  </si>
  <si>
    <t>Septiembre</t>
  </si>
  <si>
    <t>nohelia rey</t>
  </si>
  <si>
    <t>andrea giuliana varela zambrano</t>
  </si>
  <si>
    <t>alejandro jhon mora salazar</t>
  </si>
  <si>
    <t>brenda jaramillo miranda nicole</t>
  </si>
  <si>
    <t>katherine nohelia párraga rey</t>
  </si>
  <si>
    <t>alejandro arauz daniel peñafiel</t>
  </si>
  <si>
    <t>ana arellano priscila zuñiga</t>
  </si>
  <si>
    <t>espinosa fernanda gabriela moran</t>
  </si>
  <si>
    <t>amparo graciela lema santín</t>
  </si>
  <si>
    <t>galarraga garzón jennifer odaliz</t>
  </si>
  <si>
    <t>andrea briones katherine mediavilla</t>
  </si>
  <si>
    <t>borja cristhian fernando pazmiño</t>
  </si>
  <si>
    <t>claudia domenica revelo yépez</t>
  </si>
  <si>
    <t>carolina gabriela guerrero villafuerte</t>
  </si>
  <si>
    <t>alexandra dennise garrido hidalgo</t>
  </si>
  <si>
    <t>gisela huertas karen oleas</t>
  </si>
  <si>
    <t>karen vélez</t>
  </si>
  <si>
    <t>josé viteri</t>
  </si>
  <si>
    <t>mero valeria</t>
  </si>
  <si>
    <t>mayo</t>
  </si>
  <si>
    <t>Noviembre</t>
  </si>
  <si>
    <t>Octubre</t>
  </si>
  <si>
    <t>alejandra dara ordoñez pillalaza</t>
  </si>
  <si>
    <t>alexander alvarado cabrera christian</t>
  </si>
  <si>
    <t>diana hidalgo mancheno mishell</t>
  </si>
  <si>
    <t>eddie garcía pérez santiago</t>
  </si>
  <si>
    <t>leonela</t>
  </si>
  <si>
    <t>alexandra annemarie valencia vissers</t>
  </si>
  <si>
    <t>erick muñoz</t>
  </si>
  <si>
    <t>carolina cordero lisett perez</t>
  </si>
  <si>
    <t>leonela pincay</t>
  </si>
  <si>
    <t>martínez nicole</t>
  </si>
  <si>
    <t>2020Diciembrebryan.andrango@udla.edu.ec</t>
  </si>
  <si>
    <t>bryan.andrango@udla.edu.ec</t>
  </si>
  <si>
    <t>2020Diciembrepatricia.chiriboga@udla.edu.ec</t>
  </si>
  <si>
    <t>patricia.chiriboga@udla.edu.ec</t>
  </si>
  <si>
    <t>karengisela.huertas@udla.edu.ec</t>
  </si>
  <si>
    <t>2020Diciembreyessenia.herrera@udla.edu.ec</t>
  </si>
  <si>
    <t>yessenia.herrera@udla.edu.ec</t>
  </si>
  <si>
    <t>2020Diciembremariabelen.paredes@udla.edu.ec</t>
  </si>
  <si>
    <t>mariabelen.paredes@udla.edu.ec</t>
  </si>
  <si>
    <t>2020Diciembrenicolas.pazmino.mesias@udla.edu.ec</t>
  </si>
  <si>
    <t>nicolas.pazmino.mesias@udla.edu.ec</t>
  </si>
  <si>
    <t>2020Diciembregloria.ramos@udla.edu.ec</t>
  </si>
  <si>
    <t>gloria.ramos@udla.edu.ec</t>
  </si>
  <si>
    <t>2020Diciembrejessica.almeida@udla.edu.ec</t>
  </si>
  <si>
    <t>jessica.almeida@udla.edu.ec</t>
  </si>
  <si>
    <t>2020Diciembrejuan.banderas@udla.edu.ec</t>
  </si>
  <si>
    <t>juan.banderas@udla.edu.ec</t>
  </si>
  <si>
    <t>2020Diciembrepaola.rueda.puga@udla.edu.ec</t>
  </si>
  <si>
    <t>paola.rueda.puga@udla.edu.ec</t>
  </si>
  <si>
    <t>2020Diciembrejorgealejandro.tapia@udla.edu.ec</t>
  </si>
  <si>
    <t>jorgealejandro.tapia@udla.edu.ec</t>
  </si>
  <si>
    <t>2020Diciembrepaolajaneth.rodriguez@udla.edu.ec</t>
  </si>
  <si>
    <t>paolajaneth.rodriguez@udla.edu.ec</t>
  </si>
  <si>
    <t>2021Abrilbryan.andrango@udla.edu.ec</t>
  </si>
  <si>
    <t>2021Abrilpatricia.chiriboga@udla.edu.ec</t>
  </si>
  <si>
    <t>2021Abrilyessenia.herrera@udla.edu.ec</t>
  </si>
  <si>
    <t>2021Abrilmariabelen.paredes@udla.edu.ec</t>
  </si>
  <si>
    <t>2021Abrilnicolas.pazmino.mesias@udla.edu.ec</t>
  </si>
  <si>
    <t>2021Abrilgloria.ramos@udla.edu.ec</t>
  </si>
  <si>
    <t>2021Abriljessica.almeida@udla.edu.ec</t>
  </si>
  <si>
    <t>2021Abriljuan.banderas@udla.edu.ec</t>
  </si>
  <si>
    <t>2021Abrilpaola.rueda.puga@udla.edu.ec</t>
  </si>
  <si>
    <t>2021Abriljorgealejandro.tapia@udla.edu.ec</t>
  </si>
  <si>
    <t>2021Abrilpaolajaneth.rodriguez@udla.edu.ec</t>
  </si>
  <si>
    <t>2021Agostobryan.andrango@udla.edu.ec</t>
  </si>
  <si>
    <t>2021Agostogiulianaandrea.varela@udla.edu.ec</t>
  </si>
  <si>
    <t>giulianaandrea.varela@udla.edu.ec</t>
  </si>
  <si>
    <t>2021Agostoyessenia.herrera@udla.edu.ec</t>
  </si>
  <si>
    <t>2021Agostonicolas.pazmino.mesias@udla.edu.ec</t>
  </si>
  <si>
    <t>2021Agostojessica.almeida@udla.edu.ec</t>
  </si>
  <si>
    <t>2021Agostojuan.banderas@udla.edu.ec</t>
  </si>
  <si>
    <t>2021Agostopaola.rueda.puga@udla.edu.ec</t>
  </si>
  <si>
    <t>2021Agostojorgealejandro.tapia@udla.edu.ec</t>
  </si>
  <si>
    <t>2021Agostopaolajaneth.rodriguez@udla.edu.ec</t>
  </si>
  <si>
    <t>2021Agostobrenda.jaramillo.miranda@udla.edu.ec</t>
  </si>
  <si>
    <t>brenda.jaramillo.miranda@udla.edu.ec</t>
  </si>
  <si>
    <t>2021Agostoestefania.narvaez@udla.edu.ec</t>
  </si>
  <si>
    <t>estefania.narvaez@udla.edu.ec</t>
  </si>
  <si>
    <t>2021Enerobryan.andrango@udla.edu.ec</t>
  </si>
  <si>
    <t>2021Eneropatricia.chiriboga@udla.edu.ec</t>
  </si>
  <si>
    <t>2021Eneroyessenia.herrera@udla.edu.ec</t>
  </si>
  <si>
    <t>2021Eneromariabelen.paredes@udla.edu.ec</t>
  </si>
  <si>
    <t>2021Eneronicolas.pazmino.mesias@udla.edu.ec</t>
  </si>
  <si>
    <t>2021Enerogloria.ramos@udla.edu.ec</t>
  </si>
  <si>
    <t>2021Enerojessica.almeida@udla.edu.ec</t>
  </si>
  <si>
    <t>2021Enerojuan.banderas@udla.edu.ec</t>
  </si>
  <si>
    <t>2021Eneropaola.rueda.puga@udla.edu.ec</t>
  </si>
  <si>
    <t>2021Enerojorgealejandro.tapia@udla.edu.ec</t>
  </si>
  <si>
    <t>2021Eneropaolajaneth.rodriguez@udla.edu.ec</t>
  </si>
  <si>
    <t>2021Febrerobryan.andrango@udla.edu.ec</t>
  </si>
  <si>
    <t>2021Febreropatricia.chiriboga@udla.edu.ec</t>
  </si>
  <si>
    <t>2021Febreroyessenia.herrera@udla.edu.ec</t>
  </si>
  <si>
    <t>2021Febreromariabelen.paredes@udla.edu.ec</t>
  </si>
  <si>
    <t>2021Febreronicolas.pazmino.mesias@udla.edu.ec</t>
  </si>
  <si>
    <t>2021Febrerogloria.ramos@udla.edu.ec</t>
  </si>
  <si>
    <t>2021Febrerojessica.almeida@udla.edu.ec</t>
  </si>
  <si>
    <t>2021Febrerojuan.banderas@udla.edu.ec</t>
  </si>
  <si>
    <t>2021Febreropaola.rueda.puga@udla.edu.ec</t>
  </si>
  <si>
    <t>2021Febrerojorgealejandro.tapia@udla.edu.ec</t>
  </si>
  <si>
    <t>2021Febreropaolajaneth.rodriguez@udla.edu.ec</t>
  </si>
  <si>
    <t>2021Juliobryan.andrango@udla.edu.ec</t>
  </si>
  <si>
    <t>2021Juliogiulianaandrea.varela@udla.edu.ec</t>
  </si>
  <si>
    <t>2021Julioyessenia.herrera@udla.edu.ec</t>
  </si>
  <si>
    <t>2021Juliomariabelen.paredes@udla.edu.ec</t>
  </si>
  <si>
    <t>2021Julionicolas.pazmino.mesias@udla.edu.ec</t>
  </si>
  <si>
    <t>2021Juliogloria.ramos@udla.edu.ec</t>
  </si>
  <si>
    <t>2021Juliojessica.almeida@udla.edu.ec</t>
  </si>
  <si>
    <t>2021Juliojuan.banderas@udla.edu.ec</t>
  </si>
  <si>
    <t>2021Juliopaola.rueda.puga@udla.edu.ec</t>
  </si>
  <si>
    <t>2021Juliojorgealejandro.tapia@udla.edu.ec</t>
  </si>
  <si>
    <t>2021Juliopaolajaneth.rodriguez@udla.edu.ec</t>
  </si>
  <si>
    <t>2021Juliobrenda.jaramillo.miranda@udla.edu.ec</t>
  </si>
  <si>
    <t>2021Julioestefania.narvaez@udla.edu.ec</t>
  </si>
  <si>
    <t>2021Juniobryan.andrango@udla.edu.ec</t>
  </si>
  <si>
    <t>2021Juniopatricia.chiriboga@udla.edu.ec</t>
  </si>
  <si>
    <t>2021Junioyessenia.herrera@udla.edu.ec</t>
  </si>
  <si>
    <t>2021Juniomariabelen.paredes@udla.edu.ec</t>
  </si>
  <si>
    <t>2021Junionicolas.pazmino.mesias@udla.edu.ec</t>
  </si>
  <si>
    <t>2021Juniogloria.ramos@udla.edu.ec</t>
  </si>
  <si>
    <t>2021Juniojessica.almeida@udla.edu.ec</t>
  </si>
  <si>
    <t>2021Juniojuan.banderas@udla.edu.ec</t>
  </si>
  <si>
    <t>2021Juniopaola.rueda.puga@udla.edu.ec</t>
  </si>
  <si>
    <t>2021Juniojorgealejandro.tapia@udla.edu.ec</t>
  </si>
  <si>
    <t>2021Juniopaolajaneth.rodriguez@udla.edu.ec</t>
  </si>
  <si>
    <t>2021Juniobrenda.jaramillo.miranda@udla.edu.ec</t>
  </si>
  <si>
    <t>2021Junioestefania.narvaez@udla.edu.ec</t>
  </si>
  <si>
    <t>2021Marzobryan.andrango@udla.edu.ec</t>
  </si>
  <si>
    <t>2021Marzopatricia.chiriboga@udla.edu.ec</t>
  </si>
  <si>
    <t>2021Marzoyessenia.herrera@udla.edu.ec</t>
  </si>
  <si>
    <t>2021Marzomariabelen.paredes@udla.edu.ec</t>
  </si>
  <si>
    <t>2021Marzonicolas.pazmino.mesias@udla.edu.ec</t>
  </si>
  <si>
    <t>2021Marzogloria.ramos@udla.edu.ec</t>
  </si>
  <si>
    <t>2021Marzojessica.almeida@udla.edu.ec</t>
  </si>
  <si>
    <t>2021Marzojuan.banderas@udla.edu.ec</t>
  </si>
  <si>
    <t>2021Marzopaola.rueda.puga@udla.edu.ec</t>
  </si>
  <si>
    <t>2021Marzojorgealejandro.tapia@udla.edu.ec</t>
  </si>
  <si>
    <t>2021Marzopaolajaneth.rodriguez@udla.edu.ec</t>
  </si>
  <si>
    <t>2021Mayobryan.andrango@udla.edu.ec</t>
  </si>
  <si>
    <t>2021Mayopatricia.chiriboga@udla.edu.ec</t>
  </si>
  <si>
    <t>2021Mayoyessenia.herrera@udla.edu.ec</t>
  </si>
  <si>
    <t>2021Mayomariabelen.paredes@udla.edu.ec</t>
  </si>
  <si>
    <t>2021Mayonicolas.pazmino.mesias@udla.edu.ec</t>
  </si>
  <si>
    <t>2021Mayogloria.ramos@udla.edu.ec</t>
  </si>
  <si>
    <t>2021Mayojessica.almeida@udla.edu.ec</t>
  </si>
  <si>
    <t>2021Mayojuan.banderas@udla.edu.ec</t>
  </si>
  <si>
    <t>2021Mayopaola.rueda.puga@udla.edu.ec</t>
  </si>
  <si>
    <t>2021Mayojorgealejandro.tapia@udla.edu.ec</t>
  </si>
  <si>
    <t>2021Mayopaolajaneth.rodriguez@udla.edu.ec</t>
  </si>
  <si>
    <t>2021Mayobrenda.jaramillo.miranda@udla.edu.ec</t>
  </si>
  <si>
    <t>2021Mayoestefania.narvaez@udla.edu.ec</t>
  </si>
  <si>
    <t>2021Septiembrebryan.andrango@udla.edu.ec</t>
  </si>
  <si>
    <t>2021Septiembregiulianaandrea.varela@udla.edu.ec</t>
  </si>
  <si>
    <t>2021Septiembreyessenia.herrera@udla.edu.ec</t>
  </si>
  <si>
    <t>2021Septiembrenicolas.pazmino.mesias@udla.edu.ec</t>
  </si>
  <si>
    <t>2021Septiembrejessica.almeida@udla.edu.ec</t>
  </si>
  <si>
    <t>2021Septiembrejuan.banderas@udla.edu.ec</t>
  </si>
  <si>
    <t>2021Septiembrepaola.rueda.puga@udla.edu.ec</t>
  </si>
  <si>
    <t>2021Septiembrejorgealejandro.tapia@udla.edu.ec</t>
  </si>
  <si>
    <t>2021Septiembrepaolajaneth.rodriguez@udla.edu.ec</t>
  </si>
  <si>
    <t>2021Septiembrebrenda.jaramillo.miranda@udla.edu.ec</t>
  </si>
  <si>
    <t>2021Septiembrenoheliakatherine.rey@udla.edu.ec</t>
  </si>
  <si>
    <t>noheliakatherine.rey@udla.edu.ec</t>
  </si>
  <si>
    <t>2021Septiembreestefania.narvaez@udla.edu.ec</t>
  </si>
  <si>
    <t>2022Abrilbryan.andrango@udla.edu.ec</t>
  </si>
  <si>
    <t>2022Abrilgiulianaandrea.varela@udla.edu.ec</t>
  </si>
  <si>
    <t>2022Abriljessica.almeida@udla.edu.ec</t>
  </si>
  <si>
    <t>2022Abriljuan.banderas@udla.edu.ec</t>
  </si>
  <si>
    <t>2022Abrilpaola.rueda.puga@udla.edu.ec</t>
  </si>
  <si>
    <t>2022Abriljohn.mora.salazar@udla.edu.ec</t>
  </si>
  <si>
    <t>john.mora.salazar@udla.edu.ec</t>
  </si>
  <si>
    <t>2022Abrilpaolajaneth.rodriguez@udla.edu.ec</t>
  </si>
  <si>
    <t>2022Abrilbrenda.jaramillo.miranda@udla.edu.ec</t>
  </si>
  <si>
    <t>2022Abrilkatherine.mediavilla@udla.edu.ec</t>
  </si>
  <si>
    <t>katherine.mediavilla@udla.edu.ec</t>
  </si>
  <si>
    <t>2022Abrilestefania.narvaez@udla.edu.ec</t>
  </si>
  <si>
    <t>2022Abrildanielalejandro.arauz@udla.edu.ec</t>
  </si>
  <si>
    <t>danielalejandro.arauz@udla.edu.ec</t>
  </si>
  <si>
    <t>2022Abrilyessenia.herrera@udla.edu.ec</t>
  </si>
  <si>
    <t>2022Abrilanapriscila.zuniga@udla.edu.ec</t>
  </si>
  <si>
    <t>anapriscila.zuniga@udla.edu.ec</t>
  </si>
  <si>
    <t>2022Abrilgabriela.espinoza.a@udla.edu.ec</t>
  </si>
  <si>
    <t>gabriela.espinoza.a@udla.edu.ec</t>
  </si>
  <si>
    <t>2022Abrilgraciela.santin@udla.edu.ec</t>
  </si>
  <si>
    <t>graciela.santin@udla.edu.ec</t>
  </si>
  <si>
    <t>2022Abriljenifer.garzon.a@udla.edu.ec</t>
  </si>
  <si>
    <t>jenifer.garzon.a@udla.edu.ec</t>
  </si>
  <si>
    <t>2022Agostobryan.andrango@udla.edu.ec</t>
  </si>
  <si>
    <t>2022Agostogiulianaandrea.varela@udla.edu.ec</t>
  </si>
  <si>
    <t>2022Agostojessica.almeida@udla.edu.ec</t>
  </si>
  <si>
    <t>2022Agostojuan.banderas@udla.edu.ec</t>
  </si>
  <si>
    <t>2022Agostopaola.rueda.puga@udla.edu.ec</t>
  </si>
  <si>
    <t>2022Agostojohn.mora.salazar@udla.edu.ec</t>
  </si>
  <si>
    <t>2022Agostopaolajaneth.rodriguez@udla.edu.ec</t>
  </si>
  <si>
    <t>2022Agostobrenda.jaramillo.miranda@udla.edu.ec</t>
  </si>
  <si>
    <t>2022Agostoestefania.narvaez@udla.edu.ec</t>
  </si>
  <si>
    <t>2022Agostodanielalejandro.arauz@udla.edu.ec</t>
  </si>
  <si>
    <t>2022Agostocristhian.borja.pazmino@udla.edu.ec</t>
  </si>
  <si>
    <t>cristhian.borja.pazmino@udla.edu.ec</t>
  </si>
  <si>
    <t>2022Agostoclaudia.revelo.yepez@udla.edu.ec</t>
  </si>
  <si>
    <t>claudia.revelo.yepez@udla.edu.ec</t>
  </si>
  <si>
    <t>2022Agostogabriela.villafuerte@udla.edu.ec</t>
  </si>
  <si>
    <t>gabriela.villafuerte@udla.edu.ec</t>
  </si>
  <si>
    <t>2022Agostoanapriscila.zuniga@udla.edu.ec</t>
  </si>
  <si>
    <t>2022Agostograciela.santin@udla.edu.ec</t>
  </si>
  <si>
    <t>2022Diciembredennise.garrido.hidalgo@udla.edu.ec</t>
  </si>
  <si>
    <t>dennise.garrido.hidalgo@udla.edu.ec</t>
  </si>
  <si>
    <t>2022Diciembrejessica.almeida@udla.edu.ec</t>
  </si>
  <si>
    <t>2022Diciembrejuan.banderas@udla.edu.ec</t>
  </si>
  <si>
    <t>2022Diciembrepaola.rueda.puga@udla.edu.ec</t>
  </si>
  <si>
    <t>2022Diciembrejohn.mora.salazar@udla.edu.ec</t>
  </si>
  <si>
    <t>2022Diciembrepaolajaneth.rodriguez@udla.edu.ec</t>
  </si>
  <si>
    <t>2022Diciembrebrenda.jaramillo.miranda@udla.edu.ec</t>
  </si>
  <si>
    <t>2022Diciembreestefania.narvaez@udla.edu.ec</t>
  </si>
  <si>
    <t>2022Diciembredanielalejandro.arauz@udla.edu.ec</t>
  </si>
  <si>
    <t>2022Diciembrecristhian.borja.pazmino@udla.edu.ec</t>
  </si>
  <si>
    <t>2022Diciembrekarengisela.huertas@udla.edu.ec</t>
  </si>
  <si>
    <t>2022Diciembregabriela.villafuerte@udla.edu.ec</t>
  </si>
  <si>
    <t>2022Diciembreanapriscila.zuniga@udla.edu.ec</t>
  </si>
  <si>
    <t>2022Diciembregraciela.santin@udla.edu.ec</t>
  </si>
  <si>
    <t>2022Diciembrekaren.velez.vera@udla.edu.ec</t>
  </si>
  <si>
    <t>karen.velez.vera@udla.edu.ec</t>
  </si>
  <si>
    <t>2022Diciembrejosealejandro.viteri@udla.edu.ec</t>
  </si>
  <si>
    <t>josealejandro.viteri@udla.edu.ec</t>
  </si>
  <si>
    <t>2022Diciembrevalerialilibeth.mero@udla.edu.ec</t>
  </si>
  <si>
    <t>valerialilibeth.mero@udla.edu.ec</t>
  </si>
  <si>
    <t>2022Juliobryan.andrango@udla.edu.ec</t>
  </si>
  <si>
    <t>2022Juliogiulianaandrea.varela@udla.edu.ec</t>
  </si>
  <si>
    <t>2022Juliojessica.almeida@udla.edu.ec</t>
  </si>
  <si>
    <t>2022Juliojuan.banderas@udla.edu.ec</t>
  </si>
  <si>
    <t>2022Juliopaola.rueda.puga@udla.edu.ec</t>
  </si>
  <si>
    <t>2022Juliojohn.mora.salazar@udla.edu.ec</t>
  </si>
  <si>
    <t>2022Juliopaolajaneth.rodriguez@udla.edu.ec</t>
  </si>
  <si>
    <t>2022Juliobrenda.jaramillo.miranda@udla.edu.ec</t>
  </si>
  <si>
    <t>2022Julioestefania.narvaez@udla.edu.ec</t>
  </si>
  <si>
    <t>2022Juliodanielalejandro.arauz@udla.edu.ec</t>
  </si>
  <si>
    <t>2022Juliocristhian.borja.pazmino@udla.edu.ec</t>
  </si>
  <si>
    <t>2022Julioclaudia.revelo.yepez@udla.edu.ec</t>
  </si>
  <si>
    <t>2022Juliogabriela.villafuerte@udla.edu.ec</t>
  </si>
  <si>
    <t>2022Julioanapriscila.zuniga@udla.edu.ec</t>
  </si>
  <si>
    <t>2022Juliograciela.santin@udla.edu.ec</t>
  </si>
  <si>
    <t>2022Juniobryan.andrango@udla.edu.ec</t>
  </si>
  <si>
    <t>2022Juniogiulianaandrea.varela@udla.edu.ec</t>
  </si>
  <si>
    <t>2022Juniojessica.almeida@udla.edu.ec</t>
  </si>
  <si>
    <t>2022Juniojuan.banderas@udla.edu.ec</t>
  </si>
  <si>
    <t>2022Juniopaola.rueda.puga@udla.edu.ec</t>
  </si>
  <si>
    <t>2022Juniojohn.mora.salazar@udla.edu.ec</t>
  </si>
  <si>
    <t>2022Juniopaolajaneth.rodriguez@udla.edu.ec</t>
  </si>
  <si>
    <t>2022Juniobrenda.jaramillo.miranda@udla.edu.ec</t>
  </si>
  <si>
    <t>2022Junioestefania.narvaez@udla.edu.ec</t>
  </si>
  <si>
    <t>2022Juniodanielalejandro.arauz@udla.edu.ec</t>
  </si>
  <si>
    <t>2022Juniocristhian.borja.pazmino@udla.edu.ec</t>
  </si>
  <si>
    <t>2022Junioclaudia.revelo.yepez@udla.edu.ec</t>
  </si>
  <si>
    <t>2022Juniogabriela.villafuerte@udla.edu.ec</t>
  </si>
  <si>
    <t>2022Junioanapriscila.zuniga@udla.edu.ec</t>
  </si>
  <si>
    <t>2022Juniograciela.santin@udla.edu.ec</t>
  </si>
  <si>
    <t>2022mayobryan.andrango@udla.edu.ec</t>
  </si>
  <si>
    <t>2022mayogiulianaandrea.varela@udla.edu.ec</t>
  </si>
  <si>
    <t>2022mayojessica.almeida@udla.edu.ec</t>
  </si>
  <si>
    <t>2022mayojuan.banderas@udla.edu.ec</t>
  </si>
  <si>
    <t>2022mayopaola.rueda.puga@udla.edu.ec</t>
  </si>
  <si>
    <t>2022mayojohn.mora.salazar@udla.edu.ec</t>
  </si>
  <si>
    <t>2022mayopaolajaneth.rodriguez@udla.edu.ec</t>
  </si>
  <si>
    <t>2022mayobrenda.jaramillo.miranda@udla.edu.ec</t>
  </si>
  <si>
    <t>2022mayokatherine.mediavilla@udla.edu.ec</t>
  </si>
  <si>
    <t>2022mayoestefania.narvaez@udla.edu.ec</t>
  </si>
  <si>
    <t>2022mayodanielalejandro.arauz@udla.edu.ec</t>
  </si>
  <si>
    <t>2022mayocristhian.borja.pazmino@udla.edu.ec</t>
  </si>
  <si>
    <t>2022mayoclaudia.revelo.yepez@udla.edu.ec</t>
  </si>
  <si>
    <t>2022mayogabriela.villafuerte@udla.edu.ec</t>
  </si>
  <si>
    <t>2022mayoyessenia.herrera@udla.edu.ec</t>
  </si>
  <si>
    <t>2022mayoanapriscila.zuniga@udla.edu.ec</t>
  </si>
  <si>
    <t>2022mayogabriela.espinoza.a@udla.edu.ec</t>
  </si>
  <si>
    <t>2022mayograciela.santin@udla.edu.ec</t>
  </si>
  <si>
    <t>2022mayojenifer.garzon.a@udla.edu.ec</t>
  </si>
  <si>
    <t>2022Noviembredennise.garrido.hidalgo@udla.edu.ec</t>
  </si>
  <si>
    <t>2022Noviembregiulianaandrea.varela@udla.edu.ec</t>
  </si>
  <si>
    <t>2022Noviembrejessica.almeida@udla.edu.ec</t>
  </si>
  <si>
    <t>2022Noviembrejuan.banderas@udla.edu.ec</t>
  </si>
  <si>
    <t>2022Noviembrepaola.rueda.puga@udla.edu.ec</t>
  </si>
  <si>
    <t>2022Noviembrejohn.mora.salazar@udla.edu.ec</t>
  </si>
  <si>
    <t>2022Noviembrepaolajaneth.rodriguez@udla.edu.ec</t>
  </si>
  <si>
    <t>2022Noviembrebrenda.jaramillo.miranda@udla.edu.ec</t>
  </si>
  <si>
    <t>2022Noviembreestefania.narvaez@udla.edu.ec</t>
  </si>
  <si>
    <t>2022Noviembredanielalejandro.arauz@udla.edu.ec</t>
  </si>
  <si>
    <t>2022Noviembrecristhian.borja.pazmino@udla.edu.ec</t>
  </si>
  <si>
    <t>2022Noviembrekarengisela.huertas@udla.edu.ec</t>
  </si>
  <si>
    <t>2022Noviembregabriela.villafuerte@udla.edu.ec</t>
  </si>
  <si>
    <t>2022Noviembreanapriscila.zuniga@udla.edu.ec</t>
  </si>
  <si>
    <t>2022Noviembregraciela.santin@udla.edu.ec</t>
  </si>
  <si>
    <t>2022Noviembrekaren.velez.vera@udla.edu.ec</t>
  </si>
  <si>
    <t>2022Noviembrejosealejandro.viteri@udla.edu.ec</t>
  </si>
  <si>
    <t>2022Noviembrevalerialilibeth.mero@udla.edu.ec</t>
  </si>
  <si>
    <t>2022Octubrebryan.andrango@udla.edu.ec</t>
  </si>
  <si>
    <t>2022Octubregiulianaandrea.varela@udla.edu.ec</t>
  </si>
  <si>
    <t>2022Octubrejessica.almeida@udla.edu.ec</t>
  </si>
  <si>
    <t>2022Octubrejuan.banderas@udla.edu.ec</t>
  </si>
  <si>
    <t>2022Octubrepaola.rueda.puga@udla.edu.ec</t>
  </si>
  <si>
    <t>2022Octubrejohn.mora.salazar@udla.edu.ec</t>
  </si>
  <si>
    <t>2022Octubrepaolajaneth.rodriguez@udla.edu.ec</t>
  </si>
  <si>
    <t>2022Octubrebrenda.jaramillo.miranda@udla.edu.ec</t>
  </si>
  <si>
    <t>2022Octubreestefania.narvaez@udla.edu.ec</t>
  </si>
  <si>
    <t>2022Octubredanielalejandro.arauz@udla.edu.ec</t>
  </si>
  <si>
    <t>2022Octubrecristhian.borja.pazmino@udla.edu.ec</t>
  </si>
  <si>
    <t>2022Octubreclaudia.revelo.yepez@udla.edu.ec</t>
  </si>
  <si>
    <t>2022Octubregabriela.villafuerte@udla.edu.ec</t>
  </si>
  <si>
    <t>2022Octubreanapriscila.zuniga@udla.edu.ec</t>
  </si>
  <si>
    <t>2022Octubregraciela.santin@udla.edu.ec</t>
  </si>
  <si>
    <t>2022Octubrekaren.velez.vera@udla.edu.ec</t>
  </si>
  <si>
    <t>2022Octubrejosealejandro.viteri@udla.edu.ec</t>
  </si>
  <si>
    <t>2022Octubrevalerialilibeth.mero@udla.edu.ec</t>
  </si>
  <si>
    <t>2022Septiembrebryan.andrango@udla.edu.ec</t>
  </si>
  <si>
    <t>2022Septiembregiulianaandrea.varela@udla.edu.ec</t>
  </si>
  <si>
    <t>2022Septiembrejessica.almeida@udla.edu.ec</t>
  </si>
  <si>
    <t>2022Septiembrejuan.banderas@udla.edu.ec</t>
  </si>
  <si>
    <t>2022Septiembrepaola.rueda.puga@udla.edu.ec</t>
  </si>
  <si>
    <t>2022Septiembrejohn.mora.salazar@udla.edu.ec</t>
  </si>
  <si>
    <t>2022Septiembrepaolajaneth.rodriguez@udla.edu.ec</t>
  </si>
  <si>
    <t>2022Septiembrebrenda.jaramillo.miranda@udla.edu.ec</t>
  </si>
  <si>
    <t>2022Septiembreestefania.narvaez@udla.edu.ec</t>
  </si>
  <si>
    <t>2022Septiembredanielalejandro.arauz@udla.edu.ec</t>
  </si>
  <si>
    <t>2022Septiembrecristhian.borja.pazmino@udla.edu.ec</t>
  </si>
  <si>
    <t>2022Septiembreclaudia.revelo.yepez@udla.edu.ec</t>
  </si>
  <si>
    <t>2022Septiembregabriela.villafuerte@udla.edu.ec</t>
  </si>
  <si>
    <t>2022Septiembreanapriscila.zuniga@udla.edu.ec</t>
  </si>
  <si>
    <t>2022Septiembregraciela.santin@udla.edu.ec</t>
  </si>
  <si>
    <t>2022Septiembrekaren.velez.vera@udla.edu.ec</t>
  </si>
  <si>
    <t>2022Septiembrejosealejandro.viteri@udla.edu.ec</t>
  </si>
  <si>
    <t>2022Septiembrevalerialilibeth.mero@udla.edu.ec</t>
  </si>
  <si>
    <t>2023Abrildennise.garrido.hidalgo@udla.edu.ec</t>
  </si>
  <si>
    <t>2023Abriljessica.almeida@udla.edu.ec</t>
  </si>
  <si>
    <t>2023Abriljuan.banderas@udla.edu.ec</t>
  </si>
  <si>
    <t>2023Abrilpaola.rueda.puga@udla.edu.ec</t>
  </si>
  <si>
    <t>2023Abriljohn.mora.salazar@udla.edu.ec</t>
  </si>
  <si>
    <t>2023Abrilpaolajaneth.rodriguez@udla.edu.ec</t>
  </si>
  <si>
    <t>2023Abrilbrenda.jaramillo.miranda@udla.edu.ec</t>
  </si>
  <si>
    <t>2023Abrildara.ordonez@udla.edu.ec</t>
  </si>
  <si>
    <t>dara.ordonez@udla.edu.ec</t>
  </si>
  <si>
    <t>2023Abrilalexander.diaz@udla.edu.ec</t>
  </si>
  <si>
    <t>alexander.diaz@udla.edu.ec</t>
  </si>
  <si>
    <t>2023Abrilcristhian.borja.pazmino@udla.edu.ec</t>
  </si>
  <si>
    <t>2023Abrilkarengisela.huertas@udla.edu.ec</t>
  </si>
  <si>
    <t>2023Abrildiana.hidalgo.mancheno@udla.edu.ec</t>
  </si>
  <si>
    <t>diana.hidalgo.mancheno@udla.edu.ec</t>
  </si>
  <si>
    <t>2023Abrilgraciela.santin@udla.edu.ec</t>
  </si>
  <si>
    <t>2023Abrilanapriscila.zuniga@udla.edu.ec</t>
  </si>
  <si>
    <t>2023Abrilleonela.pincay@udla.edu.ec</t>
  </si>
  <si>
    <t>leonela.pincay@udla.edu.ec</t>
  </si>
  <si>
    <t>2023Abriljosealejandro.viteri@udla.edu.ec</t>
  </si>
  <si>
    <t>2023Abrilvalerialilibeth.mero@udla.edu.ec</t>
  </si>
  <si>
    <t>2023Agostobrenda.jaramillo.miranda@udla.edu.ec</t>
  </si>
  <si>
    <t>2023Agostoannemarie.vissers@udla.edu.ec</t>
  </si>
  <si>
    <t>annemarie.vissers@udla.edu.ec</t>
  </si>
  <si>
    <t>2023Agostoerickricardo.munoz@udla.edu.ec</t>
  </si>
  <si>
    <t>erickricardo.munoz@udla.edu.ec</t>
  </si>
  <si>
    <t>2023Agostojessica.almeida@udla.edu.ec</t>
  </si>
  <si>
    <t>2023Agostograciela.santin@udla.edu.ec</t>
  </si>
  <si>
    <t>2023Agostoalexander.diaz@udla.edu.ec</t>
  </si>
  <si>
    <t>2023Agostolisettcarolina.perez@udla.edu.ec</t>
  </si>
  <si>
    <t>lisettcarolina.perez@udla.edu.ec</t>
  </si>
  <si>
    <t>2023Agostokarengisela.huertas@udla.edu.ec</t>
  </si>
  <si>
    <t>2023Agostodara.ordonez@udla.edu.ec</t>
  </si>
  <si>
    <t>2023Agostopaolajaneth.rodriguez@udla.edu.ec</t>
  </si>
  <si>
    <t>2023Agostojohn.mora.salazar@udla.edu.ec</t>
  </si>
  <si>
    <t>2023Agostodiana.hidalgo.mancheno@udla.edu.ec</t>
  </si>
  <si>
    <t>2023Agostopaola.rueda.puga@udla.edu.ec</t>
  </si>
  <si>
    <t>2023Agostocristhian.borja.pazmino@udla.edu.ec</t>
  </si>
  <si>
    <t>2023Agostovalerialilibeth.mero@udla.edu.ec</t>
  </si>
  <si>
    <t>2023Agostoanapriscila.zuniga@udla.edu.ec</t>
  </si>
  <si>
    <t>2023Agostoleonela.pincay@udla.edu.ec</t>
  </si>
  <si>
    <t>2023Agostojosealejandro.viteri@udla.edu.ec</t>
  </si>
  <si>
    <t>2023Enerodennise.garrido.hidalgo@udla.edu.ec</t>
  </si>
  <si>
    <t>2023Enerojessica.almeida@udla.edu.ec</t>
  </si>
  <si>
    <t>2023Enerojuan.banderas@udla.edu.ec</t>
  </si>
  <si>
    <t>2023Eneropaola.rueda.puga@udla.edu.ec</t>
  </si>
  <si>
    <t>2023Enerojohn.mora.salazar@udla.edu.ec</t>
  </si>
  <si>
    <t>2023Eneropaolajaneth.rodriguez@udla.edu.ec</t>
  </si>
  <si>
    <t>2023Enerobrenda.jaramillo.miranda@udla.edu.ec</t>
  </si>
  <si>
    <t>2023Enerodara.ordonez@udla.edu.ec</t>
  </si>
  <si>
    <t>2023Eneroalexander.diaz@udla.edu.ec</t>
  </si>
  <si>
    <t>2023Enerocristhian.borja.pazmino@udla.edu.ec</t>
  </si>
  <si>
    <t>2023Enerokarengisela.huertas@udla.edu.ec</t>
  </si>
  <si>
    <t>2023Enerogabriela.villafuerte@udla.edu.ec</t>
  </si>
  <si>
    <t>2023Eneroanapriscila.zuniga@udla.edu.ec</t>
  </si>
  <si>
    <t>2023Enerograciela.santin@udla.edu.ec</t>
  </si>
  <si>
    <t>2023Enerokaren.velez.vera@udla.edu.ec</t>
  </si>
  <si>
    <t>2023Enerojosealejandro.viteri@udla.edu.ec</t>
  </si>
  <si>
    <t>2023Enerovalerialilibeth.mero@udla.edu.ec</t>
  </si>
  <si>
    <t>2023Febrerodennise.garrido.hidalgo@udla.edu.ec</t>
  </si>
  <si>
    <t>2023Febrerojessica.almeida@udla.edu.ec</t>
  </si>
  <si>
    <t>2023Febrerojuan.banderas@udla.edu.ec</t>
  </si>
  <si>
    <t>2023Febreropaola.rueda.puga@udla.edu.ec</t>
  </si>
  <si>
    <t>2023Febrerojohn.mora.salazar@udla.edu.ec</t>
  </si>
  <si>
    <t>2023Febreropaolajaneth.rodriguez@udla.edu.ec</t>
  </si>
  <si>
    <t>2023Febrerobrenda.jaramillo.miranda@udla.edu.ec</t>
  </si>
  <si>
    <t>2023Febrerodara.ordonez@udla.edu.ec</t>
  </si>
  <si>
    <t>2023Febreroalexander.diaz@udla.edu.ec</t>
  </si>
  <si>
    <t>2023Febrerocristhian.borja.pazmino@udla.edu.ec</t>
  </si>
  <si>
    <t>2023Febrerokarengisela.huertas@udla.edu.ec</t>
  </si>
  <si>
    <t>2023Febrerogabriela.villafuerte@udla.edu.ec</t>
  </si>
  <si>
    <t>2023Febreroanapriscila.zuniga@udla.edu.ec</t>
  </si>
  <si>
    <t>2023Febrerograciela.santin@udla.edu.ec</t>
  </si>
  <si>
    <t>2023Febrerokaren.velez.vera@udla.edu.ec</t>
  </si>
  <si>
    <t>2023Febrerojosealejandro.viteri@udla.edu.ec</t>
  </si>
  <si>
    <t>2023Febrerovalerialilibeth.mero@udla.edu.ec</t>
  </si>
  <si>
    <t>2023Julioerickricardo.munoz@udla.edu.ec</t>
  </si>
  <si>
    <t>2023Juliojessica.almeida@udla.edu.ec</t>
  </si>
  <si>
    <t>2023Juliolisettcarolina.perez@udla.edu.ec</t>
  </si>
  <si>
    <t>2023Juliopaola.rueda.puga@udla.edu.ec</t>
  </si>
  <si>
    <t>2023Juliojohn.mora.salazar@udla.edu.ec</t>
  </si>
  <si>
    <t>2023Juliopaolajaneth.rodriguez@udla.edu.ec</t>
  </si>
  <si>
    <t>2023Juliobrenda.jaramillo.miranda@udla.edu.ec</t>
  </si>
  <si>
    <t>2023Julioannemarie.vissers@udla.edu.ec</t>
  </si>
  <si>
    <t>2023Juliodara.ordonez@udla.edu.ec</t>
  </si>
  <si>
    <t>2023Julioalexander.diaz@udla.edu.ec</t>
  </si>
  <si>
    <t>2023Juliocristhian.borja.pazmino@udla.edu.ec</t>
  </si>
  <si>
    <t>2023Juliokarengisela.huertas@udla.edu.ec</t>
  </si>
  <si>
    <t>2023Juliodiana.hidalgo.mancheno@udla.edu.ec</t>
  </si>
  <si>
    <t>2023Juliograciela.santin@udla.edu.ec</t>
  </si>
  <si>
    <t>2023Julioanapriscila.zuniga@udla.edu.ec</t>
  </si>
  <si>
    <t>2023Julioleonela.pincay@udla.edu.ec</t>
  </si>
  <si>
    <t>2023Juliojosealejandro.viteri@udla.edu.ec</t>
  </si>
  <si>
    <t>2023Juliovalerialilibeth.mero@udla.edu.ec</t>
  </si>
  <si>
    <t>2023Junioerickricardo.munoz@udla.edu.ec</t>
  </si>
  <si>
    <t>2023Juniojessica.almeida@udla.edu.ec</t>
  </si>
  <si>
    <t>2023Juniojuan.banderas@udla.edu.ec</t>
  </si>
  <si>
    <t>2023Juniopaola.rueda.puga@udla.edu.ec</t>
  </si>
  <si>
    <t>2023Juniojohn.mora.salazar@udla.edu.ec</t>
  </si>
  <si>
    <t>2023Juniopaolajaneth.rodriguez@udla.edu.ec</t>
  </si>
  <si>
    <t>2023Juniobrenda.jaramillo.miranda@udla.edu.ec</t>
  </si>
  <si>
    <t>2023Junioannemarie.vissers@udla.edu.ec</t>
  </si>
  <si>
    <t>2023Juniodara.ordonez@udla.edu.ec</t>
  </si>
  <si>
    <t>2023Junioalexander.diaz@udla.edu.ec</t>
  </si>
  <si>
    <t>2023Juniocristhian.borja.pazmino@udla.edu.ec</t>
  </si>
  <si>
    <t>2023Juniokarengisela.huertas@udla.edu.ec</t>
  </si>
  <si>
    <t>2023Juniodiana.hidalgo.mancheno@udla.edu.ec</t>
  </si>
  <si>
    <t>2023Juniograciela.santin@udla.edu.ec</t>
  </si>
  <si>
    <t>2023Junioanapriscila.zuniga@udla.edu.ec</t>
  </si>
  <si>
    <t>2023Junioleonela.pincay@udla.edu.ec</t>
  </si>
  <si>
    <t>2023Juniojosealejandro.viteri@udla.edu.ec</t>
  </si>
  <si>
    <t>2023Juniovalerialilibeth.mero@udla.edu.ec</t>
  </si>
  <si>
    <t>2023Marzodennise.garrido.hidalgo@udla.edu.ec</t>
  </si>
  <si>
    <t>2023Marzojessica.almeida@udla.edu.ec</t>
  </si>
  <si>
    <t>2023Marzojuan.banderas@udla.edu.ec</t>
  </si>
  <si>
    <t>2023Marzopaola.rueda.puga@udla.edu.ec</t>
  </si>
  <si>
    <t>2023Marzojohn.mora.salazar@udla.edu.ec</t>
  </si>
  <si>
    <t>2023Marzopaolajaneth.rodriguez@udla.edu.ec</t>
  </si>
  <si>
    <t>2023Marzobrenda.jaramillo.miranda@udla.edu.ec</t>
  </si>
  <si>
    <t>2023Marzodara.ordonez@udla.edu.ec</t>
  </si>
  <si>
    <t>2023Marzoalexander.diaz@udla.edu.ec</t>
  </si>
  <si>
    <t>2023Marzocristhian.borja.pazmino@udla.edu.ec</t>
  </si>
  <si>
    <t>2023Marzokarengisela.huertas@udla.edu.ec</t>
  </si>
  <si>
    <t>2023Marzogabriela.villafuerte@udla.edu.ec</t>
  </si>
  <si>
    <t>2023Marzograciela.santin@udla.edu.ec</t>
  </si>
  <si>
    <t>2023Marzoanapriscila.zuniga@udla.edu.ec</t>
  </si>
  <si>
    <t>2023Marzokaren.velez.vera@udla.edu.ec</t>
  </si>
  <si>
    <t>2023Marzojosealejandro.viteri@udla.edu.ec</t>
  </si>
  <si>
    <t>2023Marzovalerialilibeth.mero@udla.edu.ec</t>
  </si>
  <si>
    <t>2023Mayodennise.garrido.hidalgo@udla.edu.ec</t>
  </si>
  <si>
    <t>2023Mayojessica.almeida@udla.edu.ec</t>
  </si>
  <si>
    <t>2023Mayojuan.banderas@udla.edu.ec</t>
  </si>
  <si>
    <t>2023Mayopaola.rueda.puga@udla.edu.ec</t>
  </si>
  <si>
    <t>2023Mayojohn.mora.salazar@udla.edu.ec</t>
  </si>
  <si>
    <t>2023Mayopaolajaneth.rodriguez@udla.edu.ec</t>
  </si>
  <si>
    <t>2023Mayobrenda.jaramillo.miranda@udla.edu.ec</t>
  </si>
  <si>
    <t>2023Mayodara.ordonez@udla.edu.ec</t>
  </si>
  <si>
    <t>2023Mayoalexander.diaz@udla.edu.ec</t>
  </si>
  <si>
    <t>2023Mayocristhian.borja.pazmino@udla.edu.ec</t>
  </si>
  <si>
    <t>2023Mayokarengisela.huertas@udla.edu.ec</t>
  </si>
  <si>
    <t>2023Mayodiana.hidalgo.mancheno@udla.edu.ec</t>
  </si>
  <si>
    <t>2023Mayograciela.santin@udla.edu.ec</t>
  </si>
  <si>
    <t>2023Mayoanapriscila.zuniga@udla.edu.ec</t>
  </si>
  <si>
    <t>2023Mayoleonela.pincay@udla.edu.ec</t>
  </si>
  <si>
    <t>2023Mayojosealejandro.viteri@udla.edu.ec</t>
  </si>
  <si>
    <t>2023Mayovalerialilibeth.mero@udla.edu.ec</t>
  </si>
  <si>
    <t>2023Octubrebrenda.jaramillo.miranda@udla.edu.ec</t>
  </si>
  <si>
    <t>2023Octubreannemarie.vissers@udla.edu.ec</t>
  </si>
  <si>
    <t>2023Octubreerickricardo.munoz@udla.edu.ec</t>
  </si>
  <si>
    <t>2023Octubregraciela.santin@udla.edu.ec</t>
  </si>
  <si>
    <t>2023Octubrealexander.diaz@udla.edu.ec</t>
  </si>
  <si>
    <t>2023Octubrelisettcarolina.perez@udla.edu.ec</t>
  </si>
  <si>
    <t>2023Octubrekarengisela.huertas@udla.edu.ec</t>
  </si>
  <si>
    <t>2023Octubredara.ordonez@udla.edu.ec</t>
  </si>
  <si>
    <t>2023Octubrepaolajaneth.rodriguez@udla.edu.ec</t>
  </si>
  <si>
    <t>2023Octubrejohn.mora.salazar@udla.edu.ec</t>
  </si>
  <si>
    <t>2023Octubrediana.hidalgo.mancheno@udla.edu.ec</t>
  </si>
  <si>
    <t>2023Octubrepaola.rueda.puga@udla.edu.ec</t>
  </si>
  <si>
    <t>2023Octubrevalerialilibeth.mero@udla.edu.ec</t>
  </si>
  <si>
    <t>2023Octubrenicole.martinez.lemus@udla.edu.ec</t>
  </si>
  <si>
    <t>nicole.martinez.lemus@udla.edu.ec</t>
  </si>
  <si>
    <t>2023Octubreleonela.pincay@udla.edu.ec</t>
  </si>
  <si>
    <t>2023Octubrejosealejandro.viteri@udla.edu.ec</t>
  </si>
  <si>
    <t>2023Septiembrebrenda.jaramillo.miranda@udla.edu.ec</t>
  </si>
  <si>
    <t>2023Septiembreannemarie.vissers@udla.edu.ec</t>
  </si>
  <si>
    <t>2023Septiembreerickricardo.munoz@udla.edu.ec</t>
  </si>
  <si>
    <t>2023Septiembrejessica.almeida@udla.edu.ec</t>
  </si>
  <si>
    <t>2023Septiembregraciela.santin@udla.edu.ec</t>
  </si>
  <si>
    <t>2023Septiembrealexander.diaz@udla.edu.ec</t>
  </si>
  <si>
    <t>2023Septiembrelisettcarolina.perez@udla.edu.ec</t>
  </si>
  <si>
    <t>2023Septiembrekarengisela.huertas@udla.edu.ec</t>
  </si>
  <si>
    <t>2023Septiembredara.ordonez@udla.edu.ec</t>
  </si>
  <si>
    <t>2023Septiembrepaolajaneth.rodriguez@udla.edu.ec</t>
  </si>
  <si>
    <t>2023Septiembrejohn.mora.salazar@udla.edu.ec</t>
  </si>
  <si>
    <t>2023Septiembrediana.hidalgo.mancheno@udla.edu.ec</t>
  </si>
  <si>
    <t>2023Septiembrepaola.rueda.puga@udla.edu.ec</t>
  </si>
  <si>
    <t>2023Septiembrecristhian.borja.pazmino@udla.edu.ec</t>
  </si>
  <si>
    <t>2023Septiembrevalerialilibeth.mero@udla.edu.ec</t>
  </si>
  <si>
    <t>2023Septiembreanapriscila.zuniga@udla.edu.ec</t>
  </si>
  <si>
    <t>2023Septiembreleonela.pincay@udla.edu.ec</t>
  </si>
  <si>
    <t>2023Septiembrejosealejandro.viteri@udla.edu.ec</t>
  </si>
  <si>
    <t>Nombres</t>
  </si>
  <si>
    <t>Fecha Ingreso</t>
  </si>
  <si>
    <t>Años de trabajo</t>
  </si>
  <si>
    <t>CABRERA SANTAMARIA JIMENA MARCELA</t>
  </si>
  <si>
    <t>CALDERON SARAVIA ALEX JAVIER</t>
  </si>
  <si>
    <t>CHIMBO OLALLA STEPHANIE LISSETTE</t>
  </si>
  <si>
    <t>CORDOVA CUNALATA CRISTINA GABRIELA</t>
  </si>
  <si>
    <t>CUEVA JERVIS SANTIAGO MARTIN</t>
  </si>
  <si>
    <t>GARCIA VILLACIS CAMILA ALEJANDRA</t>
  </si>
  <si>
    <t>LOPEZ ZURITA MATEO ISRAEL</t>
  </si>
  <si>
    <t>MAZA YANEZ ERIKA ALEXANDRA</t>
  </si>
  <si>
    <t>MORENO MORALES DAYANA MICHAELA</t>
  </si>
  <si>
    <t>NORIEGA URQUIZO ERIKA LUCIA</t>
  </si>
  <si>
    <t>PINCAY MERO LEONELA ANNABEL</t>
  </si>
  <si>
    <t>RIVADENEIRA AGUIRRE ANA CRISTINA</t>
  </si>
  <si>
    <t>ROSERO GUEVARA ARIANA MICAELA</t>
  </si>
  <si>
    <t>SANCHEZ LUDEÑA EMILIA MARGARITA</t>
  </si>
  <si>
    <t>SOLANO GARCIA DANIELA CAROLINA</t>
  </si>
  <si>
    <t>TIPAN GARCIA LIZETH STEFANIA</t>
  </si>
  <si>
    <t>VITERI ACURIO DOMENICA SOLANGE</t>
  </si>
  <si>
    <t>ZAMBRANO GAVILIMA NATALY YOMARA</t>
  </si>
  <si>
    <t>mes</t>
  </si>
  <si>
    <t xml:space="preserve">PASO </t>
  </si>
  <si>
    <t xml:space="preserve">RETROALIMENTACIÓN </t>
  </si>
  <si>
    <t>año</t>
  </si>
  <si>
    <t>mikaela.villalba.jarrin@udla.edu.ec</t>
  </si>
  <si>
    <t>Retroalimentación</t>
  </si>
  <si>
    <t>Mika, como lo conversamos, tenemos que seguir trabajando en acercarnos al cumplimiento de la meta,  Solo quienes hacen cosas extraordinarias consiguen resultados extraordinarios,  El tiempo de atención de tus interacciones y el seguimiento personalizado que hagas a tus citas puede hacer la diferencia,  Recuerda que el cumplimiento de metas en el departamento de Admisiones es de crucial importancia, </t>
  </si>
  <si>
    <t>Retroalimentacion Final</t>
  </si>
  <si>
    <t>Mi Pris con respecto a los indicadores medidos: I/A 32% M/I59%	D/M 90%	 D/A17% meta 96% 
Es súper importante que en este nuevo retro profesional trabajemos en la creatividad, estructura y orden, </t>
  </si>
  <si>
    <t>andrea.ortiz.a@udla.edu.ec</t>
  </si>
  <si>
    <t>Caro, como lo conversamos, tenemos que seguir trabajando en acercarnos al cumplimiento de la meta,  Solo quienes hacen cosas extraordinarias consiguen resultados extraordinarios,  El tiempo de atención de tus interacciones y el seguimiento personalizado que hagas a tus citas puede hacer la diferencia,  Recuerda que el cumplimiento de metas en el departamento de Admisiones es de crucial importancia, </t>
  </si>
  <si>
    <t>andrea.ricaurte@udla.edu.ec</t>
  </si>
  <si>
    <t>Equipo, que le hace falta y en lo que debemos trabajar:  
Mateo: estructura  
Stephy: persistente  
Mishelle: persistente y estructura  
Nadia: organización en la prioridad para manejo con colegios  
Meli:  organización en la prioridad para manejo con colegios  
Salo: fidelización   
Puntos encontrados que aportan:  
Buena negociación de los chicos con sus colegios, gracias a la apertura que existe desde tu lado como líder de ellos, además que aporta mucho la experiencia que tienes,  
Buena comunicación con el equipo, existe, confianza y trabajo en equipo,  
Buen manejo de directrices y enfoque de resultados,  
Importante seguir trabajando en el empoderamiento de cada uno de los miembros del equipo y además del desarrollo de sus habilidades que aportan a su formación de liderazgo,  
Gracias por el tiempo para poder tener esta retroalimentación, fluye sin problema y me aporta muchísimo,</t>
  </si>
  <si>
    <t>nathalie.baldeon@udla.edu.ec</t>
  </si>
  <si>
    <t>Nathi, como lo conversamos, tenemos que seguir trabajando en acercarnos al cumplimiento de la meta,  Solo quienes hacen cosas extraordinarias consiguen resultados extraordinarios,  El tiempo de atención de tus interacciones y el seguimiento personalizado que hagas a tus citas puede hacer la diferencia,  Recuerda que el cumplimiento de metas en el departamento de Admisiones es de crucial importancia,  </t>
  </si>
  <si>
    <t>OK - EL AVANCE ESTÁ CARGADO DE FORMA CORRECTA Y VAMOS TRABAJANDO EN LOS ACUERDOS CONVERSADOS SEMANALMENTE: ATENCIÓN OK DE BAF - DOCUMENTOS - HOMOLOGACIÓN
ADICIONAL, CUMPLIMIENTO MÍNOMO DEL 80% MENSUAL, </t>
  </si>
  <si>
    <t>fernandodamian.ponce@udla.edu.ec</t>
  </si>
  <si>
    <t>Es importante que sepas que confiamos en ti y en tus habilidades, Los números actuales no definen quién eres como profesional, pero estamos aquí para apoyarte mientras trabajamos juntos en una estrategia para mejorar la situación,</t>
  </si>
  <si>
    <t>SE REALIZA SESION ONE TO ONE PARA EVALUAR GESTION DIARIA Y GESTION DE INTAKE, 
CARTERA OK, SE MANTIENE DENTRO DE LOS 7 DIAS KPIS
CONVERTIBILIDAD HIBRIDA AL 18%
CUMPLIMIENTO INTAKE 123%
PROMEDIO VIDEOLLAMADAS 9,02/10
Estoy muy orgullosa de tu trabajo, dedicación ycompromiso, continúa siendo siempre la mejor,</t>
  </si>
  <si>
    <t>christianalexander.cabrera@udla.edu.ec</t>
  </si>
  <si>
    <t xml:space="preserve">MI CRIS, POR FAVOR CUMPLIR LO ACORDADO:
TRABAJOTODOS LOS SÁBADOS DEL MES DE JULIO
METAS SEMANALES 11
ORGANIZACIÓN DIARIA (LIBRETA)
CUMPLIMIENTO 100%
</t>
  </si>
  <si>
    <t>stephaniemishell.cruz@udla.edu.ec</t>
  </si>
  <si>
    <t>Continua con idea innovadoras, Incrementar el numero de actividades en Colegios Vip y seguir mejorando la relación con los mismos,</t>
  </si>
  <si>
    <t>dayan.fuentes@udla.edu.ec</t>
  </si>
  <si>
    <t>isainathanael.hidalgo@udla.edu.ec</t>
  </si>
  <si>
    <t>Mi Brendita en cada uno de tus KPIS medidos pudimos evidenciar tu compromiso y ganas de superarte a ti misma, Ahora en este nuevo reto liderando un equipo, debes bajar todo ese ánimo y conocimiento para que ellos se vean inspirados y motivados a lograr sus objetivos y cumplimiento de metas, </t>
  </si>
  <si>
    <t>joselyn.sosa@udla.edu.ec</t>
  </si>
  <si>
    <t>Personal y laboral:  
Aprendizaje constante,  
Emoción constante,  
Aporte personal para mejora en dinamismo y salir un poco de la estructura,  
Empoderada,  
Cambio en liderazgo por equipo con un perfil más junior, evolución,  
Seguir trabajando en la paciencia,  
Personalmente todo está fluyendo,  
Supervisiones:  
Trabajar en el uso del tiempo,  
Empoderamiento a los consultores,  
Equipo:  
Estructurado con enfoque a resultados,  
Por trabajar:  
Sesiones individuales con consultores (realizar un contraste con la ficha de cada uno y levantar como se sienten con su líder),  
Mi Jos, como te lo dije, tu trabajo es impecable, cada día vas creciendo mas con cada reto que se te presenta, y lo importante de todo esto, es que llegas a ser un referente para todo tu equipo,  
El liderazgo que implementas con tu equipo, esta aportando de forma positiva a la formación de cada uno de ellos, es muy duro, pero todo esfuerzo llega a tener su recompensa,  
De seguro con las sesiones que te recomiendo hacer con cada uno de los consultores, podrás ir canalizando nuevas estrategias o acciones que sigan aportando a tu crecimiento y al del equipo,</t>
  </si>
  <si>
    <t>Kathe, de acuerdo a nuestra retroalimentación, vamos mejorando en la parte de estructura de las actividades a tu cargo, vamos a ir priorizando las responsabilidades, haces un excelente trabajo y todo decanta en que tienes ese apego con el equipo pero sabes poner limites, vamos creciendo juntas,</t>
  </si>
  <si>
    <t>REVISAR COMENTARIOS, VAMOS POR MÁS, </t>
  </si>
  <si>
    <t>vanessasalome.velarde@udla.edu.ec</t>
  </si>
  <si>
    <t>Excelente trabajo, hay áreas por mejorar pero al estar recién 1 año es entendible,</t>
  </si>
  <si>
    <t>emilyestefania.calderon@udla.edu.ec</t>
  </si>
  <si>
    <t>Buen trabajo, sigamos cumpliendo los objetivos establecidos con respeto, responsabilidad y puntualidad </t>
  </si>
  <si>
    <t>karen.cabrera.barrera@udla.edu.ec</t>
  </si>
  <si>
    <t>Karencita, avanzas muy bien con el cumplimiento de tus objetivos,  Procuremos dar un seguimiento personalizado a cada postulante y cumplir con los acuerdos de volver a llamar para que podamos empujar a que documenten,  Gracias por tu compromiso y gestión con tus postulantes,  </t>
  </si>
  <si>
    <t>danilo.regalado@udla.edu.ec</t>
  </si>
  <si>
    <t>Dani, como lo conversamos de manera presencial, el trabajo que has desarrollado y vas desarrollado a diario es excelente, aportas con muchos proyectos y conocimiento no solo a tu equipo sino a todo admisiones, como acordamos sigamos trabajando en la formacion de Alejito que estamos bien encaminados, Gracias por todo tu compromiso y esfuerzo diario,</t>
  </si>
  <si>
    <t>Daya, gracias por tu compromiso con tu trabajo y con el aporte que el mismo brinda al equipo,  Haces un excelente trabajo en cumplir tus funciones,  Hay veces que debemos estar más pendientes de los mensajes o comunicaciones que se envían para brindar la información correcta en las consultorías,  Tu prolijidad en la revisión de redes sociales hace que el equipo mantenga sus estándares de atención y de calidad,  </t>
  </si>
  <si>
    <t>geannine.capelo@udla.edu.ec</t>
  </si>
  <si>
    <t>una vez finalizado el intake de colegios,  que lo asumiste en diciembre/ iniciar las visitas de sierra en agosto para coordinar actividades,,,,</t>
  </si>
  <si>
    <t>mi Pao, felicitaciones por tu excelente desempeño y trabajo demostrado en tus resultados con un 112% sigamos trabajando en generar empatía con el postulante y ser mucho más curiosa lo que te permitirá identificar el factor de cierre y poder persuadir aún más desde las necesidades del cliente, </t>
  </si>
  <si>
    <t>gabriel.erazo.ibarra@udla.edu.ec</t>
  </si>
  <si>
    <t>continuar con ideas innovadoras</t>
  </si>
  <si>
    <t>Hola Cris, agradecimiento total por toda tu dedicación espero que en un periodo corto puedas seguir creciendo en lo que buscas,  de la mano vamos a seguir en proyecto que permitiran desarrollarte al maximo en esta área,</t>
  </si>
  <si>
    <t>Buen trabajo, sigamos cumpliendo los objetivos establecidos con respeto, responsabilidad y puntualidad, vamos a trabajar en la seguridad para cerrar y sobre todo acortar ciclos de venta, gracias por tu apoyo al equipo,</t>
  </si>
  <si>
    <t>carolina.cisneros@udla.edu.ec</t>
  </si>
  <si>
    <t>MI PAO COMO LO CONVERSAMOS, VAMOS  A TRABAJAR EN EL SERVICIO COMO EQUIPO Y SOBRE TODO EN EL CUMPLIMIENTO DEL INTAKE, LA ACTITUD JUEGA UN PAPEL IMPORTANTE EN NUESTRO PROCESO, GRACIAS POR TU APORTE AL EQUIPO, </t>
  </si>
  <si>
    <t>KARENCITA, QUIERO FELICITAR TU LOGRO EN EL INTAKE 202410, SOBRECUMPLISTE NUESTRA META Y ENTREGASTE HASTA EL FINAL LAS GANAS DE SOBRESALIR, VAMOS A MEJORAR LOS INDICADORES DE CICLO DE VENTA Y COMO LO HEMOS CONVERSADO TRABAJAREMOS EN PROYECTOS DE LIDERAZGO Y MEJORA CONTINUA,</t>
  </si>
  <si>
    <t>Muy buen trabajo en encontrar áreas de mejora en tus colegios, </t>
  </si>
  <si>
    <t>melany.rubio.montufar@udla.edu.ec</t>
  </si>
  <si>
    <t>karen.sanchez@udla.edu.ec</t>
  </si>
  <si>
    <t>Mi Karencita en cada uno de tus KPIS medidos con respecto a tu cumplimiento de metas y como supervisora pudimos evidenciar tu compromiso y ganas de superarte a ti misma, Ahora en este nuevo reto para el nuevo año, debes bajar todo ese ánimo y conocimiento para que ellos se vean inspirados y motivados a lograr sus objetivos y cumplimiento de metas, Todo el equipo debe lograr estar por encima del 100%</t>
  </si>
  <si>
    <t>mayra.luna@udla.edu.ec</t>
  </si>
  <si>
    <t>Buen trabajo, sigamos cumpliendo los objetivos establecidos con respeto, responsabilidad y puntualidad; además, de no dejar de lado el cumplimiento de meta semanal, mensual y de intake, 
"Excelente trabajo, Estoy realmente impresionado con tu dedicación y habilidades al momento de gestionar la base de datos, ¡Sigue así!" </t>
  </si>
  <si>
    <t>mateoisrael.lopez@udla.edu.ec</t>
  </si>
  <si>
    <t>Hola Mateo, excelente trabajo realizado durante todo este tiempo, sigamos enfocados y alineados a la filosofía del equipo, Un abrazo! </t>
  </si>
  <si>
    <t>andrea.teran.cadena@udla.edu.ec</t>
  </si>
  <si>
    <t>Andre, 
Gracias por el espacio y por recibir mis recomendaciones, también te agradezco por hacerme saber tus inquietudes y recomendaciones, En este último tiempo hemos tenido muchos cambios como equipo que nos ha permitido crecer de manera personal y profesional, Te paso mis recomendaciones, 
Acostumbrarnos a la      nueva metodología de comisión y meta,   
Acuerdos de cartera y      proyección, como lo estas manejando hasta el momento, Sigue trabajando fuerte como lo has hecho hasta el momento y cuenta con todo mi apoyo, 
Saludos
Miguel </t>
  </si>
  <si>
    <t>melissa.reyes.poveda@udla.edu.ec</t>
  </si>
  <si>
    <t>Excelente trabajo, mi mano derecha,</t>
  </si>
  <si>
    <t>Karencita, gracias por el esfuerzo que estas realizando, sabemos que ha sido un reto bastante especial por todos los cambios que se nos ha presentado, Recuerda que nuestros postulantes son lo más importante que tenemos y siempre lleva contigo que tu les vas a cambiar la vida en un futuro cercano ya que el educarse trae siempre resultados positivos, 
Cuenta siempre con mi apoyo</t>
  </si>
  <si>
    <t>REVISIÓN DE AVANCE DE INDICADORES COMO CONSULTORA DE CIERRE HÍBRIDO</t>
  </si>
  <si>
    <t>nadia.bejarano@udla.edu.ec</t>
  </si>
  <si>
    <t>Todo Excelente muy buen año, </t>
  </si>
  <si>
    <t>yajaira.cabezas@udla.edu.ec</t>
  </si>
  <si>
    <t>Dani
Gracias por el espacio y por recibir mis recomendaciones, también te agradezco por hacerme saber tus inquietudes y recomendaciones, En este último tiempo hemos tenido muchos cambios como equipo que nos ha permitido crecer de manera personal y profesional, Te paso mis recomendaciones, 
·         Acostumbrarnos a la nueva metodología de comisión y meta,
,         Gestión de cartera y citas programadas con minimo 3 llamadas y un comentario en chatter
·         Acuerdos de cartera y proyección, como lo estas manejando hasta el momento,
Sigue trabajando fuerte como lo has hecho hasta el momento y cuenta con todo mi apoyo,  
Saludos
Miguel </t>
  </si>
  <si>
    <t>SE REALIZA SESION ONE TO ONE PARA EVALUAR GESTION DIARIA Y GESTION DE INTAKE, 
CARTERA OK, SE MANTIENE DENTRO DE LOS 7 DIAS KPIS
CONVERTIBILIDAD HIBRIDA AL 14%
CUMPLIMIENTO INTAKE 105%
PROMEDIO VIDEOLLAMADAS 8,03/10
SE RETROALIMENTA EN PUNTOS A MEJORA </t>
  </si>
  <si>
    <t>DIANITA ESTA VEZ NO LLEGAMOS AL 100% PERO ESTOY MUY FELIZ DE LA EVOLUCIÓN QUE HAS TENIDO EN ESTOS MESES, TE VEO MÁS FUERTE Y DECIDIDA, COMO LO HEMOS HABLADO SIEMPRE BUSCA SER LA MEJOR TIENES UN GRAN FUTURO COMERCIAL,</t>
  </si>
  <si>
    <t>Mi Pauli, como lo conversamos de manera presencial, el trabajo que tu y tu equipo realiza son uno de los pilas importantes que tiene el departamento, sigue asi con ese empuje con nuevas ideas y proyectos que sin duda alguna aportan de gran manera a todos los que formamos admisiones, sigamos trabajando en la formacion del equipo, Gracias por ese comprimiso que siempre tienes con la institución,</t>
  </si>
  <si>
    <t>OK MI KARENCITA EL AVANCE ESTÁ CARGADO DE FORMA CORRECTA Y VAMOS TRABAJANDO EN LOS ACUERDOS CONVERSADOS SEMANALMENTE: ATENCION OK DE CARTERA - CORRECIONES DE ATENCIÓN VIDEOLLAMDAS Y SOPORTE DE SEGUIMIENTO DE CARTERA, 
ADICIONAL, CUMPLIMIENTO MÍNOMO DEL 80% MENSUAL, </t>
  </si>
  <si>
    <t>SE REALIZA SESION ONE TO ONE PARA EVALUAR GESTION DIARIA Y GESTION DE INTAKE, 
CARTERA OK, SE MANTIENE DENTRO DE LOS 7 DIAS KPIS  
CONVERTIBILIDAD HIBRIDA AL 14%  
CUMPLIMIENTO INTAKE 105%  
PROMEDIO VIDEOLLAMADAS 8,03/10  
SE RETROALIMENTA EN PUNTOS A MEJORA </t>
  </si>
  <si>
    <t>katherineconsuelo.munoz@udla.edu.ec</t>
  </si>
  <si>
    <t>Katica
Gracias por el espacio y por recibir mis recomendaciones, también te agradezco por hacerme saber tus inquietudes y recomendaciones, En este último tiempo hemos tenido muchos cambios como equipo que nos ha permitido crecer de manera personal y profesional, Te paso mis recomendaciones,   
·         Acostumbrarnos a la nueva metodología de comisión y meta,  
·         Acuerdos de cartera y proyección, como lo estas manejando hasta el momento,  
Sigue trabajando fuerte como lo has hecho hasta el momento y cuenta con todo mi apoyo,      
Saludos
Miguel </t>
  </si>
  <si>
    <t>domenica.moran.burbano@udla.edu.ec</t>
  </si>
  <si>
    <t>pabloandres.lincango@udla.edu.ec</t>
  </si>
  <si>
    <t>alejandro.acosta.leon@udla.edu.ec</t>
  </si>
  <si>
    <t>De acuerdo a lo conversado necesito que seas un poco más ambicioso para el cumplimiento de metas y objetivos, Ya que estás en el mejor lugar para seguirte preparando tanto profesionalmente como personalmente,      Recuerda que todos enfrentamos altibajos en nuestra carrera, Lo importante es cómo respondemos a estos desafíos, Estoy seguro de que podemos trabajar juntos para encontrar formas de mejorar y alcanzar nuestros objetivos, Por tal razón quiero que te sientas respaldado siempre,</t>
  </si>
  <si>
    <t>daniel.villalba.aguirre@udla.edu.ec</t>
  </si>
  <si>
    <t>Joss, realmente como lo conversamos de forma presencial, es muy grato trabajar contigo, tu estructura, orden, compromiso y proactividad son fortalezas que sin duda alguna aportan de gran manera a tu equipo y en general a todo el departamento, como acordamos vamos a seguir trabajando en temas como flexibilidad que ya lo estas haciendo,  </t>
  </si>
  <si>
    <t>Andre, 
Gracias por el espacio y por recibir mis recomendaciones, también te agradezco por hacerme saber tus inquietudes y recomendaciones, En este último tiempo hemos tenido muchos cambios como equipo que nos ha permitido crecer de manera personal y profesional, Te paso mis recomendaciones, 
Acostumbrarnos a la nueva metodología de comisión y meta,
El seguimiento de las citas agendadas debe ser mínimo 3 y después el seguimiento en el chatter, 
Acuerdos de cartera y proyección, como lo estas manejando hasta el momento,Sigue trabajando fuerte como lo has hecho hasta el momento y cuenta con todo mi apoyo, 
Saludos
Miguel </t>
  </si>
  <si>
    <t>andresfelipe.viteri@udla.edu.ec</t>
  </si>
  <si>
    <t>Sigamos cumpliendo los objetivos establecidos con respeto, responsabilidad y puntualidad; además, de no dejar de lado el cumplimiento de meta semanal, mensual y de intake, 
"Excelente trabajo, Estoy realmente impresionado con tu dedicación y habilidades al momento de gestionar la base de datos, ¡Sigue así!" </t>
  </si>
  <si>
    <t>De acuerdo a lo conversado necesito que seas un poco más ambiciosa para el cumplimiento de metas y objetivos, Ya que estás en el mejor lugar para seguirte preparando tanto profesionalmente como personalmente,      Recuerda que todos enfrentamos altibajos en nuestra carrera, Lo importante es cómo respondemos a estos desafíos, Estoy seguro de que podemos trabajar juntos para encontrar formas de mejorar y alcanzar nuestros objetivos, Por tal razón quiero que te sientas respaldado siempre, </t>
  </si>
  <si>
    <t>MI PAO, ESTA VEZ NO LLEGAMOS AL 100% DE CUMPLIMIENTO PERO ESTOY SEGURA QUE EL SIGUIENTE INTAKE SERÁ MUCHO MEJOR, TRABAJAREMOS EN CONJUNTO POR ESAS BUENAS IDEAS QUE SIEMPRE PROPONES PARA MEJORA DEL EQUIPO</t>
  </si>
  <si>
    <t>Muy buen trabajo, hay cosas por mejorar en las relaciones con colegios, Y sobre el manejo de publico</t>
  </si>
  <si>
    <t>johanna.ayala.endara@udla.edu.ec</t>
  </si>
  <si>
    <t>marlon.vivanco@udla.edu.ec</t>
  </si>
  <si>
    <t>mirian.alomoto@udla.edu.ec</t>
  </si>
  <si>
    <t>Hola Raquel, con base a lo conversado  estos indicadores fueron agregados anteriormente y no tenemos resapldo para poder evaluar, ahora con los nuevos seguro vamos retomar los objetivos que nos hemos plateado y sacar adelante el proyecto de confirmación de citas,
Interacciones por Hora:
Observé que podríamos aumentar la cantidad de interacciones por hora de 8,6 actual a más de 10, Considera optimizar tu enfoque en las tareas clave para lograr una mayor eficiencia sin comprometer la calidad,
Confirmación de Citas:
Actualmente estamos alcanzando un 44% de confirmación de citas, Nuestra meta es llegar al 50%, Sugiero revisar tu enfoque de comunicación para asegurarnos de que los clientes comprendan la importancia de confirmar las citas y se sientan motivados para hacerlo,
Empatía y Actitud Positiva:
Tu actitud positiva es fundamental para el buen ambiente en el equipo, Continúa siendo un modelo a seguir en este aspecto, Animo a todos a seguir tu ejemplo en términos de empatía y disposición para enfrentar nuevos retos,
Predisposición para Nuevos Retos:
Aprecio tu disposición para asumir responsabilidades adicionales, Considera proactivamente buscar oportunidades para desafiarte a ti mismo y contribuir aún más al éxito del equipo, por ejemplo agregar intereses manuales a prospectos que llegan sin el desde el chatbot</t>
  </si>
  <si>
    <t>Raquel continua aprendiendo de los nuevos retos propuestos</t>
  </si>
  <si>
    <t>Brendita, según lo conversado en nuestro feedback por favor tomar en cuenta lo acordado:
Acortar plazos,Día de cartera en la tarde citas,
En la primera consultoría si aplica a beca ya debe llenar solicitud
Cumplimiento 100% </t>
  </si>
  <si>
    <t>alejandra.soria.a@udla.edu.ec</t>
  </si>
  <si>
    <t>Trabajo en equipo, buenos tour, responsable, </t>
  </si>
  <si>
    <t>Mel, como lo conversamos, gracias por tu compromiso con el seguimiento a tus postulantes para que logren convertirse en citas efectivas, Solo quienes hacen cosas extraordinarias consiguen resultados extraordinarios,  El tiempo de atención de tus interacciones y el seguimiento personalizado que hagas a tus citas puede hacer la diferencia,  Recuerda que el cumplimiento de metas en el departamento de Admisiones es de crucial importancia, </t>
  </si>
  <si>
    <t>monica.chandi@udla.edu.ec</t>
  </si>
  <si>
    <t>Hola Monica, hemos revisado tu avance anual de desempeño y hemos notado que tenemos altos y bajos y estamos actualmente realizando acciones para apoyarte en este sentido y lograr juntos las metas, por lo que te comprometo a que el siguiente año sea mucho mas llevadero en los objetivos planteados,
Entiendo que este feedback lo tuviste con alejo mess atras y Crishian Borja recientemente que es tu nuevo lider,</t>
  </si>
  <si>
    <t>milena.luna.castro@udla.edu.ec</t>
  </si>
  <si>
    <t>excelente trabajo</t>
  </si>
  <si>
    <t>eddiesantiago.garcia@udla.edu.ec</t>
  </si>
  <si>
    <t xml:space="preserve">Eddie, por favor cumplir lo acordado:
MejorarKPI D/A,
Acortar los tiempos,
Organización,
Cerrar procesos a tiempo,
Cumplimiento 100%
</t>
  </si>
  <si>
    <t>Felicitaciones mi Dome por tu excelente desempeño, sigamos trabajando para cumplir los KPI´S asignados</t>
  </si>
  <si>
    <t>maria.rojas.gonzalez@udla.edu.ec</t>
  </si>
  <si>
    <t>Excelente trabajo Mafer, sigue así e involucrémonos un poco más con el equipo y acciones de mejora para el Contac Center, Un abrazo! </t>
  </si>
  <si>
    <t>Katica
Gracias por el espacio y por recibir mis recomendaciones, también te agradezco por hacerme saber tus inquietudes y recomendaciones, En este último tiempo hemos tenido muchos cambios como equipo que nos ha permitido crecer de manera personal y profesional, Te paso mis recomendaciones, 
·         Acostumbrarnos a la nueva metodología de comisión y meta,
,         Seguimiento de citas agendadas, mínimo 3 llamadas y toda gestión en el chatter
·         Acuerdos de cartera y proyección, como lo estas manejando hasta el momento,
Sigue trabajando fuerte como lo has hecho hasta el momento y cuenta con todo mi apoyo,  
Saludos
Miguel </t>
  </si>
  <si>
    <t>Mi lis, tus indicadores: de ciclo de venta y D/A estuvieron por encima de lo esperado TE FELICITO- No llegamos al 100% de la meta pero estoy segura que para este periodo si lo logremos, Sigue con esa alegría y entusiasmo que impregna a todos y nos motiva a lograr cada meta, </t>
  </si>
  <si>
    <t>SE REALIZA SESION ONE TO ONE PARA EVALUAR GESTION DIARIA Y GESTION DE INTAKE, 
CARTERA OK, SE MANTIENE DENTRO DE LOS 7 DIAS KPIS
CONVERTIBILIDAD HIBRIDA AL 14%
CUMPLIMIENTO INTAKE 90,4%
PROMEDIO VIDEOLLAMADAS 8,76/10
SE RETROALIMENTA EN PUNTOS A MEJORA</t>
  </si>
  <si>
    <t>Caro, te señalo algunos puntos como casi siempre, en vista de lo conversado en el último feedback donde te pedía que empecemos a trabajar en puntos de mejora desde tus pilares asignados y generar creatividad en cómo potenciarlos, estoy segura que con las bases y las idea que te ido comentando vas a ir generando nuevas estrategias e incluso acciones desde tus responsabilidades, Específicamente potenciar y desarrollar tus pilares como supervisión de toda un área, </t>
  </si>
  <si>
    <t>Dani
Gracias por el espacio y por recibir mis recomendaciones, también te agradezco por hacerme saber tus inquietudes y recomendaciones, En este último tiempo hemos tenido muchos cambios como equipo que nos ha permitido crecer de manera personal y profesional, Te paso mis recomendaciones,   
·         Acostumbrarnos a la nueva metodología de comisión y meta,  
·         Acuerdos de cartera y proyección, como lo estas manejando hasta el momento,  
Sigue trabajando fuerte como lo has hecho hasta el momento y cuenta con todo mi apoyo,      
Saludos
Miguel </t>
  </si>
  <si>
    <t>Trabajo en equipo, buenos tour, responsable, Mejorar la puntualidad</t>
  </si>
  <si>
    <t>Ann,
Felicitaciones porque este intake has cumplido los indicadores y aparte la meta, Tu Kpi de D/A fue el 34% excelente, y la meta 104% de cumplimiento y el ciclo de venta 23 días, Por favor consideremos los siguientes aspectos que nos harán mejorar en nuestra gestión y profesionalmente,
- Recuerda este intake manejar cartera cada dos días para saber los procesos a tiempo, esto nos ayudar a acortar aun más el ciclo de venta, y aparte estar clara de acuerdos,
- Recuerda ver a los postulantes como una oportunidad de documentación, brindemos todas las opciones, financiamiento y llenado de becas ese momento,
Excelente organización sigamos así ¡Vamos para adelante!
Brenda</t>
  </si>
  <si>
    <t>daniela.solano@udla.edu.ec</t>
  </si>
  <si>
    <t>miguel.saenz@udla.edu.ec</t>
  </si>
  <si>
    <t>Puntos encontrados:  
Agotamiento,  
Difícil acoplamiento con la academia,  
Puntos por trabajar:  
Presión al equipo, retroalimentación 15 de cada mes (temas: como estan anímicamente, análisis de gestión, propuestas diferentes, retroalimentación ida y vuelta),  
Gestión de seguimiento en cada una de las acciones o solicitudes que se vayan canalizando a la jefatura de posgrados,  
Proactividad, ser más activo con propuestas para alcanzar los objetivos y metas propuestas,  
Mayor relacionamiento con la academia, encontrar a la interna que está haciendo falta para que esto fluya,  
Dar seguimiento a las responsabilidades de cada consultor,   
Priorizar las acciones que se vayan presentando, sin dejar de dar gestión a todo lo que esta a cargo,  
Puntos por detener:  
Actitud negativa frente a retos difíciles,  
No cumplir con directrices enviadas al equipo,  
Miguelito, gracias por el espacio, son varios temas los tratados en nuestra retroalimentación, pero sé que servirán para potencializar tu perfil y en este nuevo periodo lograr excelentes resultados, toma en cuenta que la actitud es vital para el relacionamiento que tenemos que alcanzar en tu posición,  
Este nuevo período debe ser un período del 100%,  
Cuentas con todo mi apoyo siempre, vamos creciendo juntos,</t>
  </si>
  <si>
    <t>Eddie, muchas felicidades mejoramos muchísimo en el D/A, Nuestra base es 27% pero tu convertibilidad de documentados sobre afluentes fue de 31%, Pero tomemos en cuenta lo siguiente de mejorar, para este nuevo intake:
- La cartera debes gestionarla máximo a las 48 horas, esto te ayudará a minorar el ciclo de venta, y cerrar de una vez los casos conmigo que no vayan a continuar a tiempo,
- Organizarse con las etiquetas para actualizar lo antes posible,
- El ciclo de venta es 30 días y tu promedio es 56, mejoremos esto con las acciones comentadas,
- La meta se llegó personalmente al 97%, este intake se debe cumplir al 100%, Para esto acortemos fechas de acuerdo y mucha organización en toda gestión,
¡Vamos para adelante!</t>
  </si>
  <si>
    <t>excelente trabajo en este intake, siempre hay cosas que puedes hacer mejor pero, haces un excelente trabajo!</t>
  </si>
  <si>
    <t xml:space="preserve">SIGUE ADELANTE MI ANNE, ESTÁS HACIENDO UN EXCELENTE TRABAJO, POR FAVOR TOMA EN CUENTA LO SIGUIENTE:
GESTIONARCARTERA TODOS LOS DÍAS
CASOS DIFICILES ESCALAR A SUPERVISIÓN
ACORTAR TIEMPOS
ASESORIA PRESENCIAL BECAS
</t>
  </si>
  <si>
    <t>Excelente trabajo, apoyo a los compañeros, buena actitud, responsable</t>
  </si>
  <si>
    <t>DARITA ESTA VEZ NO LLEGAMOS AL 100% PERO AGRADEZCO MUCHO LAS GANAS QUE PONES EN CADA PROCESO QUE HACES, VAMOS MEJORANDO NUESTRO INDICADOR DE VENTA PERO SOBRE TODO SIEMPRE BUSCA TU CRECIMIENTO,</t>
  </si>
  <si>
    <t>Monica continua con el aprendizaje del producto y nuevas tecnicas de ventas</t>
  </si>
  <si>
    <t>OK MI CRIS EL AVANCE ESTÁ CARGADO DE FORMA CORRECTA Y VAMOS TRABAJANDO EN LOS ACUERDOS CONVERSADOS SEMANALMENTE: ATENCION OK DE CARTERA - CORRECIONES DE ATENCIÓN VIDEOLLAMDAS Y SOPORTE DE SEGUIMIENTO DE CARTERA, 
ADICIONAL, CUMPLIMIENTO MÍNOMO DEL 80% MENSUAL, </t>
  </si>
  <si>
    <t>Miguelito, como lo conversamos en el feedback, vamos por muy buen camino, has aprendido muchisimas cosas en este tiempo en posgrados que he visto te han permitido ir explorando fortalezas y debilidades que antes no las tenias mapeadas, sigue asi Miguelito,</t>
  </si>
  <si>
    <t>Pablo continua con el aprendizaje del producto y nuevas tecnicas de ventas</t>
  </si>
  <si>
    <t xml:space="preserve">Chris, felicidades porque se aumentó el D/A el anterior intake fue el 19%, pero este se aumentó al 29% cumplimiendo la meta, Por favor tomemos en cuenta los siguiente para mejorar el resto de aspectos,
El ciclo de venta debe ser máximo 30 días y el tuyo fue 43 días, se debe hacer cartera cada dos días, y responder todas las etiquetas para acortar ciclos de venta y proceso, De igual forma maneja mucha organización en tus postulantes, acuerdos y procesos,
Mi Chris este intake igual manejaremos un cuaderno y el excel compartido con tareas, y la cartera se realizará junto, Esto nos permitirá más organización en procesos, 
La meta se llegó al 72%, este intake se debe cumplir sin excepción,
Cuento con tu apoyo ¡Vamos para adelante!
</t>
  </si>
  <si>
    <t>Proponer mejoras al area de trabajo, con actividades innovadoras, Pero hace un excelente trabajo,,</t>
  </si>
  <si>
    <t>   
·         Manejo de tiempos en organización de responsabilidades, ok  
·         Acompañamiento en el proceso de capacitación, ok  
·         Seguimiento a proyectos internos y externos, En proceso  
·         Comunicación efectiva con el equipo, Ok  
·         Directrices claras y precisas, Ok  
·         Proyectos que involucren a jefaturas y supervisiones, En proceso, como lo hablamos mi Kathe podríamos generar un cronograma para las mismas, y las enviemos de manera formal por correo electrónico, recuerda siempre que tu eres la coordinadora de capacitaciones,  
Te agradezco mi Kathe por siempre tener esa buena predisposición para todo lo que se presenta, además que, a tu manera, logras llegar de una forma efectiva y precisa al  equipo, con mensajes claros en los que muchas veces ajustas y otras felicitas, Tu orden y estructura ha mejorado en gran manera y seguro eso te ha permitido manejar mejor los tiempos con todo el equipo,  
Debemos seguir trabajando en proyectos que sigan involucrando a todas las áreas de Admisiones,  
Eres una persona de la que se aprende muchísimo,  
Gracias por el tiempo para poder tener esta retroalimentación, la misma que fluye bien,   
Un abrazo,  
Caro</t>
  </si>
  <si>
    <t>KARENCITA, COMO LO CONVERSAMOS, QUIERO FELICITAR TU DEDICACIÓN Y TU BÚSQUEDA DE RESULTADOS, VAMOS A TRABAJAR EN EL TEMA DE ORGANIZACIÓN DE TRABAJO Y AVANCES PARA QUE INCLUSIVE PUEDAS HACER UN SEGUIMIENTO EXHAUSTIVO, TAMBIÉN VAMOS A INCLUIR TEMAS DE LIDERAZGO PARA QUE EMPIECES A SER MÁS VISIBLE EN EL EQUIPO, SIGUE CON ESAS GANAS INCRÍBLES Y BUSCA SIEMPRE DESTACAR,</t>
  </si>
  <si>
    <t>Hola Alejo con base a lo conversado , debemos mantener estos niveles de actitutu proactividad y prolijidad que te caracteriza para alcanzar los objetivos planteados,</t>
  </si>
  <si>
    <t>Mi Giu te felicito por tu excelente gestión - orden - estructura - creatividad y resolución de problemas demostrado en este periodo, Estoy segura que poco a poco irás creciendo como profesional y estableciendo nuevos procesos que nos permitan potenciar aún más nuestra célula,</t>
  </si>
  <si>
    <t>SE REALIZA SESION ONE TO ONE PARA EVALUAR GESTION DIARIA Y GESTION DE INTAKE, 
CARTERA OK, SE MANTIENE DENTRO DE LOS 7 DIAS KPIS
CONVERTIBILIDAD HIBRIDA AL 18%
CUMPLIMIENTO INTAKE 123%
PROMEDIO VIDEOLLAMADAS 9,02/10
SE RETROALIMENTA EN PUNTOS A MEJORARA</t>
  </si>
  <si>
    <t>Dani, como lo conversamos, tenemos que seguir trabajando en acercarnos al cumplimiento de la meta,  Solo quienes hacen cosas extraordinarias consiguen resultados extraordinarios,  El tiempo de atención de tus interacciones y el seguimiento personalizado que hagas a tus citas puede hacer la diferencia,  Recuerda que el cumplimiento de metas en el departamento de Admisiones es de crucial importancia, Cuando tu crees en ti mismo, las cosas que ocurren son maravillosas,  </t>
  </si>
  <si>
    <t>   
·         Manejo de tiempos con supervisores, ok  
·         Acompañamiento con nueva supervisión, En proceso  
·         Seguimiento a proyectos internos y externos, ok  
·         Comunicación efectiva con el equipo, Ok  
·         Directrices claras y precisas, Ok  
·         Retroalimentaciones con supervisiones, Ok, te sugiero que podamos generar un cronograma para las mismas, y las enviemos de manera formal por correo electrónico las que a tu punto de vista consideres que se lo tiene que realizar de esa manera,  
Te agradezco Dani por siempre tener esa buena predisposición para todo lo que se presenta, además que a tu manera, logras llegar de una manera efectiva y precisa a tu equipo, con mensajes claros en los que muchas veces ajustas y otras felicitas,  
Eres una persona y compañero del que se aprende muchísimo,  
Gracias por el tiempo para poder tener esta retroalimentación, que como te comenté fluye sin problema,  
Un abrazo,  
Caro</t>
  </si>
  <si>
    <t>Excelente trabajo, dominio de conocimientos,</t>
  </si>
  <si>
    <t>Hola Alejo revisando los resultados , vanos encaminados en conseguir los objetivos planteados tenemos oportunidades de mejora en las lineas de posgrados y pregrado en programación</t>
  </si>
  <si>
    <t>Dami, como lo conversamos, tenemos que seguir trabajando en acercarnos al cumplimiento de la meta,  Solo quienes hacen cosas extraordinarias consiguen resultados extraordinarios,  El tiempo de atención de tus interacciones y el seguimiento personalizado que hagas a tus citas puede hacer la diferencia,  Recuerda que el cumplimiento de metas en el departamento de Admisiones es de crucial importancia, </t>
  </si>
  <si>
    <t>Excelente trabajo, innovador, comprometido,</t>
  </si>
  <si>
    <t>vinicio.betancourt@udla.edu.ec</t>
  </si>
  <si>
    <t>Puntos encontrados:  
Alta carga laboral por nuevas responsabilidades,  
Puntos mejora:  
Automatización del proceso de creación de colegios, empresas,  
Se logró una mejor organización en tiempos para agenda,  
La presencialidad ayudó para la relación con el equipo,  
Apoyo de supervisiones y jefaturas ok,  
Puntos por trabajar:  
Autocapacitación en herramientas,  
Levantar manuales de manejo de las herramientas en apoyo con capacitación,  
Organización de tareas en el día, priorizando,   
Manejo de tiempos en cargas altas, manejar alertas,</t>
  </si>
  <si>
    <t>Vini tal como conversamos eres minucioso en tu trabajo, lo cual aporta mucho al buen desenvolvimiento del departamento, tenemos que seguir trabajando en una mejor organización e ir aportando con ideas nuevas que puedan ayudar al cumplimiento de cada uno de las áreas de admisiones, </t>
  </si>
  <si>
    <t>muy buen trabajo este intake, fuiste la consultora que más base recabó este intake, felicitaciones, Hay que seguir innovando para llegar de mejor manera a colegios,</t>
  </si>
  <si>
    <t>DARITA, LA ACTITUD NOS AYUDA MUCHO EN NUESTRAS LABORES DIARIAS, VAMOS A TRABAJAR MUCHO EL TEMA DE INTELIGENCIA EMOCIONAL, TENEMOS QUE CUMPLIR EL MÍNIMO DEL INTAKE, Y SOBRE TODO EL SEGUIMIENTO DE LOS POSTULANTES, SÉ QUE VAMOS A LOGRARLO, GRACIAS POR TU APOYO AL EQUIPO</t>
  </si>
  <si>
    <t>llamve</t>
  </si>
  <si>
    <t>email</t>
  </si>
  <si>
    <t>Nivel Académico</t>
  </si>
  <si>
    <t>Estado</t>
  </si>
  <si>
    <t>ÍNDICE COGNITIVO</t>
  </si>
  <si>
    <t>EMOCIÓN NATURAL</t>
  </si>
  <si>
    <t>POTENCIAL CUANTITATIVO</t>
  </si>
  <si>
    <t>NPS (Segmento administrativo)</t>
  </si>
  <si>
    <t>TERCER NIVEL</t>
  </si>
  <si>
    <t>ACTIVO</t>
  </si>
  <si>
    <t>BACHILLER</t>
  </si>
  <si>
    <t>CUARTO NIVEL</t>
  </si>
  <si>
    <t>META</t>
  </si>
  <si>
    <t>feedback</t>
  </si>
  <si>
    <t>años</t>
  </si>
  <si>
    <t>Daniel Villalba</t>
  </si>
  <si>
    <t>Annemarie Alexandra Vissers Valencia</t>
  </si>
  <si>
    <t>Eddie Santiago García Pérez</t>
  </si>
  <si>
    <t>Christian Alexander Cabrera Alvarado</t>
  </si>
  <si>
    <t>Lisett Carolina Perez Cordero</t>
  </si>
  <si>
    <t>Karen Gisela Huertas Oleas</t>
  </si>
  <si>
    <t>Dara Alejandra Ordoñez Pillalaza</t>
  </si>
  <si>
    <t>Paola Janeth Rodríguez Caicedo</t>
  </si>
  <si>
    <t>Karen Stefannya Cabrera Barrera</t>
  </si>
  <si>
    <t>Diana Mishell Hidalgo Mancheno</t>
  </si>
  <si>
    <t>Paola Alejandra Rueda Puga</t>
  </si>
  <si>
    <t>María Fernanda Rojas</t>
  </si>
  <si>
    <t>José Viteri</t>
  </si>
  <si>
    <t>nayeli.ponce@udla.edu.ec</t>
  </si>
  <si>
    <t>Nayeli Ponce</t>
  </si>
  <si>
    <t>Nicole Martinez</t>
  </si>
  <si>
    <t>Leonela Pincay</t>
  </si>
  <si>
    <t>Graciela Amparo Santín Lema</t>
  </si>
  <si>
    <t>erika.noriega@udla.edu.ec</t>
  </si>
  <si>
    <t>Erika Noriega</t>
  </si>
  <si>
    <t>sebastianalejandro.guaman@udla.edu.ec</t>
  </si>
  <si>
    <t>Sebastian Guaman</t>
  </si>
  <si>
    <t>Melany Rubio</t>
  </si>
  <si>
    <t>maria.lopez.palma@udla.edu.ec</t>
  </si>
  <si>
    <t>Mateo Lopez</t>
  </si>
  <si>
    <t>Domenica Morán</t>
  </si>
  <si>
    <t>AVANCE</t>
  </si>
  <si>
    <t>Ticket Promedio</t>
  </si>
  <si>
    <t>2022Abrilnoheliakatherine.rey@udla.edu.ec</t>
  </si>
  <si>
    <t>2022Agostonoheliakatherine.rey@udla.edu.ec</t>
  </si>
  <si>
    <t>2022Diciembrenoheliakatherine.rey@udla.edu.ec</t>
  </si>
  <si>
    <t>2022Julionoheliakatherine.rey@udla.edu.ec</t>
  </si>
  <si>
    <t>2022Junionoheliakatherine.rey@udla.edu.ec</t>
  </si>
  <si>
    <t>2022mayonoheliakatherine.rey@udla.edu.ec</t>
  </si>
  <si>
    <t>2022Noviembrenoheliakatherine.rey@udla.edu.ec</t>
  </si>
  <si>
    <t>2022Octubrenoheliakatherine.rey@udla.edu.ec</t>
  </si>
  <si>
    <t>2022Septiembrenoheliakatherine.rey@udla.edu.ec</t>
  </si>
  <si>
    <t>2023Abrilnoheliakatherine.rey@udla.edu.ec</t>
  </si>
  <si>
    <t>2023Abrileddiesantiago.garcia@udla.edu.ec</t>
  </si>
  <si>
    <t>2023Agostoeddiesantiago.garcia@udla.edu.ec</t>
  </si>
  <si>
    <t>2023Eneronoheliakatherine.rey@udla.edu.ec</t>
  </si>
  <si>
    <t>2023Febreronoheliakatherine.rey@udla.edu.ec</t>
  </si>
  <si>
    <t>2023Julioeddiesantiago.garcia@udla.edu.ec</t>
  </si>
  <si>
    <t>2023Junioeddiesantiago.garcia@udla.edu.ec</t>
  </si>
  <si>
    <t>2023Marzonoheliakatherine.rey@udla.edu.ec</t>
  </si>
  <si>
    <t>2023Marzoeddiesantiago.garcia@udla.edu.ec</t>
  </si>
  <si>
    <t>2023Mayonoheliakatherine.rey@udla.edu.ec</t>
  </si>
  <si>
    <t>2023Mayoeddiesantiago.garcia@udla.edu.ec</t>
  </si>
  <si>
    <t>2023Octubreeddiesantiago.garcia@udla.edu.ec</t>
  </si>
  <si>
    <t>2023Septiembreeddiesantiago.garcia@udla.edu.ec</t>
  </si>
  <si>
    <t>2024Enerodaniel.villalba.aguirre@udla.edu.ec</t>
  </si>
  <si>
    <t>2024Eneroannemarie.vissers@udla.edu.ec</t>
  </si>
  <si>
    <t>2024Eneroeddiesantiago.garcia@udla.edu.ec</t>
  </si>
  <si>
    <t>2024Enerochristianalexander.cabrera@udla.edu.ec</t>
  </si>
  <si>
    <t>2024Enerolisettcarolina.perez@udla.edu.ec</t>
  </si>
  <si>
    <t>2024Enerokarengisela.huertas@udla.edu.ec</t>
  </si>
  <si>
    <t>2024Enerodara.ordonez@udla.edu.ec</t>
  </si>
  <si>
    <t>2024Eneropaolajaneth.rodriguez@udla.edu.ec</t>
  </si>
  <si>
    <t>2024Enerokaren.cabrera.barrera@udla.edu.ec</t>
  </si>
  <si>
    <t>2024Enerodiana.hidalgo.mancheno@udla.edu.ec</t>
  </si>
  <si>
    <t>2024Eneropaola.rueda.puga@udla.edu.ec</t>
  </si>
  <si>
    <t>2024Eneromaria.rojas.gonzalez@udla.edu.ec</t>
  </si>
  <si>
    <t>2024Enerojosealejandro.viteri@udla.edu.ec</t>
  </si>
  <si>
    <t>2024Eneronayeli.ponce@udla.edu.ec</t>
  </si>
  <si>
    <t>2024Eneronicole.martinez.lemus@udla.edu.ec</t>
  </si>
  <si>
    <t>2024Eneroleonela.pincay@udla.edu.ec</t>
  </si>
  <si>
    <t>2024Enerograciela.santin@udla.edu.ec</t>
  </si>
  <si>
    <t>2024Eneroerika.noriega@udla.edu.ec</t>
  </si>
  <si>
    <t>2024Febrerodaniel.villalba.aguirre@udla.edu.ec</t>
  </si>
  <si>
    <t>2024Febreroannemarie.vissers@udla.edu.ec</t>
  </si>
  <si>
    <t>2024Febreroeddiesantiago.garcia@udla.edu.ec</t>
  </si>
  <si>
    <t>2024Febrerochristianalexander.cabrera@udla.edu.ec</t>
  </si>
  <si>
    <t>2024Febrerolisettcarolina.perez@udla.edu.ec</t>
  </si>
  <si>
    <t>2024Febrerokarengisela.huertas@udla.edu.ec</t>
  </si>
  <si>
    <t>2024Febrerodara.ordonez@udla.edu.ec</t>
  </si>
  <si>
    <t>2024Febreropaolajaneth.rodriguez@udla.edu.ec</t>
  </si>
  <si>
    <t>2024Febrerokaren.cabrera.barrera@udla.edu.ec</t>
  </si>
  <si>
    <t>2024Febrerodiana.hidalgo.mancheno@udla.edu.ec</t>
  </si>
  <si>
    <t>2024Febreropaola.rueda.puga@udla.edu.ec</t>
  </si>
  <si>
    <t>2024Febreromaria.rojas.gonzalez@udla.edu.ec</t>
  </si>
  <si>
    <t>2024Febrerojosealejandro.viteri@udla.edu.ec</t>
  </si>
  <si>
    <t>2024Febreronayeli.ponce@udla.edu.ec</t>
  </si>
  <si>
    <t>2024Febreronicole.martinez.lemus@udla.edu.ec</t>
  </si>
  <si>
    <t>2024Febreroleonela.pincay@udla.edu.ec</t>
  </si>
  <si>
    <t>2024Febrerograciela.santin@udla.edu.ec</t>
  </si>
  <si>
    <t>2024Febreroerika.noriega@udla.edu.ec</t>
  </si>
  <si>
    <t>2024Marzodaniel.villalba.aguirre@udla.edu.ec</t>
  </si>
  <si>
    <t>2024Marzoannemarie.vissers@udla.edu.ec</t>
  </si>
  <si>
    <t>2024Marzoeddiesantiago.garcia@udla.edu.ec</t>
  </si>
  <si>
    <t>2024Marzochristianalexander.cabrera@udla.edu.ec</t>
  </si>
  <si>
    <t>2024Marzolisettcarolina.perez@udla.edu.ec</t>
  </si>
  <si>
    <t>2024Marzokarengisela.huertas@udla.edu.ec</t>
  </si>
  <si>
    <t>2024Marzodara.ordonez@udla.edu.ec</t>
  </si>
  <si>
    <t>2024Marzopaolajaneth.rodriguez@udla.edu.ec</t>
  </si>
  <si>
    <t>2024Marzokaren.cabrera.barrera@udla.edu.ec</t>
  </si>
  <si>
    <t>2024Marzodiana.hidalgo.mancheno@udla.edu.ec</t>
  </si>
  <si>
    <t>2024Marzopaola.rueda.puga@udla.edu.ec</t>
  </si>
  <si>
    <t>2024Marzomaria.rojas.gonzalez@udla.edu.ec</t>
  </si>
  <si>
    <t>2024Marzojosealejandro.viteri@udla.edu.ec</t>
  </si>
  <si>
    <t>2024Marzonayeli.ponce@udla.edu.ec</t>
  </si>
  <si>
    <t>2024Marzonicole.martinez.lemus@udla.edu.ec</t>
  </si>
  <si>
    <t>2024Marzoleonela.pincay@udla.edu.ec</t>
  </si>
  <si>
    <t>2024Marzograciela.santin@udla.edu.ec</t>
  </si>
  <si>
    <t>2024Marzoerika.noriega@udla.edu.ec</t>
  </si>
  <si>
    <t>2024Abrildaniel.villalba.aguirre@udla.edu.ec</t>
  </si>
  <si>
    <t>2024Abrilannemarie.vissers@udla.edu.ec</t>
  </si>
  <si>
    <t>2024Abrileddiesantiago.garcia@udla.edu.ec</t>
  </si>
  <si>
    <t>2024Abrilchristianalexander.cabrera@udla.edu.ec</t>
  </si>
  <si>
    <t>2024Abrillisettcarolina.perez@udla.edu.ec</t>
  </si>
  <si>
    <t>2024Abrilkarengisela.huertas@udla.edu.ec</t>
  </si>
  <si>
    <t>2024Abrildara.ordonez@udla.edu.ec</t>
  </si>
  <si>
    <t>2024Abrilpaolajaneth.rodriguez@udla.edu.ec</t>
  </si>
  <si>
    <t>2024Abrilkaren.cabrera.barrera@udla.edu.ec</t>
  </si>
  <si>
    <t>2024Abrildiana.hidalgo.mancheno@udla.edu.ec</t>
  </si>
  <si>
    <t>2024Abrilpaola.rueda.puga@udla.edu.ec</t>
  </si>
  <si>
    <t>2024Abrilmaria.rojas.gonzalez@udla.edu.ec</t>
  </si>
  <si>
    <t>2024Abriljosealejandro.viteri@udla.edu.ec</t>
  </si>
  <si>
    <t>2024Abrilnayeli.ponce@udla.edu.ec</t>
  </si>
  <si>
    <t>2024Abrilnicole.martinez.lemus@udla.edu.ec</t>
  </si>
  <si>
    <t>2024Abrilleonela.pincay@udla.edu.ec</t>
  </si>
  <si>
    <t>2024Abrilgraciela.santin@udla.edu.ec</t>
  </si>
  <si>
    <t>2024Abrilerika.noriega@udla.edu.ec</t>
  </si>
  <si>
    <t>2024Mayodaniel.villalba.aguirre@udla.edu.ec</t>
  </si>
  <si>
    <t>2024Mayoannemarie.vissers@udla.edu.ec</t>
  </si>
  <si>
    <t>2024Mayosebastianalejandro.guaman@udla.edu.ec</t>
  </si>
  <si>
    <t>2024Mayoeddiesantiago.garcia@udla.edu.ec</t>
  </si>
  <si>
    <t>2024Mayochristianalexander.cabrera@udla.edu.ec</t>
  </si>
  <si>
    <t>2024Mayolisettcarolina.perez@udla.edu.ec</t>
  </si>
  <si>
    <t>2024Mayomelany.rubio.montufar@udla.edu.ec</t>
  </si>
  <si>
    <t>2024Mayodara.ordonez@udla.edu.ec</t>
  </si>
  <si>
    <t>2024Mayomaria.lopez.palma@udla.edu.ec</t>
  </si>
  <si>
    <t>2024Mayokaren.cabrera.barrera@udla.edu.ec</t>
  </si>
  <si>
    <t>2024Mayodiana.hidalgo.mancheno@udla.edu.ec</t>
  </si>
  <si>
    <t>2024Mayopaola.rueda.puga@udla.edu.ec</t>
  </si>
  <si>
    <t>2024Mayomaria.rojas.gonzalez@udla.edu.ec</t>
  </si>
  <si>
    <t>2024Mayojosealejandro.viteri@udla.edu.ec</t>
  </si>
  <si>
    <t>2024Mayonayeli.ponce@udla.edu.ec</t>
  </si>
  <si>
    <t>2024Mayonicole.martinez.lemus@udla.edu.ec</t>
  </si>
  <si>
    <t>2024Mayoleonela.pincay@udla.edu.ec</t>
  </si>
  <si>
    <t>2024Mayograciela.santin@udla.edu.ec</t>
  </si>
  <si>
    <t>2024Mayoerika.noriega@udla.edu.ec</t>
  </si>
  <si>
    <t>2024Juniodaniel.villalba.aguirre@udla.edu.ec</t>
  </si>
  <si>
    <t>2024Junioannemarie.vissers@udla.edu.ec</t>
  </si>
  <si>
    <t>2024Juniosebastianalejandro.guaman@udla.edu.ec</t>
  </si>
  <si>
    <t>2024Junioeddiesantiago.garcia@udla.edu.ec</t>
  </si>
  <si>
    <t>2024Juniochristianalexander.cabrera@udla.edu.ec</t>
  </si>
  <si>
    <t>2024Juniolisettcarolina.perez@udla.edu.ec</t>
  </si>
  <si>
    <t>2024Juniomelany.rubio.montufar@udla.edu.ec</t>
  </si>
  <si>
    <t>2024Juniodara.ordonez@udla.edu.ec</t>
  </si>
  <si>
    <t>2024Juniomaria.lopez.palma@udla.edu.ec</t>
  </si>
  <si>
    <t>2024Juniokaren.cabrera.barrera@udla.edu.ec</t>
  </si>
  <si>
    <t>2024Juniodiana.hidalgo.mancheno@udla.edu.ec</t>
  </si>
  <si>
    <t>2024Juniopaola.rueda.puga@udla.edu.ec</t>
  </si>
  <si>
    <t>2024Juniomaria.rojas.gonzalez@udla.edu.ec</t>
  </si>
  <si>
    <t>2024Juniojosealejandro.viteri@udla.edu.ec</t>
  </si>
  <si>
    <t>2024Junionayeli.ponce@udla.edu.ec</t>
  </si>
  <si>
    <t>2024Junionicole.martinez.lemus@udla.edu.ec</t>
  </si>
  <si>
    <t>2024Junioleonela.pincay@udla.edu.ec</t>
  </si>
  <si>
    <t>2024Juniograciela.santin@udla.edu.ec</t>
  </si>
  <si>
    <t>2024Junioerika.noriega@udla.edu.ec</t>
  </si>
  <si>
    <t>2024Juliodaniel.villalba.aguirre@udla.edu.ec</t>
  </si>
  <si>
    <t>2024Julioannemarie.vissers@udla.edu.ec</t>
  </si>
  <si>
    <t>2024Juliosebastianalejandro.guaman@udla.edu.ec</t>
  </si>
  <si>
    <t>2024Julioeddiesantiago.garcia@udla.edu.ec</t>
  </si>
  <si>
    <t>2024Juliochristianalexander.cabrera@udla.edu.ec</t>
  </si>
  <si>
    <t>2024Juliolisettcarolina.perez@udla.edu.ec</t>
  </si>
  <si>
    <t>2024Juliomelany.rubio.montufar@udla.edu.ec</t>
  </si>
  <si>
    <t>2024Juliodara.ordonez@udla.edu.ec</t>
  </si>
  <si>
    <t>2024Juliomaria.lopez.palma@udla.edu.ec</t>
  </si>
  <si>
    <t>2024Juliokaren.cabrera.barrera@udla.edu.ec</t>
  </si>
  <si>
    <t>2024Juliodiana.hidalgo.mancheno@udla.edu.ec</t>
  </si>
  <si>
    <t>2024Juliopaola.rueda.puga@udla.edu.ec</t>
  </si>
  <si>
    <t>2024Juliomaria.rojas.gonzalez@udla.edu.ec</t>
  </si>
  <si>
    <t>2024Juliojosealejandro.viteri@udla.edu.ec</t>
  </si>
  <si>
    <t>2024Julionayeli.ponce@udla.edu.ec</t>
  </si>
  <si>
    <t>2024Julionicole.martinez.lemus@udla.edu.ec</t>
  </si>
  <si>
    <t>2024Julioleonela.pincay@udla.edu.ec</t>
  </si>
  <si>
    <t>2024Juliograciela.santin@udla.edu.ec</t>
  </si>
  <si>
    <t>2024Julioerika.noriega@udla.edu.ec</t>
  </si>
  <si>
    <t>2024Agostodaniel.villalba.aguirre@udla.edu.ec</t>
  </si>
  <si>
    <t>2024Agostoannemarie.vissers@udla.edu.ec</t>
  </si>
  <si>
    <t>2024Agostodomenica.moran.burbano@udla.edu.ec</t>
  </si>
  <si>
    <t>2024Agostoeddiesantiago.garcia@udla.edu.ec</t>
  </si>
  <si>
    <t>2024Agostochristianalexander.cabrera@udla.edu.ec</t>
  </si>
  <si>
    <t>2024Agostolisettcarolina.perez@udla.edu.ec</t>
  </si>
  <si>
    <t>2024Agostomelany.rubio.montufar@udla.edu.ec</t>
  </si>
  <si>
    <t>2024Agostodara.ordonez@udla.edu.ec</t>
  </si>
  <si>
    <t>2024Agostomaria.lopez.palma@udla.edu.ec</t>
  </si>
  <si>
    <t>2024Agostokaren.cabrera.barrera@udla.edu.ec</t>
  </si>
  <si>
    <t>2024Agostodiana.hidalgo.mancheno@udla.edu.ec</t>
  </si>
  <si>
    <t>2024Agostopaola.rueda.puga@udla.edu.ec</t>
  </si>
  <si>
    <t>2024Agostomaria.rojas.gonzalez@udla.edu.ec</t>
  </si>
  <si>
    <t>2024Agostojosealejandro.viteri@udla.edu.ec</t>
  </si>
  <si>
    <t>2024Agostonayeli.ponce@udla.edu.ec</t>
  </si>
  <si>
    <t>2024Agostonicole.martinez.lemus@udla.edu.ec</t>
  </si>
  <si>
    <t>2024Agostoleonela.pincay@udla.edu.ec</t>
  </si>
  <si>
    <t>2024Agostograciela.santin@udla.edu.ec</t>
  </si>
  <si>
    <t>2024Agostoerika.noriega@udla.edu.ec</t>
  </si>
  <si>
    <t>2024Septiembredaniel.villalba.aguirre@udla.edu.ec</t>
  </si>
  <si>
    <t>2024Septiembreannemarie.vissers@udla.edu.ec</t>
  </si>
  <si>
    <t>2024Septiembredomenica.moran.burbano@udla.edu.ec</t>
  </si>
  <si>
    <t>2024Septiembreeddiesantiago.garcia@udla.edu.ec</t>
  </si>
  <si>
    <t>2024Septiembrechristianalexander.cabrera@udla.edu.ec</t>
  </si>
  <si>
    <t>2024Septiembrelisettcarolina.perez@udla.edu.ec</t>
  </si>
  <si>
    <t>2024Septiembremelany.rubio.montufar@udla.edu.ec</t>
  </si>
  <si>
    <t>2024Septiembredara.ordonez@udla.edu.ec</t>
  </si>
  <si>
    <t>2024Septiembremaria.lopez.palma@udla.edu.ec</t>
  </si>
  <si>
    <t>2024Septiembrekaren.cabrera.barrera@udla.edu.ec</t>
  </si>
  <si>
    <t>2024Septiembrediana.hidalgo.mancheno@udla.edu.ec</t>
  </si>
  <si>
    <t>2024Septiembrepaola.rueda.puga@udla.edu.ec</t>
  </si>
  <si>
    <t>2024Septiembremaria.rojas.gonzalez@udla.edu.ec</t>
  </si>
  <si>
    <t>2024Septiembrejosealejandro.viteri@udla.edu.ec</t>
  </si>
  <si>
    <t>2024Septiembrenayeli.ponce@udla.edu.ec</t>
  </si>
  <si>
    <t>2024Septiembrenicole.martinez.lemus@udla.edu.ec</t>
  </si>
  <si>
    <t>2024Septiembreleonela.pincay@udla.edu.ec</t>
  </si>
  <si>
    <t>2024Septiembregraciela.santin@udla.edu.ec</t>
  </si>
  <si>
    <t>2024Septiembreerika.noriega@udla.edu.ec</t>
  </si>
  <si>
    <t>Intensidad feedback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</si>
</sst>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8" x14ac:knownFonts="1">
    <font>
      <sz val="11"/>
      <color theme="1"/>
      <name val="Aptos Narrow"/>
      <family val="2"/>
      <scheme val="minor"/>
    </font>
    <font>
      <sz val="11"/>
      <color theme="1"/>
      <name val="Aptos Narrow"/>
      <family val="2"/>
      <scheme val="minor"/>
    </font>
    <font>
      <sz val="10"/>
      <color indexed="13"/>
      <name val="Arial"/>
      <family val="2"/>
    </font>
    <font>
      <b/>
      <sz val="8"/>
      <name val="Arial"/>
      <family val="2"/>
    </font>
    <font>
      <sz val="8"/>
      <name val="Arial"/>
      <family val="2"/>
    </font>
    <font>
      <b/>
      <sz val="9"/>
      <color theme="0"/>
      <name val="Trebuchet MS"/>
      <family val="2"/>
    </font>
    <font>
      <sz val="9"/>
      <color rgb="FF000000"/>
      <name val="Trebuchet MS"/>
    </font>
    <font>
      <sz val="12"/>
      <color rgb="FF000000"/>
      <name val="Aptos"/>
      <family val="2"/>
    </font>
  </fonts>
  <fills count="5">
    <fill>
      <patternFill patternType="none"/>
    </fill>
    <fill>
      <patternFill patternType="gray125"/>
    </fill>
    <fill>
      <patternFill patternType="solid">
        <fgColor rgb="FFF2F2F2"/>
      </patternFill>
    </fill>
    <fill>
      <patternFill patternType="solid">
        <fgColor theme="0" tint="-0.14999847407452621"/>
        <bgColor indexed="64"/>
      </patternFill>
    </fill>
    <fill>
      <patternFill patternType="solid">
        <fgColor rgb="FF002060"/>
        <bgColor indexed="64"/>
      </patternFill>
    </fill>
  </fills>
  <borders count="3">
    <border>
      <left/>
      <right/>
      <top/>
      <bottom/>
      <diagonal/>
    </border>
    <border>
      <left/>
      <right style="thin">
        <color rgb="FFB2B2B2"/>
      </right>
      <top style="thin">
        <color rgb="FF000000"/>
      </top>
      <bottom/>
      <diagonal/>
    </border>
    <border>
      <left/>
      <right style="thin">
        <color rgb="FFB2B2B2"/>
      </right>
      <top style="thin">
        <color rgb="FFB2B2B2"/>
      </top>
      <bottom/>
      <diagonal/>
    </border>
  </borders>
  <cellStyleXfs count="4">
    <xf numFmtId="0" fontId="0" fillId="0" borderId="0"/>
    <xf numFmtId="9" fontId="1" fillId="0" borderId="0" applyFont="0" applyFill="0" applyBorder="0" applyAlignment="0" applyProtection="0"/>
    <xf numFmtId="0" fontId="2" fillId="0" borderId="0">
      <alignment vertical="center"/>
    </xf>
    <xf numFmtId="43" fontId="1" fillId="0" borderId="0" applyFont="0" applyFill="0" applyBorder="0" applyAlignment="0" applyProtection="0"/>
  </cellStyleXfs>
  <cellXfs count="22">
    <xf numFmtId="0" fontId="0" fillId="0" borderId="0" xfId="0"/>
    <xf numFmtId="0" fontId="3" fillId="3" borderId="0" xfId="2" applyFont="1" applyFill="1" applyAlignment="1">
      <alignment horizontal="center" vertical="center" wrapText="1"/>
    </xf>
    <xf numFmtId="14" fontId="3" fillId="3" borderId="0" xfId="2" applyNumberFormat="1" applyFont="1" applyFill="1" applyAlignment="1">
      <alignment horizontal="center" vertical="center" wrapText="1"/>
    </xf>
    <xf numFmtId="0" fontId="4" fillId="0" borderId="0" xfId="0" applyFont="1" applyAlignment="1">
      <alignment vertical="top"/>
    </xf>
    <xf numFmtId="14" fontId="4" fillId="0" borderId="0" xfId="0" applyNumberFormat="1" applyFont="1" applyAlignment="1">
      <alignment vertical="top"/>
    </xf>
    <xf numFmtId="0" fontId="0" fillId="0" borderId="0" xfId="0" applyAlignment="1">
      <alignment horizontal="center"/>
    </xf>
    <xf numFmtId="0" fontId="5" fillId="4" borderId="1" xfId="0" applyFont="1" applyFill="1" applyBorder="1" applyAlignment="1">
      <alignment horizontal="left"/>
    </xf>
    <xf numFmtId="0" fontId="5" fillId="4" borderId="1" xfId="0" applyFont="1" applyFill="1" applyBorder="1" applyAlignment="1">
      <alignment horizontal="left" wrapText="1"/>
    </xf>
    <xf numFmtId="0" fontId="6" fillId="2" borderId="2" xfId="0" applyFont="1" applyFill="1" applyBorder="1" applyAlignment="1">
      <alignment horizontal="left"/>
    </xf>
    <xf numFmtId="0" fontId="6" fillId="2" borderId="2" xfId="0" applyFont="1" applyFill="1" applyBorder="1" applyAlignment="1">
      <alignment horizontal="left" wrapText="1"/>
    </xf>
    <xf numFmtId="0" fontId="6" fillId="0" borderId="2" xfId="0" applyFont="1" applyBorder="1" applyAlignment="1">
      <alignment horizontal="left"/>
    </xf>
    <xf numFmtId="0" fontId="6" fillId="0" borderId="2" xfId="0" applyFont="1" applyBorder="1" applyAlignment="1">
      <alignment horizontal="left" wrapText="1"/>
    </xf>
    <xf numFmtId="0" fontId="6" fillId="2" borderId="2" xfId="0" applyFont="1" applyFill="1" applyBorder="1" applyAlignment="1">
      <alignment wrapText="1"/>
    </xf>
    <xf numFmtId="0" fontId="6" fillId="0" borderId="2" xfId="0" applyFont="1" applyBorder="1" applyAlignment="1">
      <alignment wrapText="1"/>
    </xf>
    <xf numFmtId="0" fontId="0" fillId="0" borderId="0" xfId="0" applyAlignment="1">
      <alignment wrapText="1"/>
    </xf>
    <xf numFmtId="0" fontId="3" fillId="3" borderId="0" xfId="0" applyFont="1" applyFill="1" applyAlignment="1">
      <alignment horizontal="center" vertical="center" wrapText="1"/>
    </xf>
    <xf numFmtId="0" fontId="7" fillId="0" borderId="0" xfId="0" applyFont="1" applyAlignment="1">
      <alignment horizontal="left" vertical="center"/>
    </xf>
    <xf numFmtId="14" fontId="0" fillId="0" borderId="0" xfId="0" applyNumberFormat="1"/>
    <xf numFmtId="9" fontId="0" fillId="0" borderId="0" xfId="1" applyFont="1"/>
    <xf numFmtId="164" fontId="0" fillId="0" borderId="0" xfId="3" applyNumberFormat="1" applyFont="1"/>
    <xf numFmtId="164" fontId="0" fillId="0" borderId="0" xfId="0" applyNumberFormat="1"/>
    <xf numFmtId="2" fontId="0" fillId="0" borderId="0" xfId="0" applyNumberFormat="1"/>
  </cellXfs>
  <cellStyles count="4">
    <cellStyle name="Millares" xfId="3" builtinId="3"/>
    <cellStyle name="Normal" xfId="0" builtinId="0"/>
    <cellStyle name="Normal 2 2" xfId="2" xr:uid="{A8F05B42-AA83-4B67-98DC-C5DB51000039}"/>
    <cellStyle name="Porcentaje" xfId="1"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E3BEB-9CEE-4C11-A64E-E7F439CF0798}">
  <dimension ref="A1:E19"/>
  <sheetViews>
    <sheetView workbookViewId="0">
      <selection activeCell="B1" sqref="B1"/>
    </sheetView>
  </sheetViews>
  <sheetFormatPr baseColWidth="10" defaultRowHeight="15" x14ac:dyDescent="0.25"/>
  <cols>
    <col min="1" max="1" width="32.5703125" bestFit="1" customWidth="1"/>
    <col min="2" max="2" width="32.5703125" customWidth="1"/>
  </cols>
  <sheetData>
    <row r="1" spans="1:5" ht="22.5" x14ac:dyDescent="0.25">
      <c r="A1" s="1" t="s">
        <v>553</v>
      </c>
      <c r="B1" s="1" t="s">
        <v>574</v>
      </c>
      <c r="C1" s="1" t="s">
        <v>1</v>
      </c>
      <c r="D1" s="2" t="s">
        <v>554</v>
      </c>
      <c r="E1" s="2" t="s">
        <v>555</v>
      </c>
    </row>
    <row r="2" spans="1:5" x14ac:dyDescent="0.25">
      <c r="A2" s="3" t="s">
        <v>556</v>
      </c>
      <c r="B2" s="3">
        <f>MONTH(D2)</f>
        <v>10</v>
      </c>
      <c r="C2" s="3">
        <v>2023</v>
      </c>
      <c r="D2" s="4">
        <v>45215</v>
      </c>
      <c r="E2" s="5">
        <v>1</v>
      </c>
    </row>
    <row r="3" spans="1:5" x14ac:dyDescent="0.25">
      <c r="A3" s="3" t="s">
        <v>557</v>
      </c>
      <c r="B3" s="3">
        <f t="shared" ref="B3:B19" si="0">MONTH(D3)</f>
        <v>10</v>
      </c>
      <c r="C3" s="3">
        <v>2023</v>
      </c>
      <c r="D3" s="4">
        <v>45201</v>
      </c>
      <c r="E3" s="5">
        <v>1</v>
      </c>
    </row>
    <row r="4" spans="1:5" x14ac:dyDescent="0.25">
      <c r="A4" s="3" t="s">
        <v>558</v>
      </c>
      <c r="B4" s="3">
        <f t="shared" si="0"/>
        <v>12</v>
      </c>
      <c r="C4" s="3">
        <v>2023</v>
      </c>
      <c r="D4" s="4">
        <v>45271</v>
      </c>
      <c r="E4" s="5">
        <v>0</v>
      </c>
    </row>
    <row r="5" spans="1:5" x14ac:dyDescent="0.25">
      <c r="A5" s="3" t="s">
        <v>559</v>
      </c>
      <c r="B5" s="3">
        <f t="shared" si="0"/>
        <v>12</v>
      </c>
      <c r="C5" s="3">
        <v>2023</v>
      </c>
      <c r="D5" s="4">
        <v>45261</v>
      </c>
      <c r="E5" s="5">
        <v>0</v>
      </c>
    </row>
    <row r="6" spans="1:5" x14ac:dyDescent="0.25">
      <c r="A6" s="3" t="s">
        <v>560</v>
      </c>
      <c r="B6" s="3">
        <f t="shared" si="0"/>
        <v>6</v>
      </c>
      <c r="C6" s="3">
        <v>2023</v>
      </c>
      <c r="D6" s="4">
        <v>45082</v>
      </c>
      <c r="E6" s="5">
        <v>1</v>
      </c>
    </row>
    <row r="7" spans="1:5" x14ac:dyDescent="0.25">
      <c r="A7" s="3" t="s">
        <v>561</v>
      </c>
      <c r="B7" s="3">
        <f t="shared" si="0"/>
        <v>5</v>
      </c>
      <c r="C7" s="3">
        <v>2023</v>
      </c>
      <c r="D7" s="4">
        <v>45049</v>
      </c>
      <c r="E7" s="5">
        <v>1</v>
      </c>
    </row>
    <row r="8" spans="1:5" x14ac:dyDescent="0.25">
      <c r="A8" s="3" t="s">
        <v>562</v>
      </c>
      <c r="B8" s="3">
        <f t="shared" si="0"/>
        <v>2</v>
      </c>
      <c r="C8" s="3">
        <v>2023</v>
      </c>
      <c r="D8" s="4">
        <v>44970</v>
      </c>
      <c r="E8" s="5">
        <v>1</v>
      </c>
    </row>
    <row r="9" spans="1:5" x14ac:dyDescent="0.25">
      <c r="A9" s="3" t="s">
        <v>563</v>
      </c>
      <c r="B9" s="3">
        <f t="shared" si="0"/>
        <v>10</v>
      </c>
      <c r="C9" s="3">
        <v>2023</v>
      </c>
      <c r="D9" s="4">
        <v>45203</v>
      </c>
      <c r="E9" s="5">
        <v>1</v>
      </c>
    </row>
    <row r="10" spans="1:5" x14ac:dyDescent="0.25">
      <c r="A10" s="3" t="s">
        <v>564</v>
      </c>
      <c r="B10" s="3">
        <f t="shared" si="0"/>
        <v>10</v>
      </c>
      <c r="C10" s="3">
        <v>2023</v>
      </c>
      <c r="D10" s="4">
        <v>45201</v>
      </c>
      <c r="E10" s="5">
        <v>1</v>
      </c>
    </row>
    <row r="11" spans="1:5" x14ac:dyDescent="0.25">
      <c r="A11" s="3" t="s">
        <v>565</v>
      </c>
      <c r="B11" s="3">
        <f t="shared" si="0"/>
        <v>12</v>
      </c>
      <c r="C11" s="3">
        <v>2023</v>
      </c>
      <c r="D11" s="4">
        <v>45261</v>
      </c>
      <c r="E11" s="5">
        <v>0</v>
      </c>
    </row>
    <row r="12" spans="1:5" x14ac:dyDescent="0.25">
      <c r="A12" s="3" t="s">
        <v>566</v>
      </c>
      <c r="B12" s="3">
        <f t="shared" si="0"/>
        <v>4</v>
      </c>
      <c r="C12" s="3">
        <v>2023</v>
      </c>
      <c r="D12" s="4">
        <v>45033</v>
      </c>
      <c r="E12" s="5">
        <v>1</v>
      </c>
    </row>
    <row r="13" spans="1:5" x14ac:dyDescent="0.25">
      <c r="A13" s="3" t="s">
        <v>567</v>
      </c>
      <c r="B13" s="3">
        <f t="shared" si="0"/>
        <v>7</v>
      </c>
      <c r="C13" s="3">
        <v>2023</v>
      </c>
      <c r="D13" s="4">
        <v>45124</v>
      </c>
      <c r="E13" s="5">
        <v>1</v>
      </c>
    </row>
    <row r="14" spans="1:5" x14ac:dyDescent="0.25">
      <c r="A14" s="3" t="s">
        <v>568</v>
      </c>
      <c r="B14" s="3">
        <f t="shared" si="0"/>
        <v>10</v>
      </c>
      <c r="C14" s="3">
        <v>2023</v>
      </c>
      <c r="D14" s="4">
        <v>45201</v>
      </c>
      <c r="E14" s="5">
        <v>1</v>
      </c>
    </row>
    <row r="15" spans="1:5" x14ac:dyDescent="0.25">
      <c r="A15" s="3" t="s">
        <v>569</v>
      </c>
      <c r="B15" s="3">
        <f t="shared" si="0"/>
        <v>5</v>
      </c>
      <c r="C15" s="3">
        <v>2023</v>
      </c>
      <c r="D15" s="4">
        <v>45049</v>
      </c>
      <c r="E15" s="5">
        <v>1</v>
      </c>
    </row>
    <row r="16" spans="1:5" x14ac:dyDescent="0.25">
      <c r="A16" s="3" t="s">
        <v>570</v>
      </c>
      <c r="B16" s="3">
        <f t="shared" si="0"/>
        <v>2</v>
      </c>
      <c r="C16" s="3">
        <v>2023</v>
      </c>
      <c r="D16" s="4">
        <v>44965</v>
      </c>
      <c r="E16" s="5">
        <v>1</v>
      </c>
    </row>
    <row r="17" spans="1:5" x14ac:dyDescent="0.25">
      <c r="A17" s="3" t="s">
        <v>571</v>
      </c>
      <c r="B17" s="3">
        <f t="shared" si="0"/>
        <v>5</v>
      </c>
      <c r="C17" s="3">
        <v>2023</v>
      </c>
      <c r="D17" s="4">
        <v>45049</v>
      </c>
      <c r="E17" s="5">
        <v>1</v>
      </c>
    </row>
    <row r="18" spans="1:5" x14ac:dyDescent="0.25">
      <c r="A18" s="3" t="s">
        <v>572</v>
      </c>
      <c r="B18" s="3">
        <f t="shared" si="0"/>
        <v>10</v>
      </c>
      <c r="C18" s="3">
        <v>2023</v>
      </c>
      <c r="D18" s="4">
        <v>45205</v>
      </c>
      <c r="E18" s="5">
        <v>1</v>
      </c>
    </row>
    <row r="19" spans="1:5" x14ac:dyDescent="0.25">
      <c r="A19" s="3" t="s">
        <v>573</v>
      </c>
      <c r="B19" s="3">
        <f t="shared" si="0"/>
        <v>5</v>
      </c>
      <c r="C19" s="3">
        <v>2023</v>
      </c>
      <c r="D19" s="4">
        <v>45049</v>
      </c>
      <c r="E19" s="5">
        <v>1</v>
      </c>
    </row>
  </sheetData>
  <conditionalFormatting sqref="A2:A19">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FFFCA-47F1-4167-B090-50D953EE5882}">
  <sheetPr filterMode="1"/>
  <dimension ref="A1:E137"/>
  <sheetViews>
    <sheetView workbookViewId="0">
      <selection activeCell="D1" sqref="D1"/>
    </sheetView>
  </sheetViews>
  <sheetFormatPr baseColWidth="10" defaultColWidth="9.140625" defaultRowHeight="15" x14ac:dyDescent="0.25"/>
  <cols>
    <col min="1" max="1" width="32" customWidth="1"/>
    <col min="2" max="2" width="23.28515625" customWidth="1"/>
    <col min="3" max="3" width="100.7109375" style="14" customWidth="1"/>
  </cols>
  <sheetData>
    <row r="1" spans="1:5" ht="16.5" x14ac:dyDescent="0.35">
      <c r="A1" s="6" t="s">
        <v>3</v>
      </c>
      <c r="B1" s="6" t="s">
        <v>575</v>
      </c>
      <c r="C1" s="7" t="s">
        <v>576</v>
      </c>
      <c r="D1" t="s">
        <v>577</v>
      </c>
      <c r="E1" t="s">
        <v>715</v>
      </c>
    </row>
    <row r="2" spans="1:5" ht="13.5" hidden="1" customHeight="1" x14ac:dyDescent="0.35">
      <c r="A2" s="8" t="s">
        <v>578</v>
      </c>
      <c r="B2" s="8" t="s">
        <v>579</v>
      </c>
      <c r="C2" s="9" t="s">
        <v>580</v>
      </c>
      <c r="D2">
        <v>2023</v>
      </c>
    </row>
    <row r="3" spans="1:5" ht="13.5" customHeight="1" x14ac:dyDescent="0.35">
      <c r="A3" s="8" t="s">
        <v>223</v>
      </c>
      <c r="B3" s="8" t="s">
        <v>581</v>
      </c>
      <c r="C3" s="9" t="s">
        <v>582</v>
      </c>
      <c r="D3">
        <v>2023</v>
      </c>
    </row>
    <row r="4" spans="1:5" ht="13.5" hidden="1" customHeight="1" x14ac:dyDescent="0.35">
      <c r="A4" s="10" t="s">
        <v>583</v>
      </c>
      <c r="B4" s="10" t="s">
        <v>579</v>
      </c>
      <c r="C4" s="11" t="s">
        <v>584</v>
      </c>
      <c r="D4">
        <v>2023</v>
      </c>
    </row>
    <row r="5" spans="1:5" ht="13.5" customHeight="1" x14ac:dyDescent="0.35">
      <c r="A5" s="10" t="s">
        <v>585</v>
      </c>
      <c r="B5" s="10" t="s">
        <v>581</v>
      </c>
      <c r="C5" s="11" t="s">
        <v>586</v>
      </c>
      <c r="D5">
        <v>2023</v>
      </c>
    </row>
    <row r="6" spans="1:5" ht="13.5" hidden="1" customHeight="1" x14ac:dyDescent="0.35">
      <c r="A6" s="8" t="s">
        <v>587</v>
      </c>
      <c r="B6" s="8" t="s">
        <v>579</v>
      </c>
      <c r="C6" s="9" t="s">
        <v>588</v>
      </c>
      <c r="D6">
        <v>2023</v>
      </c>
    </row>
    <row r="7" spans="1:5" ht="13.5" hidden="1" customHeight="1" x14ac:dyDescent="0.35">
      <c r="A7" s="10" t="s">
        <v>110</v>
      </c>
      <c r="B7" s="10" t="s">
        <v>579</v>
      </c>
      <c r="C7" s="11" t="s">
        <v>589</v>
      </c>
      <c r="D7">
        <v>2023</v>
      </c>
    </row>
    <row r="8" spans="1:5" ht="13.5" customHeight="1" x14ac:dyDescent="0.35">
      <c r="A8" s="10" t="s">
        <v>590</v>
      </c>
      <c r="B8" s="10" t="s">
        <v>581</v>
      </c>
      <c r="C8" s="11" t="s">
        <v>591</v>
      </c>
      <c r="D8">
        <v>2023</v>
      </c>
    </row>
    <row r="9" spans="1:5" ht="13.5" customHeight="1" x14ac:dyDescent="0.35">
      <c r="A9" s="8" t="s">
        <v>227</v>
      </c>
      <c r="B9" s="8" t="s">
        <v>581</v>
      </c>
      <c r="C9" s="9" t="s">
        <v>592</v>
      </c>
      <c r="D9">
        <v>2023</v>
      </c>
    </row>
    <row r="10" spans="1:5" ht="13.5" hidden="1" customHeight="1" x14ac:dyDescent="0.35">
      <c r="A10" s="8" t="s">
        <v>593</v>
      </c>
      <c r="B10" s="8" t="s">
        <v>579</v>
      </c>
      <c r="C10" s="9" t="s">
        <v>594</v>
      </c>
      <c r="D10">
        <v>2023</v>
      </c>
    </row>
    <row r="11" spans="1:5" ht="13.5" hidden="1" customHeight="1" x14ac:dyDescent="0.35">
      <c r="A11" s="10" t="s">
        <v>595</v>
      </c>
      <c r="B11" s="10" t="s">
        <v>579</v>
      </c>
      <c r="C11" s="11" t="s">
        <v>596</v>
      </c>
      <c r="D11">
        <v>2023</v>
      </c>
    </row>
    <row r="12" spans="1:5" ht="13.5" customHeight="1" x14ac:dyDescent="0.35">
      <c r="A12" s="8" t="s">
        <v>597</v>
      </c>
      <c r="B12" s="8" t="s">
        <v>581</v>
      </c>
      <c r="C12" s="9" t="s">
        <v>591</v>
      </c>
      <c r="D12">
        <v>2023</v>
      </c>
    </row>
    <row r="13" spans="1:5" ht="13.5" customHeight="1" x14ac:dyDescent="0.35">
      <c r="A13" s="8" t="s">
        <v>598</v>
      </c>
      <c r="B13" s="8" t="s">
        <v>581</v>
      </c>
      <c r="C13" s="12"/>
      <c r="D13">
        <v>2023</v>
      </c>
    </row>
    <row r="14" spans="1:5" ht="13.5" customHeight="1" x14ac:dyDescent="0.35">
      <c r="A14" s="10" t="s">
        <v>119</v>
      </c>
      <c r="B14" s="10" t="s">
        <v>581</v>
      </c>
      <c r="C14" s="11" t="s">
        <v>599</v>
      </c>
      <c r="D14">
        <v>2023</v>
      </c>
    </row>
    <row r="15" spans="1:5" ht="13.5" customHeight="1" x14ac:dyDescent="0.35">
      <c r="A15" s="10" t="s">
        <v>600</v>
      </c>
      <c r="B15" s="10" t="s">
        <v>581</v>
      </c>
      <c r="C15" s="11" t="s">
        <v>601</v>
      </c>
      <c r="D15">
        <v>2023</v>
      </c>
    </row>
    <row r="16" spans="1:5" ht="13.5" hidden="1" customHeight="1" x14ac:dyDescent="0.35">
      <c r="A16" s="10" t="s">
        <v>217</v>
      </c>
      <c r="B16" s="10" t="s">
        <v>579</v>
      </c>
      <c r="C16" s="11" t="s">
        <v>602</v>
      </c>
      <c r="D16">
        <v>2023</v>
      </c>
    </row>
    <row r="17" spans="1:4" ht="13.5" customHeight="1" x14ac:dyDescent="0.35">
      <c r="A17" s="10" t="s">
        <v>245</v>
      </c>
      <c r="B17" s="10" t="s">
        <v>581</v>
      </c>
      <c r="C17" s="11" t="s">
        <v>603</v>
      </c>
      <c r="D17">
        <v>2023</v>
      </c>
    </row>
    <row r="18" spans="1:4" ht="13.5" customHeight="1" x14ac:dyDescent="0.35">
      <c r="A18" s="10" t="s">
        <v>604</v>
      </c>
      <c r="B18" s="10" t="s">
        <v>581</v>
      </c>
      <c r="C18" s="11" t="s">
        <v>605</v>
      </c>
      <c r="D18">
        <v>2023</v>
      </c>
    </row>
    <row r="19" spans="1:4" ht="13.5" hidden="1" customHeight="1" x14ac:dyDescent="0.35">
      <c r="A19" s="10" t="s">
        <v>606</v>
      </c>
      <c r="B19" s="10" t="s">
        <v>579</v>
      </c>
      <c r="C19" s="11" t="s">
        <v>607</v>
      </c>
      <c r="D19">
        <v>2023</v>
      </c>
    </row>
    <row r="20" spans="1:4" ht="13.5" hidden="1" customHeight="1" x14ac:dyDescent="0.35">
      <c r="A20" s="8" t="s">
        <v>608</v>
      </c>
      <c r="B20" s="8" t="s">
        <v>579</v>
      </c>
      <c r="C20" s="9" t="s">
        <v>609</v>
      </c>
      <c r="D20">
        <v>2023</v>
      </c>
    </row>
    <row r="21" spans="1:4" ht="13.5" hidden="1" customHeight="1" x14ac:dyDescent="0.35">
      <c r="A21" s="8" t="s">
        <v>610</v>
      </c>
      <c r="B21" s="8" t="s">
        <v>579</v>
      </c>
      <c r="C21" s="9" t="s">
        <v>611</v>
      </c>
      <c r="D21">
        <v>2023</v>
      </c>
    </row>
    <row r="22" spans="1:4" ht="13.5" hidden="1" customHeight="1" x14ac:dyDescent="0.35">
      <c r="A22" s="8" t="s">
        <v>597</v>
      </c>
      <c r="B22" s="8" t="s">
        <v>579</v>
      </c>
      <c r="C22" s="9" t="s">
        <v>612</v>
      </c>
      <c r="D22">
        <v>2023</v>
      </c>
    </row>
    <row r="23" spans="1:4" ht="13.5" hidden="1" customHeight="1" x14ac:dyDescent="0.35">
      <c r="A23" s="10" t="s">
        <v>613</v>
      </c>
      <c r="B23" s="10" t="s">
        <v>579</v>
      </c>
      <c r="C23" s="11" t="s">
        <v>614</v>
      </c>
      <c r="D23">
        <v>2023</v>
      </c>
    </row>
    <row r="24" spans="1:4" ht="13.5" customHeight="1" x14ac:dyDescent="0.35">
      <c r="A24" s="10" t="s">
        <v>92</v>
      </c>
      <c r="B24" s="10" t="s">
        <v>581</v>
      </c>
      <c r="C24" s="11" t="s">
        <v>615</v>
      </c>
      <c r="D24">
        <v>2023</v>
      </c>
    </row>
    <row r="25" spans="1:4" ht="13.5" hidden="1" customHeight="1" x14ac:dyDescent="0.35">
      <c r="A25" s="10" t="s">
        <v>616</v>
      </c>
      <c r="B25" s="10" t="s">
        <v>579</v>
      </c>
      <c r="C25" s="11" t="s">
        <v>617</v>
      </c>
      <c r="D25">
        <v>2023</v>
      </c>
    </row>
    <row r="26" spans="1:4" ht="13.5" hidden="1" customHeight="1" x14ac:dyDescent="0.35">
      <c r="A26" s="8" t="s">
        <v>578</v>
      </c>
      <c r="B26" s="8" t="s">
        <v>579</v>
      </c>
      <c r="C26" s="9" t="s">
        <v>580</v>
      </c>
      <c r="D26">
        <v>2023</v>
      </c>
    </row>
    <row r="27" spans="1:4" ht="13.5" customHeight="1" x14ac:dyDescent="0.35">
      <c r="A27" s="10" t="s">
        <v>241</v>
      </c>
      <c r="B27" s="10" t="s">
        <v>581</v>
      </c>
      <c r="C27" s="11" t="s">
        <v>618</v>
      </c>
      <c r="D27">
        <v>2023</v>
      </c>
    </row>
    <row r="28" spans="1:4" ht="13.5" hidden="1" customHeight="1" x14ac:dyDescent="0.35">
      <c r="A28" s="8" t="s">
        <v>386</v>
      </c>
      <c r="B28" s="8" t="s">
        <v>579</v>
      </c>
      <c r="C28" s="9" t="s">
        <v>619</v>
      </c>
      <c r="D28">
        <v>2023</v>
      </c>
    </row>
    <row r="29" spans="1:4" ht="13.5" customHeight="1" x14ac:dyDescent="0.35">
      <c r="A29" s="8" t="s">
        <v>620</v>
      </c>
      <c r="B29" s="8" t="s">
        <v>581</v>
      </c>
      <c r="C29" s="12"/>
      <c r="D29">
        <v>2023</v>
      </c>
    </row>
    <row r="30" spans="1:4" ht="13.5" hidden="1" customHeight="1" x14ac:dyDescent="0.35">
      <c r="A30" s="10" t="s">
        <v>96</v>
      </c>
      <c r="B30" s="10" t="s">
        <v>579</v>
      </c>
      <c r="C30" s="11" t="s">
        <v>621</v>
      </c>
      <c r="D30">
        <v>2023</v>
      </c>
    </row>
    <row r="31" spans="1:4" ht="13.5" customHeight="1" x14ac:dyDescent="0.35">
      <c r="A31" s="8" t="s">
        <v>78</v>
      </c>
      <c r="B31" s="8" t="s">
        <v>581</v>
      </c>
      <c r="C31" s="9" t="s">
        <v>622</v>
      </c>
      <c r="D31">
        <v>2023</v>
      </c>
    </row>
    <row r="32" spans="1:4" ht="13.5" hidden="1" customHeight="1" x14ac:dyDescent="0.35">
      <c r="A32" s="10" t="s">
        <v>604</v>
      </c>
      <c r="B32" s="10" t="s">
        <v>579</v>
      </c>
      <c r="C32" s="11" t="s">
        <v>623</v>
      </c>
      <c r="D32">
        <v>2023</v>
      </c>
    </row>
    <row r="33" spans="1:4" ht="13.5" customHeight="1" x14ac:dyDescent="0.35">
      <c r="A33" s="10" t="s">
        <v>624</v>
      </c>
      <c r="B33" s="10" t="s">
        <v>581</v>
      </c>
      <c r="C33" s="11" t="s">
        <v>591</v>
      </c>
      <c r="D33">
        <v>2023</v>
      </c>
    </row>
    <row r="34" spans="1:4" ht="13.5" customHeight="1" x14ac:dyDescent="0.35">
      <c r="A34" s="10" t="s">
        <v>625</v>
      </c>
      <c r="B34" s="10" t="s">
        <v>581</v>
      </c>
      <c r="C34" s="11" t="s">
        <v>626</v>
      </c>
      <c r="D34">
        <v>2023</v>
      </c>
    </row>
    <row r="35" spans="1:4" ht="13.5" hidden="1" customHeight="1" x14ac:dyDescent="0.35">
      <c r="A35" s="10" t="s">
        <v>627</v>
      </c>
      <c r="B35" s="10" t="s">
        <v>579</v>
      </c>
      <c r="C35" s="11" t="s">
        <v>628</v>
      </c>
      <c r="D35">
        <v>2023</v>
      </c>
    </row>
    <row r="36" spans="1:4" ht="13.5" hidden="1" customHeight="1" x14ac:dyDescent="0.35">
      <c r="A36" s="10" t="s">
        <v>620</v>
      </c>
      <c r="B36" s="10" t="s">
        <v>579</v>
      </c>
      <c r="C36" s="13"/>
      <c r="D36">
        <v>2023</v>
      </c>
    </row>
    <row r="37" spans="1:4" ht="13.5" hidden="1" customHeight="1" x14ac:dyDescent="0.35">
      <c r="A37" s="8" t="s">
        <v>402</v>
      </c>
      <c r="B37" s="8" t="s">
        <v>579</v>
      </c>
      <c r="C37" s="9" t="s">
        <v>607</v>
      </c>
      <c r="D37">
        <v>2023</v>
      </c>
    </row>
    <row r="38" spans="1:4" ht="13.5" hidden="1" customHeight="1" x14ac:dyDescent="0.35">
      <c r="A38" s="8" t="s">
        <v>629</v>
      </c>
      <c r="B38" s="8" t="s">
        <v>579</v>
      </c>
      <c r="C38" s="9" t="s">
        <v>630</v>
      </c>
      <c r="D38">
        <v>2023</v>
      </c>
    </row>
    <row r="39" spans="1:4" ht="13.5" hidden="1" customHeight="1" x14ac:dyDescent="0.35">
      <c r="A39" s="10" t="s">
        <v>631</v>
      </c>
      <c r="B39" s="10" t="s">
        <v>579</v>
      </c>
      <c r="C39" s="11" t="s">
        <v>632</v>
      </c>
      <c r="D39">
        <v>2023</v>
      </c>
    </row>
    <row r="40" spans="1:4" ht="13.5" hidden="1" customHeight="1" x14ac:dyDescent="0.35">
      <c r="A40" s="8" t="s">
        <v>629</v>
      </c>
      <c r="B40" s="8" t="s">
        <v>579</v>
      </c>
      <c r="C40" s="9" t="s">
        <v>630</v>
      </c>
      <c r="D40">
        <v>2023</v>
      </c>
    </row>
    <row r="41" spans="1:4" ht="13.5" customHeight="1" x14ac:dyDescent="0.35">
      <c r="A41" s="10" t="s">
        <v>583</v>
      </c>
      <c r="B41" s="10" t="s">
        <v>581</v>
      </c>
      <c r="C41" s="11" t="s">
        <v>591</v>
      </c>
      <c r="D41">
        <v>2023</v>
      </c>
    </row>
    <row r="42" spans="1:4" ht="13.5" customHeight="1" x14ac:dyDescent="0.35">
      <c r="A42" s="10" t="s">
        <v>633</v>
      </c>
      <c r="B42" s="10" t="s">
        <v>581</v>
      </c>
      <c r="C42" s="11" t="s">
        <v>634</v>
      </c>
      <c r="D42">
        <v>2023</v>
      </c>
    </row>
    <row r="43" spans="1:4" ht="13.5" customHeight="1" x14ac:dyDescent="0.35">
      <c r="A43" s="10" t="s">
        <v>608</v>
      </c>
      <c r="B43" s="10" t="s">
        <v>581</v>
      </c>
      <c r="C43" s="11" t="s">
        <v>635</v>
      </c>
      <c r="D43">
        <v>2023</v>
      </c>
    </row>
    <row r="44" spans="1:4" ht="13.5" hidden="1" customHeight="1" x14ac:dyDescent="0.35">
      <c r="A44" s="10" t="s">
        <v>223</v>
      </c>
      <c r="B44" s="10" t="s">
        <v>579</v>
      </c>
      <c r="C44" s="11" t="s">
        <v>636</v>
      </c>
      <c r="D44">
        <v>2023</v>
      </c>
    </row>
    <row r="45" spans="1:4" ht="13.5" hidden="1" customHeight="1" x14ac:dyDescent="0.35">
      <c r="A45" s="10" t="s">
        <v>597</v>
      </c>
      <c r="B45" s="10" t="s">
        <v>579</v>
      </c>
      <c r="C45" s="11" t="s">
        <v>612</v>
      </c>
      <c r="D45">
        <v>2023</v>
      </c>
    </row>
    <row r="46" spans="1:4" ht="13.5" customHeight="1" x14ac:dyDescent="0.35">
      <c r="A46" s="10" t="s">
        <v>637</v>
      </c>
      <c r="B46" s="10" t="s">
        <v>581</v>
      </c>
      <c r="C46" s="11" t="s">
        <v>638</v>
      </c>
      <c r="D46">
        <v>2023</v>
      </c>
    </row>
    <row r="47" spans="1:4" ht="13.5" customHeight="1" x14ac:dyDescent="0.35">
      <c r="A47" s="8" t="s">
        <v>639</v>
      </c>
      <c r="B47" s="8" t="s">
        <v>581</v>
      </c>
      <c r="C47" s="9" t="s">
        <v>640</v>
      </c>
      <c r="D47">
        <v>2023</v>
      </c>
    </row>
    <row r="48" spans="1:4" ht="13.5" customHeight="1" x14ac:dyDescent="0.35">
      <c r="A48" s="8" t="s">
        <v>390</v>
      </c>
      <c r="B48" s="8" t="s">
        <v>581</v>
      </c>
      <c r="C48" s="9" t="s">
        <v>641</v>
      </c>
      <c r="D48">
        <v>2023</v>
      </c>
    </row>
    <row r="49" spans="1:4" ht="13.5" customHeight="1" x14ac:dyDescent="0.35">
      <c r="A49" s="8" t="s">
        <v>386</v>
      </c>
      <c r="B49" s="8" t="s">
        <v>581</v>
      </c>
      <c r="C49" s="9" t="s">
        <v>642</v>
      </c>
      <c r="D49">
        <v>2023</v>
      </c>
    </row>
    <row r="50" spans="1:4" ht="13.5" hidden="1" customHeight="1" x14ac:dyDescent="0.35">
      <c r="A50" s="10" t="s">
        <v>585</v>
      </c>
      <c r="B50" s="10" t="s">
        <v>579</v>
      </c>
      <c r="C50" s="11" t="s">
        <v>643</v>
      </c>
      <c r="D50">
        <v>2023</v>
      </c>
    </row>
    <row r="51" spans="1:4" ht="13.5" hidden="1" customHeight="1" x14ac:dyDescent="0.35">
      <c r="A51" s="8" t="s">
        <v>625</v>
      </c>
      <c r="B51" s="8" t="s">
        <v>579</v>
      </c>
      <c r="C51" s="9" t="s">
        <v>644</v>
      </c>
      <c r="D51">
        <v>2023</v>
      </c>
    </row>
    <row r="52" spans="1:4" ht="13.5" hidden="1" customHeight="1" x14ac:dyDescent="0.35">
      <c r="A52" s="10" t="s">
        <v>390</v>
      </c>
      <c r="B52" s="10" t="s">
        <v>579</v>
      </c>
      <c r="C52" s="11" t="s">
        <v>645</v>
      </c>
      <c r="D52">
        <v>2023</v>
      </c>
    </row>
    <row r="53" spans="1:4" ht="13.5" hidden="1" customHeight="1" x14ac:dyDescent="0.35">
      <c r="A53" s="8" t="s">
        <v>646</v>
      </c>
      <c r="B53" s="8" t="s">
        <v>579</v>
      </c>
      <c r="C53" s="9" t="s">
        <v>647</v>
      </c>
      <c r="D53">
        <v>2023</v>
      </c>
    </row>
    <row r="54" spans="1:4" ht="13.5" customHeight="1" x14ac:dyDescent="0.35">
      <c r="A54" s="8" t="s">
        <v>648</v>
      </c>
      <c r="B54" s="8" t="s">
        <v>581</v>
      </c>
      <c r="C54" s="9" t="s">
        <v>591</v>
      </c>
      <c r="D54">
        <v>2023</v>
      </c>
    </row>
    <row r="55" spans="1:4" ht="13.5" customHeight="1" x14ac:dyDescent="0.35">
      <c r="A55" s="8" t="s">
        <v>649</v>
      </c>
      <c r="B55" s="8" t="s">
        <v>581</v>
      </c>
      <c r="C55" s="12"/>
      <c r="D55">
        <v>2023</v>
      </c>
    </row>
    <row r="56" spans="1:4" ht="13.5" hidden="1" customHeight="1" x14ac:dyDescent="0.35">
      <c r="A56" s="10" t="s">
        <v>650</v>
      </c>
      <c r="B56" s="10" t="s">
        <v>579</v>
      </c>
      <c r="C56" s="13"/>
      <c r="D56">
        <v>2023</v>
      </c>
    </row>
    <row r="57" spans="1:4" ht="13.5" customHeight="1" x14ac:dyDescent="0.35">
      <c r="A57" s="8" t="s">
        <v>606</v>
      </c>
      <c r="B57" s="8" t="s">
        <v>581</v>
      </c>
      <c r="C57" s="9" t="s">
        <v>651</v>
      </c>
      <c r="D57">
        <v>2023</v>
      </c>
    </row>
    <row r="58" spans="1:4" ht="13.5" customHeight="1" x14ac:dyDescent="0.35">
      <c r="A58" s="8" t="s">
        <v>624</v>
      </c>
      <c r="B58" s="8" t="s">
        <v>581</v>
      </c>
      <c r="C58" s="9" t="s">
        <v>591</v>
      </c>
      <c r="D58">
        <v>2023</v>
      </c>
    </row>
    <row r="59" spans="1:4" ht="13.5" customHeight="1" x14ac:dyDescent="0.35">
      <c r="A59" s="8" t="s">
        <v>652</v>
      </c>
      <c r="B59" s="8" t="s">
        <v>581</v>
      </c>
      <c r="C59" s="9" t="s">
        <v>591</v>
      </c>
      <c r="D59">
        <v>2023</v>
      </c>
    </row>
    <row r="60" spans="1:4" ht="13.5" hidden="1" customHeight="1" x14ac:dyDescent="0.35">
      <c r="A60" s="8" t="s">
        <v>600</v>
      </c>
      <c r="B60" s="8" t="s">
        <v>579</v>
      </c>
      <c r="C60" s="9" t="s">
        <v>653</v>
      </c>
      <c r="D60">
        <v>2023</v>
      </c>
    </row>
    <row r="61" spans="1:4" ht="13.5" customHeight="1" x14ac:dyDescent="0.35">
      <c r="A61" s="10" t="s">
        <v>631</v>
      </c>
      <c r="B61" s="10" t="s">
        <v>581</v>
      </c>
      <c r="C61" s="11" t="s">
        <v>654</v>
      </c>
      <c r="D61">
        <v>2023</v>
      </c>
    </row>
    <row r="62" spans="1:4" ht="13.5" hidden="1" customHeight="1" x14ac:dyDescent="0.35">
      <c r="A62" s="10" t="s">
        <v>655</v>
      </c>
      <c r="B62" s="10" t="s">
        <v>579</v>
      </c>
      <c r="C62" s="11" t="s">
        <v>656</v>
      </c>
      <c r="D62">
        <v>2023</v>
      </c>
    </row>
    <row r="63" spans="1:4" ht="13.5" customHeight="1" x14ac:dyDescent="0.35">
      <c r="A63" s="10" t="s">
        <v>650</v>
      </c>
      <c r="B63" s="10" t="s">
        <v>581</v>
      </c>
      <c r="C63" s="13"/>
      <c r="D63">
        <v>2023</v>
      </c>
    </row>
    <row r="64" spans="1:4" ht="13.5" customHeight="1" x14ac:dyDescent="0.35">
      <c r="A64" s="10" t="s">
        <v>627</v>
      </c>
      <c r="B64" s="10" t="s">
        <v>581</v>
      </c>
      <c r="C64" s="11" t="s">
        <v>657</v>
      </c>
      <c r="D64">
        <v>2023</v>
      </c>
    </row>
    <row r="65" spans="1:4" ht="13.5" customHeight="1" x14ac:dyDescent="0.35">
      <c r="A65" s="8" t="s">
        <v>96</v>
      </c>
      <c r="B65" s="8" t="s">
        <v>581</v>
      </c>
      <c r="C65" s="9" t="s">
        <v>658</v>
      </c>
      <c r="D65">
        <v>2023</v>
      </c>
    </row>
    <row r="66" spans="1:4" ht="13.5" customHeight="1" x14ac:dyDescent="0.35">
      <c r="A66" s="10" t="s">
        <v>595</v>
      </c>
      <c r="B66" s="10" t="s">
        <v>581</v>
      </c>
      <c r="C66" s="11" t="s">
        <v>659</v>
      </c>
      <c r="D66">
        <v>2023</v>
      </c>
    </row>
    <row r="67" spans="1:4" ht="13.5" customHeight="1" x14ac:dyDescent="0.35">
      <c r="A67" s="10" t="s">
        <v>660</v>
      </c>
      <c r="B67" s="10" t="s">
        <v>581</v>
      </c>
      <c r="C67" s="11" t="s">
        <v>651</v>
      </c>
      <c r="D67">
        <v>2023</v>
      </c>
    </row>
    <row r="68" spans="1:4" ht="13.5" hidden="1" customHeight="1" x14ac:dyDescent="0.35">
      <c r="A68" s="8" t="s">
        <v>661</v>
      </c>
      <c r="B68" s="8" t="s">
        <v>579</v>
      </c>
      <c r="C68" s="9" t="s">
        <v>628</v>
      </c>
      <c r="D68">
        <v>2023</v>
      </c>
    </row>
    <row r="69" spans="1:4" ht="13.5" customHeight="1" x14ac:dyDescent="0.35">
      <c r="A69" s="8" t="s">
        <v>662</v>
      </c>
      <c r="B69" s="8" t="s">
        <v>581</v>
      </c>
      <c r="C69" s="9" t="s">
        <v>663</v>
      </c>
      <c r="D69">
        <v>2023</v>
      </c>
    </row>
    <row r="70" spans="1:4" ht="13.5" hidden="1" customHeight="1" x14ac:dyDescent="0.35">
      <c r="A70" s="8" t="s">
        <v>662</v>
      </c>
      <c r="B70" s="8" t="s">
        <v>579</v>
      </c>
      <c r="C70" s="9" t="s">
        <v>664</v>
      </c>
      <c r="D70">
        <v>2023</v>
      </c>
    </row>
    <row r="71" spans="1:4" ht="13.5" hidden="1" customHeight="1" x14ac:dyDescent="0.35">
      <c r="A71" s="10" t="s">
        <v>119</v>
      </c>
      <c r="B71" s="10" t="s">
        <v>579</v>
      </c>
      <c r="C71" s="11" t="s">
        <v>665</v>
      </c>
      <c r="D71">
        <v>2023</v>
      </c>
    </row>
    <row r="72" spans="1:4" ht="13.5" customHeight="1" x14ac:dyDescent="0.35">
      <c r="A72" s="10" t="s">
        <v>666</v>
      </c>
      <c r="B72" s="10" t="s">
        <v>581</v>
      </c>
      <c r="C72" s="11" t="s">
        <v>667</v>
      </c>
      <c r="D72">
        <v>2023</v>
      </c>
    </row>
    <row r="73" spans="1:4" ht="13.5" hidden="1" customHeight="1" x14ac:dyDescent="0.35">
      <c r="A73" s="10" t="s">
        <v>624</v>
      </c>
      <c r="B73" s="10" t="s">
        <v>579</v>
      </c>
      <c r="C73" s="11" t="s">
        <v>668</v>
      </c>
      <c r="D73">
        <v>2023</v>
      </c>
    </row>
    <row r="74" spans="1:4" ht="13.5" customHeight="1" x14ac:dyDescent="0.35">
      <c r="A74" s="8" t="s">
        <v>669</v>
      </c>
      <c r="B74" s="8" t="s">
        <v>581</v>
      </c>
      <c r="C74" s="9" t="s">
        <v>670</v>
      </c>
      <c r="D74">
        <v>2023</v>
      </c>
    </row>
    <row r="75" spans="1:4" ht="13.5" customHeight="1" x14ac:dyDescent="0.35">
      <c r="A75" s="8" t="s">
        <v>597</v>
      </c>
      <c r="B75" s="8" t="s">
        <v>581</v>
      </c>
      <c r="C75" s="9" t="s">
        <v>591</v>
      </c>
      <c r="D75">
        <v>2023</v>
      </c>
    </row>
    <row r="76" spans="1:4" ht="13.5" customHeight="1" x14ac:dyDescent="0.35">
      <c r="A76" s="8" t="s">
        <v>671</v>
      </c>
      <c r="B76" s="8" t="s">
        <v>581</v>
      </c>
      <c r="C76" s="9" t="s">
        <v>672</v>
      </c>
      <c r="D76">
        <v>2023</v>
      </c>
    </row>
    <row r="77" spans="1:4" ht="13.5" hidden="1" customHeight="1" x14ac:dyDescent="0.35">
      <c r="A77" s="8" t="s">
        <v>673</v>
      </c>
      <c r="B77" s="8" t="s">
        <v>579</v>
      </c>
      <c r="C77" s="9" t="s">
        <v>674</v>
      </c>
      <c r="D77">
        <v>2023</v>
      </c>
    </row>
    <row r="78" spans="1:4" ht="13.5" hidden="1" customHeight="1" x14ac:dyDescent="0.35">
      <c r="A78" s="10" t="s">
        <v>648</v>
      </c>
      <c r="B78" s="10" t="s">
        <v>579</v>
      </c>
      <c r="C78" s="11" t="s">
        <v>675</v>
      </c>
      <c r="D78">
        <v>2023</v>
      </c>
    </row>
    <row r="79" spans="1:4" ht="13.5" hidden="1" customHeight="1" x14ac:dyDescent="0.35">
      <c r="A79" s="10" t="s">
        <v>676</v>
      </c>
      <c r="B79" s="10" t="s">
        <v>579</v>
      </c>
      <c r="C79" s="11" t="s">
        <v>677</v>
      </c>
      <c r="D79">
        <v>2023</v>
      </c>
    </row>
    <row r="80" spans="1:4" ht="13.5" customHeight="1" x14ac:dyDescent="0.35">
      <c r="A80" s="10" t="s">
        <v>646</v>
      </c>
      <c r="B80" s="10" t="s">
        <v>581</v>
      </c>
      <c r="C80" s="11" t="s">
        <v>678</v>
      </c>
      <c r="D80">
        <v>2023</v>
      </c>
    </row>
    <row r="81" spans="1:4" ht="13.5" customHeight="1" x14ac:dyDescent="0.35">
      <c r="A81" s="10" t="s">
        <v>402</v>
      </c>
      <c r="B81" s="10" t="s">
        <v>581</v>
      </c>
      <c r="C81" s="11" t="s">
        <v>679</v>
      </c>
      <c r="D81">
        <v>2023</v>
      </c>
    </row>
    <row r="82" spans="1:4" ht="13.5" customHeight="1" x14ac:dyDescent="0.35">
      <c r="A82" s="8" t="s">
        <v>655</v>
      </c>
      <c r="B82" s="8" t="s">
        <v>581</v>
      </c>
      <c r="C82" s="9" t="s">
        <v>591</v>
      </c>
      <c r="D82">
        <v>2023</v>
      </c>
    </row>
    <row r="83" spans="1:4" ht="13.5" customHeight="1" x14ac:dyDescent="0.35">
      <c r="A83" s="8" t="s">
        <v>266</v>
      </c>
      <c r="B83" s="8" t="s">
        <v>581</v>
      </c>
      <c r="C83" s="9" t="s">
        <v>680</v>
      </c>
      <c r="D83">
        <v>2023</v>
      </c>
    </row>
    <row r="84" spans="1:4" ht="13.5" customHeight="1" x14ac:dyDescent="0.35">
      <c r="A84" s="8" t="s">
        <v>629</v>
      </c>
      <c r="B84" s="8" t="s">
        <v>581</v>
      </c>
      <c r="C84" s="9" t="s">
        <v>651</v>
      </c>
      <c r="D84">
        <v>2023</v>
      </c>
    </row>
    <row r="85" spans="1:4" ht="13.5" hidden="1" customHeight="1" x14ac:dyDescent="0.35">
      <c r="A85" s="10" t="s">
        <v>245</v>
      </c>
      <c r="B85" s="10" t="s">
        <v>579</v>
      </c>
      <c r="C85" s="11" t="s">
        <v>681</v>
      </c>
      <c r="D85">
        <v>2023</v>
      </c>
    </row>
    <row r="86" spans="1:4" ht="13.5" hidden="1" customHeight="1" x14ac:dyDescent="0.35">
      <c r="A86" s="8" t="s">
        <v>639</v>
      </c>
      <c r="B86" s="8" t="s">
        <v>579</v>
      </c>
      <c r="C86" s="9" t="s">
        <v>682</v>
      </c>
      <c r="D86">
        <v>2023</v>
      </c>
    </row>
    <row r="87" spans="1:4" ht="13.5" hidden="1" customHeight="1" x14ac:dyDescent="0.35">
      <c r="A87" s="10" t="s">
        <v>666</v>
      </c>
      <c r="B87" s="10" t="s">
        <v>579</v>
      </c>
      <c r="C87" s="11" t="s">
        <v>683</v>
      </c>
      <c r="D87">
        <v>2023</v>
      </c>
    </row>
    <row r="88" spans="1:4" ht="13.5" hidden="1" customHeight="1" x14ac:dyDescent="0.35">
      <c r="A88" s="8" t="s">
        <v>266</v>
      </c>
      <c r="B88" s="8" t="s">
        <v>579</v>
      </c>
      <c r="C88" s="9" t="s">
        <v>680</v>
      </c>
      <c r="D88">
        <v>2023</v>
      </c>
    </row>
    <row r="89" spans="1:4" ht="13.5" customHeight="1" x14ac:dyDescent="0.35">
      <c r="A89" s="10" t="s">
        <v>676</v>
      </c>
      <c r="B89" s="10" t="s">
        <v>581</v>
      </c>
      <c r="C89" s="11" t="s">
        <v>651</v>
      </c>
      <c r="D89">
        <v>2023</v>
      </c>
    </row>
    <row r="90" spans="1:4" ht="13.5" customHeight="1" x14ac:dyDescent="0.35">
      <c r="A90" s="10" t="s">
        <v>629</v>
      </c>
      <c r="B90" s="10" t="s">
        <v>581</v>
      </c>
      <c r="C90" s="11" t="s">
        <v>651</v>
      </c>
      <c r="D90">
        <v>2023</v>
      </c>
    </row>
    <row r="91" spans="1:4" ht="13.5" customHeight="1" x14ac:dyDescent="0.35">
      <c r="A91" s="8" t="s">
        <v>395</v>
      </c>
      <c r="B91" s="8" t="s">
        <v>581</v>
      </c>
      <c r="C91" s="9" t="s">
        <v>684</v>
      </c>
      <c r="D91">
        <v>2023</v>
      </c>
    </row>
    <row r="92" spans="1:4" ht="13.5" hidden="1" customHeight="1" x14ac:dyDescent="0.35">
      <c r="A92" s="10" t="s">
        <v>685</v>
      </c>
      <c r="B92" s="10" t="s">
        <v>579</v>
      </c>
      <c r="C92" s="11" t="s">
        <v>656</v>
      </c>
      <c r="D92">
        <v>2023</v>
      </c>
    </row>
    <row r="93" spans="1:4" ht="13.5" hidden="1" customHeight="1" x14ac:dyDescent="0.35">
      <c r="A93" s="10" t="s">
        <v>583</v>
      </c>
      <c r="B93" s="10" t="s">
        <v>579</v>
      </c>
      <c r="C93" s="11" t="s">
        <v>584</v>
      </c>
      <c r="D93">
        <v>2023</v>
      </c>
    </row>
    <row r="94" spans="1:4" ht="13.5" customHeight="1" x14ac:dyDescent="0.35">
      <c r="A94" s="10" t="s">
        <v>627</v>
      </c>
      <c r="B94" s="10" t="s">
        <v>581</v>
      </c>
      <c r="C94" s="11" t="s">
        <v>657</v>
      </c>
      <c r="D94">
        <v>2023</v>
      </c>
    </row>
    <row r="95" spans="1:4" ht="13.5" customHeight="1" x14ac:dyDescent="0.35">
      <c r="A95" s="10" t="s">
        <v>686</v>
      </c>
      <c r="B95" s="10" t="s">
        <v>581</v>
      </c>
      <c r="C95" s="11" t="s">
        <v>687</v>
      </c>
      <c r="D95">
        <v>2023</v>
      </c>
    </row>
    <row r="96" spans="1:4" ht="13.5" customHeight="1" x14ac:dyDescent="0.35">
      <c r="A96" s="10" t="s">
        <v>673</v>
      </c>
      <c r="B96" s="10" t="s">
        <v>581</v>
      </c>
      <c r="C96" s="11" t="s">
        <v>688</v>
      </c>
      <c r="D96">
        <v>2023</v>
      </c>
    </row>
    <row r="97" spans="1:4" ht="13.5" hidden="1" customHeight="1" x14ac:dyDescent="0.35">
      <c r="A97" s="8" t="s">
        <v>633</v>
      </c>
      <c r="B97" s="8" t="s">
        <v>579</v>
      </c>
      <c r="C97" s="9" t="s">
        <v>689</v>
      </c>
      <c r="D97">
        <v>2023</v>
      </c>
    </row>
    <row r="98" spans="1:4" ht="13.5" hidden="1" customHeight="1" x14ac:dyDescent="0.35">
      <c r="A98" s="10" t="s">
        <v>685</v>
      </c>
      <c r="B98" s="10" t="s">
        <v>579</v>
      </c>
      <c r="C98" s="11" t="s">
        <v>656</v>
      </c>
      <c r="D98">
        <v>2023</v>
      </c>
    </row>
    <row r="99" spans="1:4" ht="13.5" hidden="1" customHeight="1" x14ac:dyDescent="0.35">
      <c r="A99" s="8" t="s">
        <v>395</v>
      </c>
      <c r="B99" s="8" t="s">
        <v>579</v>
      </c>
      <c r="C99" s="9" t="s">
        <v>690</v>
      </c>
      <c r="D99">
        <v>2023</v>
      </c>
    </row>
    <row r="100" spans="1:4" ht="13.5" hidden="1" customHeight="1" x14ac:dyDescent="0.35">
      <c r="A100" s="10" t="s">
        <v>598</v>
      </c>
      <c r="B100" s="10" t="s">
        <v>579</v>
      </c>
      <c r="C100" s="11" t="s">
        <v>691</v>
      </c>
      <c r="D100">
        <v>2023</v>
      </c>
    </row>
    <row r="101" spans="1:4" ht="13.5" customHeight="1" x14ac:dyDescent="0.35">
      <c r="A101" s="10" t="s">
        <v>380</v>
      </c>
      <c r="B101" s="10" t="s">
        <v>581</v>
      </c>
      <c r="C101" s="11" t="s">
        <v>692</v>
      </c>
      <c r="D101">
        <v>2023</v>
      </c>
    </row>
    <row r="102" spans="1:4" ht="13.5" hidden="1" customHeight="1" x14ac:dyDescent="0.35">
      <c r="A102" s="10" t="s">
        <v>669</v>
      </c>
      <c r="B102" s="10" t="s">
        <v>579</v>
      </c>
      <c r="C102" s="11" t="s">
        <v>693</v>
      </c>
      <c r="D102">
        <v>2023</v>
      </c>
    </row>
    <row r="103" spans="1:4" ht="13.5" hidden="1" customHeight="1" x14ac:dyDescent="0.35">
      <c r="A103" s="8" t="s">
        <v>627</v>
      </c>
      <c r="B103" s="8" t="s">
        <v>579</v>
      </c>
      <c r="C103" s="9" t="s">
        <v>628</v>
      </c>
      <c r="D103">
        <v>2023</v>
      </c>
    </row>
    <row r="104" spans="1:4" ht="13.5" customHeight="1" x14ac:dyDescent="0.35">
      <c r="A104" s="8" t="s">
        <v>685</v>
      </c>
      <c r="B104" s="8" t="s">
        <v>581</v>
      </c>
      <c r="C104" s="9" t="s">
        <v>651</v>
      </c>
      <c r="D104">
        <v>2023</v>
      </c>
    </row>
    <row r="105" spans="1:4" ht="13.5" hidden="1" customHeight="1" x14ac:dyDescent="0.35">
      <c r="A105" s="8" t="s">
        <v>241</v>
      </c>
      <c r="B105" s="8" t="s">
        <v>579</v>
      </c>
      <c r="C105" s="9" t="s">
        <v>694</v>
      </c>
      <c r="D105">
        <v>2023</v>
      </c>
    </row>
    <row r="106" spans="1:4" ht="13.5" hidden="1" customHeight="1" x14ac:dyDescent="0.35">
      <c r="A106" s="10" t="s">
        <v>686</v>
      </c>
      <c r="B106" s="10" t="s">
        <v>579</v>
      </c>
      <c r="C106" s="11" t="s">
        <v>695</v>
      </c>
      <c r="D106">
        <v>2023</v>
      </c>
    </row>
    <row r="107" spans="1:4" ht="13.5" hidden="1" customHeight="1" x14ac:dyDescent="0.35">
      <c r="A107" s="10" t="s">
        <v>649</v>
      </c>
      <c r="B107" s="10" t="s">
        <v>579</v>
      </c>
      <c r="C107" s="11" t="s">
        <v>696</v>
      </c>
      <c r="D107">
        <v>2023</v>
      </c>
    </row>
    <row r="108" spans="1:4" ht="13.5" customHeight="1" x14ac:dyDescent="0.35">
      <c r="A108" s="10" t="s">
        <v>685</v>
      </c>
      <c r="B108" s="10" t="s">
        <v>581</v>
      </c>
      <c r="C108" s="11" t="s">
        <v>651</v>
      </c>
      <c r="D108">
        <v>2023</v>
      </c>
    </row>
    <row r="109" spans="1:4" ht="13.5" hidden="1" customHeight="1" x14ac:dyDescent="0.35">
      <c r="A109" s="10" t="s">
        <v>661</v>
      </c>
      <c r="B109" s="10" t="s">
        <v>579</v>
      </c>
      <c r="C109" s="11" t="s">
        <v>628</v>
      </c>
      <c r="D109">
        <v>2023</v>
      </c>
    </row>
    <row r="110" spans="1:4" ht="13.5" customHeight="1" x14ac:dyDescent="0.35">
      <c r="A110" s="8" t="s">
        <v>661</v>
      </c>
      <c r="B110" s="8" t="s">
        <v>581</v>
      </c>
      <c r="C110" s="9" t="s">
        <v>651</v>
      </c>
      <c r="D110">
        <v>2023</v>
      </c>
    </row>
    <row r="111" spans="1:4" ht="13.5" customHeight="1" x14ac:dyDescent="0.35">
      <c r="A111" s="10" t="s">
        <v>587</v>
      </c>
      <c r="B111" s="10" t="s">
        <v>581</v>
      </c>
      <c r="C111" s="11" t="s">
        <v>591</v>
      </c>
      <c r="D111">
        <v>2023</v>
      </c>
    </row>
    <row r="112" spans="1:4" ht="13.5" customHeight="1" x14ac:dyDescent="0.35">
      <c r="A112" s="10" t="s">
        <v>593</v>
      </c>
      <c r="B112" s="10" t="s">
        <v>581</v>
      </c>
      <c r="C112" s="11" t="s">
        <v>697</v>
      </c>
      <c r="D112">
        <v>2023</v>
      </c>
    </row>
    <row r="113" spans="1:4" ht="13.5" customHeight="1" x14ac:dyDescent="0.35">
      <c r="A113" s="8" t="s">
        <v>613</v>
      </c>
      <c r="B113" s="8" t="s">
        <v>581</v>
      </c>
      <c r="C113" s="9" t="s">
        <v>698</v>
      </c>
      <c r="D113">
        <v>2023</v>
      </c>
    </row>
    <row r="114" spans="1:4" ht="13.5" customHeight="1" x14ac:dyDescent="0.35">
      <c r="A114" s="8" t="s">
        <v>217</v>
      </c>
      <c r="B114" s="8" t="s">
        <v>581</v>
      </c>
      <c r="C114" s="9" t="s">
        <v>699</v>
      </c>
      <c r="D114">
        <v>2023</v>
      </c>
    </row>
    <row r="115" spans="1:4" ht="13.5" hidden="1" customHeight="1" x14ac:dyDescent="0.35">
      <c r="A115" s="10" t="s">
        <v>624</v>
      </c>
      <c r="B115" s="10" t="s">
        <v>579</v>
      </c>
      <c r="C115" s="11" t="s">
        <v>668</v>
      </c>
      <c r="D115">
        <v>2023</v>
      </c>
    </row>
    <row r="116" spans="1:4" ht="13.5" hidden="1" customHeight="1" x14ac:dyDescent="0.35">
      <c r="A116" s="8" t="s">
        <v>78</v>
      </c>
      <c r="B116" s="8" t="s">
        <v>579</v>
      </c>
      <c r="C116" s="9" t="s">
        <v>700</v>
      </c>
      <c r="D116">
        <v>2023</v>
      </c>
    </row>
    <row r="117" spans="1:4" ht="13.5" customHeight="1" x14ac:dyDescent="0.35">
      <c r="A117" s="10" t="s">
        <v>94</v>
      </c>
      <c r="B117" s="10" t="s">
        <v>581</v>
      </c>
      <c r="C117" s="11" t="s">
        <v>701</v>
      </c>
      <c r="D117">
        <v>2023</v>
      </c>
    </row>
    <row r="118" spans="1:4" ht="13.5" customHeight="1" x14ac:dyDescent="0.35">
      <c r="A118" s="10" t="s">
        <v>110</v>
      </c>
      <c r="B118" s="10" t="s">
        <v>581</v>
      </c>
      <c r="C118" s="11" t="s">
        <v>702</v>
      </c>
      <c r="D118">
        <v>2023</v>
      </c>
    </row>
    <row r="119" spans="1:4" ht="13.5" hidden="1" customHeight="1" x14ac:dyDescent="0.35">
      <c r="A119" s="8" t="s">
        <v>227</v>
      </c>
      <c r="B119" s="8" t="s">
        <v>579</v>
      </c>
      <c r="C119" s="9" t="s">
        <v>703</v>
      </c>
      <c r="D119">
        <v>2023</v>
      </c>
    </row>
    <row r="120" spans="1:4" ht="13.5" customHeight="1" x14ac:dyDescent="0.35">
      <c r="A120" s="8" t="s">
        <v>578</v>
      </c>
      <c r="B120" s="8" t="s">
        <v>581</v>
      </c>
      <c r="C120" s="9" t="s">
        <v>591</v>
      </c>
      <c r="D120">
        <v>2023</v>
      </c>
    </row>
    <row r="121" spans="1:4" ht="13.5" hidden="1" customHeight="1" x14ac:dyDescent="0.35">
      <c r="A121" s="8" t="s">
        <v>652</v>
      </c>
      <c r="B121" s="8" t="s">
        <v>579</v>
      </c>
      <c r="C121" s="9" t="s">
        <v>704</v>
      </c>
      <c r="D121">
        <v>2023</v>
      </c>
    </row>
    <row r="122" spans="1:4" ht="13.5" customHeight="1" x14ac:dyDescent="0.35">
      <c r="A122" s="10" t="s">
        <v>610</v>
      </c>
      <c r="B122" s="10" t="s">
        <v>581</v>
      </c>
      <c r="C122" s="11" t="s">
        <v>705</v>
      </c>
      <c r="D122">
        <v>2023</v>
      </c>
    </row>
    <row r="123" spans="1:4" ht="13.5" hidden="1" customHeight="1" x14ac:dyDescent="0.35">
      <c r="A123" s="10" t="s">
        <v>671</v>
      </c>
      <c r="B123" s="10" t="s">
        <v>579</v>
      </c>
      <c r="C123" s="11" t="s">
        <v>706</v>
      </c>
      <c r="D123">
        <v>2023</v>
      </c>
    </row>
    <row r="124" spans="1:4" ht="13.5" hidden="1" customHeight="1" x14ac:dyDescent="0.35">
      <c r="A124" s="8" t="s">
        <v>94</v>
      </c>
      <c r="B124" s="8" t="s">
        <v>579</v>
      </c>
      <c r="C124" s="9" t="s">
        <v>707</v>
      </c>
      <c r="D124">
        <v>2023</v>
      </c>
    </row>
    <row r="125" spans="1:4" ht="13.5" hidden="1" customHeight="1" x14ac:dyDescent="0.35">
      <c r="A125" s="8" t="s">
        <v>590</v>
      </c>
      <c r="B125" s="8" t="s">
        <v>579</v>
      </c>
      <c r="C125" s="9" t="s">
        <v>708</v>
      </c>
      <c r="D125">
        <v>2023</v>
      </c>
    </row>
    <row r="126" spans="1:4" ht="13.5" customHeight="1" x14ac:dyDescent="0.35">
      <c r="A126" s="8" t="s">
        <v>616</v>
      </c>
      <c r="B126" s="8" t="s">
        <v>581</v>
      </c>
      <c r="C126" s="9" t="s">
        <v>709</v>
      </c>
      <c r="D126">
        <v>2023</v>
      </c>
    </row>
    <row r="127" spans="1:4" ht="13.5" hidden="1" customHeight="1" x14ac:dyDescent="0.35">
      <c r="A127" s="8" t="s">
        <v>92</v>
      </c>
      <c r="B127" s="8" t="s">
        <v>579</v>
      </c>
      <c r="C127" s="9" t="s">
        <v>615</v>
      </c>
      <c r="D127">
        <v>2023</v>
      </c>
    </row>
    <row r="128" spans="1:4" ht="13.5" customHeight="1" x14ac:dyDescent="0.35">
      <c r="A128" s="10" t="s">
        <v>710</v>
      </c>
      <c r="B128" s="10" t="s">
        <v>581</v>
      </c>
      <c r="C128" s="11" t="s">
        <v>711</v>
      </c>
      <c r="D128">
        <v>2023</v>
      </c>
    </row>
    <row r="129" spans="1:4" ht="13.5" hidden="1" customHeight="1" x14ac:dyDescent="0.35">
      <c r="A129" s="8" t="s">
        <v>710</v>
      </c>
      <c r="B129" s="8" t="s">
        <v>579</v>
      </c>
      <c r="C129" s="9" t="s">
        <v>712</v>
      </c>
      <c r="D129">
        <v>2023</v>
      </c>
    </row>
    <row r="130" spans="1:4" ht="13.5" customHeight="1" x14ac:dyDescent="0.35">
      <c r="A130" s="10" t="s">
        <v>578</v>
      </c>
      <c r="B130" s="10" t="s">
        <v>581</v>
      </c>
      <c r="C130" s="11" t="s">
        <v>591</v>
      </c>
      <c r="D130">
        <v>2023</v>
      </c>
    </row>
    <row r="131" spans="1:4" ht="13.5" hidden="1" customHeight="1" x14ac:dyDescent="0.35">
      <c r="A131" s="10" t="s">
        <v>649</v>
      </c>
      <c r="B131" s="10" t="s">
        <v>579</v>
      </c>
      <c r="C131" s="11" t="s">
        <v>696</v>
      </c>
      <c r="D131">
        <v>2023</v>
      </c>
    </row>
    <row r="132" spans="1:4" ht="13.5" hidden="1" customHeight="1" x14ac:dyDescent="0.35">
      <c r="A132" s="8" t="s">
        <v>637</v>
      </c>
      <c r="B132" s="8" t="s">
        <v>579</v>
      </c>
      <c r="C132" s="9" t="s">
        <v>713</v>
      </c>
      <c r="D132">
        <v>2023</v>
      </c>
    </row>
    <row r="133" spans="1:4" ht="13.5" hidden="1" customHeight="1" x14ac:dyDescent="0.35">
      <c r="A133" s="8" t="s">
        <v>660</v>
      </c>
      <c r="B133" s="8" t="s">
        <v>579</v>
      </c>
      <c r="C133" s="9" t="s">
        <v>628</v>
      </c>
      <c r="D133">
        <v>2023</v>
      </c>
    </row>
    <row r="134" spans="1:4" ht="13.5" customHeight="1" x14ac:dyDescent="0.35">
      <c r="A134" s="10" t="s">
        <v>583</v>
      </c>
      <c r="B134" s="10" t="s">
        <v>581</v>
      </c>
      <c r="C134" s="11" t="s">
        <v>591</v>
      </c>
      <c r="D134">
        <v>2023</v>
      </c>
    </row>
    <row r="135" spans="1:4" ht="13.5" customHeight="1" x14ac:dyDescent="0.35">
      <c r="A135" s="8" t="s">
        <v>649</v>
      </c>
      <c r="B135" s="8" t="s">
        <v>581</v>
      </c>
      <c r="C135" s="12"/>
      <c r="D135">
        <v>2023</v>
      </c>
    </row>
    <row r="136" spans="1:4" ht="13.5" hidden="1" customHeight="1" x14ac:dyDescent="0.35">
      <c r="A136" s="10" t="s">
        <v>380</v>
      </c>
      <c r="B136" s="10" t="s">
        <v>579</v>
      </c>
      <c r="C136" s="11" t="s">
        <v>714</v>
      </c>
      <c r="D136">
        <v>2023</v>
      </c>
    </row>
    <row r="137" spans="1:4" ht="13.5" customHeight="1" x14ac:dyDescent="0.35">
      <c r="A137" s="10" t="s">
        <v>661</v>
      </c>
      <c r="B137" s="10" t="s">
        <v>581</v>
      </c>
      <c r="C137" s="11" t="s">
        <v>651</v>
      </c>
      <c r="D137">
        <v>2023</v>
      </c>
    </row>
  </sheetData>
  <autoFilter ref="A1:E137" xr:uid="{A92FFFCA-47F1-4167-B090-50D953EE5882}">
    <filterColumn colId="1">
      <filters>
        <filter val="Retroalimentacion Final"/>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468B9-225F-4BCD-BA1C-3363486B0C7E}">
  <dimension ref="A1:E69"/>
  <sheetViews>
    <sheetView workbookViewId="0">
      <selection activeCell="B1" sqref="B1"/>
    </sheetView>
  </sheetViews>
  <sheetFormatPr baseColWidth="10" defaultRowHeight="15" x14ac:dyDescent="0.25"/>
  <cols>
    <col min="2" max="2" width="22.42578125" bestFit="1" customWidth="1"/>
    <col min="3" max="3" width="255.7109375" bestFit="1" customWidth="1"/>
  </cols>
  <sheetData>
    <row r="1" spans="1:5" x14ac:dyDescent="0.25">
      <c r="A1" t="s">
        <v>3</v>
      </c>
      <c r="B1" t="s">
        <v>575</v>
      </c>
      <c r="C1" t="s">
        <v>576</v>
      </c>
      <c r="D1" t="s">
        <v>577</v>
      </c>
      <c r="E1" t="s">
        <v>715</v>
      </c>
    </row>
    <row r="2" spans="1:5" x14ac:dyDescent="0.25">
      <c r="A2" t="s">
        <v>223</v>
      </c>
      <c r="B2" t="s">
        <v>581</v>
      </c>
      <c r="C2" t="s">
        <v>582</v>
      </c>
      <c r="D2">
        <v>2023</v>
      </c>
    </row>
    <row r="3" spans="1:5" x14ac:dyDescent="0.25">
      <c r="A3" t="s">
        <v>585</v>
      </c>
      <c r="B3" t="s">
        <v>581</v>
      </c>
      <c r="C3" t="s">
        <v>586</v>
      </c>
      <c r="D3">
        <v>2023</v>
      </c>
    </row>
    <row r="4" spans="1:5" x14ac:dyDescent="0.25">
      <c r="A4" t="s">
        <v>590</v>
      </c>
      <c r="B4" t="s">
        <v>581</v>
      </c>
      <c r="C4" t="s">
        <v>591</v>
      </c>
      <c r="D4">
        <v>2023</v>
      </c>
    </row>
    <row r="5" spans="1:5" x14ac:dyDescent="0.25">
      <c r="A5" t="s">
        <v>227</v>
      </c>
      <c r="B5" t="s">
        <v>581</v>
      </c>
      <c r="C5" t="s">
        <v>592</v>
      </c>
      <c r="D5">
        <v>2023</v>
      </c>
    </row>
    <row r="6" spans="1:5" x14ac:dyDescent="0.25">
      <c r="A6" t="s">
        <v>597</v>
      </c>
      <c r="B6" t="s">
        <v>581</v>
      </c>
      <c r="C6" t="s">
        <v>591</v>
      </c>
      <c r="D6">
        <v>2023</v>
      </c>
    </row>
    <row r="7" spans="1:5" x14ac:dyDescent="0.25">
      <c r="A7" t="s">
        <v>598</v>
      </c>
      <c r="B7" t="s">
        <v>581</v>
      </c>
      <c r="D7">
        <v>2023</v>
      </c>
    </row>
    <row r="8" spans="1:5" x14ac:dyDescent="0.25">
      <c r="A8" t="s">
        <v>119</v>
      </c>
      <c r="B8" t="s">
        <v>581</v>
      </c>
      <c r="C8" t="s">
        <v>599</v>
      </c>
      <c r="D8">
        <v>2023</v>
      </c>
    </row>
    <row r="9" spans="1:5" x14ac:dyDescent="0.25">
      <c r="A9" t="s">
        <v>600</v>
      </c>
      <c r="B9" t="s">
        <v>581</v>
      </c>
      <c r="C9" t="s">
        <v>601</v>
      </c>
      <c r="D9">
        <v>2023</v>
      </c>
    </row>
    <row r="10" spans="1:5" x14ac:dyDescent="0.25">
      <c r="A10" t="s">
        <v>245</v>
      </c>
      <c r="B10" t="s">
        <v>581</v>
      </c>
      <c r="C10" t="s">
        <v>603</v>
      </c>
      <c r="D10">
        <v>2023</v>
      </c>
    </row>
    <row r="11" spans="1:5" x14ac:dyDescent="0.25">
      <c r="A11" t="s">
        <v>604</v>
      </c>
      <c r="B11" t="s">
        <v>581</v>
      </c>
      <c r="C11" t="s">
        <v>605</v>
      </c>
      <c r="D11">
        <v>2023</v>
      </c>
    </row>
    <row r="12" spans="1:5" x14ac:dyDescent="0.25">
      <c r="A12" t="s">
        <v>92</v>
      </c>
      <c r="B12" t="s">
        <v>581</v>
      </c>
      <c r="C12" t="s">
        <v>615</v>
      </c>
      <c r="D12">
        <v>2023</v>
      </c>
    </row>
    <row r="13" spans="1:5" x14ac:dyDescent="0.25">
      <c r="A13" t="s">
        <v>241</v>
      </c>
      <c r="B13" t="s">
        <v>581</v>
      </c>
      <c r="C13" t="s">
        <v>618</v>
      </c>
      <c r="D13">
        <v>2023</v>
      </c>
    </row>
    <row r="14" spans="1:5" x14ac:dyDescent="0.25">
      <c r="A14" t="s">
        <v>620</v>
      </c>
      <c r="B14" t="s">
        <v>581</v>
      </c>
      <c r="D14">
        <v>2023</v>
      </c>
    </row>
    <row r="15" spans="1:5" x14ac:dyDescent="0.25">
      <c r="A15" t="s">
        <v>78</v>
      </c>
      <c r="B15" t="s">
        <v>581</v>
      </c>
      <c r="C15" t="s">
        <v>622</v>
      </c>
      <c r="D15">
        <v>2023</v>
      </c>
    </row>
    <row r="16" spans="1:5" x14ac:dyDescent="0.25">
      <c r="A16" t="s">
        <v>624</v>
      </c>
      <c r="B16" t="s">
        <v>581</v>
      </c>
      <c r="C16" t="s">
        <v>591</v>
      </c>
      <c r="D16">
        <v>2023</v>
      </c>
    </row>
    <row r="17" spans="1:4" x14ac:dyDescent="0.25">
      <c r="A17" t="s">
        <v>625</v>
      </c>
      <c r="B17" t="s">
        <v>581</v>
      </c>
      <c r="C17" t="s">
        <v>626</v>
      </c>
      <c r="D17">
        <v>2023</v>
      </c>
    </row>
    <row r="18" spans="1:4" x14ac:dyDescent="0.25">
      <c r="A18" t="s">
        <v>583</v>
      </c>
      <c r="B18" t="s">
        <v>581</v>
      </c>
      <c r="C18" t="s">
        <v>591</v>
      </c>
      <c r="D18">
        <v>2023</v>
      </c>
    </row>
    <row r="19" spans="1:4" x14ac:dyDescent="0.25">
      <c r="A19" t="s">
        <v>633</v>
      </c>
      <c r="B19" t="s">
        <v>581</v>
      </c>
      <c r="C19" t="s">
        <v>634</v>
      </c>
      <c r="D19">
        <v>2023</v>
      </c>
    </row>
    <row r="20" spans="1:4" x14ac:dyDescent="0.25">
      <c r="A20" t="s">
        <v>608</v>
      </c>
      <c r="B20" t="s">
        <v>581</v>
      </c>
      <c r="C20" t="s">
        <v>635</v>
      </c>
      <c r="D20">
        <v>2023</v>
      </c>
    </row>
    <row r="21" spans="1:4" x14ac:dyDescent="0.25">
      <c r="A21" t="s">
        <v>637</v>
      </c>
      <c r="B21" t="s">
        <v>581</v>
      </c>
      <c r="C21" t="s">
        <v>638</v>
      </c>
      <c r="D21">
        <v>2023</v>
      </c>
    </row>
    <row r="22" spans="1:4" x14ac:dyDescent="0.25">
      <c r="A22" t="s">
        <v>639</v>
      </c>
      <c r="B22" t="s">
        <v>581</v>
      </c>
      <c r="C22" t="s">
        <v>640</v>
      </c>
      <c r="D22">
        <v>2023</v>
      </c>
    </row>
    <row r="23" spans="1:4" x14ac:dyDescent="0.25">
      <c r="A23" t="s">
        <v>390</v>
      </c>
      <c r="B23" t="s">
        <v>581</v>
      </c>
      <c r="C23" t="s">
        <v>641</v>
      </c>
      <c r="D23">
        <v>2023</v>
      </c>
    </row>
    <row r="24" spans="1:4" x14ac:dyDescent="0.25">
      <c r="A24" t="s">
        <v>386</v>
      </c>
      <c r="B24" t="s">
        <v>581</v>
      </c>
      <c r="C24" t="s">
        <v>642</v>
      </c>
      <c r="D24">
        <v>2023</v>
      </c>
    </row>
    <row r="25" spans="1:4" x14ac:dyDescent="0.25">
      <c r="A25" t="s">
        <v>648</v>
      </c>
      <c r="B25" t="s">
        <v>581</v>
      </c>
      <c r="C25" t="s">
        <v>591</v>
      </c>
      <c r="D25">
        <v>2023</v>
      </c>
    </row>
    <row r="26" spans="1:4" x14ac:dyDescent="0.25">
      <c r="A26" t="s">
        <v>649</v>
      </c>
      <c r="B26" t="s">
        <v>581</v>
      </c>
      <c r="D26">
        <v>2023</v>
      </c>
    </row>
    <row r="27" spans="1:4" x14ac:dyDescent="0.25">
      <c r="A27" t="s">
        <v>606</v>
      </c>
      <c r="B27" t="s">
        <v>581</v>
      </c>
      <c r="C27" t="s">
        <v>651</v>
      </c>
      <c r="D27">
        <v>2023</v>
      </c>
    </row>
    <row r="28" spans="1:4" x14ac:dyDescent="0.25">
      <c r="A28" t="s">
        <v>624</v>
      </c>
      <c r="B28" t="s">
        <v>581</v>
      </c>
      <c r="C28" t="s">
        <v>591</v>
      </c>
      <c r="D28">
        <v>2023</v>
      </c>
    </row>
    <row r="29" spans="1:4" x14ac:dyDescent="0.25">
      <c r="A29" t="s">
        <v>652</v>
      </c>
      <c r="B29" t="s">
        <v>581</v>
      </c>
      <c r="C29" t="s">
        <v>591</v>
      </c>
      <c r="D29">
        <v>2023</v>
      </c>
    </row>
    <row r="30" spans="1:4" x14ac:dyDescent="0.25">
      <c r="A30" t="s">
        <v>631</v>
      </c>
      <c r="B30" t="s">
        <v>581</v>
      </c>
      <c r="C30" t="s">
        <v>654</v>
      </c>
      <c r="D30">
        <v>2023</v>
      </c>
    </row>
    <row r="31" spans="1:4" x14ac:dyDescent="0.25">
      <c r="A31" t="s">
        <v>650</v>
      </c>
      <c r="B31" t="s">
        <v>581</v>
      </c>
      <c r="D31">
        <v>2023</v>
      </c>
    </row>
    <row r="32" spans="1:4" x14ac:dyDescent="0.25">
      <c r="A32" t="s">
        <v>627</v>
      </c>
      <c r="B32" t="s">
        <v>581</v>
      </c>
      <c r="C32" t="s">
        <v>657</v>
      </c>
      <c r="D32">
        <v>2023</v>
      </c>
    </row>
    <row r="33" spans="1:4" x14ac:dyDescent="0.25">
      <c r="A33" t="s">
        <v>96</v>
      </c>
      <c r="B33" t="s">
        <v>581</v>
      </c>
      <c r="C33" t="s">
        <v>658</v>
      </c>
      <c r="D33">
        <v>2023</v>
      </c>
    </row>
    <row r="34" spans="1:4" x14ac:dyDescent="0.25">
      <c r="A34" t="s">
        <v>595</v>
      </c>
      <c r="B34" t="s">
        <v>581</v>
      </c>
      <c r="C34" t="s">
        <v>659</v>
      </c>
      <c r="D34">
        <v>2023</v>
      </c>
    </row>
    <row r="35" spans="1:4" x14ac:dyDescent="0.25">
      <c r="A35" t="s">
        <v>660</v>
      </c>
      <c r="B35" t="s">
        <v>581</v>
      </c>
      <c r="C35" t="s">
        <v>651</v>
      </c>
      <c r="D35">
        <v>2023</v>
      </c>
    </row>
    <row r="36" spans="1:4" x14ac:dyDescent="0.25">
      <c r="A36" t="s">
        <v>662</v>
      </c>
      <c r="B36" t="s">
        <v>581</v>
      </c>
      <c r="C36" t="s">
        <v>663</v>
      </c>
      <c r="D36">
        <v>2023</v>
      </c>
    </row>
    <row r="37" spans="1:4" x14ac:dyDescent="0.25">
      <c r="A37" t="s">
        <v>666</v>
      </c>
      <c r="B37" t="s">
        <v>581</v>
      </c>
      <c r="C37" t="s">
        <v>667</v>
      </c>
      <c r="D37">
        <v>2023</v>
      </c>
    </row>
    <row r="38" spans="1:4" x14ac:dyDescent="0.25">
      <c r="A38" t="s">
        <v>669</v>
      </c>
      <c r="B38" t="s">
        <v>581</v>
      </c>
      <c r="C38" t="s">
        <v>670</v>
      </c>
      <c r="D38">
        <v>2023</v>
      </c>
    </row>
    <row r="39" spans="1:4" x14ac:dyDescent="0.25">
      <c r="A39" t="s">
        <v>597</v>
      </c>
      <c r="B39" t="s">
        <v>581</v>
      </c>
      <c r="C39" t="s">
        <v>591</v>
      </c>
      <c r="D39">
        <v>2023</v>
      </c>
    </row>
    <row r="40" spans="1:4" x14ac:dyDescent="0.25">
      <c r="A40" t="s">
        <v>671</v>
      </c>
      <c r="B40" t="s">
        <v>581</v>
      </c>
      <c r="C40" t="s">
        <v>672</v>
      </c>
      <c r="D40">
        <v>2023</v>
      </c>
    </row>
    <row r="41" spans="1:4" x14ac:dyDescent="0.25">
      <c r="A41" t="s">
        <v>646</v>
      </c>
      <c r="B41" t="s">
        <v>581</v>
      </c>
      <c r="C41" t="s">
        <v>678</v>
      </c>
      <c r="D41">
        <v>2023</v>
      </c>
    </row>
    <row r="42" spans="1:4" x14ac:dyDescent="0.25">
      <c r="A42" t="s">
        <v>402</v>
      </c>
      <c r="B42" t="s">
        <v>581</v>
      </c>
      <c r="C42" t="s">
        <v>679</v>
      </c>
      <c r="D42">
        <v>2023</v>
      </c>
    </row>
    <row r="43" spans="1:4" x14ac:dyDescent="0.25">
      <c r="A43" t="s">
        <v>655</v>
      </c>
      <c r="B43" t="s">
        <v>581</v>
      </c>
      <c r="C43" t="s">
        <v>591</v>
      </c>
      <c r="D43">
        <v>2023</v>
      </c>
    </row>
    <row r="44" spans="1:4" x14ac:dyDescent="0.25">
      <c r="A44" t="s">
        <v>266</v>
      </c>
      <c r="B44" t="s">
        <v>581</v>
      </c>
      <c r="C44" t="s">
        <v>680</v>
      </c>
      <c r="D44">
        <v>2023</v>
      </c>
    </row>
    <row r="45" spans="1:4" x14ac:dyDescent="0.25">
      <c r="A45" t="s">
        <v>629</v>
      </c>
      <c r="B45" t="s">
        <v>581</v>
      </c>
      <c r="C45" t="s">
        <v>651</v>
      </c>
      <c r="D45">
        <v>2023</v>
      </c>
    </row>
    <row r="46" spans="1:4" x14ac:dyDescent="0.25">
      <c r="A46" t="s">
        <v>676</v>
      </c>
      <c r="B46" t="s">
        <v>581</v>
      </c>
      <c r="C46" t="s">
        <v>651</v>
      </c>
      <c r="D46">
        <v>2023</v>
      </c>
    </row>
    <row r="47" spans="1:4" x14ac:dyDescent="0.25">
      <c r="A47" t="s">
        <v>629</v>
      </c>
      <c r="B47" t="s">
        <v>581</v>
      </c>
      <c r="C47" t="s">
        <v>651</v>
      </c>
      <c r="D47">
        <v>2023</v>
      </c>
    </row>
    <row r="48" spans="1:4" x14ac:dyDescent="0.25">
      <c r="A48" t="s">
        <v>395</v>
      </c>
      <c r="B48" t="s">
        <v>581</v>
      </c>
      <c r="C48" t="s">
        <v>684</v>
      </c>
      <c r="D48">
        <v>2023</v>
      </c>
    </row>
    <row r="49" spans="1:4" x14ac:dyDescent="0.25">
      <c r="A49" t="s">
        <v>627</v>
      </c>
      <c r="B49" t="s">
        <v>581</v>
      </c>
      <c r="C49" t="s">
        <v>657</v>
      </c>
      <c r="D49">
        <v>2023</v>
      </c>
    </row>
    <row r="50" spans="1:4" x14ac:dyDescent="0.25">
      <c r="A50" t="s">
        <v>686</v>
      </c>
      <c r="B50" t="s">
        <v>581</v>
      </c>
      <c r="C50" t="s">
        <v>687</v>
      </c>
      <c r="D50">
        <v>2023</v>
      </c>
    </row>
    <row r="51" spans="1:4" x14ac:dyDescent="0.25">
      <c r="A51" t="s">
        <v>673</v>
      </c>
      <c r="B51" t="s">
        <v>581</v>
      </c>
      <c r="C51" t="s">
        <v>688</v>
      </c>
      <c r="D51">
        <v>2023</v>
      </c>
    </row>
    <row r="52" spans="1:4" x14ac:dyDescent="0.25">
      <c r="A52" t="s">
        <v>380</v>
      </c>
      <c r="B52" t="s">
        <v>581</v>
      </c>
      <c r="C52" t="s">
        <v>692</v>
      </c>
      <c r="D52">
        <v>2023</v>
      </c>
    </row>
    <row r="53" spans="1:4" x14ac:dyDescent="0.25">
      <c r="A53" t="s">
        <v>685</v>
      </c>
      <c r="B53" t="s">
        <v>581</v>
      </c>
      <c r="C53" t="s">
        <v>651</v>
      </c>
      <c r="D53">
        <v>2023</v>
      </c>
    </row>
    <row r="54" spans="1:4" x14ac:dyDescent="0.25">
      <c r="A54" t="s">
        <v>685</v>
      </c>
      <c r="B54" t="s">
        <v>581</v>
      </c>
      <c r="C54" t="s">
        <v>651</v>
      </c>
      <c r="D54">
        <v>2023</v>
      </c>
    </row>
    <row r="55" spans="1:4" x14ac:dyDescent="0.25">
      <c r="A55" t="s">
        <v>661</v>
      </c>
      <c r="B55" t="s">
        <v>581</v>
      </c>
      <c r="C55" t="s">
        <v>651</v>
      </c>
      <c r="D55">
        <v>2023</v>
      </c>
    </row>
    <row r="56" spans="1:4" x14ac:dyDescent="0.25">
      <c r="A56" t="s">
        <v>587</v>
      </c>
      <c r="B56" t="s">
        <v>581</v>
      </c>
      <c r="C56" t="s">
        <v>591</v>
      </c>
      <c r="D56">
        <v>2023</v>
      </c>
    </row>
    <row r="57" spans="1:4" x14ac:dyDescent="0.25">
      <c r="A57" t="s">
        <v>593</v>
      </c>
      <c r="B57" t="s">
        <v>581</v>
      </c>
      <c r="C57" t="s">
        <v>697</v>
      </c>
      <c r="D57">
        <v>2023</v>
      </c>
    </row>
    <row r="58" spans="1:4" x14ac:dyDescent="0.25">
      <c r="A58" t="s">
        <v>613</v>
      </c>
      <c r="B58" t="s">
        <v>581</v>
      </c>
      <c r="C58" t="s">
        <v>698</v>
      </c>
      <c r="D58">
        <v>2023</v>
      </c>
    </row>
    <row r="59" spans="1:4" x14ac:dyDescent="0.25">
      <c r="A59" t="s">
        <v>217</v>
      </c>
      <c r="B59" t="s">
        <v>581</v>
      </c>
      <c r="C59" t="s">
        <v>699</v>
      </c>
      <c r="D59">
        <v>2023</v>
      </c>
    </row>
    <row r="60" spans="1:4" x14ac:dyDescent="0.25">
      <c r="A60" t="s">
        <v>94</v>
      </c>
      <c r="B60" t="s">
        <v>581</v>
      </c>
      <c r="C60" t="s">
        <v>701</v>
      </c>
      <c r="D60">
        <v>2023</v>
      </c>
    </row>
    <row r="61" spans="1:4" x14ac:dyDescent="0.25">
      <c r="A61" t="s">
        <v>110</v>
      </c>
      <c r="B61" t="s">
        <v>581</v>
      </c>
      <c r="C61" t="s">
        <v>702</v>
      </c>
      <c r="D61">
        <v>2023</v>
      </c>
    </row>
    <row r="62" spans="1:4" x14ac:dyDescent="0.25">
      <c r="A62" t="s">
        <v>578</v>
      </c>
      <c r="B62" t="s">
        <v>581</v>
      </c>
      <c r="C62" t="s">
        <v>591</v>
      </c>
      <c r="D62">
        <v>2023</v>
      </c>
    </row>
    <row r="63" spans="1:4" x14ac:dyDescent="0.25">
      <c r="A63" t="s">
        <v>610</v>
      </c>
      <c r="B63" t="s">
        <v>581</v>
      </c>
      <c r="C63" t="s">
        <v>705</v>
      </c>
      <c r="D63">
        <v>2023</v>
      </c>
    </row>
    <row r="64" spans="1:4" x14ac:dyDescent="0.25">
      <c r="A64" t="s">
        <v>616</v>
      </c>
      <c r="B64" t="s">
        <v>581</v>
      </c>
      <c r="C64" t="s">
        <v>709</v>
      </c>
      <c r="D64">
        <v>2023</v>
      </c>
    </row>
    <row r="65" spans="1:4" x14ac:dyDescent="0.25">
      <c r="A65" t="s">
        <v>710</v>
      </c>
      <c r="B65" t="s">
        <v>581</v>
      </c>
      <c r="C65" t="s">
        <v>711</v>
      </c>
      <c r="D65">
        <v>2023</v>
      </c>
    </row>
    <row r="66" spans="1:4" x14ac:dyDescent="0.25">
      <c r="A66" t="s">
        <v>578</v>
      </c>
      <c r="B66" t="s">
        <v>581</v>
      </c>
      <c r="C66" t="s">
        <v>591</v>
      </c>
      <c r="D66">
        <v>2023</v>
      </c>
    </row>
    <row r="67" spans="1:4" x14ac:dyDescent="0.25">
      <c r="A67" t="s">
        <v>583</v>
      </c>
      <c r="B67" t="s">
        <v>581</v>
      </c>
      <c r="C67" t="s">
        <v>591</v>
      </c>
      <c r="D67">
        <v>2023</v>
      </c>
    </row>
    <row r="68" spans="1:4" x14ac:dyDescent="0.25">
      <c r="A68" t="s">
        <v>649</v>
      </c>
      <c r="B68" t="s">
        <v>581</v>
      </c>
      <c r="D68">
        <v>2023</v>
      </c>
    </row>
    <row r="69" spans="1:4" x14ac:dyDescent="0.25">
      <c r="A69" t="s">
        <v>661</v>
      </c>
      <c r="B69" t="s">
        <v>581</v>
      </c>
      <c r="C69" t="s">
        <v>651</v>
      </c>
      <c r="D69">
        <v>2023</v>
      </c>
    </row>
  </sheetData>
  <autoFilter ref="A1:E69" xr:uid="{14E468B9-225F-4BCD-BA1C-3363486B0C7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21067-B84A-4966-95B6-90D21029D771}">
  <dimension ref="A1:K14"/>
  <sheetViews>
    <sheetView workbookViewId="0">
      <selection activeCell="M8" sqref="M8"/>
    </sheetView>
  </sheetViews>
  <sheetFormatPr baseColWidth="10" defaultRowHeight="15" x14ac:dyDescent="0.25"/>
  <cols>
    <col min="1" max="1" width="39.28515625" bestFit="1" customWidth="1"/>
    <col min="2" max="2" width="12.85546875" bestFit="1" customWidth="1"/>
    <col min="3" max="3" width="15.85546875" customWidth="1"/>
    <col min="4" max="4" width="7.5703125" customWidth="1"/>
    <col min="5" max="5" width="8.42578125" bestFit="1" customWidth="1"/>
    <col min="6" max="6" width="7.85546875" bestFit="1" customWidth="1"/>
    <col min="7" max="7" width="10.5703125" bestFit="1" customWidth="1"/>
    <col min="8" max="8" width="12.140625" customWidth="1"/>
    <col min="10" max="10" width="13.7109375" bestFit="1" customWidth="1"/>
  </cols>
  <sheetData>
    <row r="1" spans="1:11" ht="45" x14ac:dyDescent="0.25">
      <c r="A1" s="15" t="s">
        <v>716</v>
      </c>
      <c r="B1" s="15" t="s">
        <v>717</v>
      </c>
      <c r="C1" s="15" t="s">
        <v>554</v>
      </c>
      <c r="D1" s="15" t="s">
        <v>718</v>
      </c>
      <c r="E1" s="15" t="s">
        <v>719</v>
      </c>
      <c r="F1" s="15" t="s">
        <v>720</v>
      </c>
      <c r="G1" s="15" t="s">
        <v>721</v>
      </c>
      <c r="H1" s="15" t="s">
        <v>722</v>
      </c>
      <c r="I1" s="15" t="s">
        <v>728</v>
      </c>
      <c r="J1" s="15" t="s">
        <v>947</v>
      </c>
      <c r="K1" s="15" t="s">
        <v>729</v>
      </c>
    </row>
    <row r="2" spans="1:11" ht="15.75" x14ac:dyDescent="0.25">
      <c r="A2" s="16" t="s">
        <v>395</v>
      </c>
      <c r="B2" t="s">
        <v>723</v>
      </c>
      <c r="C2" s="17">
        <v>44354</v>
      </c>
      <c r="D2" t="s">
        <v>724</v>
      </c>
      <c r="E2">
        <v>66</v>
      </c>
      <c r="F2">
        <v>50</v>
      </c>
      <c r="G2">
        <v>65.302857142857178</v>
      </c>
      <c r="H2">
        <v>0.78</v>
      </c>
      <c r="I2" t="str">
        <f>_xlfn.XLOOKUP(A2,Hoja8!A:A,Hoja8!C:C)</f>
        <v>Ann,
Felicitaciones porque este intake has cumplido los indicadores y aparte la meta, Tu Kpi de D/A fue el 34% excelente, y la meta 104% de cumplimiento y el ciclo de venta 23 días, Por favor consideremos los siguientes aspectos que nos harán mejorar en nuestra gestión y profesionalmente,
- Recuerda este intake manejar cartera cada dos días para saber los procesos a tiempo, esto nos ayudar a acortar aun más el ciclo de venta, y aparte estar clara de acuerdos,
- Recuerda ver a los postulantes como una oportunidad de documentación, brindemos todas las opciones, financiamiento y llenado de becas ese momento,
Excelente organización sigamos así ¡Vamos para adelante!
Brenda</v>
      </c>
      <c r="J2" s="21">
        <v>4.7702364644999999</v>
      </c>
      <c r="K2">
        <v>3</v>
      </c>
    </row>
    <row r="3" spans="1:11" ht="15.75" x14ac:dyDescent="0.25">
      <c r="A3" s="16" t="s">
        <v>652</v>
      </c>
      <c r="B3" t="s">
        <v>723</v>
      </c>
      <c r="C3" s="17">
        <v>44859</v>
      </c>
      <c r="D3" t="s">
        <v>724</v>
      </c>
      <c r="E3">
        <v>70</v>
      </c>
      <c r="F3">
        <v>53</v>
      </c>
      <c r="G3">
        <v>59.7</v>
      </c>
      <c r="H3">
        <v>0.78</v>
      </c>
      <c r="I3" t="str">
        <f>_xlfn.XLOOKUP(A3,Hoja8!A:A,Hoja8!C:C)</f>
        <v>Es importante que sepas que confiamos en ti y en tus habilidades, Los números actuales no definen quién eres como profesional, pero estamos aquí para apoyarte mientras trabajamos juntos en una estrategia para mejorar la situación,</v>
      </c>
      <c r="J3" s="21">
        <v>1.3099524834</v>
      </c>
      <c r="K3">
        <v>2</v>
      </c>
    </row>
    <row r="4" spans="1:11" ht="15.75" x14ac:dyDescent="0.25">
      <c r="A4" s="16" t="s">
        <v>386</v>
      </c>
      <c r="B4" t="s">
        <v>725</v>
      </c>
      <c r="C4" s="17">
        <v>42738</v>
      </c>
      <c r="D4" t="s">
        <v>724</v>
      </c>
      <c r="E4">
        <v>68</v>
      </c>
      <c r="F4">
        <v>72</v>
      </c>
      <c r="G4">
        <v>71.428571428571587</v>
      </c>
      <c r="H4">
        <v>0.78</v>
      </c>
      <c r="I4" t="str">
        <f>_xlfn.XLOOKUP(A4,Hoja8!A:A,Hoja8!C:C)</f>
        <v>DIANITA ESTA VEZ NO LLEGAMOS AL 100% PERO ESTOY MUY FELIZ DE LA EVOLUCIÓN QUE HAS TENIDO EN ESTOS MESES, TE VEO MÁS FUERTE Y DECIDIDA, COMO LO HEMOS HABLADO SIEMPRE BUSCA SER LA MEJOR TIENES UN GRAN FUTURO COMERCIAL,</v>
      </c>
      <c r="J4" s="21">
        <v>1.9454898652999999</v>
      </c>
      <c r="K4">
        <v>7</v>
      </c>
    </row>
    <row r="5" spans="1:11" ht="15.75" x14ac:dyDescent="0.25">
      <c r="A5" s="16" t="s">
        <v>648</v>
      </c>
      <c r="B5" t="s">
        <v>726</v>
      </c>
      <c r="C5" s="17">
        <v>44774</v>
      </c>
      <c r="D5" t="s">
        <v>724</v>
      </c>
      <c r="E5">
        <v>42</v>
      </c>
      <c r="F5">
        <v>39</v>
      </c>
      <c r="G5">
        <v>52.708571428571481</v>
      </c>
      <c r="H5">
        <v>0.78</v>
      </c>
      <c r="I5" t="str">
        <f>_xlfn.XLOOKUP(A5,Hoja8!A:A,Hoja8!C:C)</f>
        <v>Es importante que sepas que confiamos en ti y en tus habilidades, Los números actuales no definen quién eres como profesional, pero estamos aquí para apoyarte mientras trabajamos juntos en una estrategia para mejorar la situación,</v>
      </c>
      <c r="J5" s="21">
        <v>9.1214499999999995E-4</v>
      </c>
      <c r="K5">
        <v>2</v>
      </c>
    </row>
    <row r="6" spans="1:11" ht="15.75" x14ac:dyDescent="0.25">
      <c r="A6" s="16" t="s">
        <v>673</v>
      </c>
      <c r="B6" t="s">
        <v>723</v>
      </c>
      <c r="C6" s="17">
        <v>44622</v>
      </c>
      <c r="D6" t="s">
        <v>724</v>
      </c>
      <c r="E6">
        <v>60</v>
      </c>
      <c r="F6">
        <v>38</v>
      </c>
      <c r="G6">
        <v>61.200000000000038</v>
      </c>
      <c r="H6">
        <v>0.78</v>
      </c>
      <c r="I6" t="str">
        <f>_xlfn.XLOOKUP(A6,Hoja8!A:A,Hoja8!C:C)</f>
        <v>Eddie, muchas felicidades mejoramos muchísimo en el D/A, Nuestra base es 27% pero tu convertibilidad de documentados sobre afluentes fue de 31%, Pero tomemos en cuenta lo siguiente de mejorar, para este nuevo intake:
- La cartera debes gestionarla máximo a las 48 horas, esto te ayudará a minorar el ciclo de venta, y cerrar de una vez los casos conmigo que no vayan a continuar a tiempo,
- Organizarse con las etiquetas para actualizar lo antes posible,
- El ciclo de venta es 30 días y tu promedio es 56, mejoremos esto con las acciones comentadas,
- La meta se llegó personalmente al 97%, este intake se debe cumplir al 100%, Para esto acortemos fechas de acuerdo y mucha organización en toda gestión,
¡Vamos para adelante!</v>
      </c>
      <c r="J6" s="21">
        <v>2.0185699999999999E-3</v>
      </c>
      <c r="K6">
        <v>2</v>
      </c>
    </row>
    <row r="7" spans="1:11" ht="15.75" x14ac:dyDescent="0.25">
      <c r="A7" s="16" t="s">
        <v>227</v>
      </c>
      <c r="B7" t="s">
        <v>723</v>
      </c>
      <c r="C7" s="17">
        <v>44684</v>
      </c>
      <c r="D7" t="s">
        <v>724</v>
      </c>
      <c r="E7">
        <v>66</v>
      </c>
      <c r="F7">
        <v>59</v>
      </c>
      <c r="G7">
        <v>64.457142857142884</v>
      </c>
      <c r="H7">
        <v>0.78</v>
      </c>
      <c r="I7" t="str">
        <f>_xlfn.XLOOKUP(A7,Hoja8!A:A,Hoja8!C:C)</f>
        <v>SE REALIZA SESION ONE TO ONE PARA EVALUAR GESTION DIARIA Y GESTION DE INTAKE, 
CARTERA OK, SE MANTIENE DENTRO DE LOS 7 DIAS KPIS
CONVERTIBILIDAD HIBRIDA AL 18%
CUMPLIMIENTO INTAKE 123%
PROMEDIO VIDEOLLAMADAS 9,02/10
Estoy muy orgullosa de tu trabajo, dedicación ycompromiso, continúa siendo siempre la mejor,</v>
      </c>
      <c r="J7" s="21">
        <v>5.6849279199999998</v>
      </c>
      <c r="K7">
        <v>2</v>
      </c>
    </row>
    <row r="8" spans="1:11" ht="15.75" x14ac:dyDescent="0.25">
      <c r="A8" s="16" t="s">
        <v>266</v>
      </c>
      <c r="B8" t="s">
        <v>726</v>
      </c>
      <c r="C8" s="17">
        <v>44767</v>
      </c>
      <c r="D8" t="s">
        <v>724</v>
      </c>
      <c r="E8">
        <v>60</v>
      </c>
      <c r="F8">
        <v>33</v>
      </c>
      <c r="G8">
        <v>57.468571428571458</v>
      </c>
      <c r="H8">
        <v>0.78</v>
      </c>
      <c r="I8" t="str">
        <f>_xlfn.XLOOKUP(A8,Hoja8!A:A,Hoja8!C:C)</f>
        <v>SE REALIZA SESION ONE TO ONE PARA EVALUAR GESTION DIARIA Y GESTION DE INTAKE, 
CARTERA OK, SE MANTIENE DENTRO DE LOS 7 DIAS KPIS
CONVERTIBILIDAD HIBRIDA AL 14%
CUMPLIMIENTO INTAKE 90,4%
PROMEDIO VIDEOLLAMADAS 8,76/10
SE RETROALIMENTA EN PUNTOS A MEJORA</v>
      </c>
      <c r="J8" s="21">
        <v>2.2591222100000001</v>
      </c>
      <c r="K8">
        <v>2</v>
      </c>
    </row>
    <row r="9" spans="1:11" ht="15.75" x14ac:dyDescent="0.25">
      <c r="A9" s="16" t="s">
        <v>608</v>
      </c>
      <c r="B9" t="s">
        <v>725</v>
      </c>
      <c r="C9" s="17">
        <v>44350</v>
      </c>
      <c r="D9" t="s">
        <v>724</v>
      </c>
      <c r="E9">
        <v>42</v>
      </c>
      <c r="F9">
        <v>65</v>
      </c>
      <c r="G9">
        <v>56.805714285714366</v>
      </c>
      <c r="H9">
        <v>0.78</v>
      </c>
      <c r="I9" t="str">
        <f>_xlfn.XLOOKUP(A9,Hoja8!A:A,Hoja8!C:C)</f>
        <v>Karencita, gracias por el esfuerzo que estas realizando, sabemos que ha sido un reto bastante especial por todos los cambios que se nos ha presentado, Recuerda que nuestros postulantes son lo más importante que tenemos y siempre lleva contigo que tu les vas a cambiar la vida en un futuro cercano ya que el educarse trae siempre resultados positivos, 
Cuenta siempre con mi apoyo</v>
      </c>
      <c r="J9" s="21">
        <v>1.0407E-4</v>
      </c>
      <c r="K9">
        <v>3</v>
      </c>
    </row>
    <row r="10" spans="1:11" ht="15.75" x14ac:dyDescent="0.25">
      <c r="A10" s="16" t="s">
        <v>402</v>
      </c>
      <c r="B10" t="s">
        <v>723</v>
      </c>
      <c r="C10" s="17">
        <v>44356</v>
      </c>
      <c r="D10" t="s">
        <v>724</v>
      </c>
      <c r="E10">
        <v>60</v>
      </c>
      <c r="F10">
        <v>62</v>
      </c>
      <c r="G10">
        <v>61.185714285714326</v>
      </c>
      <c r="H10">
        <v>0.78</v>
      </c>
      <c r="I10" t="str">
        <f>_xlfn.XLOOKUP(A10,Hoja8!A:A,Hoja8!C:C)</f>
        <v>Mi lis, tus indicadores: de ciclo de venta y D/A estuvieron por encima de lo esperado TE FELICITO- No llegamos al 100% de la meta pero estoy segura que para este periodo si lo logremos, Sigue con esa alegría y entusiasmo que impregna a todos y nos motiva a lograr cada meta, </v>
      </c>
      <c r="J10" s="21">
        <v>1.7670899999999999E-4</v>
      </c>
      <c r="K10">
        <v>3</v>
      </c>
    </row>
    <row r="11" spans="1:11" ht="15.75" x14ac:dyDescent="0.25">
      <c r="A11" s="16" t="s">
        <v>676</v>
      </c>
      <c r="B11" t="s">
        <v>723</v>
      </c>
      <c r="C11" s="17">
        <v>44907</v>
      </c>
      <c r="D11" t="s">
        <v>724</v>
      </c>
      <c r="E11">
        <v>62</v>
      </c>
      <c r="F11">
        <v>61</v>
      </c>
      <c r="G11">
        <v>65.674285714285759</v>
      </c>
      <c r="H11">
        <v>0.78</v>
      </c>
      <c r="I11" t="str">
        <f>_xlfn.XLOOKUP(A11,Hoja8!A:A,Hoja8!C:C)</f>
        <v>De acuerdo a lo conversado necesito que seas un poco más ambicioso para el cumplimiento de metas y objetivos, Ya que estás en el mejor lugar para seguirte preparando tanto profesionalmente como personalmente,      Recuerda que todos enfrentamos altibajos en nuestra carrera, Lo importante es cómo respondemos a estos desafíos, Estoy seguro de que podemos trabajar juntos para encontrar formas de mejorar y alcanzar nuestros objetivos, Por tal razón quiero que te sientas respaldado siempre,</v>
      </c>
      <c r="J11" s="21">
        <v>4.12328575</v>
      </c>
      <c r="K11">
        <v>2</v>
      </c>
    </row>
    <row r="12" spans="1:11" ht="15.75" x14ac:dyDescent="0.25">
      <c r="A12" s="16" t="s">
        <v>629</v>
      </c>
      <c r="B12" t="s">
        <v>723</v>
      </c>
      <c r="C12" s="17">
        <v>44970</v>
      </c>
      <c r="D12" t="s">
        <v>724</v>
      </c>
      <c r="E12">
        <v>78</v>
      </c>
      <c r="F12">
        <v>38</v>
      </c>
      <c r="G12">
        <v>65.628571428571433</v>
      </c>
      <c r="H12">
        <v>0.78</v>
      </c>
      <c r="I12" t="str">
        <f>_xlfn.XLOOKUP(A12,Hoja8!A:A,Hoja8!C:C)</f>
        <v>De acuerdo a lo conversado necesito que seas un poco más ambicioso para el cumplimiento de metas y objetivos, Ya que estás en el mejor lugar para seguirte preparando tanto profesionalmente como personalmente,      Recuerda que todos enfrentamos altibajos en nuestra carrera, Lo importante es cómo respondemos a estos desafíos, Estoy seguro de que podemos trabajar juntos para encontrar formas de mejorar y alcanzar nuestros objetivos, Por tal razón quiero que te sientas respaldado siempre,</v>
      </c>
      <c r="J12" s="21">
        <v>0.20249200000000001</v>
      </c>
      <c r="K12">
        <v>1</v>
      </c>
    </row>
    <row r="13" spans="1:11" ht="15.75" x14ac:dyDescent="0.25">
      <c r="A13" s="16" t="s">
        <v>624</v>
      </c>
      <c r="B13" t="s">
        <v>723</v>
      </c>
      <c r="C13" s="17">
        <v>44859</v>
      </c>
      <c r="D13" t="s">
        <v>724</v>
      </c>
      <c r="E13">
        <v>84</v>
      </c>
      <c r="F13">
        <v>39</v>
      </c>
      <c r="G13">
        <v>73.982857142857185</v>
      </c>
      <c r="H13">
        <v>0.78</v>
      </c>
      <c r="I13" t="str">
        <f>_xlfn.XLOOKUP(A13,Hoja8!A:A,Hoja8!C:C)</f>
        <v>Es importante que sepas que confiamos en ti y en tus habilidades, Los números actuales no definen quién eres como profesional, pero estamos aquí para apoyarte mientras trabajamos juntos en una estrategia para mejorar la situación,</v>
      </c>
      <c r="J13" s="21">
        <v>0.36000639000000001</v>
      </c>
      <c r="K13">
        <v>2</v>
      </c>
    </row>
    <row r="14" spans="1:11" ht="15.75" x14ac:dyDescent="0.25">
      <c r="A14" s="16" t="s">
        <v>92</v>
      </c>
      <c r="B14" t="s">
        <v>725</v>
      </c>
      <c r="C14" s="17">
        <v>43570</v>
      </c>
      <c r="D14" t="s">
        <v>724</v>
      </c>
      <c r="E14">
        <v>88</v>
      </c>
      <c r="F14">
        <v>78</v>
      </c>
      <c r="G14">
        <v>70.994285714285738</v>
      </c>
      <c r="H14">
        <v>0.78</v>
      </c>
      <c r="I14" t="str">
        <f>_xlfn.XLOOKUP(A14,Hoja8!A:A,Hoja8!C:C)</f>
        <v>mi Pao, felicitaciones por tu excelente desempeño y trabajo demostrado en tus resultados con un 112% sigamos trabajando en generar empatía con el postulante y ser mucho más curiosa lo que te permitirá identificar el factor de cierre y poder persuadir aún más desde las necesidades del cliente, </v>
      </c>
      <c r="J14" s="21">
        <v>1.1566352799999999</v>
      </c>
      <c r="K14">
        <v>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2B433-B1F0-468F-B7E2-A9001A4B70B0}">
  <dimension ref="A1:M631"/>
  <sheetViews>
    <sheetView tabSelected="1" topLeftCell="B1" workbookViewId="0">
      <selection activeCell="G1" sqref="G1"/>
    </sheetView>
  </sheetViews>
  <sheetFormatPr baseColWidth="10" defaultRowHeight="15" x14ac:dyDescent="0.25"/>
  <cols>
    <col min="1" max="1" width="49.140625" bestFit="1" customWidth="1"/>
    <col min="4" max="4" width="27.7109375" bestFit="1" customWidth="1"/>
    <col min="5" max="5" width="34.85546875" bestFit="1" customWidth="1"/>
    <col min="8" max="8" width="13.140625" bestFit="1" customWidth="1"/>
    <col min="10" max="10" width="16.140625" bestFit="1" customWidth="1"/>
    <col min="12" max="12" width="13.5703125" bestFit="1" customWidth="1"/>
  </cols>
  <sheetData>
    <row r="1" spans="1:12" x14ac:dyDescent="0.25">
      <c r="A1" t="s">
        <v>0</v>
      </c>
      <c r="B1" t="s">
        <v>1</v>
      </c>
      <c r="C1" t="s">
        <v>2</v>
      </c>
      <c r="D1" t="s">
        <v>3</v>
      </c>
      <c r="E1" t="s">
        <v>4</v>
      </c>
      <c r="F1" t="s">
        <v>756</v>
      </c>
      <c r="G1" t="s">
        <v>5</v>
      </c>
      <c r="H1" t="s">
        <v>6</v>
      </c>
      <c r="I1" t="s">
        <v>7</v>
      </c>
      <c r="J1" t="s">
        <v>727</v>
      </c>
      <c r="K1" t="s">
        <v>8</v>
      </c>
      <c r="L1" t="s">
        <v>757</v>
      </c>
    </row>
    <row r="2" spans="1:12" x14ac:dyDescent="0.25">
      <c r="A2" t="s">
        <v>74</v>
      </c>
      <c r="B2">
        <v>2020</v>
      </c>
      <c r="C2" t="s">
        <v>9</v>
      </c>
      <c r="D2" t="s">
        <v>75</v>
      </c>
      <c r="E2" t="s">
        <v>10</v>
      </c>
      <c r="F2">
        <f>J2*K2</f>
        <v>21</v>
      </c>
      <c r="G2" t="e">
        <v>#N/A</v>
      </c>
      <c r="H2" t="e">
        <v>#N/A</v>
      </c>
      <c r="I2">
        <v>0</v>
      </c>
      <c r="J2">
        <v>14</v>
      </c>
      <c r="K2" s="18">
        <v>1.5</v>
      </c>
      <c r="L2" s="19" t="e">
        <v>#N/A</v>
      </c>
    </row>
    <row r="3" spans="1:12" x14ac:dyDescent="0.25">
      <c r="A3" t="s">
        <v>76</v>
      </c>
      <c r="B3">
        <v>2020</v>
      </c>
      <c r="C3" t="s">
        <v>9</v>
      </c>
      <c r="D3" t="s">
        <v>77</v>
      </c>
      <c r="E3" t="s">
        <v>11</v>
      </c>
      <c r="F3">
        <f t="shared" ref="F3:F23" si="0">J3*K3</f>
        <v>14</v>
      </c>
      <c r="G3" t="e">
        <v>#N/A</v>
      </c>
      <c r="H3" t="e">
        <v>#N/A</v>
      </c>
      <c r="I3">
        <v>0</v>
      </c>
      <c r="J3">
        <v>14</v>
      </c>
      <c r="K3" s="18">
        <v>1</v>
      </c>
      <c r="L3" s="19" t="e">
        <v>#N/A</v>
      </c>
    </row>
    <row r="4" spans="1:12" x14ac:dyDescent="0.25">
      <c r="A4" t="s">
        <v>79</v>
      </c>
      <c r="B4">
        <v>2020</v>
      </c>
      <c r="C4" t="s">
        <v>9</v>
      </c>
      <c r="D4" t="s">
        <v>80</v>
      </c>
      <c r="E4" t="s">
        <v>12</v>
      </c>
      <c r="F4">
        <f t="shared" si="0"/>
        <v>16.000000000000004</v>
      </c>
      <c r="G4" t="e">
        <v>#N/A</v>
      </c>
      <c r="H4" t="e">
        <v>#N/A</v>
      </c>
      <c r="I4">
        <v>0</v>
      </c>
      <c r="J4">
        <v>14</v>
      </c>
      <c r="K4" s="18">
        <v>1.142857142857143</v>
      </c>
      <c r="L4" s="19" t="e">
        <v>#N/A</v>
      </c>
    </row>
    <row r="5" spans="1:12" x14ac:dyDescent="0.25">
      <c r="A5" t="s">
        <v>81</v>
      </c>
      <c r="B5">
        <v>2020</v>
      </c>
      <c r="C5" t="s">
        <v>9</v>
      </c>
      <c r="D5" t="s">
        <v>82</v>
      </c>
      <c r="E5" t="s">
        <v>13</v>
      </c>
      <c r="F5">
        <f t="shared" si="0"/>
        <v>20.000000000000007</v>
      </c>
      <c r="G5" t="e">
        <v>#N/A</v>
      </c>
      <c r="H5" t="e">
        <v>#N/A</v>
      </c>
      <c r="I5">
        <v>0</v>
      </c>
      <c r="J5">
        <v>14</v>
      </c>
      <c r="K5" s="18">
        <v>1.428571428571429</v>
      </c>
      <c r="L5" s="19" t="e">
        <v>#N/A</v>
      </c>
    </row>
    <row r="6" spans="1:12" x14ac:dyDescent="0.25">
      <c r="A6" t="s">
        <v>83</v>
      </c>
      <c r="B6">
        <v>2020</v>
      </c>
      <c r="C6" t="s">
        <v>9</v>
      </c>
      <c r="D6" t="s">
        <v>84</v>
      </c>
      <c r="E6" t="s">
        <v>14</v>
      </c>
      <c r="F6">
        <f t="shared" si="0"/>
        <v>20.000000000000007</v>
      </c>
      <c r="G6" t="e">
        <v>#N/A</v>
      </c>
      <c r="H6" t="e">
        <v>#N/A</v>
      </c>
      <c r="I6">
        <v>0</v>
      </c>
      <c r="J6">
        <v>14</v>
      </c>
      <c r="K6" s="18">
        <v>1.428571428571429</v>
      </c>
      <c r="L6" s="19" t="e">
        <v>#N/A</v>
      </c>
    </row>
    <row r="7" spans="1:12" x14ac:dyDescent="0.25">
      <c r="A7" t="s">
        <v>85</v>
      </c>
      <c r="B7">
        <v>2020</v>
      </c>
      <c r="C7" t="s">
        <v>9</v>
      </c>
      <c r="D7" t="s">
        <v>86</v>
      </c>
      <c r="E7" t="s">
        <v>15</v>
      </c>
      <c r="F7">
        <f t="shared" si="0"/>
        <v>21</v>
      </c>
      <c r="G7" t="e">
        <v>#N/A</v>
      </c>
      <c r="H7" t="e">
        <v>#N/A</v>
      </c>
      <c r="I7">
        <v>0</v>
      </c>
      <c r="J7">
        <v>14</v>
      </c>
      <c r="K7" s="18">
        <v>1.5</v>
      </c>
      <c r="L7" s="19" t="e">
        <v>#N/A</v>
      </c>
    </row>
    <row r="8" spans="1:12" x14ac:dyDescent="0.25">
      <c r="A8" t="s">
        <v>87</v>
      </c>
      <c r="B8">
        <v>2020</v>
      </c>
      <c r="C8" t="s">
        <v>9</v>
      </c>
      <c r="D8" t="s">
        <v>88</v>
      </c>
      <c r="E8" t="s">
        <v>16</v>
      </c>
      <c r="F8">
        <f t="shared" si="0"/>
        <v>13</v>
      </c>
      <c r="G8" t="e">
        <v>#N/A</v>
      </c>
      <c r="H8" t="e">
        <v>#N/A</v>
      </c>
      <c r="I8">
        <v>0</v>
      </c>
      <c r="J8">
        <v>14</v>
      </c>
      <c r="K8" s="18">
        <v>0.9285714285714286</v>
      </c>
      <c r="L8" s="19" t="e">
        <v>#N/A</v>
      </c>
    </row>
    <row r="9" spans="1:12" x14ac:dyDescent="0.25">
      <c r="A9" t="s">
        <v>89</v>
      </c>
      <c r="B9">
        <v>2020</v>
      </c>
      <c r="C9" t="s">
        <v>9</v>
      </c>
      <c r="D9" t="s">
        <v>90</v>
      </c>
      <c r="E9" t="s">
        <v>17</v>
      </c>
      <c r="F9">
        <f t="shared" si="0"/>
        <v>16.999999999999996</v>
      </c>
      <c r="G9" t="e">
        <v>#N/A</v>
      </c>
      <c r="H9" t="e">
        <v>#N/A</v>
      </c>
      <c r="I9">
        <v>0</v>
      </c>
      <c r="J9">
        <v>14</v>
      </c>
      <c r="K9" s="18">
        <v>1.214285714285714</v>
      </c>
      <c r="L9" s="19" t="e">
        <v>#N/A</v>
      </c>
    </row>
    <row r="10" spans="1:12" x14ac:dyDescent="0.25">
      <c r="A10" t="s">
        <v>91</v>
      </c>
      <c r="B10">
        <v>2020</v>
      </c>
      <c r="C10" t="s">
        <v>9</v>
      </c>
      <c r="D10" t="s">
        <v>92</v>
      </c>
      <c r="E10" t="s">
        <v>18</v>
      </c>
      <c r="F10">
        <f t="shared" si="0"/>
        <v>16.999999999999996</v>
      </c>
      <c r="G10" t="e">
        <v>#N/A</v>
      </c>
      <c r="H10" t="e">
        <v>#N/A</v>
      </c>
      <c r="I10">
        <v>0</v>
      </c>
      <c r="J10">
        <v>14</v>
      </c>
      <c r="K10" s="18">
        <v>1.214285714285714</v>
      </c>
      <c r="L10" s="19" t="e">
        <v>#N/A</v>
      </c>
    </row>
    <row r="11" spans="1:12" x14ac:dyDescent="0.25">
      <c r="A11" t="s">
        <v>93</v>
      </c>
      <c r="B11">
        <v>2020</v>
      </c>
      <c r="C11" t="s">
        <v>9</v>
      </c>
      <c r="D11" t="s">
        <v>94</v>
      </c>
      <c r="E11" t="s">
        <v>19</v>
      </c>
      <c r="F11">
        <f t="shared" si="0"/>
        <v>21.999999999999993</v>
      </c>
      <c r="G11" t="e">
        <v>#N/A</v>
      </c>
      <c r="H11" t="e">
        <v>#N/A</v>
      </c>
      <c r="I11">
        <v>0</v>
      </c>
      <c r="J11">
        <v>14</v>
      </c>
      <c r="K11" s="18">
        <v>1.571428571428571</v>
      </c>
      <c r="L11" s="19" t="e">
        <v>#N/A</v>
      </c>
    </row>
    <row r="12" spans="1:12" x14ac:dyDescent="0.25">
      <c r="A12" t="s">
        <v>95</v>
      </c>
      <c r="B12">
        <v>2020</v>
      </c>
      <c r="C12" t="s">
        <v>9</v>
      </c>
      <c r="D12" t="s">
        <v>96</v>
      </c>
      <c r="E12" t="s">
        <v>20</v>
      </c>
      <c r="F12">
        <f t="shared" si="0"/>
        <v>16.000000000000004</v>
      </c>
      <c r="G12" t="e">
        <v>#N/A</v>
      </c>
      <c r="H12" t="e">
        <v>#N/A</v>
      </c>
      <c r="I12">
        <v>0</v>
      </c>
      <c r="J12">
        <v>14</v>
      </c>
      <c r="K12" s="18">
        <v>1.142857142857143</v>
      </c>
      <c r="L12" s="19" t="e">
        <v>#N/A</v>
      </c>
    </row>
    <row r="13" spans="1:12" x14ac:dyDescent="0.25">
      <c r="A13" t="s">
        <v>97</v>
      </c>
      <c r="B13">
        <v>2021</v>
      </c>
      <c r="C13" t="s">
        <v>21</v>
      </c>
      <c r="D13" t="s">
        <v>75</v>
      </c>
      <c r="E13" t="s">
        <v>10</v>
      </c>
      <c r="F13">
        <f t="shared" si="0"/>
        <v>38</v>
      </c>
      <c r="G13" t="e">
        <v>#N/A</v>
      </c>
      <c r="H13" t="e">
        <v>#N/A</v>
      </c>
      <c r="I13">
        <v>0</v>
      </c>
      <c r="J13">
        <v>58</v>
      </c>
      <c r="K13" s="18">
        <v>0.65517241379310343</v>
      </c>
      <c r="L13" s="19" t="e">
        <v>#N/A</v>
      </c>
    </row>
    <row r="14" spans="1:12" x14ac:dyDescent="0.25">
      <c r="A14" t="s">
        <v>98</v>
      </c>
      <c r="B14">
        <v>2021</v>
      </c>
      <c r="C14" t="s">
        <v>21</v>
      </c>
      <c r="D14" t="s">
        <v>77</v>
      </c>
      <c r="E14" t="s">
        <v>11</v>
      </c>
      <c r="F14">
        <f t="shared" si="0"/>
        <v>24.000000000000004</v>
      </c>
      <c r="G14" t="e">
        <v>#N/A</v>
      </c>
      <c r="H14" t="e">
        <v>#N/A</v>
      </c>
      <c r="I14">
        <v>0</v>
      </c>
      <c r="J14">
        <v>58</v>
      </c>
      <c r="K14" s="18">
        <v>0.41379310344827591</v>
      </c>
      <c r="L14" s="19" t="e">
        <v>#N/A</v>
      </c>
    </row>
    <row r="15" spans="1:12" x14ac:dyDescent="0.25">
      <c r="A15" t="s">
        <v>99</v>
      </c>
      <c r="B15">
        <v>2021</v>
      </c>
      <c r="C15" t="s">
        <v>21</v>
      </c>
      <c r="D15" t="s">
        <v>80</v>
      </c>
      <c r="E15" t="s">
        <v>12</v>
      </c>
      <c r="F15">
        <f t="shared" si="0"/>
        <v>25</v>
      </c>
      <c r="G15" t="e">
        <v>#N/A</v>
      </c>
      <c r="H15" t="e">
        <v>#N/A</v>
      </c>
      <c r="I15">
        <v>0</v>
      </c>
      <c r="J15">
        <v>58</v>
      </c>
      <c r="K15" s="18">
        <v>0.43103448275862072</v>
      </c>
      <c r="L15" s="19" t="e">
        <v>#N/A</v>
      </c>
    </row>
    <row r="16" spans="1:12" x14ac:dyDescent="0.25">
      <c r="A16" t="s">
        <v>100</v>
      </c>
      <c r="B16">
        <v>2021</v>
      </c>
      <c r="C16" t="s">
        <v>21</v>
      </c>
      <c r="D16" t="s">
        <v>82</v>
      </c>
      <c r="E16" t="s">
        <v>13</v>
      </c>
      <c r="F16">
        <f t="shared" si="0"/>
        <v>16.999999999999996</v>
      </c>
      <c r="G16" t="e">
        <v>#N/A</v>
      </c>
      <c r="H16" t="e">
        <v>#N/A</v>
      </c>
      <c r="I16">
        <v>0</v>
      </c>
      <c r="J16">
        <v>58</v>
      </c>
      <c r="K16" s="18">
        <v>0.29310344827586199</v>
      </c>
      <c r="L16" s="19" t="e">
        <v>#N/A</v>
      </c>
    </row>
    <row r="17" spans="1:12" x14ac:dyDescent="0.25">
      <c r="A17" t="s">
        <v>101</v>
      </c>
      <c r="B17">
        <v>2021</v>
      </c>
      <c r="C17" t="s">
        <v>21</v>
      </c>
      <c r="D17" t="s">
        <v>84</v>
      </c>
      <c r="E17" t="s">
        <v>14</v>
      </c>
      <c r="F17">
        <f t="shared" si="0"/>
        <v>22</v>
      </c>
      <c r="G17" t="e">
        <v>#N/A</v>
      </c>
      <c r="H17" t="e">
        <v>#N/A</v>
      </c>
      <c r="I17">
        <v>0</v>
      </c>
      <c r="J17">
        <v>58</v>
      </c>
      <c r="K17" s="18">
        <v>0.37931034482758619</v>
      </c>
      <c r="L17" s="19" t="e">
        <v>#N/A</v>
      </c>
    </row>
    <row r="18" spans="1:12" x14ac:dyDescent="0.25">
      <c r="A18" t="s">
        <v>102</v>
      </c>
      <c r="B18">
        <v>2021</v>
      </c>
      <c r="C18" t="s">
        <v>21</v>
      </c>
      <c r="D18" t="s">
        <v>86</v>
      </c>
      <c r="E18" t="s">
        <v>15</v>
      </c>
      <c r="F18">
        <f t="shared" si="0"/>
        <v>42</v>
      </c>
      <c r="G18" t="e">
        <v>#N/A</v>
      </c>
      <c r="H18" t="e">
        <v>#N/A</v>
      </c>
      <c r="I18">
        <v>0</v>
      </c>
      <c r="J18">
        <v>58</v>
      </c>
      <c r="K18" s="18">
        <v>0.72413793103448276</v>
      </c>
      <c r="L18" s="19" t="e">
        <v>#N/A</v>
      </c>
    </row>
    <row r="19" spans="1:12" x14ac:dyDescent="0.25">
      <c r="A19" t="s">
        <v>103</v>
      </c>
      <c r="B19">
        <v>2021</v>
      </c>
      <c r="C19" t="s">
        <v>21</v>
      </c>
      <c r="D19" t="s">
        <v>88</v>
      </c>
      <c r="E19" t="s">
        <v>16</v>
      </c>
      <c r="F19">
        <f t="shared" si="0"/>
        <v>29</v>
      </c>
      <c r="G19" t="e">
        <v>#N/A</v>
      </c>
      <c r="H19" t="e">
        <v>#N/A</v>
      </c>
      <c r="I19">
        <v>0</v>
      </c>
      <c r="J19">
        <v>58</v>
      </c>
      <c r="K19" s="18">
        <v>0.5</v>
      </c>
      <c r="L19" s="19" t="e">
        <v>#N/A</v>
      </c>
    </row>
    <row r="20" spans="1:12" x14ac:dyDescent="0.25">
      <c r="A20" t="s">
        <v>104</v>
      </c>
      <c r="B20">
        <v>2021</v>
      </c>
      <c r="C20" t="s">
        <v>21</v>
      </c>
      <c r="D20" t="s">
        <v>90</v>
      </c>
      <c r="E20" t="s">
        <v>17</v>
      </c>
      <c r="F20">
        <f t="shared" si="0"/>
        <v>22</v>
      </c>
      <c r="G20" t="e">
        <v>#N/A</v>
      </c>
      <c r="H20" t="e">
        <v>#N/A</v>
      </c>
      <c r="I20">
        <v>0</v>
      </c>
      <c r="J20">
        <v>58</v>
      </c>
      <c r="K20" s="18">
        <v>0.37931034482758619</v>
      </c>
      <c r="L20" s="19" t="e">
        <v>#N/A</v>
      </c>
    </row>
    <row r="21" spans="1:12" x14ac:dyDescent="0.25">
      <c r="A21" t="s">
        <v>105</v>
      </c>
      <c r="B21">
        <v>2021</v>
      </c>
      <c r="C21" t="s">
        <v>21</v>
      </c>
      <c r="D21" t="s">
        <v>92</v>
      </c>
      <c r="E21" t="s">
        <v>18</v>
      </c>
      <c r="F21">
        <f t="shared" si="0"/>
        <v>34</v>
      </c>
      <c r="G21" t="e">
        <v>#N/A</v>
      </c>
      <c r="H21" t="e">
        <v>#N/A</v>
      </c>
      <c r="I21">
        <v>0</v>
      </c>
      <c r="J21">
        <v>58</v>
      </c>
      <c r="K21" s="18">
        <v>0.58620689655172409</v>
      </c>
      <c r="L21" s="19" t="e">
        <v>#N/A</v>
      </c>
    </row>
    <row r="22" spans="1:12" x14ac:dyDescent="0.25">
      <c r="A22" t="s">
        <v>106</v>
      </c>
      <c r="B22">
        <v>2021</v>
      </c>
      <c r="C22" t="s">
        <v>21</v>
      </c>
      <c r="D22" t="s">
        <v>94</v>
      </c>
      <c r="E22" t="s">
        <v>19</v>
      </c>
      <c r="F22">
        <f t="shared" si="0"/>
        <v>37</v>
      </c>
      <c r="G22" t="e">
        <v>#N/A</v>
      </c>
      <c r="H22" t="e">
        <v>#N/A</v>
      </c>
      <c r="I22">
        <v>0</v>
      </c>
      <c r="J22">
        <v>58</v>
      </c>
      <c r="K22" s="18">
        <v>0.63793103448275867</v>
      </c>
      <c r="L22" s="19" t="e">
        <v>#N/A</v>
      </c>
    </row>
    <row r="23" spans="1:12" x14ac:dyDescent="0.25">
      <c r="A23" t="s">
        <v>107</v>
      </c>
      <c r="B23">
        <v>2021</v>
      </c>
      <c r="C23" t="s">
        <v>21</v>
      </c>
      <c r="D23" t="s">
        <v>96</v>
      </c>
      <c r="E23" t="s">
        <v>20</v>
      </c>
      <c r="F23">
        <f t="shared" si="0"/>
        <v>25</v>
      </c>
      <c r="G23" t="e">
        <v>#N/A</v>
      </c>
      <c r="H23" t="e">
        <v>#N/A</v>
      </c>
      <c r="I23">
        <v>0</v>
      </c>
      <c r="J23">
        <v>58</v>
      </c>
      <c r="K23" s="18">
        <v>0.43103448275862072</v>
      </c>
      <c r="L23" s="19" t="e">
        <v>#N/A</v>
      </c>
    </row>
    <row r="24" spans="1:12" x14ac:dyDescent="0.25">
      <c r="A24" t="s">
        <v>108</v>
      </c>
      <c r="B24">
        <v>2021</v>
      </c>
      <c r="C24" t="s">
        <v>22</v>
      </c>
      <c r="D24" t="s">
        <v>75</v>
      </c>
      <c r="E24" t="s">
        <v>10</v>
      </c>
      <c r="F24">
        <v>1</v>
      </c>
      <c r="G24">
        <v>0.5</v>
      </c>
      <c r="H24">
        <v>6</v>
      </c>
      <c r="I24">
        <v>0</v>
      </c>
      <c r="J24">
        <v>45</v>
      </c>
      <c r="K24" s="18">
        <v>0.84444444444444444</v>
      </c>
      <c r="L24" s="19">
        <v>2907.42</v>
      </c>
    </row>
    <row r="25" spans="1:12" x14ac:dyDescent="0.25">
      <c r="A25" t="s">
        <v>109</v>
      </c>
      <c r="B25">
        <v>2021</v>
      </c>
      <c r="C25" t="s">
        <v>22</v>
      </c>
      <c r="D25" t="s">
        <v>110</v>
      </c>
      <c r="E25" t="s">
        <v>23</v>
      </c>
      <c r="F25">
        <v>21</v>
      </c>
      <c r="G25">
        <v>0</v>
      </c>
      <c r="H25">
        <v>32</v>
      </c>
      <c r="I25">
        <v>0</v>
      </c>
      <c r="J25">
        <v>40</v>
      </c>
      <c r="K25" s="18">
        <v>0.67500000000000004</v>
      </c>
      <c r="L25" s="19">
        <v>2908.8895238095238</v>
      </c>
    </row>
    <row r="26" spans="1:12" x14ac:dyDescent="0.25">
      <c r="A26" t="s">
        <v>111</v>
      </c>
      <c r="B26">
        <v>2021</v>
      </c>
      <c r="C26" t="s">
        <v>22</v>
      </c>
      <c r="D26" t="s">
        <v>80</v>
      </c>
      <c r="E26" t="s">
        <v>12</v>
      </c>
      <c r="F26">
        <v>1</v>
      </c>
      <c r="G26">
        <v>0</v>
      </c>
      <c r="H26">
        <v>6</v>
      </c>
      <c r="I26">
        <v>0</v>
      </c>
      <c r="J26">
        <v>43</v>
      </c>
      <c r="K26" s="18">
        <v>0.83720930232558144</v>
      </c>
      <c r="L26" s="19">
        <v>4747.1400000000003</v>
      </c>
    </row>
    <row r="27" spans="1:12" x14ac:dyDescent="0.25">
      <c r="A27" t="s">
        <v>112</v>
      </c>
      <c r="B27">
        <v>2021</v>
      </c>
      <c r="C27" t="s">
        <v>22</v>
      </c>
      <c r="D27" t="s">
        <v>84</v>
      </c>
      <c r="E27" t="s">
        <v>24</v>
      </c>
      <c r="F27">
        <v>27</v>
      </c>
      <c r="G27">
        <v>1</v>
      </c>
      <c r="H27">
        <v>17</v>
      </c>
      <c r="I27">
        <v>0</v>
      </c>
      <c r="J27">
        <v>43</v>
      </c>
      <c r="K27" s="18">
        <v>0.86046511627906974</v>
      </c>
      <c r="L27" s="19">
        <v>2823.0192592592593</v>
      </c>
    </row>
    <row r="28" spans="1:12" x14ac:dyDescent="0.25">
      <c r="A28" t="s">
        <v>113</v>
      </c>
      <c r="B28">
        <v>2021</v>
      </c>
      <c r="C28" t="s">
        <v>22</v>
      </c>
      <c r="D28" t="s">
        <v>88</v>
      </c>
      <c r="E28" t="s">
        <v>25</v>
      </c>
      <c r="F28">
        <v>13</v>
      </c>
      <c r="G28">
        <v>0</v>
      </c>
      <c r="H28">
        <v>23.5</v>
      </c>
      <c r="I28">
        <v>0</v>
      </c>
      <c r="J28">
        <v>46</v>
      </c>
      <c r="K28" s="18">
        <v>0.5</v>
      </c>
      <c r="L28" s="19">
        <v>2722.8092307692305</v>
      </c>
    </row>
    <row r="29" spans="1:12" x14ac:dyDescent="0.25">
      <c r="A29" t="s">
        <v>114</v>
      </c>
      <c r="B29">
        <v>2021</v>
      </c>
      <c r="C29" t="s">
        <v>22</v>
      </c>
      <c r="D29" t="s">
        <v>90</v>
      </c>
      <c r="E29" t="s">
        <v>26</v>
      </c>
      <c r="F29">
        <v>23</v>
      </c>
      <c r="G29">
        <v>0</v>
      </c>
      <c r="H29">
        <v>1</v>
      </c>
      <c r="I29">
        <v>0</v>
      </c>
      <c r="J29">
        <v>46</v>
      </c>
      <c r="K29" s="18">
        <v>0.73913043478260865</v>
      </c>
      <c r="L29" s="19">
        <v>2757.8252173913047</v>
      </c>
    </row>
    <row r="30" spans="1:12" x14ac:dyDescent="0.25">
      <c r="A30" t="s">
        <v>115</v>
      </c>
      <c r="B30">
        <v>2021</v>
      </c>
      <c r="C30" t="s">
        <v>22</v>
      </c>
      <c r="D30" t="s">
        <v>92</v>
      </c>
      <c r="E30" t="s">
        <v>27</v>
      </c>
      <c r="F30">
        <v>27</v>
      </c>
      <c r="G30">
        <v>0</v>
      </c>
      <c r="H30">
        <v>81</v>
      </c>
      <c r="I30">
        <v>0</v>
      </c>
      <c r="J30">
        <v>42</v>
      </c>
      <c r="K30" s="18">
        <v>0.76190476190476186</v>
      </c>
      <c r="L30" s="19">
        <v>2807.8185185185189</v>
      </c>
    </row>
    <row r="31" spans="1:12" x14ac:dyDescent="0.25">
      <c r="A31" t="s">
        <v>116</v>
      </c>
      <c r="B31">
        <v>2021</v>
      </c>
      <c r="C31" t="s">
        <v>22</v>
      </c>
      <c r="D31" t="s">
        <v>94</v>
      </c>
      <c r="E31" t="s">
        <v>28</v>
      </c>
      <c r="F31">
        <v>1</v>
      </c>
      <c r="G31">
        <v>0</v>
      </c>
      <c r="H31">
        <v>32</v>
      </c>
      <c r="I31">
        <v>0</v>
      </c>
      <c r="J31">
        <v>40</v>
      </c>
      <c r="K31" s="18">
        <v>0.9</v>
      </c>
      <c r="L31" s="19">
        <v>2818</v>
      </c>
    </row>
    <row r="32" spans="1:12" x14ac:dyDescent="0.25">
      <c r="A32" t="s">
        <v>117</v>
      </c>
      <c r="B32">
        <v>2021</v>
      </c>
      <c r="C32" t="s">
        <v>22</v>
      </c>
      <c r="D32" t="s">
        <v>96</v>
      </c>
      <c r="E32" t="s">
        <v>29</v>
      </c>
      <c r="F32">
        <v>1</v>
      </c>
      <c r="G32">
        <v>0</v>
      </c>
      <c r="H32">
        <v>16</v>
      </c>
      <c r="I32">
        <v>0</v>
      </c>
      <c r="J32">
        <v>44</v>
      </c>
      <c r="K32" s="18">
        <v>0.63636363636363635</v>
      </c>
      <c r="L32" s="19">
        <v>2554.61</v>
      </c>
    </row>
    <row r="33" spans="1:12" x14ac:dyDescent="0.25">
      <c r="A33" t="s">
        <v>118</v>
      </c>
      <c r="B33">
        <v>2021</v>
      </c>
      <c r="C33" t="s">
        <v>22</v>
      </c>
      <c r="D33" t="s">
        <v>119</v>
      </c>
      <c r="E33" t="s">
        <v>30</v>
      </c>
      <c r="F33">
        <v>31</v>
      </c>
      <c r="G33">
        <v>0</v>
      </c>
      <c r="H33">
        <v>11.5</v>
      </c>
      <c r="I33">
        <v>0</v>
      </c>
      <c r="J33">
        <v>44</v>
      </c>
      <c r="K33" s="18">
        <v>0.70454545454545459</v>
      </c>
      <c r="L33" s="19">
        <v>2480.6206451612907</v>
      </c>
    </row>
    <row r="34" spans="1:12" x14ac:dyDescent="0.25">
      <c r="A34" t="s">
        <v>120</v>
      </c>
      <c r="B34">
        <v>2021</v>
      </c>
      <c r="C34" t="s">
        <v>22</v>
      </c>
      <c r="D34" t="s">
        <v>121</v>
      </c>
      <c r="E34" t="s">
        <v>31</v>
      </c>
      <c r="F34">
        <v>22</v>
      </c>
      <c r="G34">
        <v>0</v>
      </c>
      <c r="H34">
        <v>77</v>
      </c>
      <c r="I34">
        <v>0</v>
      </c>
      <c r="J34">
        <v>47</v>
      </c>
      <c r="K34" s="18">
        <v>0.65957446808510634</v>
      </c>
      <c r="L34" s="19">
        <v>2605.715909090909</v>
      </c>
    </row>
    <row r="35" spans="1:12" x14ac:dyDescent="0.25">
      <c r="A35" t="s">
        <v>122</v>
      </c>
      <c r="B35">
        <v>2021</v>
      </c>
      <c r="C35" t="s">
        <v>32</v>
      </c>
      <c r="D35" t="s">
        <v>75</v>
      </c>
      <c r="E35" t="s">
        <v>10</v>
      </c>
      <c r="F35">
        <f t="shared" ref="F35:F56" si="1">J35*K35</f>
        <v>20</v>
      </c>
      <c r="G35" t="e">
        <v>#N/A</v>
      </c>
      <c r="H35" t="e">
        <v>#N/A</v>
      </c>
      <c r="I35">
        <v>0</v>
      </c>
      <c r="J35">
        <v>20</v>
      </c>
      <c r="K35" s="18">
        <v>1</v>
      </c>
      <c r="L35" s="19" t="e">
        <v>#N/A</v>
      </c>
    </row>
    <row r="36" spans="1:12" x14ac:dyDescent="0.25">
      <c r="A36" t="s">
        <v>123</v>
      </c>
      <c r="B36">
        <v>2021</v>
      </c>
      <c r="C36" t="s">
        <v>32</v>
      </c>
      <c r="D36" t="s">
        <v>77</v>
      </c>
      <c r="E36" t="s">
        <v>11</v>
      </c>
      <c r="F36">
        <f t="shared" si="1"/>
        <v>17</v>
      </c>
      <c r="G36" t="e">
        <v>#N/A</v>
      </c>
      <c r="H36" t="e">
        <v>#N/A</v>
      </c>
      <c r="I36">
        <v>0</v>
      </c>
      <c r="J36">
        <v>20</v>
      </c>
      <c r="K36" s="18">
        <v>0.85</v>
      </c>
      <c r="L36" s="19" t="e">
        <v>#N/A</v>
      </c>
    </row>
    <row r="37" spans="1:12" x14ac:dyDescent="0.25">
      <c r="A37" t="s">
        <v>124</v>
      </c>
      <c r="B37">
        <v>2021</v>
      </c>
      <c r="C37" t="s">
        <v>32</v>
      </c>
      <c r="D37" t="s">
        <v>80</v>
      </c>
      <c r="E37" t="s">
        <v>12</v>
      </c>
      <c r="F37">
        <f t="shared" si="1"/>
        <v>16</v>
      </c>
      <c r="G37" t="e">
        <v>#N/A</v>
      </c>
      <c r="H37" t="e">
        <v>#N/A</v>
      </c>
      <c r="I37">
        <v>0</v>
      </c>
      <c r="J37">
        <v>20</v>
      </c>
      <c r="K37" s="18">
        <v>0.8</v>
      </c>
      <c r="L37" s="19" t="e">
        <v>#N/A</v>
      </c>
    </row>
    <row r="38" spans="1:12" x14ac:dyDescent="0.25">
      <c r="A38" t="s">
        <v>125</v>
      </c>
      <c r="B38">
        <v>2021</v>
      </c>
      <c r="C38" t="s">
        <v>32</v>
      </c>
      <c r="D38" t="s">
        <v>82</v>
      </c>
      <c r="E38" t="s">
        <v>13</v>
      </c>
      <c r="F38">
        <f t="shared" si="1"/>
        <v>12</v>
      </c>
      <c r="G38" t="e">
        <v>#N/A</v>
      </c>
      <c r="H38" t="e">
        <v>#N/A</v>
      </c>
      <c r="I38">
        <v>0</v>
      </c>
      <c r="J38">
        <v>20</v>
      </c>
      <c r="K38" s="18">
        <v>0.6</v>
      </c>
      <c r="L38" s="19" t="e">
        <v>#N/A</v>
      </c>
    </row>
    <row r="39" spans="1:12" x14ac:dyDescent="0.25">
      <c r="A39" t="s">
        <v>126</v>
      </c>
      <c r="B39">
        <v>2021</v>
      </c>
      <c r="C39" t="s">
        <v>32</v>
      </c>
      <c r="D39" t="s">
        <v>84</v>
      </c>
      <c r="E39" t="s">
        <v>14</v>
      </c>
      <c r="F39">
        <f t="shared" si="1"/>
        <v>12</v>
      </c>
      <c r="G39" t="e">
        <v>#N/A</v>
      </c>
      <c r="H39" t="e">
        <v>#N/A</v>
      </c>
      <c r="I39">
        <v>0</v>
      </c>
      <c r="J39">
        <v>20</v>
      </c>
      <c r="K39" s="18">
        <v>0.6</v>
      </c>
      <c r="L39" s="19" t="e">
        <v>#N/A</v>
      </c>
    </row>
    <row r="40" spans="1:12" x14ac:dyDescent="0.25">
      <c r="A40" t="s">
        <v>127</v>
      </c>
      <c r="B40">
        <v>2021</v>
      </c>
      <c r="C40" t="s">
        <v>32</v>
      </c>
      <c r="D40" t="s">
        <v>86</v>
      </c>
      <c r="E40" t="s">
        <v>15</v>
      </c>
      <c r="F40">
        <f t="shared" si="1"/>
        <v>17</v>
      </c>
      <c r="G40" t="e">
        <v>#N/A</v>
      </c>
      <c r="H40" t="e">
        <v>#N/A</v>
      </c>
      <c r="I40">
        <v>0</v>
      </c>
      <c r="J40">
        <v>20</v>
      </c>
      <c r="K40" s="18">
        <v>0.85</v>
      </c>
      <c r="L40" s="19" t="e">
        <v>#N/A</v>
      </c>
    </row>
    <row r="41" spans="1:12" x14ac:dyDescent="0.25">
      <c r="A41" t="s">
        <v>128</v>
      </c>
      <c r="B41">
        <v>2021</v>
      </c>
      <c r="C41" t="s">
        <v>32</v>
      </c>
      <c r="D41" t="s">
        <v>88</v>
      </c>
      <c r="E41" t="s">
        <v>16</v>
      </c>
      <c r="F41">
        <f t="shared" si="1"/>
        <v>14</v>
      </c>
      <c r="G41" t="e">
        <v>#N/A</v>
      </c>
      <c r="H41" t="e">
        <v>#N/A</v>
      </c>
      <c r="I41">
        <v>0</v>
      </c>
      <c r="J41">
        <v>21</v>
      </c>
      <c r="K41" s="18">
        <v>0.66666666666666663</v>
      </c>
      <c r="L41" s="19" t="e">
        <v>#N/A</v>
      </c>
    </row>
    <row r="42" spans="1:12" x14ac:dyDescent="0.25">
      <c r="A42" t="s">
        <v>129</v>
      </c>
      <c r="B42">
        <v>2021</v>
      </c>
      <c r="C42" t="s">
        <v>32</v>
      </c>
      <c r="D42" t="s">
        <v>90</v>
      </c>
      <c r="E42" t="s">
        <v>17</v>
      </c>
      <c r="F42">
        <f t="shared" si="1"/>
        <v>21</v>
      </c>
      <c r="G42" t="e">
        <v>#N/A</v>
      </c>
      <c r="H42" t="e">
        <v>#N/A</v>
      </c>
      <c r="I42">
        <v>0</v>
      </c>
      <c r="J42">
        <v>20</v>
      </c>
      <c r="K42" s="18">
        <v>1.05</v>
      </c>
      <c r="L42" s="19" t="e">
        <v>#N/A</v>
      </c>
    </row>
    <row r="43" spans="1:12" x14ac:dyDescent="0.25">
      <c r="A43" t="s">
        <v>130</v>
      </c>
      <c r="B43">
        <v>2021</v>
      </c>
      <c r="C43" t="s">
        <v>32</v>
      </c>
      <c r="D43" t="s">
        <v>92</v>
      </c>
      <c r="E43" t="s">
        <v>18</v>
      </c>
      <c r="F43">
        <f t="shared" si="1"/>
        <v>22</v>
      </c>
      <c r="G43" t="e">
        <v>#N/A</v>
      </c>
      <c r="H43" t="e">
        <v>#N/A</v>
      </c>
      <c r="I43">
        <v>0</v>
      </c>
      <c r="J43">
        <v>20</v>
      </c>
      <c r="K43" s="18">
        <v>1.1000000000000001</v>
      </c>
      <c r="L43" s="19" t="e">
        <v>#N/A</v>
      </c>
    </row>
    <row r="44" spans="1:12" x14ac:dyDescent="0.25">
      <c r="A44" t="s">
        <v>131</v>
      </c>
      <c r="B44">
        <v>2021</v>
      </c>
      <c r="C44" t="s">
        <v>32</v>
      </c>
      <c r="D44" t="s">
        <v>94</v>
      </c>
      <c r="E44" t="s">
        <v>19</v>
      </c>
      <c r="F44">
        <f t="shared" si="1"/>
        <v>24</v>
      </c>
      <c r="G44" t="e">
        <v>#N/A</v>
      </c>
      <c r="H44" t="e">
        <v>#N/A</v>
      </c>
      <c r="I44">
        <v>0</v>
      </c>
      <c r="J44">
        <v>20</v>
      </c>
      <c r="K44" s="18">
        <v>1.2</v>
      </c>
      <c r="L44" s="19" t="e">
        <v>#N/A</v>
      </c>
    </row>
    <row r="45" spans="1:12" x14ac:dyDescent="0.25">
      <c r="A45" t="s">
        <v>132</v>
      </c>
      <c r="B45">
        <v>2021</v>
      </c>
      <c r="C45" t="s">
        <v>32</v>
      </c>
      <c r="D45" t="s">
        <v>96</v>
      </c>
      <c r="E45" t="s">
        <v>20</v>
      </c>
      <c r="F45">
        <f t="shared" si="1"/>
        <v>20</v>
      </c>
      <c r="G45" t="e">
        <v>#N/A</v>
      </c>
      <c r="H45" t="e">
        <v>#N/A</v>
      </c>
      <c r="I45">
        <v>0</v>
      </c>
      <c r="J45">
        <v>20</v>
      </c>
      <c r="K45" s="18">
        <v>1</v>
      </c>
      <c r="L45" s="19" t="e">
        <v>#N/A</v>
      </c>
    </row>
    <row r="46" spans="1:12" x14ac:dyDescent="0.25">
      <c r="A46" t="s">
        <v>133</v>
      </c>
      <c r="B46">
        <v>2021</v>
      </c>
      <c r="C46" t="s">
        <v>33</v>
      </c>
      <c r="D46" t="s">
        <v>75</v>
      </c>
      <c r="E46" t="s">
        <v>10</v>
      </c>
      <c r="F46">
        <f t="shared" si="1"/>
        <v>21</v>
      </c>
      <c r="G46" t="e">
        <v>#N/A</v>
      </c>
      <c r="H46" t="e">
        <v>#N/A</v>
      </c>
      <c r="I46">
        <v>0</v>
      </c>
      <c r="J46">
        <v>25</v>
      </c>
      <c r="K46" s="18">
        <v>0.84</v>
      </c>
      <c r="L46" s="19" t="e">
        <v>#N/A</v>
      </c>
    </row>
    <row r="47" spans="1:12" x14ac:dyDescent="0.25">
      <c r="A47" t="s">
        <v>134</v>
      </c>
      <c r="B47">
        <v>2021</v>
      </c>
      <c r="C47" t="s">
        <v>33</v>
      </c>
      <c r="D47" t="s">
        <v>77</v>
      </c>
      <c r="E47" t="s">
        <v>11</v>
      </c>
      <c r="F47">
        <f t="shared" si="1"/>
        <v>24</v>
      </c>
      <c r="G47" t="e">
        <v>#N/A</v>
      </c>
      <c r="H47" t="e">
        <v>#N/A</v>
      </c>
      <c r="I47">
        <v>0</v>
      </c>
      <c r="J47">
        <v>25</v>
      </c>
      <c r="K47" s="18">
        <v>0.96</v>
      </c>
      <c r="L47" s="19" t="e">
        <v>#N/A</v>
      </c>
    </row>
    <row r="48" spans="1:12" x14ac:dyDescent="0.25">
      <c r="A48" t="s">
        <v>135</v>
      </c>
      <c r="B48">
        <v>2021</v>
      </c>
      <c r="C48" t="s">
        <v>33</v>
      </c>
      <c r="D48" t="s">
        <v>80</v>
      </c>
      <c r="E48" t="s">
        <v>12</v>
      </c>
      <c r="F48">
        <f t="shared" si="1"/>
        <v>13</v>
      </c>
      <c r="G48" t="e">
        <v>#N/A</v>
      </c>
      <c r="H48" t="e">
        <v>#N/A</v>
      </c>
      <c r="I48">
        <v>0</v>
      </c>
      <c r="J48">
        <v>25</v>
      </c>
      <c r="K48" s="18">
        <v>0.52</v>
      </c>
      <c r="L48" s="19" t="e">
        <v>#N/A</v>
      </c>
    </row>
    <row r="49" spans="1:12" x14ac:dyDescent="0.25">
      <c r="A49" t="s">
        <v>136</v>
      </c>
      <c r="B49">
        <v>2021</v>
      </c>
      <c r="C49" t="s">
        <v>33</v>
      </c>
      <c r="D49" t="s">
        <v>82</v>
      </c>
      <c r="E49" t="s">
        <v>13</v>
      </c>
      <c r="F49">
        <f t="shared" si="1"/>
        <v>17</v>
      </c>
      <c r="G49" t="e">
        <v>#N/A</v>
      </c>
      <c r="H49" t="e">
        <v>#N/A</v>
      </c>
      <c r="I49">
        <v>0</v>
      </c>
      <c r="J49">
        <v>25</v>
      </c>
      <c r="K49" s="18">
        <v>0.68</v>
      </c>
      <c r="L49" s="19" t="e">
        <v>#N/A</v>
      </c>
    </row>
    <row r="50" spans="1:12" x14ac:dyDescent="0.25">
      <c r="A50" t="s">
        <v>137</v>
      </c>
      <c r="B50">
        <v>2021</v>
      </c>
      <c r="C50" t="s">
        <v>33</v>
      </c>
      <c r="D50" t="s">
        <v>84</v>
      </c>
      <c r="E50" t="s">
        <v>14</v>
      </c>
      <c r="F50">
        <f t="shared" si="1"/>
        <v>18</v>
      </c>
      <c r="G50" t="e">
        <v>#N/A</v>
      </c>
      <c r="H50" t="e">
        <v>#N/A</v>
      </c>
      <c r="I50">
        <v>0</v>
      </c>
      <c r="J50">
        <v>25</v>
      </c>
      <c r="K50" s="18">
        <v>0.72</v>
      </c>
      <c r="L50" s="19" t="e">
        <v>#N/A</v>
      </c>
    </row>
    <row r="51" spans="1:12" x14ac:dyDescent="0.25">
      <c r="A51" t="s">
        <v>138</v>
      </c>
      <c r="B51">
        <v>2021</v>
      </c>
      <c r="C51" t="s">
        <v>33</v>
      </c>
      <c r="D51" t="s">
        <v>86</v>
      </c>
      <c r="E51" t="s">
        <v>15</v>
      </c>
      <c r="F51">
        <f t="shared" si="1"/>
        <v>24</v>
      </c>
      <c r="G51" t="e">
        <v>#N/A</v>
      </c>
      <c r="H51" t="e">
        <v>#N/A</v>
      </c>
      <c r="I51">
        <v>0</v>
      </c>
      <c r="J51">
        <v>25</v>
      </c>
      <c r="K51" s="18">
        <v>0.96</v>
      </c>
      <c r="L51" s="19" t="e">
        <v>#N/A</v>
      </c>
    </row>
    <row r="52" spans="1:12" x14ac:dyDescent="0.25">
      <c r="A52" t="s">
        <v>139</v>
      </c>
      <c r="B52">
        <v>2021</v>
      </c>
      <c r="C52" t="s">
        <v>33</v>
      </c>
      <c r="D52" t="s">
        <v>88</v>
      </c>
      <c r="E52" t="s">
        <v>16</v>
      </c>
      <c r="F52">
        <f t="shared" si="1"/>
        <v>18</v>
      </c>
      <c r="G52" t="e">
        <v>#N/A</v>
      </c>
      <c r="H52" t="e">
        <v>#N/A</v>
      </c>
      <c r="I52">
        <v>0</v>
      </c>
      <c r="J52">
        <v>25</v>
      </c>
      <c r="K52" s="18">
        <v>0.72</v>
      </c>
      <c r="L52" s="19" t="e">
        <v>#N/A</v>
      </c>
    </row>
    <row r="53" spans="1:12" x14ac:dyDescent="0.25">
      <c r="A53" t="s">
        <v>140</v>
      </c>
      <c r="B53">
        <v>2021</v>
      </c>
      <c r="C53" t="s">
        <v>33</v>
      </c>
      <c r="D53" t="s">
        <v>90</v>
      </c>
      <c r="E53" t="s">
        <v>17</v>
      </c>
      <c r="F53">
        <f t="shared" si="1"/>
        <v>20</v>
      </c>
      <c r="G53" t="e">
        <v>#N/A</v>
      </c>
      <c r="H53" t="e">
        <v>#N/A</v>
      </c>
      <c r="I53">
        <v>0</v>
      </c>
      <c r="J53">
        <v>25</v>
      </c>
      <c r="K53" s="18">
        <v>0.8</v>
      </c>
      <c r="L53" s="19" t="e">
        <v>#N/A</v>
      </c>
    </row>
    <row r="54" spans="1:12" x14ac:dyDescent="0.25">
      <c r="A54" t="s">
        <v>141</v>
      </c>
      <c r="B54">
        <v>2021</v>
      </c>
      <c r="C54" t="s">
        <v>33</v>
      </c>
      <c r="D54" t="s">
        <v>92</v>
      </c>
      <c r="E54" t="s">
        <v>18</v>
      </c>
      <c r="F54">
        <f t="shared" si="1"/>
        <v>15</v>
      </c>
      <c r="G54" t="e">
        <v>#N/A</v>
      </c>
      <c r="H54" t="e">
        <v>#N/A</v>
      </c>
      <c r="I54">
        <v>0</v>
      </c>
      <c r="J54">
        <v>25</v>
      </c>
      <c r="K54" s="18">
        <v>0.6</v>
      </c>
      <c r="L54" s="19" t="e">
        <v>#N/A</v>
      </c>
    </row>
    <row r="55" spans="1:12" x14ac:dyDescent="0.25">
      <c r="A55" t="s">
        <v>142</v>
      </c>
      <c r="B55">
        <v>2021</v>
      </c>
      <c r="C55" t="s">
        <v>33</v>
      </c>
      <c r="D55" t="s">
        <v>94</v>
      </c>
      <c r="E55" t="s">
        <v>19</v>
      </c>
      <c r="F55">
        <f t="shared" si="1"/>
        <v>25</v>
      </c>
      <c r="G55" t="e">
        <v>#N/A</v>
      </c>
      <c r="H55" t="e">
        <v>#N/A</v>
      </c>
      <c r="I55">
        <v>0</v>
      </c>
      <c r="J55">
        <v>25</v>
      </c>
      <c r="K55" s="18">
        <v>1</v>
      </c>
      <c r="L55" s="19" t="e">
        <v>#N/A</v>
      </c>
    </row>
    <row r="56" spans="1:12" x14ac:dyDescent="0.25">
      <c r="A56" t="s">
        <v>143</v>
      </c>
      <c r="B56">
        <v>2021</v>
      </c>
      <c r="C56" t="s">
        <v>33</v>
      </c>
      <c r="D56" t="s">
        <v>96</v>
      </c>
      <c r="E56" t="s">
        <v>20</v>
      </c>
      <c r="F56">
        <f t="shared" si="1"/>
        <v>16</v>
      </c>
      <c r="G56" t="e">
        <v>#N/A</v>
      </c>
      <c r="H56" t="e">
        <v>#N/A</v>
      </c>
      <c r="I56">
        <v>0</v>
      </c>
      <c r="J56">
        <v>25</v>
      </c>
      <c r="K56" s="18">
        <v>0.64</v>
      </c>
      <c r="L56" s="19" t="e">
        <v>#N/A</v>
      </c>
    </row>
    <row r="57" spans="1:12" x14ac:dyDescent="0.25">
      <c r="A57" t="s">
        <v>144</v>
      </c>
      <c r="B57">
        <v>2021</v>
      </c>
      <c r="C57" t="s">
        <v>34</v>
      </c>
      <c r="D57" t="s">
        <v>75</v>
      </c>
      <c r="E57" t="s">
        <v>10</v>
      </c>
      <c r="F57">
        <v>20</v>
      </c>
      <c r="G57">
        <v>0.66666666666666663</v>
      </c>
      <c r="H57">
        <v>57</v>
      </c>
      <c r="I57">
        <v>0</v>
      </c>
      <c r="J57">
        <v>51</v>
      </c>
      <c r="K57" s="18">
        <v>0.50980392156862742</v>
      </c>
      <c r="L57" s="19">
        <v>2555.4034999999999</v>
      </c>
    </row>
    <row r="58" spans="1:12" x14ac:dyDescent="0.25">
      <c r="A58" t="s">
        <v>145</v>
      </c>
      <c r="B58">
        <v>2021</v>
      </c>
      <c r="C58" t="s">
        <v>34</v>
      </c>
      <c r="D58" t="s">
        <v>110</v>
      </c>
      <c r="E58" t="s">
        <v>23</v>
      </c>
      <c r="F58">
        <v>19</v>
      </c>
      <c r="G58">
        <v>0</v>
      </c>
      <c r="H58">
        <v>47</v>
      </c>
      <c r="I58">
        <v>0</v>
      </c>
      <c r="J58">
        <v>16</v>
      </c>
      <c r="K58" s="18">
        <v>0.875</v>
      </c>
      <c r="L58" s="19">
        <v>2788.7510526315787</v>
      </c>
    </row>
    <row r="59" spans="1:12" x14ac:dyDescent="0.25">
      <c r="A59" t="s">
        <v>146</v>
      </c>
      <c r="B59">
        <v>2021</v>
      </c>
      <c r="C59" t="s">
        <v>34</v>
      </c>
      <c r="D59" t="s">
        <v>80</v>
      </c>
      <c r="E59" t="s">
        <v>12</v>
      </c>
      <c r="F59">
        <v>25</v>
      </c>
      <c r="G59">
        <v>0.5</v>
      </c>
      <c r="H59">
        <v>48</v>
      </c>
      <c r="I59">
        <v>0</v>
      </c>
      <c r="J59">
        <v>54</v>
      </c>
      <c r="K59" s="18">
        <v>0.70370370370370372</v>
      </c>
      <c r="L59" s="19">
        <v>3141.5219999999999</v>
      </c>
    </row>
    <row r="60" spans="1:12" x14ac:dyDescent="0.25">
      <c r="A60" t="s">
        <v>147</v>
      </c>
      <c r="B60">
        <v>2021</v>
      </c>
      <c r="C60" t="s">
        <v>34</v>
      </c>
      <c r="D60" t="s">
        <v>82</v>
      </c>
      <c r="E60" t="s">
        <v>35</v>
      </c>
      <c r="F60">
        <f>J60*K60</f>
        <v>3</v>
      </c>
      <c r="G60">
        <v>0</v>
      </c>
      <c r="H60" t="e">
        <v>#N/A</v>
      </c>
      <c r="I60">
        <v>0</v>
      </c>
      <c r="J60">
        <v>54</v>
      </c>
      <c r="K60" s="18">
        <v>5.5555555555555552E-2</v>
      </c>
      <c r="L60" s="19" t="e">
        <v>#N/A</v>
      </c>
    </row>
    <row r="61" spans="1:12" x14ac:dyDescent="0.25">
      <c r="A61" t="s">
        <v>148</v>
      </c>
      <c r="B61">
        <v>2021</v>
      </c>
      <c r="C61" t="s">
        <v>34</v>
      </c>
      <c r="D61" t="s">
        <v>84</v>
      </c>
      <c r="E61" t="s">
        <v>24</v>
      </c>
      <c r="F61">
        <v>28</v>
      </c>
      <c r="G61">
        <v>1</v>
      </c>
      <c r="H61">
        <v>49</v>
      </c>
      <c r="I61">
        <v>0</v>
      </c>
      <c r="J61">
        <v>46</v>
      </c>
      <c r="K61" s="18">
        <v>0.65217391304347827</v>
      </c>
      <c r="L61" s="19">
        <v>2963.5878571428575</v>
      </c>
    </row>
    <row r="62" spans="1:12" x14ac:dyDescent="0.25">
      <c r="A62" t="s">
        <v>149</v>
      </c>
      <c r="B62">
        <v>2021</v>
      </c>
      <c r="C62" t="s">
        <v>34</v>
      </c>
      <c r="D62" t="s">
        <v>86</v>
      </c>
      <c r="E62" t="s">
        <v>36</v>
      </c>
      <c r="F62">
        <f>J62*K62</f>
        <v>3.9999999999999996</v>
      </c>
      <c r="G62">
        <v>1</v>
      </c>
      <c r="H62" t="e">
        <v>#N/A</v>
      </c>
      <c r="I62">
        <v>0</v>
      </c>
      <c r="J62">
        <v>49</v>
      </c>
      <c r="K62" s="18">
        <v>8.1632653061224483E-2</v>
      </c>
      <c r="L62" s="19" t="e">
        <v>#N/A</v>
      </c>
    </row>
    <row r="63" spans="1:12" x14ac:dyDescent="0.25">
      <c r="A63" t="s">
        <v>150</v>
      </c>
      <c r="B63">
        <v>2021</v>
      </c>
      <c r="C63" t="s">
        <v>34</v>
      </c>
      <c r="D63" t="s">
        <v>88</v>
      </c>
      <c r="E63" t="s">
        <v>25</v>
      </c>
      <c r="F63">
        <v>18</v>
      </c>
      <c r="G63">
        <v>0.5</v>
      </c>
      <c r="H63">
        <v>46</v>
      </c>
      <c r="I63">
        <v>0</v>
      </c>
      <c r="J63">
        <v>47</v>
      </c>
      <c r="K63" s="18">
        <v>0.42553191489361702</v>
      </c>
      <c r="L63" s="19">
        <v>2941.5466666666666</v>
      </c>
    </row>
    <row r="64" spans="1:12" x14ac:dyDescent="0.25">
      <c r="A64" t="s">
        <v>151</v>
      </c>
      <c r="B64">
        <v>2021</v>
      </c>
      <c r="C64" t="s">
        <v>34</v>
      </c>
      <c r="D64" t="s">
        <v>90</v>
      </c>
      <c r="E64" t="s">
        <v>26</v>
      </c>
      <c r="F64">
        <v>26</v>
      </c>
      <c r="G64">
        <v>0</v>
      </c>
      <c r="H64">
        <v>39</v>
      </c>
      <c r="I64">
        <v>0</v>
      </c>
      <c r="J64">
        <v>59</v>
      </c>
      <c r="K64" s="18">
        <v>0.5423728813559322</v>
      </c>
      <c r="L64" s="19">
        <v>3057.8396153846156</v>
      </c>
    </row>
    <row r="65" spans="1:12" x14ac:dyDescent="0.25">
      <c r="A65" t="s">
        <v>152</v>
      </c>
      <c r="B65">
        <v>2021</v>
      </c>
      <c r="C65" t="s">
        <v>34</v>
      </c>
      <c r="D65" t="s">
        <v>92</v>
      </c>
      <c r="E65" t="s">
        <v>27</v>
      </c>
      <c r="F65">
        <v>29</v>
      </c>
      <c r="G65">
        <v>0</v>
      </c>
      <c r="H65">
        <v>13</v>
      </c>
      <c r="I65">
        <v>0</v>
      </c>
      <c r="J65">
        <v>39</v>
      </c>
      <c r="K65" s="18">
        <v>0.69230769230769229</v>
      </c>
      <c r="L65" s="19">
        <v>2912.3534482758619</v>
      </c>
    </row>
    <row r="66" spans="1:12" x14ac:dyDescent="0.25">
      <c r="A66" t="s">
        <v>153</v>
      </c>
      <c r="B66">
        <v>2021</v>
      </c>
      <c r="C66" t="s">
        <v>34</v>
      </c>
      <c r="D66" t="s">
        <v>94</v>
      </c>
      <c r="E66" t="s">
        <v>28</v>
      </c>
      <c r="F66">
        <v>35</v>
      </c>
      <c r="G66">
        <v>0.8</v>
      </c>
      <c r="H66">
        <v>19</v>
      </c>
      <c r="I66">
        <v>1</v>
      </c>
      <c r="J66">
        <v>39</v>
      </c>
      <c r="K66" s="18">
        <v>0.92307692307692313</v>
      </c>
      <c r="L66" s="19">
        <v>2589.2080000000001</v>
      </c>
    </row>
    <row r="67" spans="1:12" x14ac:dyDescent="0.25">
      <c r="A67" t="s">
        <v>154</v>
      </c>
      <c r="B67">
        <v>2021</v>
      </c>
      <c r="C67" t="s">
        <v>34</v>
      </c>
      <c r="D67" t="s">
        <v>96</v>
      </c>
      <c r="E67" t="s">
        <v>29</v>
      </c>
      <c r="F67">
        <v>18</v>
      </c>
      <c r="G67">
        <v>1</v>
      </c>
      <c r="H67">
        <v>54</v>
      </c>
      <c r="I67">
        <v>0</v>
      </c>
      <c r="J67">
        <v>53</v>
      </c>
      <c r="K67" s="18">
        <v>0.60377358490566035</v>
      </c>
      <c r="L67" s="19">
        <v>2780.08</v>
      </c>
    </row>
    <row r="68" spans="1:12" x14ac:dyDescent="0.25">
      <c r="A68" t="s">
        <v>155</v>
      </c>
      <c r="B68">
        <v>2021</v>
      </c>
      <c r="C68" t="s">
        <v>34</v>
      </c>
      <c r="D68" t="s">
        <v>119</v>
      </c>
      <c r="E68" t="s">
        <v>30</v>
      </c>
      <c r="F68">
        <v>22</v>
      </c>
      <c r="G68">
        <v>1</v>
      </c>
      <c r="H68">
        <v>23</v>
      </c>
      <c r="I68">
        <v>0</v>
      </c>
      <c r="J68">
        <v>56</v>
      </c>
      <c r="K68" s="18">
        <v>0.6428571428571429</v>
      </c>
      <c r="L68" s="19">
        <v>2682.7604545454546</v>
      </c>
    </row>
    <row r="69" spans="1:12" x14ac:dyDescent="0.25">
      <c r="A69" t="s">
        <v>156</v>
      </c>
      <c r="B69">
        <v>2021</v>
      </c>
      <c r="C69" t="s">
        <v>34</v>
      </c>
      <c r="D69" t="s">
        <v>121</v>
      </c>
      <c r="E69" t="s">
        <v>31</v>
      </c>
      <c r="F69">
        <v>21</v>
      </c>
      <c r="G69">
        <v>0</v>
      </c>
      <c r="H69">
        <v>58</v>
      </c>
      <c r="I69">
        <v>0</v>
      </c>
      <c r="J69">
        <v>51</v>
      </c>
      <c r="K69" s="18">
        <v>0.37254901960784309</v>
      </c>
      <c r="L69" s="19">
        <v>3054.4885714285715</v>
      </c>
    </row>
    <row r="70" spans="1:12" x14ac:dyDescent="0.25">
      <c r="A70" t="s">
        <v>157</v>
      </c>
      <c r="B70">
        <v>2021</v>
      </c>
      <c r="C70" t="s">
        <v>37</v>
      </c>
      <c r="D70" t="s">
        <v>75</v>
      </c>
      <c r="E70" t="s">
        <v>10</v>
      </c>
      <c r="F70">
        <v>26</v>
      </c>
      <c r="G70">
        <v>1</v>
      </c>
      <c r="H70">
        <v>15.666667</v>
      </c>
      <c r="I70">
        <v>0</v>
      </c>
      <c r="J70">
        <v>32</v>
      </c>
      <c r="K70" s="18">
        <v>0.46875</v>
      </c>
      <c r="L70" s="19">
        <v>2912.5361538461539</v>
      </c>
    </row>
    <row r="71" spans="1:12" x14ac:dyDescent="0.25">
      <c r="A71" t="s">
        <v>158</v>
      </c>
      <c r="B71">
        <v>2021</v>
      </c>
      <c r="C71" t="s">
        <v>37</v>
      </c>
      <c r="D71" t="s">
        <v>77</v>
      </c>
      <c r="E71" t="s">
        <v>38</v>
      </c>
      <c r="F71">
        <f>J71*K71</f>
        <v>10</v>
      </c>
      <c r="G71" t="e">
        <v>#N/A</v>
      </c>
      <c r="H71" t="e">
        <v>#N/A</v>
      </c>
      <c r="I71">
        <v>0</v>
      </c>
      <c r="J71">
        <v>32</v>
      </c>
      <c r="K71" s="18">
        <v>0.3125</v>
      </c>
      <c r="L71" s="19" t="e">
        <v>#N/A</v>
      </c>
    </row>
    <row r="72" spans="1:12" x14ac:dyDescent="0.25">
      <c r="A72" t="s">
        <v>159</v>
      </c>
      <c r="B72">
        <v>2021</v>
      </c>
      <c r="C72" t="s">
        <v>37</v>
      </c>
      <c r="D72" t="s">
        <v>80</v>
      </c>
      <c r="E72" t="s">
        <v>12</v>
      </c>
      <c r="F72">
        <v>33</v>
      </c>
      <c r="G72">
        <v>0</v>
      </c>
      <c r="H72">
        <v>18</v>
      </c>
      <c r="I72">
        <v>2</v>
      </c>
      <c r="J72">
        <v>32</v>
      </c>
      <c r="K72" s="18">
        <v>0.375</v>
      </c>
      <c r="L72" s="19">
        <v>3195.9715151515152</v>
      </c>
    </row>
    <row r="73" spans="1:12" x14ac:dyDescent="0.25">
      <c r="A73" t="s">
        <v>160</v>
      </c>
      <c r="B73">
        <v>2021</v>
      </c>
      <c r="C73" t="s">
        <v>37</v>
      </c>
      <c r="D73" t="s">
        <v>82</v>
      </c>
      <c r="E73" t="s">
        <v>35</v>
      </c>
      <c r="F73">
        <v>3</v>
      </c>
      <c r="G73">
        <v>0</v>
      </c>
      <c r="H73">
        <v>22</v>
      </c>
      <c r="I73">
        <v>0</v>
      </c>
      <c r="J73">
        <v>32</v>
      </c>
      <c r="K73" s="18">
        <v>0.375</v>
      </c>
      <c r="L73" s="19">
        <v>3668.8833333333332</v>
      </c>
    </row>
    <row r="74" spans="1:12" x14ac:dyDescent="0.25">
      <c r="A74" t="s">
        <v>161</v>
      </c>
      <c r="B74">
        <v>2021</v>
      </c>
      <c r="C74" t="s">
        <v>37</v>
      </c>
      <c r="D74" t="s">
        <v>84</v>
      </c>
      <c r="E74" t="s">
        <v>24</v>
      </c>
      <c r="F74">
        <v>28</v>
      </c>
      <c r="G74">
        <v>1</v>
      </c>
      <c r="H74">
        <v>17</v>
      </c>
      <c r="I74">
        <v>0</v>
      </c>
      <c r="J74">
        <v>32</v>
      </c>
      <c r="K74" s="18">
        <v>0.625</v>
      </c>
      <c r="L74" s="19">
        <v>2742.2253571428569</v>
      </c>
    </row>
    <row r="75" spans="1:12" x14ac:dyDescent="0.25">
      <c r="A75" t="s">
        <v>162</v>
      </c>
      <c r="B75">
        <v>2021</v>
      </c>
      <c r="C75" t="s">
        <v>37</v>
      </c>
      <c r="D75" t="s">
        <v>86</v>
      </c>
      <c r="E75" t="s">
        <v>36</v>
      </c>
      <c r="F75">
        <v>4</v>
      </c>
      <c r="G75">
        <v>1</v>
      </c>
      <c r="H75">
        <v>16</v>
      </c>
      <c r="I75">
        <v>0</v>
      </c>
      <c r="J75">
        <v>32</v>
      </c>
      <c r="K75" s="18">
        <v>0.53125</v>
      </c>
      <c r="L75" s="19">
        <v>3475.1424999999999</v>
      </c>
    </row>
    <row r="76" spans="1:12" x14ac:dyDescent="0.25">
      <c r="A76" t="s">
        <v>163</v>
      </c>
      <c r="B76">
        <v>2021</v>
      </c>
      <c r="C76" t="s">
        <v>37</v>
      </c>
      <c r="D76" t="s">
        <v>88</v>
      </c>
      <c r="E76" t="s">
        <v>25</v>
      </c>
      <c r="F76">
        <v>19</v>
      </c>
      <c r="G76">
        <v>0</v>
      </c>
      <c r="H76">
        <v>23</v>
      </c>
      <c r="I76">
        <v>0</v>
      </c>
      <c r="J76">
        <v>32</v>
      </c>
      <c r="K76" s="18">
        <v>0.59375</v>
      </c>
      <c r="L76" s="19">
        <v>2987.7878947368422</v>
      </c>
    </row>
    <row r="77" spans="1:12" x14ac:dyDescent="0.25">
      <c r="A77" t="s">
        <v>164</v>
      </c>
      <c r="B77">
        <v>2021</v>
      </c>
      <c r="C77" t="s">
        <v>37</v>
      </c>
      <c r="D77" t="s">
        <v>90</v>
      </c>
      <c r="E77" t="s">
        <v>26</v>
      </c>
      <c r="F77">
        <v>1</v>
      </c>
      <c r="G77">
        <v>0.5</v>
      </c>
      <c r="H77">
        <v>19</v>
      </c>
      <c r="I77">
        <v>0</v>
      </c>
      <c r="J77">
        <v>32</v>
      </c>
      <c r="K77" s="18">
        <v>0.21875</v>
      </c>
      <c r="L77" s="19">
        <v>2291.3000000000002</v>
      </c>
    </row>
    <row r="78" spans="1:12" x14ac:dyDescent="0.25">
      <c r="A78" t="s">
        <v>165</v>
      </c>
      <c r="B78">
        <v>2021</v>
      </c>
      <c r="C78" t="s">
        <v>37</v>
      </c>
      <c r="D78" t="s">
        <v>92</v>
      </c>
      <c r="E78" t="s">
        <v>27</v>
      </c>
      <c r="F78">
        <v>1</v>
      </c>
      <c r="G78">
        <v>0</v>
      </c>
      <c r="H78">
        <v>18</v>
      </c>
      <c r="I78">
        <v>0</v>
      </c>
      <c r="J78">
        <v>32</v>
      </c>
      <c r="K78" s="18">
        <v>0.84375</v>
      </c>
      <c r="L78" s="19">
        <v>2289.62</v>
      </c>
    </row>
    <row r="79" spans="1:12" x14ac:dyDescent="0.25">
      <c r="A79" t="s">
        <v>166</v>
      </c>
      <c r="B79">
        <v>2021</v>
      </c>
      <c r="C79" t="s">
        <v>37</v>
      </c>
      <c r="D79" t="s">
        <v>94</v>
      </c>
      <c r="E79" t="s">
        <v>28</v>
      </c>
      <c r="F79">
        <v>33</v>
      </c>
      <c r="G79">
        <v>1</v>
      </c>
      <c r="H79">
        <v>13</v>
      </c>
      <c r="I79">
        <v>0</v>
      </c>
      <c r="J79">
        <v>32</v>
      </c>
      <c r="K79" s="18">
        <v>0.84375</v>
      </c>
      <c r="L79" s="19">
        <v>3048.8448484848486</v>
      </c>
    </row>
    <row r="80" spans="1:12" x14ac:dyDescent="0.25">
      <c r="A80" t="s">
        <v>167</v>
      </c>
      <c r="B80">
        <v>2021</v>
      </c>
      <c r="C80" t="s">
        <v>37</v>
      </c>
      <c r="D80" t="s">
        <v>96</v>
      </c>
      <c r="E80" t="s">
        <v>29</v>
      </c>
      <c r="F80">
        <v>30</v>
      </c>
      <c r="G80">
        <v>0.5</v>
      </c>
      <c r="H80">
        <v>18</v>
      </c>
      <c r="I80">
        <v>1</v>
      </c>
      <c r="J80">
        <v>32</v>
      </c>
      <c r="K80" s="18">
        <v>0.40625</v>
      </c>
      <c r="L80" s="19">
        <v>2924.5676666666668</v>
      </c>
    </row>
    <row r="81" spans="1:12" x14ac:dyDescent="0.25">
      <c r="A81" t="s">
        <v>168</v>
      </c>
      <c r="B81">
        <v>2021</v>
      </c>
      <c r="C81" t="s">
        <v>37</v>
      </c>
      <c r="D81" t="s">
        <v>119</v>
      </c>
      <c r="E81" t="s">
        <v>30</v>
      </c>
      <c r="F81">
        <v>35</v>
      </c>
      <c r="G81">
        <v>0</v>
      </c>
      <c r="H81">
        <v>17</v>
      </c>
      <c r="I81">
        <v>0</v>
      </c>
      <c r="J81">
        <v>32</v>
      </c>
      <c r="K81" s="18">
        <v>0.3125</v>
      </c>
      <c r="L81" s="19">
        <v>2807.5308571428573</v>
      </c>
    </row>
    <row r="82" spans="1:12" x14ac:dyDescent="0.25">
      <c r="A82" t="s">
        <v>169</v>
      </c>
      <c r="B82">
        <v>2021</v>
      </c>
      <c r="C82" t="s">
        <v>37</v>
      </c>
      <c r="D82" t="s">
        <v>121</v>
      </c>
      <c r="E82" t="s">
        <v>31</v>
      </c>
      <c r="F82">
        <v>18</v>
      </c>
      <c r="G82">
        <v>0</v>
      </c>
      <c r="H82">
        <v>22</v>
      </c>
      <c r="I82">
        <v>0</v>
      </c>
      <c r="J82">
        <v>32</v>
      </c>
      <c r="K82" s="18">
        <v>0.46875</v>
      </c>
      <c r="L82" s="19">
        <v>3147.9994444444442</v>
      </c>
    </row>
    <row r="83" spans="1:12" x14ac:dyDescent="0.25">
      <c r="A83" t="s">
        <v>170</v>
      </c>
      <c r="B83">
        <v>2021</v>
      </c>
      <c r="C83" t="s">
        <v>39</v>
      </c>
      <c r="D83" t="s">
        <v>75</v>
      </c>
      <c r="E83" t="s">
        <v>10</v>
      </c>
      <c r="F83">
        <f t="shared" ref="F83:F93" si="2">J83*K83</f>
        <v>1</v>
      </c>
      <c r="G83" t="e">
        <v>#N/A</v>
      </c>
      <c r="H83" t="e">
        <v>#N/A</v>
      </c>
      <c r="I83">
        <v>0</v>
      </c>
      <c r="J83">
        <v>47</v>
      </c>
      <c r="K83" s="18">
        <v>2.1276595744680851E-2</v>
      </c>
      <c r="L83" s="19" t="e">
        <v>#N/A</v>
      </c>
    </row>
    <row r="84" spans="1:12" x14ac:dyDescent="0.25">
      <c r="A84" t="s">
        <v>171</v>
      </c>
      <c r="B84">
        <v>2021</v>
      </c>
      <c r="C84" t="s">
        <v>39</v>
      </c>
      <c r="D84" t="s">
        <v>77</v>
      </c>
      <c r="E84" t="s">
        <v>11</v>
      </c>
      <c r="F84">
        <f t="shared" si="2"/>
        <v>14</v>
      </c>
      <c r="G84" t="e">
        <v>#N/A</v>
      </c>
      <c r="H84" t="e">
        <v>#N/A</v>
      </c>
      <c r="I84">
        <v>0</v>
      </c>
      <c r="J84">
        <v>47</v>
      </c>
      <c r="K84" s="18">
        <v>0.2978723404255319</v>
      </c>
      <c r="L84" s="19" t="e">
        <v>#N/A</v>
      </c>
    </row>
    <row r="85" spans="1:12" x14ac:dyDescent="0.25">
      <c r="A85" t="s">
        <v>172</v>
      </c>
      <c r="B85">
        <v>2021</v>
      </c>
      <c r="C85" t="s">
        <v>39</v>
      </c>
      <c r="D85" t="s">
        <v>80</v>
      </c>
      <c r="E85" t="s">
        <v>12</v>
      </c>
      <c r="F85">
        <f t="shared" si="2"/>
        <v>10</v>
      </c>
      <c r="G85" t="e">
        <v>#N/A</v>
      </c>
      <c r="H85" t="e">
        <v>#N/A</v>
      </c>
      <c r="I85">
        <v>0</v>
      </c>
      <c r="J85">
        <v>47</v>
      </c>
      <c r="K85" s="18">
        <v>0.21276595744680851</v>
      </c>
      <c r="L85" s="19" t="e">
        <v>#N/A</v>
      </c>
    </row>
    <row r="86" spans="1:12" x14ac:dyDescent="0.25">
      <c r="A86" t="s">
        <v>173</v>
      </c>
      <c r="B86">
        <v>2021</v>
      </c>
      <c r="C86" t="s">
        <v>39</v>
      </c>
      <c r="D86" t="s">
        <v>82</v>
      </c>
      <c r="E86" t="s">
        <v>13</v>
      </c>
      <c r="F86">
        <f t="shared" si="2"/>
        <v>21.999999999999996</v>
      </c>
      <c r="G86" t="e">
        <v>#N/A</v>
      </c>
      <c r="H86" t="e">
        <v>#N/A</v>
      </c>
      <c r="I86">
        <v>0</v>
      </c>
      <c r="J86">
        <v>47</v>
      </c>
      <c r="K86" s="18">
        <v>0.46808510638297868</v>
      </c>
      <c r="L86" s="19" t="e">
        <v>#N/A</v>
      </c>
    </row>
    <row r="87" spans="1:12" x14ac:dyDescent="0.25">
      <c r="A87" t="s">
        <v>174</v>
      </c>
      <c r="B87">
        <v>2021</v>
      </c>
      <c r="C87" t="s">
        <v>39</v>
      </c>
      <c r="D87" t="s">
        <v>84</v>
      </c>
      <c r="E87" t="s">
        <v>14</v>
      </c>
      <c r="F87">
        <f t="shared" si="2"/>
        <v>20</v>
      </c>
      <c r="G87" t="e">
        <v>#N/A</v>
      </c>
      <c r="H87" t="e">
        <v>#N/A</v>
      </c>
      <c r="I87">
        <v>0</v>
      </c>
      <c r="J87">
        <v>47</v>
      </c>
      <c r="K87" s="18">
        <v>0.42553191489361702</v>
      </c>
      <c r="L87" s="19" t="e">
        <v>#N/A</v>
      </c>
    </row>
    <row r="88" spans="1:12" x14ac:dyDescent="0.25">
      <c r="A88" t="s">
        <v>175</v>
      </c>
      <c r="B88">
        <v>2021</v>
      </c>
      <c r="C88" t="s">
        <v>39</v>
      </c>
      <c r="D88" t="s">
        <v>86</v>
      </c>
      <c r="E88" t="s">
        <v>15</v>
      </c>
      <c r="F88">
        <f t="shared" si="2"/>
        <v>18</v>
      </c>
      <c r="G88" t="e">
        <v>#N/A</v>
      </c>
      <c r="H88" t="e">
        <v>#N/A</v>
      </c>
      <c r="I88">
        <v>0</v>
      </c>
      <c r="J88">
        <v>47</v>
      </c>
      <c r="K88" s="18">
        <v>0.38297872340425532</v>
      </c>
      <c r="L88" s="19" t="e">
        <v>#N/A</v>
      </c>
    </row>
    <row r="89" spans="1:12" x14ac:dyDescent="0.25">
      <c r="A89" t="s">
        <v>176</v>
      </c>
      <c r="B89">
        <v>2021</v>
      </c>
      <c r="C89" t="s">
        <v>39</v>
      </c>
      <c r="D89" t="s">
        <v>88</v>
      </c>
      <c r="E89" t="s">
        <v>16</v>
      </c>
      <c r="F89">
        <f t="shared" si="2"/>
        <v>21</v>
      </c>
      <c r="G89" t="e">
        <v>#N/A</v>
      </c>
      <c r="H89" t="e">
        <v>#N/A</v>
      </c>
      <c r="I89">
        <v>0</v>
      </c>
      <c r="J89">
        <v>47</v>
      </c>
      <c r="K89" s="18">
        <v>0.44680851063829791</v>
      </c>
      <c r="L89" s="19" t="e">
        <v>#N/A</v>
      </c>
    </row>
    <row r="90" spans="1:12" x14ac:dyDescent="0.25">
      <c r="A90" t="s">
        <v>177</v>
      </c>
      <c r="B90">
        <v>2021</v>
      </c>
      <c r="C90" t="s">
        <v>39</v>
      </c>
      <c r="D90" t="s">
        <v>90</v>
      </c>
      <c r="E90" t="s">
        <v>17</v>
      </c>
      <c r="F90">
        <f t="shared" si="2"/>
        <v>15</v>
      </c>
      <c r="G90" t="e">
        <v>#N/A</v>
      </c>
      <c r="H90" t="e">
        <v>#N/A</v>
      </c>
      <c r="I90">
        <v>0</v>
      </c>
      <c r="J90">
        <v>47</v>
      </c>
      <c r="K90" s="18">
        <v>0.31914893617021278</v>
      </c>
      <c r="L90" s="19" t="e">
        <v>#N/A</v>
      </c>
    </row>
    <row r="91" spans="1:12" x14ac:dyDescent="0.25">
      <c r="A91" t="s">
        <v>178</v>
      </c>
      <c r="B91">
        <v>2021</v>
      </c>
      <c r="C91" t="s">
        <v>39</v>
      </c>
      <c r="D91" t="s">
        <v>92</v>
      </c>
      <c r="E91" t="s">
        <v>18</v>
      </c>
      <c r="F91">
        <f t="shared" si="2"/>
        <v>21</v>
      </c>
      <c r="G91" t="e">
        <v>#N/A</v>
      </c>
      <c r="H91" t="e">
        <v>#N/A</v>
      </c>
      <c r="I91">
        <v>0</v>
      </c>
      <c r="J91">
        <v>47</v>
      </c>
      <c r="K91" s="18">
        <v>0.44680851063829791</v>
      </c>
      <c r="L91" s="19" t="e">
        <v>#N/A</v>
      </c>
    </row>
    <row r="92" spans="1:12" x14ac:dyDescent="0.25">
      <c r="A92" t="s">
        <v>179</v>
      </c>
      <c r="B92">
        <v>2021</v>
      </c>
      <c r="C92" t="s">
        <v>39</v>
      </c>
      <c r="D92" t="s">
        <v>94</v>
      </c>
      <c r="E92" t="s">
        <v>19</v>
      </c>
      <c r="F92">
        <f t="shared" si="2"/>
        <v>21.999999999999996</v>
      </c>
      <c r="G92" t="e">
        <v>#N/A</v>
      </c>
      <c r="H92" t="e">
        <v>#N/A</v>
      </c>
      <c r="I92">
        <v>0</v>
      </c>
      <c r="J92">
        <v>47</v>
      </c>
      <c r="K92" s="18">
        <v>0.46808510638297868</v>
      </c>
      <c r="L92" s="19" t="e">
        <v>#N/A</v>
      </c>
    </row>
    <row r="93" spans="1:12" x14ac:dyDescent="0.25">
      <c r="A93" t="s">
        <v>180</v>
      </c>
      <c r="B93">
        <v>2021</v>
      </c>
      <c r="C93" t="s">
        <v>39</v>
      </c>
      <c r="D93" t="s">
        <v>96</v>
      </c>
      <c r="E93" t="s">
        <v>20</v>
      </c>
      <c r="F93">
        <f t="shared" si="2"/>
        <v>17</v>
      </c>
      <c r="G93" t="e">
        <v>#N/A</v>
      </c>
      <c r="H93" t="e">
        <v>#N/A</v>
      </c>
      <c r="I93">
        <v>0</v>
      </c>
      <c r="J93">
        <v>47</v>
      </c>
      <c r="K93" s="18">
        <v>0.36170212765957449</v>
      </c>
      <c r="L93" s="19" t="e">
        <v>#N/A</v>
      </c>
    </row>
    <row r="94" spans="1:12" x14ac:dyDescent="0.25">
      <c r="A94" t="s">
        <v>181</v>
      </c>
      <c r="B94">
        <v>2021</v>
      </c>
      <c r="C94" t="s">
        <v>40</v>
      </c>
      <c r="D94" t="s">
        <v>75</v>
      </c>
      <c r="E94" t="s">
        <v>10</v>
      </c>
      <c r="F94">
        <v>11</v>
      </c>
      <c r="G94">
        <v>0.26315789473684209</v>
      </c>
      <c r="H94">
        <v>4</v>
      </c>
      <c r="I94">
        <v>0</v>
      </c>
      <c r="J94">
        <v>35</v>
      </c>
      <c r="K94" s="18">
        <v>0.45714285714285707</v>
      </c>
      <c r="L94" s="19">
        <v>2982.87</v>
      </c>
    </row>
    <row r="95" spans="1:12" x14ac:dyDescent="0.25">
      <c r="A95" t="s">
        <v>182</v>
      </c>
      <c r="B95">
        <v>2021</v>
      </c>
      <c r="C95" t="s">
        <v>40</v>
      </c>
      <c r="D95" t="s">
        <v>77</v>
      </c>
      <c r="E95" t="s">
        <v>11</v>
      </c>
      <c r="F95">
        <v>9</v>
      </c>
      <c r="G95">
        <v>0.66666666666666663</v>
      </c>
      <c r="H95">
        <v>0</v>
      </c>
      <c r="I95">
        <v>0</v>
      </c>
      <c r="J95">
        <v>35</v>
      </c>
      <c r="K95" s="18">
        <v>0.34285714285714292</v>
      </c>
      <c r="L95" s="19">
        <v>2832.3866666666668</v>
      </c>
    </row>
    <row r="96" spans="1:12" x14ac:dyDescent="0.25">
      <c r="A96" t="s">
        <v>183</v>
      </c>
      <c r="B96">
        <v>2021</v>
      </c>
      <c r="C96" t="s">
        <v>40</v>
      </c>
      <c r="D96" t="s">
        <v>80</v>
      </c>
      <c r="E96" t="s">
        <v>12</v>
      </c>
      <c r="F96">
        <v>10</v>
      </c>
      <c r="G96">
        <v>0.40350877192982454</v>
      </c>
      <c r="H96">
        <v>4.8</v>
      </c>
      <c r="I96">
        <v>1</v>
      </c>
      <c r="J96">
        <v>35</v>
      </c>
      <c r="K96" s="18">
        <v>0.74285714285714288</v>
      </c>
      <c r="L96" s="19">
        <v>3098.1979999999999</v>
      </c>
    </row>
    <row r="97" spans="1:12" x14ac:dyDescent="0.25">
      <c r="A97" t="s">
        <v>184</v>
      </c>
      <c r="B97">
        <v>2021</v>
      </c>
      <c r="C97" t="s">
        <v>40</v>
      </c>
      <c r="D97" t="s">
        <v>82</v>
      </c>
      <c r="E97" t="s">
        <v>13</v>
      </c>
      <c r="F97">
        <v>8</v>
      </c>
      <c r="G97">
        <v>0</v>
      </c>
      <c r="H97">
        <v>2</v>
      </c>
      <c r="I97">
        <v>0</v>
      </c>
      <c r="J97">
        <v>35</v>
      </c>
      <c r="K97" s="18">
        <v>0.54285714285714282</v>
      </c>
      <c r="L97" s="19">
        <v>2446.6412500000001</v>
      </c>
    </row>
    <row r="98" spans="1:12" x14ac:dyDescent="0.25">
      <c r="A98" t="s">
        <v>185</v>
      </c>
      <c r="B98">
        <v>2021</v>
      </c>
      <c r="C98" t="s">
        <v>40</v>
      </c>
      <c r="D98" t="s">
        <v>84</v>
      </c>
      <c r="E98" t="s">
        <v>14</v>
      </c>
      <c r="F98">
        <v>14</v>
      </c>
      <c r="G98">
        <v>0.48</v>
      </c>
      <c r="H98">
        <v>3</v>
      </c>
      <c r="I98">
        <v>0</v>
      </c>
      <c r="J98">
        <v>35</v>
      </c>
      <c r="K98" s="18">
        <v>0.8</v>
      </c>
      <c r="L98" s="19">
        <v>3177.5814285714287</v>
      </c>
    </row>
    <row r="99" spans="1:12" x14ac:dyDescent="0.25">
      <c r="A99" t="s">
        <v>186</v>
      </c>
      <c r="B99">
        <v>2021</v>
      </c>
      <c r="C99" t="s">
        <v>40</v>
      </c>
      <c r="D99" t="s">
        <v>86</v>
      </c>
      <c r="E99" t="s">
        <v>15</v>
      </c>
      <c r="F99">
        <v>11</v>
      </c>
      <c r="G99">
        <v>0.25</v>
      </c>
      <c r="H99">
        <v>0</v>
      </c>
      <c r="I99">
        <v>0</v>
      </c>
      <c r="J99">
        <v>35</v>
      </c>
      <c r="K99" s="18">
        <v>0.31428571428571428</v>
      </c>
      <c r="L99" s="19">
        <v>3780.9145454545451</v>
      </c>
    </row>
    <row r="100" spans="1:12" x14ac:dyDescent="0.25">
      <c r="A100" t="s">
        <v>187</v>
      </c>
      <c r="B100">
        <v>2021</v>
      </c>
      <c r="C100" t="s">
        <v>40</v>
      </c>
      <c r="D100" t="s">
        <v>88</v>
      </c>
      <c r="E100" t="s">
        <v>16</v>
      </c>
      <c r="F100">
        <v>14</v>
      </c>
      <c r="G100">
        <v>0.59259259259259256</v>
      </c>
      <c r="H100">
        <v>5</v>
      </c>
      <c r="I100">
        <v>0</v>
      </c>
      <c r="J100">
        <v>35</v>
      </c>
      <c r="K100" s="18">
        <v>0.51428571428571423</v>
      </c>
      <c r="L100" s="19">
        <v>3113.3557142857144</v>
      </c>
    </row>
    <row r="101" spans="1:12" x14ac:dyDescent="0.25">
      <c r="A101" t="s">
        <v>188</v>
      </c>
      <c r="B101">
        <v>2021</v>
      </c>
      <c r="C101" t="s">
        <v>40</v>
      </c>
      <c r="D101" t="s">
        <v>90</v>
      </c>
      <c r="E101" t="s">
        <v>17</v>
      </c>
      <c r="F101">
        <v>4</v>
      </c>
      <c r="G101">
        <v>0.26923076923076922</v>
      </c>
      <c r="H101">
        <v>11</v>
      </c>
      <c r="I101">
        <v>0</v>
      </c>
      <c r="J101">
        <v>35</v>
      </c>
      <c r="K101" s="18">
        <v>0.8</v>
      </c>
      <c r="L101" s="19">
        <v>3301.9974999999999</v>
      </c>
    </row>
    <row r="102" spans="1:12" x14ac:dyDescent="0.25">
      <c r="A102" t="s">
        <v>189</v>
      </c>
      <c r="B102">
        <v>2021</v>
      </c>
      <c r="C102" t="s">
        <v>40</v>
      </c>
      <c r="D102" t="s">
        <v>92</v>
      </c>
      <c r="E102" t="s">
        <v>18</v>
      </c>
      <c r="F102">
        <v>21</v>
      </c>
      <c r="G102">
        <v>0.6071428571428571</v>
      </c>
      <c r="H102">
        <v>3</v>
      </c>
      <c r="I102">
        <v>0</v>
      </c>
      <c r="J102">
        <v>35</v>
      </c>
      <c r="K102" s="18">
        <v>1.142857142857143</v>
      </c>
      <c r="L102" s="19">
        <v>3042.4923809523807</v>
      </c>
    </row>
    <row r="103" spans="1:12" x14ac:dyDescent="0.25">
      <c r="A103" t="s">
        <v>190</v>
      </c>
      <c r="B103">
        <v>2021</v>
      </c>
      <c r="C103" t="s">
        <v>40</v>
      </c>
      <c r="D103" t="s">
        <v>94</v>
      </c>
      <c r="E103" t="s">
        <v>19</v>
      </c>
      <c r="F103">
        <v>19</v>
      </c>
      <c r="G103">
        <v>0.5</v>
      </c>
      <c r="H103">
        <v>2.5</v>
      </c>
      <c r="I103">
        <v>0</v>
      </c>
      <c r="J103">
        <v>35</v>
      </c>
      <c r="K103" s="18">
        <v>0.8</v>
      </c>
      <c r="L103" s="19">
        <v>2969.2531578947369</v>
      </c>
    </row>
    <row r="104" spans="1:12" x14ac:dyDescent="0.25">
      <c r="A104" t="s">
        <v>191</v>
      </c>
      <c r="B104">
        <v>2021</v>
      </c>
      <c r="C104" t="s">
        <v>40</v>
      </c>
      <c r="D104" t="s">
        <v>96</v>
      </c>
      <c r="E104" t="s">
        <v>20</v>
      </c>
      <c r="F104">
        <v>8</v>
      </c>
      <c r="G104">
        <v>0.63636363636363635</v>
      </c>
      <c r="H104">
        <v>0</v>
      </c>
      <c r="I104">
        <v>0</v>
      </c>
      <c r="J104">
        <v>35</v>
      </c>
      <c r="K104" s="18">
        <v>0.4</v>
      </c>
      <c r="L104" s="19">
        <v>2836.2737499999998</v>
      </c>
    </row>
    <row r="105" spans="1:12" x14ac:dyDescent="0.25">
      <c r="A105" t="s">
        <v>192</v>
      </c>
      <c r="B105">
        <v>2021</v>
      </c>
      <c r="C105" t="s">
        <v>40</v>
      </c>
      <c r="D105" t="s">
        <v>119</v>
      </c>
      <c r="E105" t="s">
        <v>30</v>
      </c>
      <c r="F105">
        <v>8</v>
      </c>
      <c r="G105">
        <v>0.41666666666666669</v>
      </c>
      <c r="H105">
        <v>15.5</v>
      </c>
      <c r="I105">
        <v>0</v>
      </c>
      <c r="J105">
        <v>35</v>
      </c>
      <c r="K105" s="18">
        <v>0.77142857142857146</v>
      </c>
      <c r="L105" s="19">
        <v>3298.97</v>
      </c>
    </row>
    <row r="106" spans="1:12" x14ac:dyDescent="0.25">
      <c r="A106" t="s">
        <v>193</v>
      </c>
      <c r="B106">
        <v>2021</v>
      </c>
      <c r="C106" t="s">
        <v>40</v>
      </c>
      <c r="D106" t="s">
        <v>121</v>
      </c>
      <c r="E106" t="s">
        <v>31</v>
      </c>
      <c r="F106">
        <v>11</v>
      </c>
      <c r="G106">
        <v>0.5</v>
      </c>
      <c r="H106">
        <v>5</v>
      </c>
      <c r="I106">
        <v>0</v>
      </c>
      <c r="J106">
        <v>35</v>
      </c>
      <c r="K106" s="18">
        <v>0.51428571428571423</v>
      </c>
      <c r="L106" s="19">
        <v>3577.7127272727271</v>
      </c>
    </row>
    <row r="107" spans="1:12" x14ac:dyDescent="0.25">
      <c r="A107" t="s">
        <v>194</v>
      </c>
      <c r="B107">
        <v>2021</v>
      </c>
      <c r="C107" t="s">
        <v>41</v>
      </c>
      <c r="D107" t="s">
        <v>75</v>
      </c>
      <c r="E107" t="s">
        <v>10</v>
      </c>
      <c r="F107">
        <v>17</v>
      </c>
      <c r="G107">
        <v>1</v>
      </c>
      <c r="H107">
        <v>2</v>
      </c>
      <c r="I107">
        <v>0</v>
      </c>
      <c r="J107">
        <v>48</v>
      </c>
      <c r="K107" s="18">
        <v>0.58333333333333337</v>
      </c>
      <c r="L107" s="19">
        <v>2197.6158823529413</v>
      </c>
    </row>
    <row r="108" spans="1:12" x14ac:dyDescent="0.25">
      <c r="A108" t="s">
        <v>195</v>
      </c>
      <c r="B108">
        <v>2021</v>
      </c>
      <c r="C108" t="s">
        <v>41</v>
      </c>
      <c r="D108" t="s">
        <v>110</v>
      </c>
      <c r="E108" t="s">
        <v>23</v>
      </c>
      <c r="F108">
        <v>19</v>
      </c>
      <c r="G108">
        <v>0</v>
      </c>
      <c r="H108">
        <v>21</v>
      </c>
      <c r="I108">
        <v>1</v>
      </c>
      <c r="J108">
        <v>49</v>
      </c>
      <c r="K108" s="18">
        <v>0.46938775510204078</v>
      </c>
      <c r="L108" s="19">
        <v>2768.3621052631579</v>
      </c>
    </row>
    <row r="109" spans="1:12" x14ac:dyDescent="0.25">
      <c r="A109" t="s">
        <v>196</v>
      </c>
      <c r="B109">
        <v>2021</v>
      </c>
      <c r="C109" t="s">
        <v>41</v>
      </c>
      <c r="D109" t="s">
        <v>80</v>
      </c>
      <c r="E109" t="s">
        <v>12</v>
      </c>
      <c r="F109">
        <v>29</v>
      </c>
      <c r="G109">
        <v>0</v>
      </c>
      <c r="H109">
        <v>8</v>
      </c>
      <c r="I109">
        <v>0</v>
      </c>
      <c r="J109">
        <v>46</v>
      </c>
      <c r="K109" s="18">
        <v>0.47826086956521741</v>
      </c>
      <c r="L109" s="19">
        <v>2574.1110344827584</v>
      </c>
    </row>
    <row r="110" spans="1:12" x14ac:dyDescent="0.25">
      <c r="A110" t="s">
        <v>197</v>
      </c>
      <c r="B110">
        <v>2021</v>
      </c>
      <c r="C110" t="s">
        <v>41</v>
      </c>
      <c r="D110" t="s">
        <v>84</v>
      </c>
      <c r="E110" t="s">
        <v>24</v>
      </c>
      <c r="F110">
        <v>39</v>
      </c>
      <c r="G110">
        <v>0.5</v>
      </c>
      <c r="H110">
        <v>7</v>
      </c>
      <c r="I110">
        <v>0</v>
      </c>
      <c r="J110">
        <v>45</v>
      </c>
      <c r="K110" s="18">
        <v>0.8</v>
      </c>
      <c r="L110" s="19">
        <v>2381.1087179487181</v>
      </c>
    </row>
    <row r="111" spans="1:12" x14ac:dyDescent="0.25">
      <c r="A111" t="s">
        <v>198</v>
      </c>
      <c r="B111">
        <v>2021</v>
      </c>
      <c r="C111" t="s">
        <v>41</v>
      </c>
      <c r="D111" t="s">
        <v>88</v>
      </c>
      <c r="E111" t="s">
        <v>25</v>
      </c>
      <c r="F111">
        <v>19</v>
      </c>
      <c r="G111">
        <v>0.5</v>
      </c>
      <c r="H111">
        <v>9</v>
      </c>
      <c r="I111">
        <v>0</v>
      </c>
      <c r="J111">
        <v>65</v>
      </c>
      <c r="K111" s="18">
        <v>0.2</v>
      </c>
      <c r="L111" s="19">
        <v>2617.2773684210524</v>
      </c>
    </row>
    <row r="112" spans="1:12" x14ac:dyDescent="0.25">
      <c r="A112" t="s">
        <v>199</v>
      </c>
      <c r="B112">
        <v>2021</v>
      </c>
      <c r="C112" t="s">
        <v>41</v>
      </c>
      <c r="D112" t="s">
        <v>90</v>
      </c>
      <c r="E112" t="s">
        <v>26</v>
      </c>
      <c r="F112">
        <v>40</v>
      </c>
      <c r="G112">
        <v>0.4</v>
      </c>
      <c r="H112">
        <v>8</v>
      </c>
      <c r="I112">
        <v>0</v>
      </c>
      <c r="J112">
        <v>54</v>
      </c>
      <c r="K112" s="18">
        <v>0.66666666666666663</v>
      </c>
      <c r="L112" s="19">
        <v>2378.15625</v>
      </c>
    </row>
    <row r="113" spans="1:12" x14ac:dyDescent="0.25">
      <c r="A113" t="s">
        <v>200</v>
      </c>
      <c r="B113">
        <v>2021</v>
      </c>
      <c r="C113" t="s">
        <v>41</v>
      </c>
      <c r="D113" t="s">
        <v>92</v>
      </c>
      <c r="E113" t="s">
        <v>27</v>
      </c>
      <c r="F113">
        <v>27</v>
      </c>
      <c r="G113">
        <v>0.4</v>
      </c>
      <c r="H113">
        <v>23</v>
      </c>
      <c r="I113">
        <v>0</v>
      </c>
      <c r="J113">
        <v>48</v>
      </c>
      <c r="K113" s="18">
        <v>0.625</v>
      </c>
      <c r="L113" s="19">
        <v>2554.0818518518522</v>
      </c>
    </row>
    <row r="114" spans="1:12" x14ac:dyDescent="0.25">
      <c r="A114" t="s">
        <v>201</v>
      </c>
      <c r="B114">
        <v>2021</v>
      </c>
      <c r="C114" t="s">
        <v>41</v>
      </c>
      <c r="D114" t="s">
        <v>94</v>
      </c>
      <c r="E114" t="s">
        <v>28</v>
      </c>
      <c r="F114">
        <v>2</v>
      </c>
      <c r="G114">
        <v>1</v>
      </c>
      <c r="H114">
        <v>1</v>
      </c>
      <c r="I114">
        <v>0</v>
      </c>
      <c r="J114">
        <v>40</v>
      </c>
      <c r="K114" s="18">
        <v>1.05</v>
      </c>
      <c r="L114" s="19">
        <v>3327.3049999999998</v>
      </c>
    </row>
    <row r="115" spans="1:12" x14ac:dyDescent="0.25">
      <c r="A115" t="s">
        <v>202</v>
      </c>
      <c r="B115">
        <v>2021</v>
      </c>
      <c r="C115" t="s">
        <v>41</v>
      </c>
      <c r="D115" t="s">
        <v>96</v>
      </c>
      <c r="E115" t="s">
        <v>29</v>
      </c>
      <c r="F115">
        <v>37</v>
      </c>
      <c r="G115">
        <v>0</v>
      </c>
      <c r="H115">
        <v>108</v>
      </c>
      <c r="I115">
        <v>1</v>
      </c>
      <c r="J115">
        <v>56</v>
      </c>
      <c r="K115" s="18">
        <v>0.5178571428571429</v>
      </c>
      <c r="L115" s="19">
        <v>2425.37</v>
      </c>
    </row>
    <row r="116" spans="1:12" x14ac:dyDescent="0.25">
      <c r="A116" t="s">
        <v>203</v>
      </c>
      <c r="B116">
        <v>2021</v>
      </c>
      <c r="C116" t="s">
        <v>41</v>
      </c>
      <c r="D116" t="s">
        <v>119</v>
      </c>
      <c r="E116" t="s">
        <v>30</v>
      </c>
      <c r="F116">
        <v>25</v>
      </c>
      <c r="G116">
        <v>1</v>
      </c>
      <c r="H116">
        <v>7</v>
      </c>
      <c r="I116">
        <v>0</v>
      </c>
      <c r="J116">
        <v>53</v>
      </c>
      <c r="K116" s="18">
        <v>0.58490566037735847</v>
      </c>
      <c r="L116" s="19">
        <v>2339.1304</v>
      </c>
    </row>
    <row r="117" spans="1:12" x14ac:dyDescent="0.25">
      <c r="A117" t="s">
        <v>204</v>
      </c>
      <c r="B117">
        <v>2021</v>
      </c>
      <c r="C117" t="s">
        <v>41</v>
      </c>
      <c r="D117" t="s">
        <v>205</v>
      </c>
      <c r="E117" t="s">
        <v>42</v>
      </c>
      <c r="F117">
        <v>16</v>
      </c>
      <c r="G117">
        <v>0</v>
      </c>
      <c r="H117">
        <v>6</v>
      </c>
      <c r="I117">
        <v>0</v>
      </c>
      <c r="J117">
        <v>32</v>
      </c>
      <c r="K117" s="18">
        <v>0.84375</v>
      </c>
      <c r="L117" s="19">
        <v>2695.3443750000001</v>
      </c>
    </row>
    <row r="118" spans="1:12" x14ac:dyDescent="0.25">
      <c r="A118" t="s">
        <v>206</v>
      </c>
      <c r="B118">
        <v>2021</v>
      </c>
      <c r="C118" t="s">
        <v>41</v>
      </c>
      <c r="D118" t="s">
        <v>121</v>
      </c>
      <c r="E118" t="s">
        <v>31</v>
      </c>
      <c r="F118">
        <v>31</v>
      </c>
      <c r="G118">
        <v>1</v>
      </c>
      <c r="H118">
        <v>4.6666670000000003</v>
      </c>
      <c r="I118">
        <v>0</v>
      </c>
      <c r="J118">
        <v>59</v>
      </c>
      <c r="K118" s="18">
        <v>0.3728813559322034</v>
      </c>
      <c r="L118" s="19">
        <v>2686.1732258064517</v>
      </c>
    </row>
    <row r="119" spans="1:12" x14ac:dyDescent="0.25">
      <c r="A119" t="s">
        <v>207</v>
      </c>
      <c r="B119">
        <v>2022</v>
      </c>
      <c r="C119" t="s">
        <v>21</v>
      </c>
      <c r="D119" t="s">
        <v>75</v>
      </c>
      <c r="E119" t="s">
        <v>10</v>
      </c>
      <c r="F119">
        <v>32</v>
      </c>
      <c r="G119">
        <v>0.2</v>
      </c>
      <c r="H119">
        <v>3.5</v>
      </c>
      <c r="I119">
        <v>1</v>
      </c>
      <c r="J119">
        <v>30</v>
      </c>
      <c r="K119" s="18">
        <v>0.8</v>
      </c>
      <c r="L119" s="19">
        <v>2766.9196874999998</v>
      </c>
    </row>
    <row r="120" spans="1:12" x14ac:dyDescent="0.25">
      <c r="A120" t="s">
        <v>208</v>
      </c>
      <c r="B120">
        <v>2022</v>
      </c>
      <c r="C120" t="s">
        <v>21</v>
      </c>
      <c r="D120" t="s">
        <v>110</v>
      </c>
      <c r="E120" t="s">
        <v>43</v>
      </c>
      <c r="F120">
        <v>30</v>
      </c>
      <c r="G120">
        <v>0</v>
      </c>
      <c r="H120">
        <v>44.5</v>
      </c>
      <c r="I120">
        <v>0</v>
      </c>
      <c r="J120">
        <v>30</v>
      </c>
      <c r="K120" s="18">
        <v>0.93333333333333335</v>
      </c>
      <c r="L120" s="19">
        <v>2950.3960000000002</v>
      </c>
    </row>
    <row r="121" spans="1:12" x14ac:dyDescent="0.25">
      <c r="A121" t="s">
        <v>209</v>
      </c>
      <c r="B121">
        <v>2022</v>
      </c>
      <c r="C121" t="s">
        <v>21</v>
      </c>
      <c r="D121" t="s">
        <v>88</v>
      </c>
      <c r="E121" t="s">
        <v>16</v>
      </c>
      <c r="F121">
        <v>33</v>
      </c>
      <c r="G121">
        <v>0.5</v>
      </c>
      <c r="H121">
        <v>24.25</v>
      </c>
      <c r="I121">
        <v>0</v>
      </c>
      <c r="J121">
        <v>30</v>
      </c>
      <c r="K121" s="18">
        <v>0.9</v>
      </c>
      <c r="L121" s="19">
        <v>3088.2024242424241</v>
      </c>
    </row>
    <row r="122" spans="1:12" x14ac:dyDescent="0.25">
      <c r="A122" t="s">
        <v>210</v>
      </c>
      <c r="B122">
        <v>2022</v>
      </c>
      <c r="C122" t="s">
        <v>21</v>
      </c>
      <c r="D122" t="s">
        <v>90</v>
      </c>
      <c r="E122" t="s">
        <v>17</v>
      </c>
      <c r="F122">
        <v>27</v>
      </c>
      <c r="G122">
        <v>0</v>
      </c>
      <c r="H122">
        <v>28.5</v>
      </c>
      <c r="I122">
        <v>2</v>
      </c>
      <c r="J122">
        <v>30</v>
      </c>
      <c r="K122" s="18">
        <v>1.5</v>
      </c>
      <c r="L122" s="19">
        <v>3198.3066666666668</v>
      </c>
    </row>
    <row r="123" spans="1:12" x14ac:dyDescent="0.25">
      <c r="A123" t="s">
        <v>211</v>
      </c>
      <c r="B123">
        <v>2022</v>
      </c>
      <c r="C123" t="s">
        <v>21</v>
      </c>
      <c r="D123" t="s">
        <v>92</v>
      </c>
      <c r="E123" t="s">
        <v>18</v>
      </c>
      <c r="F123">
        <v>35</v>
      </c>
      <c r="G123">
        <v>0</v>
      </c>
      <c r="H123">
        <v>4</v>
      </c>
      <c r="I123">
        <v>0</v>
      </c>
      <c r="J123">
        <v>30</v>
      </c>
      <c r="K123" s="18">
        <v>1.033333333333333</v>
      </c>
      <c r="L123" s="19">
        <v>3397.7445714285714</v>
      </c>
    </row>
    <row r="124" spans="1:12" x14ac:dyDescent="0.25">
      <c r="A124" t="s">
        <v>212</v>
      </c>
      <c r="B124">
        <v>2022</v>
      </c>
      <c r="C124" t="s">
        <v>21</v>
      </c>
      <c r="D124" t="s">
        <v>213</v>
      </c>
      <c r="E124" t="s">
        <v>44</v>
      </c>
      <c r="F124">
        <v>36</v>
      </c>
      <c r="G124">
        <v>0</v>
      </c>
      <c r="H124">
        <v>3</v>
      </c>
      <c r="I124">
        <v>0</v>
      </c>
      <c r="J124">
        <v>30</v>
      </c>
      <c r="K124" s="18">
        <v>1.2333333333333329</v>
      </c>
      <c r="L124" s="19">
        <v>2976.254722222222</v>
      </c>
    </row>
    <row r="125" spans="1:12" x14ac:dyDescent="0.25">
      <c r="A125" t="s">
        <v>214</v>
      </c>
      <c r="B125">
        <v>2022</v>
      </c>
      <c r="C125" t="s">
        <v>21</v>
      </c>
      <c r="D125" t="s">
        <v>96</v>
      </c>
      <c r="E125" t="s">
        <v>29</v>
      </c>
      <c r="F125">
        <v>34</v>
      </c>
      <c r="G125">
        <v>0.25</v>
      </c>
      <c r="H125">
        <v>14</v>
      </c>
      <c r="I125">
        <v>0</v>
      </c>
      <c r="J125">
        <v>30</v>
      </c>
      <c r="K125" s="18">
        <v>1</v>
      </c>
      <c r="L125" s="19">
        <v>3431.3682352941178</v>
      </c>
    </row>
    <row r="126" spans="1:12" x14ac:dyDescent="0.25">
      <c r="A126" t="s">
        <v>215</v>
      </c>
      <c r="B126">
        <v>2022</v>
      </c>
      <c r="C126" t="s">
        <v>21</v>
      </c>
      <c r="D126" t="s">
        <v>119</v>
      </c>
      <c r="E126" t="s">
        <v>45</v>
      </c>
      <c r="F126">
        <v>32</v>
      </c>
      <c r="G126">
        <v>0</v>
      </c>
      <c r="H126">
        <v>1</v>
      </c>
      <c r="I126">
        <v>0</v>
      </c>
      <c r="J126">
        <v>30</v>
      </c>
      <c r="K126" s="18">
        <v>0.7</v>
      </c>
      <c r="L126" s="19">
        <v>3028.2078124999998</v>
      </c>
    </row>
    <row r="127" spans="1:12" x14ac:dyDescent="0.25">
      <c r="A127" t="s">
        <v>758</v>
      </c>
      <c r="B127">
        <v>2022</v>
      </c>
      <c r="C127" t="s">
        <v>21</v>
      </c>
      <c r="D127" t="s">
        <v>205</v>
      </c>
      <c r="E127" t="s">
        <v>46</v>
      </c>
      <c r="F127">
        <v>27</v>
      </c>
      <c r="G127">
        <v>1</v>
      </c>
      <c r="H127">
        <v>60</v>
      </c>
      <c r="I127">
        <v>1</v>
      </c>
      <c r="J127" t="e">
        <v>#N/A</v>
      </c>
      <c r="K127" s="18" t="e">
        <v>#N/A</v>
      </c>
      <c r="L127" s="19">
        <v>2814.26</v>
      </c>
    </row>
    <row r="128" spans="1:12" x14ac:dyDescent="0.25">
      <c r="A128" t="s">
        <v>218</v>
      </c>
      <c r="B128">
        <v>2022</v>
      </c>
      <c r="C128" t="s">
        <v>21</v>
      </c>
      <c r="D128" t="s">
        <v>121</v>
      </c>
      <c r="E128" t="s">
        <v>31</v>
      </c>
      <c r="F128">
        <v>30</v>
      </c>
      <c r="G128">
        <v>0</v>
      </c>
      <c r="H128">
        <v>4</v>
      </c>
      <c r="I128">
        <v>0</v>
      </c>
      <c r="J128">
        <v>30</v>
      </c>
      <c r="K128" s="18">
        <v>0.76666666666666672</v>
      </c>
      <c r="L128" s="19">
        <v>2967.1806666666666</v>
      </c>
    </row>
    <row r="129" spans="1:13" x14ac:dyDescent="0.25">
      <c r="A129" t="s">
        <v>219</v>
      </c>
      <c r="B129">
        <v>2022</v>
      </c>
      <c r="C129" t="s">
        <v>21</v>
      </c>
      <c r="D129" t="s">
        <v>220</v>
      </c>
      <c r="E129" t="s">
        <v>47</v>
      </c>
      <c r="F129">
        <v>17</v>
      </c>
      <c r="G129">
        <v>0</v>
      </c>
      <c r="H129">
        <v>2</v>
      </c>
      <c r="I129">
        <v>0</v>
      </c>
      <c r="J129">
        <v>0</v>
      </c>
      <c r="K129" s="18">
        <v>0</v>
      </c>
      <c r="L129" s="19">
        <v>2808.9852941176468</v>
      </c>
    </row>
    <row r="130" spans="1:13" x14ac:dyDescent="0.25">
      <c r="A130" t="s">
        <v>221</v>
      </c>
      <c r="B130">
        <v>2022</v>
      </c>
      <c r="C130" t="s">
        <v>21</v>
      </c>
      <c r="D130" t="s">
        <v>80</v>
      </c>
      <c r="E130" t="s">
        <v>12</v>
      </c>
      <c r="F130">
        <f>J130*K130</f>
        <v>0</v>
      </c>
      <c r="G130">
        <v>0</v>
      </c>
      <c r="H130">
        <v>47</v>
      </c>
      <c r="I130">
        <v>0</v>
      </c>
      <c r="J130">
        <v>0</v>
      </c>
      <c r="K130" s="18">
        <v>0</v>
      </c>
      <c r="L130" s="19" t="e">
        <v>#N/A</v>
      </c>
    </row>
    <row r="131" spans="1:13" x14ac:dyDescent="0.25">
      <c r="A131" t="s">
        <v>222</v>
      </c>
      <c r="B131">
        <v>2022</v>
      </c>
      <c r="C131" t="s">
        <v>21</v>
      </c>
      <c r="D131" t="s">
        <v>223</v>
      </c>
      <c r="E131" t="s">
        <v>48</v>
      </c>
      <c r="F131">
        <v>8</v>
      </c>
      <c r="G131">
        <v>0.66666666666666663</v>
      </c>
      <c r="H131">
        <v>7</v>
      </c>
      <c r="I131">
        <v>0</v>
      </c>
      <c r="J131">
        <v>0</v>
      </c>
      <c r="K131" s="18">
        <v>0</v>
      </c>
      <c r="L131" s="19">
        <v>2595.5687499999999</v>
      </c>
    </row>
    <row r="132" spans="1:13" x14ac:dyDescent="0.25">
      <c r="A132" t="s">
        <v>224</v>
      </c>
      <c r="B132">
        <v>2022</v>
      </c>
      <c r="C132" t="s">
        <v>21</v>
      </c>
      <c r="D132" t="s">
        <v>225</v>
      </c>
      <c r="E132" t="s">
        <v>49</v>
      </c>
      <c r="F132">
        <f>J132*K132</f>
        <v>0</v>
      </c>
      <c r="G132">
        <v>0</v>
      </c>
      <c r="H132">
        <v>37</v>
      </c>
      <c r="I132">
        <v>0</v>
      </c>
      <c r="J132">
        <v>0</v>
      </c>
      <c r="K132" s="18">
        <v>0</v>
      </c>
      <c r="L132" s="19" t="e">
        <v>#N/A</v>
      </c>
    </row>
    <row r="133" spans="1:13" x14ac:dyDescent="0.25">
      <c r="A133" t="s">
        <v>226</v>
      </c>
      <c r="B133">
        <v>2022</v>
      </c>
      <c r="C133" t="s">
        <v>21</v>
      </c>
      <c r="D133" t="s">
        <v>227</v>
      </c>
      <c r="E133" t="s">
        <v>50</v>
      </c>
      <c r="F133">
        <v>8</v>
      </c>
      <c r="G133">
        <v>0</v>
      </c>
      <c r="H133">
        <v>146</v>
      </c>
      <c r="I133">
        <v>0</v>
      </c>
      <c r="J133">
        <v>0</v>
      </c>
      <c r="K133" s="18">
        <v>0</v>
      </c>
      <c r="L133" s="19">
        <v>3123.6875</v>
      </c>
    </row>
    <row r="134" spans="1:13" x14ac:dyDescent="0.25">
      <c r="A134" t="s">
        <v>228</v>
      </c>
      <c r="B134">
        <v>2022</v>
      </c>
      <c r="C134" t="s">
        <v>21</v>
      </c>
      <c r="D134" t="s">
        <v>229</v>
      </c>
      <c r="E134" t="s">
        <v>51</v>
      </c>
      <c r="F134">
        <v>2</v>
      </c>
      <c r="G134" t="e">
        <v>#N/A</v>
      </c>
      <c r="H134">
        <v>14</v>
      </c>
      <c r="I134">
        <v>0</v>
      </c>
      <c r="J134">
        <v>0</v>
      </c>
      <c r="K134" s="18">
        <v>0</v>
      </c>
      <c r="L134" s="19">
        <v>2135.415</v>
      </c>
    </row>
    <row r="135" spans="1:13" x14ac:dyDescent="0.25">
      <c r="A135" t="s">
        <v>216</v>
      </c>
      <c r="B135">
        <v>2022</v>
      </c>
      <c r="C135" t="s">
        <v>21</v>
      </c>
      <c r="D135" t="s">
        <v>217</v>
      </c>
      <c r="E135" t="s">
        <v>52</v>
      </c>
      <c r="F135">
        <f>J135*K135</f>
        <v>28</v>
      </c>
      <c r="G135">
        <v>0</v>
      </c>
      <c r="H135">
        <v>3</v>
      </c>
      <c r="I135">
        <v>0</v>
      </c>
      <c r="J135">
        <v>30</v>
      </c>
      <c r="K135" s="18">
        <v>0.93333333333333335</v>
      </c>
      <c r="L135" s="19" t="e">
        <v>#N/A</v>
      </c>
    </row>
    <row r="136" spans="1:13" x14ac:dyDescent="0.25">
      <c r="A136" t="s">
        <v>230</v>
      </c>
      <c r="B136">
        <v>2022</v>
      </c>
      <c r="C136" t="s">
        <v>22</v>
      </c>
      <c r="D136" t="s">
        <v>75</v>
      </c>
      <c r="E136" t="s">
        <v>10</v>
      </c>
      <c r="F136">
        <v>2864.13</v>
      </c>
      <c r="G136">
        <v>0</v>
      </c>
      <c r="H136">
        <v>119</v>
      </c>
      <c r="I136">
        <v>1</v>
      </c>
      <c r="J136">
        <v>86907</v>
      </c>
      <c r="K136" s="18">
        <v>0.95752931294372146</v>
      </c>
      <c r="L136" s="19">
        <v>2864.13</v>
      </c>
      <c r="M136" s="20"/>
    </row>
    <row r="137" spans="1:13" x14ac:dyDescent="0.25">
      <c r="A137" t="s">
        <v>231</v>
      </c>
      <c r="B137">
        <v>2022</v>
      </c>
      <c r="C137" t="s">
        <v>22</v>
      </c>
      <c r="D137" t="s">
        <v>110</v>
      </c>
      <c r="E137" t="s">
        <v>43</v>
      </c>
      <c r="F137">
        <v>79112.7</v>
      </c>
      <c r="G137">
        <v>0</v>
      </c>
      <c r="H137">
        <v>6</v>
      </c>
      <c r="I137">
        <v>0</v>
      </c>
      <c r="J137">
        <v>86907</v>
      </c>
      <c r="K137" s="18">
        <v>0.80651800200214019</v>
      </c>
      <c r="L137" s="19">
        <v>3164.5079999999998</v>
      </c>
    </row>
    <row r="138" spans="1:13" x14ac:dyDescent="0.25">
      <c r="A138" t="s">
        <v>232</v>
      </c>
      <c r="B138">
        <v>2022</v>
      </c>
      <c r="C138" t="s">
        <v>22</v>
      </c>
      <c r="D138" t="s">
        <v>88</v>
      </c>
      <c r="E138" t="s">
        <v>16</v>
      </c>
      <c r="F138">
        <v>67679.81</v>
      </c>
      <c r="G138">
        <v>0.2</v>
      </c>
      <c r="H138">
        <v>15</v>
      </c>
      <c r="I138">
        <v>0</v>
      </c>
      <c r="J138">
        <v>86907</v>
      </c>
      <c r="K138" s="18">
        <v>1.030754829875614</v>
      </c>
      <c r="L138" s="19">
        <v>2942.6004347826088</v>
      </c>
    </row>
    <row r="139" spans="1:13" x14ac:dyDescent="0.25">
      <c r="A139" t="s">
        <v>233</v>
      </c>
      <c r="B139">
        <v>2022</v>
      </c>
      <c r="C139" t="s">
        <v>22</v>
      </c>
      <c r="D139" t="s">
        <v>90</v>
      </c>
      <c r="E139" t="s">
        <v>17</v>
      </c>
      <c r="F139">
        <v>77512.789999999994</v>
      </c>
      <c r="G139">
        <v>0.25</v>
      </c>
      <c r="H139">
        <v>4</v>
      </c>
      <c r="I139">
        <v>0</v>
      </c>
      <c r="J139">
        <v>86907</v>
      </c>
      <c r="K139" s="18">
        <v>0.93121670291230851</v>
      </c>
      <c r="L139" s="19">
        <v>2768.3139285714283</v>
      </c>
    </row>
    <row r="140" spans="1:13" x14ac:dyDescent="0.25">
      <c r="A140" t="s">
        <v>234</v>
      </c>
      <c r="B140">
        <v>2022</v>
      </c>
      <c r="C140" t="s">
        <v>22</v>
      </c>
      <c r="D140" t="s">
        <v>92</v>
      </c>
      <c r="E140" t="s">
        <v>18</v>
      </c>
      <c r="F140">
        <v>82719.149999999994</v>
      </c>
      <c r="G140">
        <v>0.8</v>
      </c>
      <c r="H140">
        <v>8</v>
      </c>
      <c r="I140">
        <v>0</v>
      </c>
      <c r="J140">
        <v>86907</v>
      </c>
      <c r="K140" s="18">
        <v>1.01528311873612</v>
      </c>
      <c r="L140" s="19">
        <v>2757.3049999999998</v>
      </c>
    </row>
    <row r="141" spans="1:13" x14ac:dyDescent="0.25">
      <c r="A141" t="s">
        <v>235</v>
      </c>
      <c r="B141">
        <v>2022</v>
      </c>
      <c r="C141" t="s">
        <v>22</v>
      </c>
      <c r="D141" t="s">
        <v>213</v>
      </c>
      <c r="E141" t="s">
        <v>44</v>
      </c>
      <c r="F141">
        <v>88736.02</v>
      </c>
      <c r="G141">
        <v>0.5</v>
      </c>
      <c r="H141">
        <v>13</v>
      </c>
      <c r="I141">
        <v>0</v>
      </c>
      <c r="J141">
        <v>86907</v>
      </c>
      <c r="K141" s="18">
        <v>1.021732196485899</v>
      </c>
      <c r="L141" s="19">
        <v>3059.8627586206899</v>
      </c>
    </row>
    <row r="142" spans="1:13" x14ac:dyDescent="0.25">
      <c r="A142" t="s">
        <v>236</v>
      </c>
      <c r="B142">
        <v>2022</v>
      </c>
      <c r="C142" t="s">
        <v>22</v>
      </c>
      <c r="D142" t="s">
        <v>96</v>
      </c>
      <c r="E142" t="s">
        <v>29</v>
      </c>
      <c r="F142">
        <v>77306.570000000007</v>
      </c>
      <c r="G142">
        <v>0.33333333333333331</v>
      </c>
      <c r="H142">
        <v>15</v>
      </c>
      <c r="I142">
        <v>0</v>
      </c>
      <c r="J142">
        <v>86907</v>
      </c>
      <c r="K142" s="18">
        <v>1.111793296282233</v>
      </c>
      <c r="L142" s="19">
        <v>2665.7437931034483</v>
      </c>
    </row>
    <row r="143" spans="1:13" x14ac:dyDescent="0.25">
      <c r="A143" t="s">
        <v>237</v>
      </c>
      <c r="B143">
        <v>2022</v>
      </c>
      <c r="C143" t="s">
        <v>22</v>
      </c>
      <c r="D143" t="s">
        <v>119</v>
      </c>
      <c r="E143" t="s">
        <v>45</v>
      </c>
      <c r="F143">
        <v>93146</v>
      </c>
      <c r="G143">
        <v>0</v>
      </c>
      <c r="H143">
        <v>5</v>
      </c>
      <c r="I143">
        <v>0</v>
      </c>
      <c r="J143">
        <v>86907</v>
      </c>
      <c r="K143" s="18">
        <v>0.91044323242086367</v>
      </c>
      <c r="L143" s="19">
        <v>2661.3142857142857</v>
      </c>
    </row>
    <row r="144" spans="1:13" x14ac:dyDescent="0.25">
      <c r="A144" t="s">
        <v>759</v>
      </c>
      <c r="B144">
        <v>2022</v>
      </c>
      <c r="C144" t="s">
        <v>22</v>
      </c>
      <c r="D144" t="s">
        <v>205</v>
      </c>
      <c r="E144" t="s">
        <v>46</v>
      </c>
      <c r="F144">
        <v>83175.5</v>
      </c>
      <c r="G144">
        <v>0.5</v>
      </c>
      <c r="H144">
        <v>11</v>
      </c>
      <c r="I144">
        <v>2</v>
      </c>
      <c r="J144" t="e">
        <v>#N/A</v>
      </c>
      <c r="K144" s="18" t="e">
        <v>#N/A</v>
      </c>
      <c r="L144" s="19">
        <v>2970.5535714285716</v>
      </c>
    </row>
    <row r="145" spans="1:12" x14ac:dyDescent="0.25">
      <c r="A145" t="s">
        <v>238</v>
      </c>
      <c r="B145">
        <v>2022</v>
      </c>
      <c r="C145" t="s">
        <v>22</v>
      </c>
      <c r="D145" t="s">
        <v>121</v>
      </c>
      <c r="E145" t="s">
        <v>31</v>
      </c>
      <c r="F145">
        <v>45149.21</v>
      </c>
      <c r="G145">
        <v>0.5</v>
      </c>
      <c r="H145">
        <v>69</v>
      </c>
      <c r="I145">
        <v>0</v>
      </c>
      <c r="J145">
        <v>86907</v>
      </c>
      <c r="K145" s="18">
        <v>0.84320100797404129</v>
      </c>
      <c r="L145" s="19">
        <v>2655.8358823529411</v>
      </c>
    </row>
    <row r="146" spans="1:12" x14ac:dyDescent="0.25">
      <c r="A146" t="s">
        <v>239</v>
      </c>
      <c r="B146">
        <v>2022</v>
      </c>
      <c r="C146" t="s">
        <v>22</v>
      </c>
      <c r="D146" t="s">
        <v>220</v>
      </c>
      <c r="E146" t="s">
        <v>47</v>
      </c>
      <c r="F146">
        <v>73900.679999999993</v>
      </c>
      <c r="G146">
        <v>1</v>
      </c>
      <c r="H146">
        <v>22</v>
      </c>
      <c r="I146">
        <v>0</v>
      </c>
      <c r="J146">
        <v>86907</v>
      </c>
      <c r="K146" s="18">
        <v>0.99188270219890229</v>
      </c>
      <c r="L146" s="19">
        <v>2737.0622222222219</v>
      </c>
    </row>
    <row r="147" spans="1:12" x14ac:dyDescent="0.25">
      <c r="A147" t="s">
        <v>240</v>
      </c>
      <c r="B147">
        <v>2022</v>
      </c>
      <c r="C147" t="s">
        <v>22</v>
      </c>
      <c r="D147" t="s">
        <v>241</v>
      </c>
      <c r="E147" t="s">
        <v>53</v>
      </c>
      <c r="F147">
        <v>84365.26</v>
      </c>
      <c r="G147">
        <v>0</v>
      </c>
      <c r="H147">
        <v>21</v>
      </c>
      <c r="I147">
        <v>1</v>
      </c>
      <c r="J147">
        <v>86907</v>
      </c>
      <c r="K147" s="18">
        <v>0.96395399680117833</v>
      </c>
      <c r="L147" s="19">
        <v>3013.0449999999996</v>
      </c>
    </row>
    <row r="148" spans="1:12" x14ac:dyDescent="0.25">
      <c r="A148" t="s">
        <v>242</v>
      </c>
      <c r="B148">
        <v>2022</v>
      </c>
      <c r="C148" t="s">
        <v>22</v>
      </c>
      <c r="D148" t="s">
        <v>243</v>
      </c>
      <c r="E148" t="s">
        <v>54</v>
      </c>
      <c r="F148">
        <v>81801.23</v>
      </c>
      <c r="G148">
        <v>0.25</v>
      </c>
      <c r="H148">
        <v>61</v>
      </c>
      <c r="I148">
        <v>0</v>
      </c>
      <c r="J148">
        <v>86907</v>
      </c>
      <c r="K148" s="18">
        <v>0.82448088186222057</v>
      </c>
      <c r="L148" s="19">
        <v>2820.7320689655171</v>
      </c>
    </row>
    <row r="149" spans="1:12" x14ac:dyDescent="0.25">
      <c r="A149" t="s">
        <v>244</v>
      </c>
      <c r="B149">
        <v>2022</v>
      </c>
      <c r="C149" t="s">
        <v>22</v>
      </c>
      <c r="D149" t="s">
        <v>245</v>
      </c>
      <c r="E149" t="s">
        <v>55</v>
      </c>
      <c r="F149">
        <v>60399.23</v>
      </c>
      <c r="G149">
        <v>0</v>
      </c>
      <c r="H149">
        <v>7</v>
      </c>
      <c r="I149">
        <v>0</v>
      </c>
      <c r="J149">
        <v>86907</v>
      </c>
      <c r="K149" s="18">
        <v>0.54568308651777186</v>
      </c>
      <c r="L149" s="19">
        <v>2745.4195454545456</v>
      </c>
    </row>
    <row r="150" spans="1:12" x14ac:dyDescent="0.25">
      <c r="A150" t="s">
        <v>246</v>
      </c>
      <c r="B150">
        <v>2022</v>
      </c>
      <c r="C150" t="s">
        <v>22</v>
      </c>
      <c r="D150" t="s">
        <v>223</v>
      </c>
      <c r="E150" t="s">
        <v>48</v>
      </c>
      <c r="F150">
        <v>10214.59</v>
      </c>
      <c r="G150">
        <v>0</v>
      </c>
      <c r="H150">
        <v>118</v>
      </c>
      <c r="I150">
        <v>1</v>
      </c>
      <c r="J150">
        <v>20000</v>
      </c>
      <c r="K150" s="18">
        <v>0.69617550000000006</v>
      </c>
      <c r="L150" s="19">
        <v>1702.4316666666666</v>
      </c>
    </row>
    <row r="151" spans="1:12" x14ac:dyDescent="0.25">
      <c r="A151" t="s">
        <v>247</v>
      </c>
      <c r="B151">
        <v>2022</v>
      </c>
      <c r="C151" t="s">
        <v>22</v>
      </c>
      <c r="D151" t="s">
        <v>227</v>
      </c>
      <c r="E151" t="s">
        <v>50</v>
      </c>
      <c r="F151">
        <v>16509.939999999999</v>
      </c>
      <c r="G151">
        <v>1</v>
      </c>
      <c r="H151">
        <v>25</v>
      </c>
      <c r="I151">
        <v>1</v>
      </c>
      <c r="J151">
        <v>20000</v>
      </c>
      <c r="K151" s="18">
        <v>0.50320450000000005</v>
      </c>
      <c r="L151" s="19">
        <v>2063.7424999999998</v>
      </c>
    </row>
    <row r="152" spans="1:12" x14ac:dyDescent="0.25">
      <c r="A152" t="s">
        <v>248</v>
      </c>
      <c r="B152">
        <v>2022</v>
      </c>
      <c r="C152" t="s">
        <v>9</v>
      </c>
      <c r="D152" t="s">
        <v>249</v>
      </c>
      <c r="E152" t="s">
        <v>56</v>
      </c>
      <c r="F152">
        <v>51776.53</v>
      </c>
      <c r="G152">
        <v>0.33333333333333331</v>
      </c>
      <c r="H152">
        <v>16</v>
      </c>
      <c r="I152">
        <v>0</v>
      </c>
      <c r="J152">
        <v>13366</v>
      </c>
      <c r="K152" s="18">
        <v>0</v>
      </c>
      <c r="L152" s="19">
        <v>3236.0331249999999</v>
      </c>
    </row>
    <row r="153" spans="1:12" x14ac:dyDescent="0.25">
      <c r="A153" t="s">
        <v>250</v>
      </c>
      <c r="B153">
        <v>2022</v>
      </c>
      <c r="C153" t="s">
        <v>9</v>
      </c>
      <c r="D153" t="s">
        <v>88</v>
      </c>
      <c r="E153" t="s">
        <v>16</v>
      </c>
      <c r="F153">
        <v>29295.87</v>
      </c>
      <c r="G153">
        <v>0</v>
      </c>
      <c r="H153">
        <v>20</v>
      </c>
      <c r="I153">
        <v>0</v>
      </c>
      <c r="J153">
        <v>53463</v>
      </c>
      <c r="K153" s="18">
        <v>1.68</v>
      </c>
      <c r="L153" s="19">
        <v>3661.9837499999999</v>
      </c>
    </row>
    <row r="154" spans="1:12" x14ac:dyDescent="0.25">
      <c r="A154" t="s">
        <v>251</v>
      </c>
      <c r="B154">
        <v>2022</v>
      </c>
      <c r="C154" t="s">
        <v>9</v>
      </c>
      <c r="D154" t="s">
        <v>90</v>
      </c>
      <c r="E154" t="s">
        <v>17</v>
      </c>
      <c r="F154">
        <v>82233.5</v>
      </c>
      <c r="G154">
        <v>0</v>
      </c>
      <c r="H154">
        <v>5</v>
      </c>
      <c r="I154">
        <v>0</v>
      </c>
      <c r="J154">
        <v>53463</v>
      </c>
      <c r="K154" s="18">
        <v>0.49</v>
      </c>
      <c r="L154" s="19">
        <v>3289.34</v>
      </c>
    </row>
    <row r="155" spans="1:12" x14ac:dyDescent="0.25">
      <c r="A155" t="s">
        <v>252</v>
      </c>
      <c r="B155">
        <v>2022</v>
      </c>
      <c r="C155" t="s">
        <v>9</v>
      </c>
      <c r="D155" t="s">
        <v>92</v>
      </c>
      <c r="E155" t="s">
        <v>18</v>
      </c>
      <c r="F155">
        <v>47184.86</v>
      </c>
      <c r="G155">
        <v>0.2</v>
      </c>
      <c r="H155">
        <v>37</v>
      </c>
      <c r="I155">
        <v>0</v>
      </c>
      <c r="J155">
        <v>53463</v>
      </c>
      <c r="K155" s="18">
        <v>1.47</v>
      </c>
      <c r="L155" s="19">
        <v>2621.3811111111113</v>
      </c>
    </row>
    <row r="156" spans="1:12" x14ac:dyDescent="0.25">
      <c r="A156" t="s">
        <v>253</v>
      </c>
      <c r="B156">
        <v>2022</v>
      </c>
      <c r="C156" t="s">
        <v>9</v>
      </c>
      <c r="D156" t="s">
        <v>213</v>
      </c>
      <c r="E156" t="s">
        <v>44</v>
      </c>
      <c r="F156">
        <v>30412.37</v>
      </c>
      <c r="G156">
        <v>0.42857142857142855</v>
      </c>
      <c r="H156">
        <v>8</v>
      </c>
      <c r="I156">
        <v>0</v>
      </c>
      <c r="J156">
        <v>53463</v>
      </c>
      <c r="K156" s="18">
        <v>1</v>
      </c>
      <c r="L156" s="19">
        <v>2534.3641666666667</v>
      </c>
    </row>
    <row r="157" spans="1:12" x14ac:dyDescent="0.25">
      <c r="A157" t="s">
        <v>254</v>
      </c>
      <c r="B157">
        <v>2022</v>
      </c>
      <c r="C157" t="s">
        <v>9</v>
      </c>
      <c r="D157" t="s">
        <v>96</v>
      </c>
      <c r="E157" t="s">
        <v>29</v>
      </c>
      <c r="F157">
        <v>71741.279999999999</v>
      </c>
      <c r="G157">
        <v>0.1875</v>
      </c>
      <c r="H157">
        <v>50</v>
      </c>
      <c r="I157">
        <v>0</v>
      </c>
      <c r="J157">
        <v>53463</v>
      </c>
      <c r="K157" s="18">
        <v>1.1599999999999999</v>
      </c>
      <c r="L157" s="19">
        <v>2869.6511999999998</v>
      </c>
    </row>
    <row r="158" spans="1:12" x14ac:dyDescent="0.25">
      <c r="A158" t="s">
        <v>255</v>
      </c>
      <c r="B158">
        <v>2022</v>
      </c>
      <c r="C158" t="s">
        <v>9</v>
      </c>
      <c r="D158" t="s">
        <v>119</v>
      </c>
      <c r="E158" t="s">
        <v>45</v>
      </c>
      <c r="F158">
        <v>33694.129999999997</v>
      </c>
      <c r="G158">
        <v>0.16666666666666666</v>
      </c>
      <c r="H158">
        <v>25</v>
      </c>
      <c r="I158">
        <v>0</v>
      </c>
      <c r="J158">
        <v>53463</v>
      </c>
      <c r="K158" s="18">
        <v>1.39</v>
      </c>
      <c r="L158" s="19">
        <v>2807.8441666666663</v>
      </c>
    </row>
    <row r="159" spans="1:12" x14ac:dyDescent="0.25">
      <c r="A159" t="s">
        <v>760</v>
      </c>
      <c r="B159">
        <v>2022</v>
      </c>
      <c r="C159" t="s">
        <v>9</v>
      </c>
      <c r="D159" t="s">
        <v>205</v>
      </c>
      <c r="E159" t="s">
        <v>46</v>
      </c>
      <c r="F159">
        <v>62731.1</v>
      </c>
      <c r="G159">
        <v>0.33333333333333331</v>
      </c>
      <c r="H159">
        <v>27</v>
      </c>
      <c r="I159">
        <v>0</v>
      </c>
      <c r="J159" t="e">
        <v>#N/A</v>
      </c>
      <c r="K159" s="18" t="e">
        <v>#N/A</v>
      </c>
      <c r="L159" s="19">
        <v>2987.195238095238</v>
      </c>
    </row>
    <row r="160" spans="1:12" x14ac:dyDescent="0.25">
      <c r="A160" t="s">
        <v>256</v>
      </c>
      <c r="B160">
        <v>2022</v>
      </c>
      <c r="C160" t="s">
        <v>9</v>
      </c>
      <c r="D160" t="s">
        <v>121</v>
      </c>
      <c r="E160" t="s">
        <v>31</v>
      </c>
      <c r="F160">
        <f t="shared" ref="F160:F161" si="3">J160*K160</f>
        <v>64155.6</v>
      </c>
      <c r="G160">
        <v>1</v>
      </c>
      <c r="H160" t="e">
        <v>#N/A</v>
      </c>
      <c r="I160">
        <v>0</v>
      </c>
      <c r="J160">
        <v>53463</v>
      </c>
      <c r="K160" s="18">
        <v>1.2</v>
      </c>
      <c r="L160" s="19" t="e">
        <v>#N/A</v>
      </c>
    </row>
    <row r="161" spans="1:12" x14ac:dyDescent="0.25">
      <c r="A161" t="s">
        <v>257</v>
      </c>
      <c r="B161">
        <v>2022</v>
      </c>
      <c r="C161" t="s">
        <v>9</v>
      </c>
      <c r="D161" t="s">
        <v>220</v>
      </c>
      <c r="E161" t="s">
        <v>47</v>
      </c>
      <c r="F161">
        <f t="shared" si="3"/>
        <v>0</v>
      </c>
      <c r="G161" t="e">
        <v>#N/A</v>
      </c>
      <c r="H161" t="e">
        <v>#N/A</v>
      </c>
      <c r="I161">
        <v>0</v>
      </c>
      <c r="J161">
        <v>0</v>
      </c>
      <c r="K161" s="18">
        <v>0</v>
      </c>
      <c r="L161" s="19" t="e">
        <v>#N/A</v>
      </c>
    </row>
    <row r="162" spans="1:12" x14ac:dyDescent="0.25">
      <c r="A162" t="s">
        <v>258</v>
      </c>
      <c r="B162">
        <v>2022</v>
      </c>
      <c r="C162" t="s">
        <v>9</v>
      </c>
      <c r="D162" t="s">
        <v>241</v>
      </c>
      <c r="E162" t="s">
        <v>53</v>
      </c>
      <c r="F162">
        <v>64261.7</v>
      </c>
      <c r="G162">
        <v>0.14285714285714285</v>
      </c>
      <c r="H162">
        <v>46</v>
      </c>
      <c r="I162">
        <v>1</v>
      </c>
      <c r="J162">
        <v>53463</v>
      </c>
      <c r="K162" s="18">
        <v>1.64</v>
      </c>
      <c r="L162" s="19">
        <v>3060.0809523809521</v>
      </c>
    </row>
    <row r="163" spans="1:12" x14ac:dyDescent="0.25">
      <c r="A163" t="s">
        <v>259</v>
      </c>
      <c r="B163">
        <v>2022</v>
      </c>
      <c r="C163" t="s">
        <v>9</v>
      </c>
      <c r="D163" t="s">
        <v>78</v>
      </c>
      <c r="E163" t="s">
        <v>57</v>
      </c>
      <c r="F163">
        <v>49090.03</v>
      </c>
      <c r="G163">
        <v>0.5</v>
      </c>
      <c r="H163">
        <v>22.5</v>
      </c>
      <c r="I163">
        <v>0</v>
      </c>
      <c r="J163">
        <v>13366</v>
      </c>
      <c r="K163" s="18">
        <v>0.43</v>
      </c>
      <c r="L163" s="19">
        <v>3776.1561538461538</v>
      </c>
    </row>
    <row r="164" spans="1:12" x14ac:dyDescent="0.25">
      <c r="A164" t="s">
        <v>260</v>
      </c>
      <c r="B164">
        <v>2022</v>
      </c>
      <c r="C164" t="s">
        <v>9</v>
      </c>
      <c r="D164" t="s">
        <v>245</v>
      </c>
      <c r="E164" t="s">
        <v>55</v>
      </c>
      <c r="F164">
        <v>54320.74</v>
      </c>
      <c r="G164">
        <v>0</v>
      </c>
      <c r="H164">
        <v>21</v>
      </c>
      <c r="I164">
        <v>0</v>
      </c>
      <c r="J164">
        <v>53463</v>
      </c>
      <c r="K164" s="18">
        <v>1.1200000000000001</v>
      </c>
      <c r="L164" s="19">
        <v>3017.818888888889</v>
      </c>
    </row>
    <row r="165" spans="1:12" x14ac:dyDescent="0.25">
      <c r="A165" t="s">
        <v>261</v>
      </c>
      <c r="B165">
        <v>2022</v>
      </c>
      <c r="C165" t="s">
        <v>9</v>
      </c>
      <c r="D165" t="s">
        <v>223</v>
      </c>
      <c r="E165" t="s">
        <v>48</v>
      </c>
      <c r="F165">
        <v>24256.54</v>
      </c>
      <c r="G165">
        <v>0.4</v>
      </c>
      <c r="H165">
        <v>16</v>
      </c>
      <c r="I165">
        <v>0</v>
      </c>
      <c r="J165">
        <v>4919</v>
      </c>
      <c r="K165" s="18">
        <v>0.59</v>
      </c>
      <c r="L165" s="19">
        <v>3032.0675000000001</v>
      </c>
    </row>
    <row r="166" spans="1:12" x14ac:dyDescent="0.25">
      <c r="A166" t="s">
        <v>262</v>
      </c>
      <c r="B166">
        <v>2022</v>
      </c>
      <c r="C166" t="s">
        <v>9</v>
      </c>
      <c r="D166" t="s">
        <v>227</v>
      </c>
      <c r="E166" t="s">
        <v>50</v>
      </c>
      <c r="F166">
        <v>5722.84</v>
      </c>
      <c r="G166">
        <v>0</v>
      </c>
      <c r="H166">
        <v>34</v>
      </c>
      <c r="I166">
        <v>0</v>
      </c>
      <c r="J166">
        <v>4919</v>
      </c>
      <c r="K166" s="18">
        <v>0.71</v>
      </c>
      <c r="L166" s="19">
        <v>2861.42</v>
      </c>
    </row>
    <row r="167" spans="1:12" x14ac:dyDescent="0.25">
      <c r="A167" t="s">
        <v>263</v>
      </c>
      <c r="B167">
        <v>2022</v>
      </c>
      <c r="C167" t="s">
        <v>9</v>
      </c>
      <c r="D167" t="s">
        <v>264</v>
      </c>
      <c r="E167" t="s">
        <v>58</v>
      </c>
      <c r="F167">
        <v>12433.4</v>
      </c>
      <c r="G167">
        <v>0</v>
      </c>
      <c r="H167" t="e">
        <v>#N/A</v>
      </c>
      <c r="I167">
        <v>1</v>
      </c>
      <c r="J167">
        <v>4919</v>
      </c>
      <c r="K167" s="18">
        <v>0.3</v>
      </c>
      <c r="L167" s="19">
        <v>3108.35</v>
      </c>
    </row>
    <row r="168" spans="1:12" x14ac:dyDescent="0.25">
      <c r="A168" t="s">
        <v>265</v>
      </c>
      <c r="B168">
        <v>2022</v>
      </c>
      <c r="C168" t="s">
        <v>9</v>
      </c>
      <c r="D168" t="s">
        <v>266</v>
      </c>
      <c r="E168" t="s">
        <v>59</v>
      </c>
      <c r="F168">
        <v>3860.89</v>
      </c>
      <c r="G168">
        <v>0</v>
      </c>
      <c r="H168">
        <v>47</v>
      </c>
      <c r="I168">
        <v>0</v>
      </c>
      <c r="J168">
        <v>4919</v>
      </c>
      <c r="K168" s="18">
        <v>0.46</v>
      </c>
      <c r="L168" s="19">
        <v>1930.4449999999999</v>
      </c>
    </row>
    <row r="169" spans="1:12" x14ac:dyDescent="0.25">
      <c r="A169" t="s">
        <v>267</v>
      </c>
      <c r="B169">
        <v>2022</v>
      </c>
      <c r="C169" t="s">
        <v>9</v>
      </c>
      <c r="D169" t="s">
        <v>268</v>
      </c>
      <c r="E169" t="s">
        <v>60</v>
      </c>
      <c r="F169">
        <v>1931.4</v>
      </c>
      <c r="G169">
        <v>0</v>
      </c>
      <c r="H169" t="e">
        <v>#N/A</v>
      </c>
      <c r="I169">
        <v>0</v>
      </c>
      <c r="J169">
        <v>4919</v>
      </c>
      <c r="K169" s="18">
        <v>0</v>
      </c>
      <c r="L169" s="19">
        <v>1931.4</v>
      </c>
    </row>
    <row r="170" spans="1:12" x14ac:dyDescent="0.25">
      <c r="A170" t="s">
        <v>269</v>
      </c>
      <c r="B170">
        <v>2022</v>
      </c>
      <c r="C170" t="s">
        <v>34</v>
      </c>
      <c r="D170" t="s">
        <v>75</v>
      </c>
      <c r="E170" t="s">
        <v>10</v>
      </c>
      <c r="F170">
        <v>77524.539999999994</v>
      </c>
      <c r="G170">
        <v>1</v>
      </c>
      <c r="H170">
        <v>37</v>
      </c>
      <c r="I170">
        <v>1</v>
      </c>
      <c r="J170">
        <v>92143.834999999992</v>
      </c>
      <c r="K170" s="18">
        <v>1.111521134322226</v>
      </c>
      <c r="L170" s="19">
        <v>2673.2599999999998</v>
      </c>
    </row>
    <row r="171" spans="1:12" x14ac:dyDescent="0.25">
      <c r="A171" t="s">
        <v>270</v>
      </c>
      <c r="B171">
        <v>2022</v>
      </c>
      <c r="C171" t="s">
        <v>34</v>
      </c>
      <c r="D171" t="s">
        <v>110</v>
      </c>
      <c r="E171" t="s">
        <v>43</v>
      </c>
      <c r="F171">
        <v>66205.27</v>
      </c>
      <c r="G171">
        <v>0</v>
      </c>
      <c r="H171">
        <v>41</v>
      </c>
      <c r="I171">
        <v>0</v>
      </c>
      <c r="J171">
        <v>79500</v>
      </c>
      <c r="K171" s="18">
        <v>1.001507295597484</v>
      </c>
      <c r="L171" s="19">
        <v>2878.4900000000002</v>
      </c>
    </row>
    <row r="172" spans="1:12" x14ac:dyDescent="0.25">
      <c r="A172" t="s">
        <v>271</v>
      </c>
      <c r="B172">
        <v>2022</v>
      </c>
      <c r="C172" t="s">
        <v>34</v>
      </c>
      <c r="D172" t="s">
        <v>88</v>
      </c>
      <c r="E172" t="s">
        <v>16</v>
      </c>
      <c r="F172">
        <v>86596.17</v>
      </c>
      <c r="G172">
        <v>0</v>
      </c>
      <c r="H172">
        <v>3</v>
      </c>
      <c r="I172">
        <v>0</v>
      </c>
      <c r="J172">
        <v>79500</v>
      </c>
      <c r="K172" s="18">
        <v>1.011318364779874</v>
      </c>
      <c r="L172" s="19">
        <v>2886.5389999999998</v>
      </c>
    </row>
    <row r="173" spans="1:12" x14ac:dyDescent="0.25">
      <c r="A173" t="s">
        <v>272</v>
      </c>
      <c r="B173">
        <v>2022</v>
      </c>
      <c r="C173" t="s">
        <v>34</v>
      </c>
      <c r="D173" t="s">
        <v>90</v>
      </c>
      <c r="E173" t="s">
        <v>17</v>
      </c>
      <c r="F173">
        <v>80995.55</v>
      </c>
      <c r="G173">
        <v>0</v>
      </c>
      <c r="H173">
        <v>68</v>
      </c>
      <c r="I173">
        <v>0</v>
      </c>
      <c r="J173">
        <v>79500</v>
      </c>
      <c r="K173" s="18">
        <v>1.1181486792452831</v>
      </c>
      <c r="L173" s="19">
        <v>2892.6982142857146</v>
      </c>
    </row>
    <row r="174" spans="1:12" x14ac:dyDescent="0.25">
      <c r="A174" t="s">
        <v>273</v>
      </c>
      <c r="B174">
        <v>2022</v>
      </c>
      <c r="C174" t="s">
        <v>34</v>
      </c>
      <c r="D174" t="s">
        <v>92</v>
      </c>
      <c r="E174" t="s">
        <v>18</v>
      </c>
      <c r="F174">
        <v>78275.62</v>
      </c>
      <c r="G174">
        <v>0.2</v>
      </c>
      <c r="H174">
        <v>64</v>
      </c>
      <c r="I174">
        <v>0</v>
      </c>
      <c r="J174">
        <v>79500</v>
      </c>
      <c r="K174" s="18">
        <v>1.061897610062893</v>
      </c>
      <c r="L174" s="19">
        <v>2446.1131249999999</v>
      </c>
    </row>
    <row r="175" spans="1:12" x14ac:dyDescent="0.25">
      <c r="A175" t="s">
        <v>274</v>
      </c>
      <c r="B175">
        <v>2022</v>
      </c>
      <c r="C175" t="s">
        <v>34</v>
      </c>
      <c r="D175" t="s">
        <v>213</v>
      </c>
      <c r="E175" t="s">
        <v>44</v>
      </c>
      <c r="F175">
        <v>83329.710000000006</v>
      </c>
      <c r="G175">
        <v>0</v>
      </c>
      <c r="H175">
        <v>13</v>
      </c>
      <c r="I175">
        <v>0</v>
      </c>
      <c r="J175">
        <v>79500</v>
      </c>
      <c r="K175" s="18">
        <v>1.123654465408805</v>
      </c>
      <c r="L175" s="19">
        <v>2688.0551612903228</v>
      </c>
    </row>
    <row r="176" spans="1:12" x14ac:dyDescent="0.25">
      <c r="A176" t="s">
        <v>275</v>
      </c>
      <c r="B176">
        <v>2022</v>
      </c>
      <c r="C176" t="s">
        <v>34</v>
      </c>
      <c r="D176" t="s">
        <v>96</v>
      </c>
      <c r="E176" t="s">
        <v>29</v>
      </c>
      <c r="F176">
        <v>2058.71</v>
      </c>
      <c r="G176">
        <v>0</v>
      </c>
      <c r="H176">
        <v>79</v>
      </c>
      <c r="I176">
        <v>0</v>
      </c>
      <c r="J176">
        <v>79500</v>
      </c>
      <c r="K176" s="18">
        <v>1.085254088050315</v>
      </c>
      <c r="L176" s="19">
        <v>2058.71</v>
      </c>
    </row>
    <row r="177" spans="1:12" x14ac:dyDescent="0.25">
      <c r="A177" t="s">
        <v>276</v>
      </c>
      <c r="B177">
        <v>2022</v>
      </c>
      <c r="C177" t="s">
        <v>34</v>
      </c>
      <c r="D177" t="s">
        <v>119</v>
      </c>
      <c r="E177" t="s">
        <v>45</v>
      </c>
      <c r="F177">
        <v>73083.33</v>
      </c>
      <c r="G177">
        <v>1</v>
      </c>
      <c r="H177">
        <v>3</v>
      </c>
      <c r="I177">
        <v>0</v>
      </c>
      <c r="J177">
        <v>79500</v>
      </c>
      <c r="K177" s="18">
        <v>1.136912704402516</v>
      </c>
      <c r="L177" s="19">
        <v>2520.114827586207</v>
      </c>
    </row>
    <row r="178" spans="1:12" x14ac:dyDescent="0.25">
      <c r="A178" t="s">
        <v>761</v>
      </c>
      <c r="B178">
        <v>2022</v>
      </c>
      <c r="C178" t="s">
        <v>34</v>
      </c>
      <c r="D178" t="s">
        <v>205</v>
      </c>
      <c r="E178" t="s">
        <v>46</v>
      </c>
      <c r="F178">
        <v>70569.039999999994</v>
      </c>
      <c r="G178">
        <v>0</v>
      </c>
      <c r="H178">
        <v>55</v>
      </c>
      <c r="I178">
        <v>1</v>
      </c>
      <c r="J178" t="e">
        <v>#N/A</v>
      </c>
      <c r="K178" s="18" t="e">
        <v>#N/A</v>
      </c>
      <c r="L178" s="19">
        <v>2714.1938461538457</v>
      </c>
    </row>
    <row r="179" spans="1:12" x14ac:dyDescent="0.25">
      <c r="A179" t="s">
        <v>277</v>
      </c>
      <c r="B179">
        <v>2022</v>
      </c>
      <c r="C179" t="s">
        <v>34</v>
      </c>
      <c r="D179" t="s">
        <v>121</v>
      </c>
      <c r="E179" t="s">
        <v>31</v>
      </c>
      <c r="F179">
        <v>67007.03</v>
      </c>
      <c r="G179">
        <v>0</v>
      </c>
      <c r="H179">
        <v>55</v>
      </c>
      <c r="I179">
        <v>0</v>
      </c>
      <c r="J179">
        <v>86049.37</v>
      </c>
      <c r="K179" s="18">
        <v>1.054087205984193</v>
      </c>
      <c r="L179" s="19">
        <v>2577.1934615384616</v>
      </c>
    </row>
    <row r="180" spans="1:12" x14ac:dyDescent="0.25">
      <c r="A180" t="s">
        <v>278</v>
      </c>
      <c r="B180">
        <v>2022</v>
      </c>
      <c r="C180" t="s">
        <v>34</v>
      </c>
      <c r="D180" t="s">
        <v>220</v>
      </c>
      <c r="E180" t="s">
        <v>47</v>
      </c>
      <c r="F180">
        <v>77220.52</v>
      </c>
      <c r="G180">
        <v>0.5</v>
      </c>
      <c r="H180">
        <v>8.5</v>
      </c>
      <c r="I180">
        <v>1</v>
      </c>
      <c r="J180">
        <v>79500</v>
      </c>
      <c r="K180" s="18">
        <v>1.1160788679245279</v>
      </c>
      <c r="L180" s="19">
        <v>2970.02</v>
      </c>
    </row>
    <row r="181" spans="1:12" x14ac:dyDescent="0.25">
      <c r="A181" t="s">
        <v>279</v>
      </c>
      <c r="B181">
        <v>2022</v>
      </c>
      <c r="C181" t="s">
        <v>34</v>
      </c>
      <c r="D181" t="s">
        <v>241</v>
      </c>
      <c r="E181" t="s">
        <v>53</v>
      </c>
      <c r="F181">
        <v>80780.23</v>
      </c>
      <c r="G181">
        <v>0</v>
      </c>
      <c r="H181">
        <v>6.5</v>
      </c>
      <c r="I181">
        <v>0</v>
      </c>
      <c r="J181">
        <v>79500</v>
      </c>
      <c r="K181" s="18">
        <v>1.017505534591195</v>
      </c>
      <c r="L181" s="19">
        <v>2785.5251724137929</v>
      </c>
    </row>
    <row r="182" spans="1:12" x14ac:dyDescent="0.25">
      <c r="A182" t="s">
        <v>280</v>
      </c>
      <c r="B182">
        <v>2022</v>
      </c>
      <c r="C182" t="s">
        <v>34</v>
      </c>
      <c r="D182" t="s">
        <v>243</v>
      </c>
      <c r="E182" t="s">
        <v>54</v>
      </c>
      <c r="F182">
        <v>65138.3</v>
      </c>
      <c r="G182">
        <v>0.5</v>
      </c>
      <c r="H182">
        <v>79</v>
      </c>
      <c r="I182">
        <v>0</v>
      </c>
      <c r="J182">
        <v>79500</v>
      </c>
      <c r="K182" s="18">
        <v>1.1320886792452829</v>
      </c>
      <c r="L182" s="19">
        <v>2832.1</v>
      </c>
    </row>
    <row r="183" spans="1:12" x14ac:dyDescent="0.25">
      <c r="A183" t="s">
        <v>281</v>
      </c>
      <c r="B183">
        <v>2022</v>
      </c>
      <c r="C183" t="s">
        <v>34</v>
      </c>
      <c r="D183" t="s">
        <v>245</v>
      </c>
      <c r="E183" t="s">
        <v>55</v>
      </c>
      <c r="F183">
        <v>42267.65</v>
      </c>
      <c r="G183">
        <v>1</v>
      </c>
      <c r="H183">
        <v>77</v>
      </c>
      <c r="I183">
        <v>1</v>
      </c>
      <c r="J183">
        <v>79500</v>
      </c>
      <c r="K183" s="18">
        <v>1.021935597484277</v>
      </c>
      <c r="L183" s="19">
        <v>2641.7281250000001</v>
      </c>
    </row>
    <row r="184" spans="1:12" x14ac:dyDescent="0.25">
      <c r="A184" t="s">
        <v>282</v>
      </c>
      <c r="B184">
        <v>2022</v>
      </c>
      <c r="C184" t="s">
        <v>34</v>
      </c>
      <c r="D184" t="s">
        <v>223</v>
      </c>
      <c r="E184" t="s">
        <v>48</v>
      </c>
      <c r="F184">
        <v>9320.82</v>
      </c>
      <c r="G184">
        <v>0</v>
      </c>
      <c r="H184">
        <v>44</v>
      </c>
      <c r="I184">
        <v>0</v>
      </c>
      <c r="J184">
        <v>27300.14</v>
      </c>
      <c r="K184" s="18">
        <v>0.44233472795377599</v>
      </c>
      <c r="L184" s="19">
        <v>2330.2049999999999</v>
      </c>
    </row>
    <row r="185" spans="1:12" x14ac:dyDescent="0.25">
      <c r="A185" t="s">
        <v>283</v>
      </c>
      <c r="B185">
        <v>2022</v>
      </c>
      <c r="C185" t="s">
        <v>34</v>
      </c>
      <c r="D185" t="s">
        <v>227</v>
      </c>
      <c r="E185" t="s">
        <v>50</v>
      </c>
      <c r="F185">
        <v>8940.94</v>
      </c>
      <c r="G185">
        <v>0</v>
      </c>
      <c r="H185">
        <v>158</v>
      </c>
      <c r="I185">
        <v>0</v>
      </c>
      <c r="J185">
        <v>20000</v>
      </c>
      <c r="K185" s="18">
        <v>0.60571750000000002</v>
      </c>
      <c r="L185" s="19">
        <v>2235.2350000000001</v>
      </c>
    </row>
    <row r="186" spans="1:12" x14ac:dyDescent="0.25">
      <c r="A186" t="s">
        <v>284</v>
      </c>
      <c r="B186">
        <v>2022</v>
      </c>
      <c r="C186" t="s">
        <v>37</v>
      </c>
      <c r="D186" t="s">
        <v>75</v>
      </c>
      <c r="E186" t="s">
        <v>10</v>
      </c>
      <c r="F186">
        <v>2223.3200000000002</v>
      </c>
      <c r="G186">
        <v>0.5</v>
      </c>
      <c r="H186">
        <v>1.5</v>
      </c>
      <c r="I186">
        <v>0</v>
      </c>
      <c r="J186">
        <v>86907</v>
      </c>
      <c r="K186" s="18">
        <v>0.70902608535561007</v>
      </c>
      <c r="L186" s="19">
        <v>2223.3200000000002</v>
      </c>
    </row>
    <row r="187" spans="1:12" x14ac:dyDescent="0.25">
      <c r="A187" t="s">
        <v>285</v>
      </c>
      <c r="B187">
        <v>2022</v>
      </c>
      <c r="C187" t="s">
        <v>37</v>
      </c>
      <c r="D187" t="s">
        <v>110</v>
      </c>
      <c r="E187" t="s">
        <v>43</v>
      </c>
      <c r="F187">
        <v>77606.2</v>
      </c>
      <c r="G187">
        <v>0.25</v>
      </c>
      <c r="H187">
        <v>12</v>
      </c>
      <c r="I187">
        <v>0</v>
      </c>
      <c r="J187">
        <v>86907</v>
      </c>
      <c r="K187" s="18">
        <v>1.0233571518980069</v>
      </c>
      <c r="L187" s="19">
        <v>2771.65</v>
      </c>
    </row>
    <row r="188" spans="1:12" x14ac:dyDescent="0.25">
      <c r="A188" t="s">
        <v>286</v>
      </c>
      <c r="B188">
        <v>2022</v>
      </c>
      <c r="C188" t="s">
        <v>37</v>
      </c>
      <c r="D188" t="s">
        <v>88</v>
      </c>
      <c r="E188" t="s">
        <v>16</v>
      </c>
      <c r="F188">
        <v>75779.88</v>
      </c>
      <c r="G188">
        <v>1</v>
      </c>
      <c r="H188">
        <v>13.5</v>
      </c>
      <c r="I188">
        <v>2</v>
      </c>
      <c r="J188">
        <v>86907</v>
      </c>
      <c r="K188" s="18">
        <v>1.0063416065449271</v>
      </c>
      <c r="L188" s="19">
        <v>3294.7773913043479</v>
      </c>
    </row>
    <row r="189" spans="1:12" x14ac:dyDescent="0.25">
      <c r="A189" t="s">
        <v>287</v>
      </c>
      <c r="B189">
        <v>2022</v>
      </c>
      <c r="C189" t="s">
        <v>37</v>
      </c>
      <c r="D189" t="s">
        <v>90</v>
      </c>
      <c r="E189" t="s">
        <v>17</v>
      </c>
      <c r="F189">
        <v>88892.82</v>
      </c>
      <c r="G189">
        <v>0</v>
      </c>
      <c r="H189">
        <v>109</v>
      </c>
      <c r="I189">
        <v>0</v>
      </c>
      <c r="J189">
        <v>86907</v>
      </c>
      <c r="K189" s="18">
        <v>1.017641271704236</v>
      </c>
      <c r="L189" s="19">
        <v>2867.5103225806456</v>
      </c>
    </row>
    <row r="190" spans="1:12" x14ac:dyDescent="0.25">
      <c r="A190" t="s">
        <v>288</v>
      </c>
      <c r="B190">
        <v>2022</v>
      </c>
      <c r="C190" t="s">
        <v>37</v>
      </c>
      <c r="D190" t="s">
        <v>92</v>
      </c>
      <c r="E190" t="s">
        <v>18</v>
      </c>
      <c r="F190">
        <v>84420.86</v>
      </c>
      <c r="G190">
        <v>1</v>
      </c>
      <c r="H190">
        <v>25.5</v>
      </c>
      <c r="I190">
        <v>0</v>
      </c>
      <c r="J190">
        <v>86907</v>
      </c>
      <c r="K190" s="18">
        <v>1.103405134223941</v>
      </c>
      <c r="L190" s="19">
        <v>3015.0307142857141</v>
      </c>
    </row>
    <row r="191" spans="1:12" x14ac:dyDescent="0.25">
      <c r="A191" t="s">
        <v>289</v>
      </c>
      <c r="B191">
        <v>2022</v>
      </c>
      <c r="C191" t="s">
        <v>37</v>
      </c>
      <c r="D191" t="s">
        <v>213</v>
      </c>
      <c r="E191" t="s">
        <v>44</v>
      </c>
      <c r="F191">
        <v>87320.22</v>
      </c>
      <c r="G191">
        <v>0.5</v>
      </c>
      <c r="H191">
        <v>5</v>
      </c>
      <c r="I191">
        <v>1</v>
      </c>
      <c r="J191">
        <v>86907</v>
      </c>
      <c r="K191" s="18">
        <v>1.025198775702763</v>
      </c>
      <c r="L191" s="19">
        <v>3492.8088000000002</v>
      </c>
    </row>
    <row r="192" spans="1:12" x14ac:dyDescent="0.25">
      <c r="A192" t="s">
        <v>290</v>
      </c>
      <c r="B192">
        <v>2022</v>
      </c>
      <c r="C192" t="s">
        <v>37</v>
      </c>
      <c r="D192" t="s">
        <v>96</v>
      </c>
      <c r="E192" t="s">
        <v>29</v>
      </c>
      <c r="F192">
        <v>80298.47</v>
      </c>
      <c r="G192">
        <v>0</v>
      </c>
      <c r="H192">
        <v>11</v>
      </c>
      <c r="I192">
        <v>0</v>
      </c>
      <c r="J192">
        <v>86907</v>
      </c>
      <c r="K192" s="18">
        <v>1.086423072940039</v>
      </c>
      <c r="L192" s="19">
        <v>3088.4026923076922</v>
      </c>
    </row>
    <row r="193" spans="1:12" x14ac:dyDescent="0.25">
      <c r="A193" t="s">
        <v>291</v>
      </c>
      <c r="B193">
        <v>2022</v>
      </c>
      <c r="C193" t="s">
        <v>37</v>
      </c>
      <c r="D193" t="s">
        <v>119</v>
      </c>
      <c r="E193" t="s">
        <v>45</v>
      </c>
      <c r="F193">
        <v>88043.22</v>
      </c>
      <c r="G193">
        <v>0.5</v>
      </c>
      <c r="H193">
        <v>13.333333</v>
      </c>
      <c r="I193">
        <v>1</v>
      </c>
      <c r="J193">
        <v>86907</v>
      </c>
      <c r="K193" s="18">
        <v>1.1073005626704411</v>
      </c>
      <c r="L193" s="19">
        <v>2840.1038709677418</v>
      </c>
    </row>
    <row r="194" spans="1:12" x14ac:dyDescent="0.25">
      <c r="A194" t="s">
        <v>762</v>
      </c>
      <c r="B194">
        <v>2022</v>
      </c>
      <c r="C194" t="s">
        <v>37</v>
      </c>
      <c r="D194" t="s">
        <v>205</v>
      </c>
      <c r="E194" t="s">
        <v>46</v>
      </c>
      <c r="F194">
        <v>64187.67</v>
      </c>
      <c r="G194">
        <v>0</v>
      </c>
      <c r="H194">
        <v>59</v>
      </c>
      <c r="I194">
        <v>0</v>
      </c>
      <c r="J194" t="e">
        <v>#N/A</v>
      </c>
      <c r="K194" s="18" t="e">
        <v>#N/A</v>
      </c>
      <c r="L194" s="19">
        <v>3056.5557142857142</v>
      </c>
    </row>
    <row r="195" spans="1:12" x14ac:dyDescent="0.25">
      <c r="A195" t="s">
        <v>292</v>
      </c>
      <c r="B195">
        <v>2022</v>
      </c>
      <c r="C195" t="s">
        <v>37</v>
      </c>
      <c r="D195" t="s">
        <v>121</v>
      </c>
      <c r="E195" t="s">
        <v>31</v>
      </c>
      <c r="F195">
        <v>88397.06</v>
      </c>
      <c r="G195">
        <v>0</v>
      </c>
      <c r="H195">
        <v>13</v>
      </c>
      <c r="I195">
        <v>1</v>
      </c>
      <c r="J195">
        <v>86907</v>
      </c>
      <c r="K195" s="18">
        <v>0.92463932709678165</v>
      </c>
      <c r="L195" s="19">
        <v>3535.8824</v>
      </c>
    </row>
    <row r="196" spans="1:12" x14ac:dyDescent="0.25">
      <c r="A196" t="s">
        <v>293</v>
      </c>
      <c r="B196">
        <v>2022</v>
      </c>
      <c r="C196" t="s">
        <v>37</v>
      </c>
      <c r="D196" t="s">
        <v>220</v>
      </c>
      <c r="E196" t="s">
        <v>47</v>
      </c>
      <c r="F196">
        <v>85025.5</v>
      </c>
      <c r="G196">
        <v>0</v>
      </c>
      <c r="H196">
        <v>13</v>
      </c>
      <c r="I196">
        <v>1</v>
      </c>
      <c r="J196">
        <v>65181</v>
      </c>
      <c r="K196" s="18">
        <v>1.024787438057102</v>
      </c>
      <c r="L196" s="19">
        <v>3270.2115384615386</v>
      </c>
    </row>
    <row r="197" spans="1:12" x14ac:dyDescent="0.25">
      <c r="A197" t="s">
        <v>294</v>
      </c>
      <c r="B197">
        <v>2022</v>
      </c>
      <c r="C197" t="s">
        <v>37</v>
      </c>
      <c r="D197" t="s">
        <v>241</v>
      </c>
      <c r="E197" t="s">
        <v>53</v>
      </c>
      <c r="F197">
        <v>58425.08</v>
      </c>
      <c r="G197">
        <v>1</v>
      </c>
      <c r="H197">
        <v>11</v>
      </c>
      <c r="I197">
        <v>0</v>
      </c>
      <c r="J197">
        <v>65181</v>
      </c>
      <c r="K197" s="18">
        <v>0.82988984520028852</v>
      </c>
      <c r="L197" s="19">
        <v>3436.7694117647061</v>
      </c>
    </row>
    <row r="198" spans="1:12" x14ac:dyDescent="0.25">
      <c r="A198" t="s">
        <v>295</v>
      </c>
      <c r="B198">
        <v>2022</v>
      </c>
      <c r="C198" t="s">
        <v>37</v>
      </c>
      <c r="D198" t="s">
        <v>243</v>
      </c>
      <c r="E198" t="s">
        <v>54</v>
      </c>
      <c r="F198">
        <v>86922.6</v>
      </c>
      <c r="G198">
        <v>0.4</v>
      </c>
      <c r="H198">
        <v>28</v>
      </c>
      <c r="I198">
        <v>1</v>
      </c>
      <c r="J198">
        <v>65181</v>
      </c>
      <c r="K198" s="18">
        <v>0.75274379036835892</v>
      </c>
      <c r="L198" s="19">
        <v>3343.1769230769232</v>
      </c>
    </row>
    <row r="199" spans="1:12" x14ac:dyDescent="0.25">
      <c r="A199" t="s">
        <v>296</v>
      </c>
      <c r="B199">
        <v>2022</v>
      </c>
      <c r="C199" t="s">
        <v>37</v>
      </c>
      <c r="D199" t="s">
        <v>245</v>
      </c>
      <c r="E199" t="s">
        <v>55</v>
      </c>
      <c r="F199">
        <v>74773.48</v>
      </c>
      <c r="G199">
        <v>0</v>
      </c>
      <c r="H199">
        <v>34</v>
      </c>
      <c r="I199">
        <v>1</v>
      </c>
      <c r="J199">
        <v>65181</v>
      </c>
      <c r="K199" s="18">
        <v>0.7899677820223685</v>
      </c>
      <c r="L199" s="19">
        <v>3251.0208695652173</v>
      </c>
    </row>
    <row r="200" spans="1:12" x14ac:dyDescent="0.25">
      <c r="A200" t="s">
        <v>297</v>
      </c>
      <c r="B200">
        <v>2022</v>
      </c>
      <c r="C200" t="s">
        <v>37</v>
      </c>
      <c r="D200" t="s">
        <v>223</v>
      </c>
      <c r="E200" t="s">
        <v>48</v>
      </c>
      <c r="F200">
        <v>12075.8</v>
      </c>
      <c r="G200">
        <v>0</v>
      </c>
      <c r="H200">
        <v>27</v>
      </c>
      <c r="I200">
        <v>0</v>
      </c>
      <c r="J200">
        <v>19476</v>
      </c>
      <c r="K200" s="18">
        <v>0.62517252002464574</v>
      </c>
      <c r="L200" s="19">
        <v>1725.1142857142856</v>
      </c>
    </row>
    <row r="201" spans="1:12" x14ac:dyDescent="0.25">
      <c r="A201" t="s">
        <v>298</v>
      </c>
      <c r="B201">
        <v>2022</v>
      </c>
      <c r="C201" t="s">
        <v>37</v>
      </c>
      <c r="D201" t="s">
        <v>227</v>
      </c>
      <c r="E201" t="s">
        <v>50</v>
      </c>
      <c r="F201">
        <v>12114.35</v>
      </c>
      <c r="G201">
        <v>0</v>
      </c>
      <c r="H201">
        <v>12</v>
      </c>
      <c r="I201">
        <v>0</v>
      </c>
      <c r="J201">
        <v>19476</v>
      </c>
      <c r="K201" s="18">
        <v>1.5173870404600529</v>
      </c>
      <c r="L201" s="19">
        <v>1730.6214285714286</v>
      </c>
    </row>
    <row r="202" spans="1:12" x14ac:dyDescent="0.25">
      <c r="A202" t="s">
        <v>299</v>
      </c>
      <c r="B202">
        <v>2022</v>
      </c>
      <c r="C202" t="s">
        <v>61</v>
      </c>
      <c r="D202" t="s">
        <v>75</v>
      </c>
      <c r="E202" t="s">
        <v>10</v>
      </c>
      <c r="F202">
        <v>18</v>
      </c>
      <c r="G202">
        <v>0.33333333333333331</v>
      </c>
      <c r="H202">
        <v>168</v>
      </c>
      <c r="I202">
        <v>0</v>
      </c>
      <c r="J202">
        <v>28</v>
      </c>
      <c r="K202" s="18">
        <v>1.071428571428571</v>
      </c>
      <c r="L202" s="19">
        <v>3053.6777777777775</v>
      </c>
    </row>
    <row r="203" spans="1:12" x14ac:dyDescent="0.25">
      <c r="A203" t="s">
        <v>300</v>
      </c>
      <c r="B203">
        <v>2022</v>
      </c>
      <c r="C203" t="s">
        <v>61</v>
      </c>
      <c r="D203" t="s">
        <v>110</v>
      </c>
      <c r="E203" t="s">
        <v>43</v>
      </c>
      <c r="F203">
        <v>30</v>
      </c>
      <c r="G203">
        <v>1</v>
      </c>
      <c r="H203">
        <v>79.333332999999996</v>
      </c>
      <c r="I203">
        <v>0</v>
      </c>
      <c r="J203">
        <v>28</v>
      </c>
      <c r="K203" s="18">
        <v>1.035714285714286</v>
      </c>
      <c r="L203" s="19">
        <v>2868.2823333333336</v>
      </c>
    </row>
    <row r="204" spans="1:12" x14ac:dyDescent="0.25">
      <c r="A204" t="s">
        <v>301</v>
      </c>
      <c r="B204">
        <v>2022</v>
      </c>
      <c r="C204" t="s">
        <v>61</v>
      </c>
      <c r="D204" t="s">
        <v>88</v>
      </c>
      <c r="E204" t="s">
        <v>16</v>
      </c>
      <c r="F204">
        <v>29</v>
      </c>
      <c r="G204">
        <v>0</v>
      </c>
      <c r="H204">
        <v>25</v>
      </c>
      <c r="I204">
        <v>1</v>
      </c>
      <c r="J204">
        <v>28</v>
      </c>
      <c r="K204" s="18">
        <v>1</v>
      </c>
      <c r="L204" s="19">
        <v>2764.5651724137929</v>
      </c>
    </row>
    <row r="205" spans="1:12" x14ac:dyDescent="0.25">
      <c r="A205" t="s">
        <v>302</v>
      </c>
      <c r="B205">
        <v>2022</v>
      </c>
      <c r="C205" t="s">
        <v>61</v>
      </c>
      <c r="D205" t="s">
        <v>90</v>
      </c>
      <c r="E205" t="s">
        <v>17</v>
      </c>
      <c r="F205">
        <v>25</v>
      </c>
      <c r="G205">
        <v>0</v>
      </c>
      <c r="H205">
        <v>12</v>
      </c>
      <c r="I205">
        <v>2</v>
      </c>
      <c r="J205">
        <v>28</v>
      </c>
      <c r="K205" s="18">
        <v>1</v>
      </c>
      <c r="L205" s="19">
        <v>3257.3091999999997</v>
      </c>
    </row>
    <row r="206" spans="1:12" x14ac:dyDescent="0.25">
      <c r="A206" t="s">
        <v>303</v>
      </c>
      <c r="B206">
        <v>2022</v>
      </c>
      <c r="C206" t="s">
        <v>61</v>
      </c>
      <c r="D206" t="s">
        <v>92</v>
      </c>
      <c r="E206" t="s">
        <v>18</v>
      </c>
      <c r="F206">
        <v>1</v>
      </c>
      <c r="G206">
        <v>0.66666666666666663</v>
      </c>
      <c r="H206">
        <v>42</v>
      </c>
      <c r="I206">
        <v>0</v>
      </c>
      <c r="J206">
        <v>28</v>
      </c>
      <c r="K206" s="18">
        <v>1.285714285714286</v>
      </c>
      <c r="L206" s="19">
        <v>3085.64</v>
      </c>
    </row>
    <row r="207" spans="1:12" x14ac:dyDescent="0.25">
      <c r="A207" t="s">
        <v>304</v>
      </c>
      <c r="B207">
        <v>2022</v>
      </c>
      <c r="C207" t="s">
        <v>61</v>
      </c>
      <c r="D207" t="s">
        <v>213</v>
      </c>
      <c r="E207" t="s">
        <v>44</v>
      </c>
      <c r="F207">
        <v>30</v>
      </c>
      <c r="G207">
        <v>0</v>
      </c>
      <c r="H207">
        <v>49</v>
      </c>
      <c r="I207">
        <v>0</v>
      </c>
      <c r="J207">
        <v>28</v>
      </c>
      <c r="K207" s="18">
        <v>1.142857142857143</v>
      </c>
      <c r="L207" s="19">
        <v>2787.8306666666667</v>
      </c>
    </row>
    <row r="208" spans="1:12" x14ac:dyDescent="0.25">
      <c r="A208" t="s">
        <v>305</v>
      </c>
      <c r="B208">
        <v>2022</v>
      </c>
      <c r="C208" t="s">
        <v>61</v>
      </c>
      <c r="D208" t="s">
        <v>96</v>
      </c>
      <c r="E208" t="s">
        <v>29</v>
      </c>
      <c r="F208">
        <v>29</v>
      </c>
      <c r="G208">
        <v>0.5</v>
      </c>
      <c r="H208">
        <v>5</v>
      </c>
      <c r="I208">
        <v>0</v>
      </c>
      <c r="J208">
        <v>28</v>
      </c>
      <c r="K208" s="18">
        <v>1.071428571428571</v>
      </c>
      <c r="L208" s="19">
        <v>2875.5741379310343</v>
      </c>
    </row>
    <row r="209" spans="1:12" x14ac:dyDescent="0.25">
      <c r="A209" t="s">
        <v>306</v>
      </c>
      <c r="B209">
        <v>2022</v>
      </c>
      <c r="C209" t="s">
        <v>61</v>
      </c>
      <c r="D209" t="s">
        <v>119</v>
      </c>
      <c r="E209" t="s">
        <v>45</v>
      </c>
      <c r="F209">
        <v>34</v>
      </c>
      <c r="G209">
        <v>0.6</v>
      </c>
      <c r="H209">
        <v>5</v>
      </c>
      <c r="I209">
        <v>1</v>
      </c>
      <c r="J209">
        <v>28</v>
      </c>
      <c r="K209" s="18">
        <v>1.142857142857143</v>
      </c>
      <c r="L209" s="19">
        <v>2744.5252941176473</v>
      </c>
    </row>
    <row r="210" spans="1:12" x14ac:dyDescent="0.25">
      <c r="A210" t="s">
        <v>763</v>
      </c>
      <c r="B210">
        <v>2022</v>
      </c>
      <c r="C210" t="s">
        <v>61</v>
      </c>
      <c r="D210" t="s">
        <v>205</v>
      </c>
      <c r="E210" t="s">
        <v>46</v>
      </c>
      <c r="F210">
        <v>28</v>
      </c>
      <c r="G210">
        <v>0.5</v>
      </c>
      <c r="H210">
        <v>42</v>
      </c>
      <c r="I210">
        <v>0</v>
      </c>
      <c r="J210" t="e">
        <v>#N/A</v>
      </c>
      <c r="K210" s="18" t="e">
        <v>#N/A</v>
      </c>
      <c r="L210" s="19">
        <v>2984.4625000000001</v>
      </c>
    </row>
    <row r="211" spans="1:12" x14ac:dyDescent="0.25">
      <c r="A211" t="s">
        <v>308</v>
      </c>
      <c r="B211">
        <v>2022</v>
      </c>
      <c r="C211" t="s">
        <v>61</v>
      </c>
      <c r="D211" t="s">
        <v>121</v>
      </c>
      <c r="E211" t="s">
        <v>31</v>
      </c>
      <c r="F211">
        <v>26</v>
      </c>
      <c r="G211">
        <v>1</v>
      </c>
      <c r="H211">
        <v>57.5</v>
      </c>
      <c r="I211">
        <v>0</v>
      </c>
      <c r="J211">
        <v>28</v>
      </c>
      <c r="K211" s="18">
        <v>1</v>
      </c>
      <c r="L211" s="19">
        <v>3111.3419230769232</v>
      </c>
    </row>
    <row r="212" spans="1:12" x14ac:dyDescent="0.25">
      <c r="A212" t="s">
        <v>309</v>
      </c>
      <c r="B212">
        <v>2022</v>
      </c>
      <c r="C212" t="s">
        <v>61</v>
      </c>
      <c r="D212" t="s">
        <v>220</v>
      </c>
      <c r="E212" t="s">
        <v>47</v>
      </c>
      <c r="F212">
        <v>21</v>
      </c>
      <c r="G212">
        <v>0.5</v>
      </c>
      <c r="H212">
        <v>12</v>
      </c>
      <c r="I212">
        <v>2</v>
      </c>
      <c r="J212">
        <v>14</v>
      </c>
      <c r="K212" s="18">
        <v>1.357142857142857</v>
      </c>
      <c r="L212" s="19">
        <v>2885.1471428571426</v>
      </c>
    </row>
    <row r="213" spans="1:12" x14ac:dyDescent="0.25">
      <c r="A213" t="s">
        <v>310</v>
      </c>
      <c r="B213">
        <v>2022</v>
      </c>
      <c r="C213" t="s">
        <v>61</v>
      </c>
      <c r="D213" t="s">
        <v>241</v>
      </c>
      <c r="E213" t="s">
        <v>53</v>
      </c>
      <c r="F213">
        <v>17</v>
      </c>
      <c r="G213">
        <v>0</v>
      </c>
      <c r="H213">
        <v>9</v>
      </c>
      <c r="I213">
        <v>0</v>
      </c>
      <c r="J213">
        <v>14</v>
      </c>
      <c r="K213" s="18">
        <v>1</v>
      </c>
      <c r="L213" s="19">
        <v>2940.7676470588235</v>
      </c>
    </row>
    <row r="214" spans="1:12" x14ac:dyDescent="0.25">
      <c r="A214" t="s">
        <v>311</v>
      </c>
      <c r="B214">
        <v>2022</v>
      </c>
      <c r="C214" t="s">
        <v>61</v>
      </c>
      <c r="D214" t="s">
        <v>243</v>
      </c>
      <c r="E214" t="s">
        <v>54</v>
      </c>
      <c r="F214">
        <v>13</v>
      </c>
      <c r="G214">
        <v>0</v>
      </c>
      <c r="H214">
        <v>88</v>
      </c>
      <c r="I214">
        <v>1</v>
      </c>
      <c r="J214">
        <v>14</v>
      </c>
      <c r="K214" s="18">
        <v>0.7142857142857143</v>
      </c>
      <c r="L214" s="19">
        <v>3409.0346153846153</v>
      </c>
    </row>
    <row r="215" spans="1:12" x14ac:dyDescent="0.25">
      <c r="A215" t="s">
        <v>312</v>
      </c>
      <c r="B215">
        <v>2022</v>
      </c>
      <c r="C215" t="s">
        <v>61</v>
      </c>
      <c r="D215" t="s">
        <v>245</v>
      </c>
      <c r="E215" t="s">
        <v>55</v>
      </c>
      <c r="F215">
        <v>17</v>
      </c>
      <c r="G215">
        <v>0</v>
      </c>
      <c r="H215">
        <v>13</v>
      </c>
      <c r="I215">
        <v>0</v>
      </c>
      <c r="J215">
        <v>14</v>
      </c>
      <c r="K215" s="18">
        <v>0.5714285714285714</v>
      </c>
      <c r="L215" s="19">
        <v>2983.7111764705878</v>
      </c>
    </row>
    <row r="216" spans="1:12" x14ac:dyDescent="0.25">
      <c r="A216" t="s">
        <v>313</v>
      </c>
      <c r="B216">
        <v>2022</v>
      </c>
      <c r="C216" t="s">
        <v>61</v>
      </c>
      <c r="D216" t="s">
        <v>80</v>
      </c>
      <c r="E216" t="s">
        <v>12</v>
      </c>
      <c r="F216">
        <f>J216*K216</f>
        <v>0</v>
      </c>
      <c r="G216">
        <v>0</v>
      </c>
      <c r="H216">
        <v>56</v>
      </c>
      <c r="I216">
        <v>0</v>
      </c>
      <c r="J216">
        <v>0</v>
      </c>
      <c r="K216" s="18">
        <v>0</v>
      </c>
      <c r="L216" s="19" t="e">
        <v>#N/A</v>
      </c>
    </row>
    <row r="217" spans="1:12" x14ac:dyDescent="0.25">
      <c r="A217" t="s">
        <v>314</v>
      </c>
      <c r="B217">
        <v>2022</v>
      </c>
      <c r="C217" t="s">
        <v>61</v>
      </c>
      <c r="D217" t="s">
        <v>223</v>
      </c>
      <c r="E217" t="s">
        <v>48</v>
      </c>
      <c r="F217">
        <v>4</v>
      </c>
      <c r="G217">
        <v>0</v>
      </c>
      <c r="H217">
        <v>29</v>
      </c>
      <c r="I217">
        <v>0</v>
      </c>
      <c r="J217">
        <v>0</v>
      </c>
      <c r="K217" s="18">
        <v>0</v>
      </c>
      <c r="L217" s="19">
        <v>3043.9650000000001</v>
      </c>
    </row>
    <row r="218" spans="1:12" x14ac:dyDescent="0.25">
      <c r="A218" t="s">
        <v>315</v>
      </c>
      <c r="B218">
        <v>2022</v>
      </c>
      <c r="C218" t="s">
        <v>61</v>
      </c>
      <c r="D218" t="s">
        <v>225</v>
      </c>
      <c r="E218" t="s">
        <v>49</v>
      </c>
      <c r="F218">
        <f>J218*K218</f>
        <v>0</v>
      </c>
      <c r="G218">
        <v>0.5</v>
      </c>
      <c r="H218">
        <v>9</v>
      </c>
      <c r="I218">
        <v>0</v>
      </c>
      <c r="J218">
        <v>0</v>
      </c>
      <c r="K218" s="18">
        <v>0</v>
      </c>
      <c r="L218" s="19" t="e">
        <v>#N/A</v>
      </c>
    </row>
    <row r="219" spans="1:12" x14ac:dyDescent="0.25">
      <c r="A219" t="s">
        <v>316</v>
      </c>
      <c r="B219">
        <v>2022</v>
      </c>
      <c r="C219" t="s">
        <v>61</v>
      </c>
      <c r="D219" t="s">
        <v>227</v>
      </c>
      <c r="E219" t="s">
        <v>50</v>
      </c>
      <c r="F219">
        <v>11</v>
      </c>
      <c r="G219">
        <v>0</v>
      </c>
      <c r="H219">
        <v>8</v>
      </c>
      <c r="I219">
        <v>0</v>
      </c>
      <c r="J219">
        <v>0</v>
      </c>
      <c r="K219" s="18">
        <v>0</v>
      </c>
      <c r="L219" s="19">
        <v>2592.9209090909094</v>
      </c>
    </row>
    <row r="220" spans="1:12" x14ac:dyDescent="0.25">
      <c r="A220" t="s">
        <v>317</v>
      </c>
      <c r="B220">
        <v>2022</v>
      </c>
      <c r="C220" t="s">
        <v>61</v>
      </c>
      <c r="D220" t="s">
        <v>229</v>
      </c>
      <c r="E220" t="s">
        <v>51</v>
      </c>
      <c r="F220">
        <f t="shared" ref="F220:F223" si="4">J220*K220</f>
        <v>0</v>
      </c>
      <c r="G220" t="e">
        <v>#N/A</v>
      </c>
      <c r="H220" t="e">
        <v>#N/A</v>
      </c>
      <c r="I220">
        <v>0</v>
      </c>
      <c r="J220">
        <v>0</v>
      </c>
      <c r="K220" s="18">
        <v>0</v>
      </c>
      <c r="L220" s="19" t="e">
        <v>#N/A</v>
      </c>
    </row>
    <row r="221" spans="1:12" x14ac:dyDescent="0.25">
      <c r="A221" t="s">
        <v>307</v>
      </c>
      <c r="B221">
        <v>2022</v>
      </c>
      <c r="C221" t="s">
        <v>61</v>
      </c>
      <c r="D221" t="s">
        <v>217</v>
      </c>
      <c r="E221" t="s">
        <v>52</v>
      </c>
      <c r="F221">
        <f t="shared" si="4"/>
        <v>29.000000000000007</v>
      </c>
      <c r="G221">
        <v>0</v>
      </c>
      <c r="H221">
        <v>61</v>
      </c>
      <c r="I221">
        <v>0</v>
      </c>
      <c r="J221">
        <v>28</v>
      </c>
      <c r="K221" s="18">
        <v>1.035714285714286</v>
      </c>
      <c r="L221" s="19" t="e">
        <v>#N/A</v>
      </c>
    </row>
    <row r="222" spans="1:12" x14ac:dyDescent="0.25">
      <c r="A222" t="s">
        <v>318</v>
      </c>
      <c r="B222">
        <v>2022</v>
      </c>
      <c r="C222" t="s">
        <v>62</v>
      </c>
      <c r="D222" t="s">
        <v>249</v>
      </c>
      <c r="E222" t="s">
        <v>56</v>
      </c>
      <c r="F222">
        <f t="shared" si="4"/>
        <v>0</v>
      </c>
      <c r="G222">
        <v>0</v>
      </c>
      <c r="H222">
        <v>21</v>
      </c>
      <c r="I222">
        <v>0</v>
      </c>
      <c r="J222">
        <v>0</v>
      </c>
      <c r="K222" s="18">
        <v>0</v>
      </c>
      <c r="L222" s="19" t="e">
        <v>#N/A</v>
      </c>
    </row>
    <row r="223" spans="1:12" x14ac:dyDescent="0.25">
      <c r="A223" t="s">
        <v>319</v>
      </c>
      <c r="B223">
        <v>2022</v>
      </c>
      <c r="C223" t="s">
        <v>62</v>
      </c>
      <c r="D223" t="s">
        <v>110</v>
      </c>
      <c r="E223" t="s">
        <v>43</v>
      </c>
      <c r="F223">
        <f t="shared" si="4"/>
        <v>17284</v>
      </c>
      <c r="G223">
        <v>0</v>
      </c>
      <c r="H223">
        <v>48</v>
      </c>
      <c r="I223">
        <v>0</v>
      </c>
      <c r="J223">
        <v>11600</v>
      </c>
      <c r="K223" s="18">
        <v>1.49</v>
      </c>
      <c r="L223" s="19" t="e">
        <v>#N/A</v>
      </c>
    </row>
    <row r="224" spans="1:12" x14ac:dyDescent="0.25">
      <c r="A224" t="s">
        <v>320</v>
      </c>
      <c r="B224">
        <v>2022</v>
      </c>
      <c r="C224" t="s">
        <v>62</v>
      </c>
      <c r="D224" t="s">
        <v>88</v>
      </c>
      <c r="E224" t="s">
        <v>16</v>
      </c>
      <c r="F224">
        <v>80970.710000000006</v>
      </c>
      <c r="G224">
        <v>0.15384615384615385</v>
      </c>
      <c r="H224">
        <v>26.333333</v>
      </c>
      <c r="I224">
        <v>0</v>
      </c>
      <c r="J224">
        <v>11600</v>
      </c>
      <c r="K224" s="18">
        <v>1.33</v>
      </c>
      <c r="L224" s="19">
        <v>3373.7795833333334</v>
      </c>
    </row>
    <row r="225" spans="1:12" x14ac:dyDescent="0.25">
      <c r="A225" t="s">
        <v>321</v>
      </c>
      <c r="B225">
        <v>2022</v>
      </c>
      <c r="C225" t="s">
        <v>62</v>
      </c>
      <c r="D225" t="s">
        <v>90</v>
      </c>
      <c r="E225" t="s">
        <v>17</v>
      </c>
      <c r="F225">
        <v>23674.53</v>
      </c>
      <c r="G225">
        <v>0.13333333333333333</v>
      </c>
      <c r="H225">
        <v>15</v>
      </c>
      <c r="I225">
        <v>1</v>
      </c>
      <c r="J225">
        <v>11600</v>
      </c>
      <c r="K225" s="18">
        <v>1.82</v>
      </c>
      <c r="L225" s="19">
        <v>2630.5033333333331</v>
      </c>
    </row>
    <row r="226" spans="1:12" x14ac:dyDescent="0.25">
      <c r="A226" t="s">
        <v>322</v>
      </c>
      <c r="B226">
        <v>2022</v>
      </c>
      <c r="C226" t="s">
        <v>62</v>
      </c>
      <c r="D226" t="s">
        <v>92</v>
      </c>
      <c r="E226" t="s">
        <v>18</v>
      </c>
      <c r="F226">
        <v>71381.59</v>
      </c>
      <c r="G226">
        <v>0</v>
      </c>
      <c r="H226">
        <v>30.333333</v>
      </c>
      <c r="I226">
        <v>0</v>
      </c>
      <c r="J226">
        <v>11600</v>
      </c>
      <c r="K226" s="18">
        <v>1.55</v>
      </c>
      <c r="L226" s="19">
        <v>3244.6177272727273</v>
      </c>
    </row>
    <row r="227" spans="1:12" x14ac:dyDescent="0.25">
      <c r="A227" t="s">
        <v>323</v>
      </c>
      <c r="B227">
        <v>2022</v>
      </c>
      <c r="C227" t="s">
        <v>62</v>
      </c>
      <c r="D227" t="s">
        <v>213</v>
      </c>
      <c r="E227" t="s">
        <v>44</v>
      </c>
      <c r="F227">
        <v>53500.06</v>
      </c>
      <c r="G227">
        <v>0</v>
      </c>
      <c r="H227">
        <v>20</v>
      </c>
      <c r="I227">
        <v>0</v>
      </c>
      <c r="J227">
        <v>11600</v>
      </c>
      <c r="K227" s="18">
        <v>1.2</v>
      </c>
      <c r="L227" s="19">
        <v>2675.0029999999997</v>
      </c>
    </row>
    <row r="228" spans="1:12" x14ac:dyDescent="0.25">
      <c r="A228" t="s">
        <v>324</v>
      </c>
      <c r="B228">
        <v>2022</v>
      </c>
      <c r="C228" t="s">
        <v>62</v>
      </c>
      <c r="D228" t="s">
        <v>96</v>
      </c>
      <c r="E228" t="s">
        <v>29</v>
      </c>
      <c r="F228">
        <v>58149.42</v>
      </c>
      <c r="G228">
        <v>6.6666666666666666E-2</v>
      </c>
      <c r="H228">
        <v>32</v>
      </c>
      <c r="I228">
        <v>0</v>
      </c>
      <c r="J228">
        <v>11600</v>
      </c>
      <c r="K228" s="18">
        <v>1.1599999999999999</v>
      </c>
      <c r="L228" s="19">
        <v>2769.02</v>
      </c>
    </row>
    <row r="229" spans="1:12" x14ac:dyDescent="0.25">
      <c r="A229" t="s">
        <v>325</v>
      </c>
      <c r="B229">
        <v>2022</v>
      </c>
      <c r="C229" t="s">
        <v>62</v>
      </c>
      <c r="D229" t="s">
        <v>119</v>
      </c>
      <c r="E229" t="s">
        <v>45</v>
      </c>
      <c r="F229">
        <v>70515.16</v>
      </c>
      <c r="G229">
        <v>0</v>
      </c>
      <c r="H229">
        <v>33</v>
      </c>
      <c r="I229">
        <v>0</v>
      </c>
      <c r="J229">
        <v>11600</v>
      </c>
      <c r="K229" s="18">
        <v>3.05</v>
      </c>
      <c r="L229" s="19">
        <v>2611.6725925925925</v>
      </c>
    </row>
    <row r="230" spans="1:12" x14ac:dyDescent="0.25">
      <c r="A230" t="s">
        <v>764</v>
      </c>
      <c r="B230">
        <v>2022</v>
      </c>
      <c r="C230" t="s">
        <v>62</v>
      </c>
      <c r="D230" t="s">
        <v>205</v>
      </c>
      <c r="E230" t="s">
        <v>46</v>
      </c>
      <c r="F230">
        <v>30110.93</v>
      </c>
      <c r="G230">
        <v>0.5</v>
      </c>
      <c r="H230">
        <v>14</v>
      </c>
      <c r="I230">
        <v>0</v>
      </c>
      <c r="J230" t="e">
        <v>#N/A</v>
      </c>
      <c r="K230" s="18" t="e">
        <v>#N/A</v>
      </c>
      <c r="L230" s="19">
        <v>2509.2441666666668</v>
      </c>
    </row>
    <row r="231" spans="1:12" x14ac:dyDescent="0.25">
      <c r="A231" t="s">
        <v>326</v>
      </c>
      <c r="B231">
        <v>2022</v>
      </c>
      <c r="C231" t="s">
        <v>62</v>
      </c>
      <c r="D231" t="s">
        <v>121</v>
      </c>
      <c r="E231" t="s">
        <v>31</v>
      </c>
      <c r="F231">
        <v>65362.05</v>
      </c>
      <c r="G231">
        <v>0</v>
      </c>
      <c r="H231">
        <v>41</v>
      </c>
      <c r="I231">
        <v>1</v>
      </c>
      <c r="J231">
        <v>11600</v>
      </c>
      <c r="K231" s="18">
        <v>1.01</v>
      </c>
      <c r="L231" s="19">
        <v>2841.8282608695654</v>
      </c>
    </row>
    <row r="232" spans="1:12" x14ac:dyDescent="0.25">
      <c r="A232" t="s">
        <v>327</v>
      </c>
      <c r="B232">
        <v>2022</v>
      </c>
      <c r="C232" t="s">
        <v>62</v>
      </c>
      <c r="D232" t="s">
        <v>220</v>
      </c>
      <c r="E232" t="s">
        <v>47</v>
      </c>
      <c r="F232">
        <f>J232*K232</f>
        <v>0</v>
      </c>
      <c r="G232" t="e">
        <v>#N/A</v>
      </c>
      <c r="H232" t="e">
        <v>#N/A</v>
      </c>
      <c r="I232">
        <v>0</v>
      </c>
      <c r="J232">
        <v>0</v>
      </c>
      <c r="K232" s="18">
        <v>0</v>
      </c>
      <c r="L232" s="19" t="e">
        <v>#N/A</v>
      </c>
    </row>
    <row r="233" spans="1:12" x14ac:dyDescent="0.25">
      <c r="A233" t="s">
        <v>328</v>
      </c>
      <c r="B233">
        <v>2022</v>
      </c>
      <c r="C233" t="s">
        <v>62</v>
      </c>
      <c r="D233" t="s">
        <v>241</v>
      </c>
      <c r="E233" t="s">
        <v>53</v>
      </c>
      <c r="F233">
        <v>89112.26</v>
      </c>
      <c r="G233">
        <v>0.5</v>
      </c>
      <c r="H233">
        <v>16.5</v>
      </c>
      <c r="I233">
        <v>0</v>
      </c>
      <c r="J233">
        <v>11600</v>
      </c>
      <c r="K233" s="18">
        <v>1.63</v>
      </c>
      <c r="L233" s="19">
        <v>2970.4086666666667</v>
      </c>
    </row>
    <row r="234" spans="1:12" x14ac:dyDescent="0.25">
      <c r="A234" t="s">
        <v>329</v>
      </c>
      <c r="B234">
        <v>2022</v>
      </c>
      <c r="C234" t="s">
        <v>62</v>
      </c>
      <c r="D234" t="s">
        <v>78</v>
      </c>
      <c r="E234" t="s">
        <v>57</v>
      </c>
      <c r="F234">
        <v>5720.2</v>
      </c>
      <c r="G234">
        <v>0</v>
      </c>
      <c r="H234">
        <v>4</v>
      </c>
      <c r="I234">
        <v>0</v>
      </c>
      <c r="J234">
        <v>0</v>
      </c>
      <c r="K234" s="18">
        <v>0</v>
      </c>
      <c r="L234" s="19">
        <v>2860.1</v>
      </c>
    </row>
    <row r="235" spans="1:12" x14ac:dyDescent="0.25">
      <c r="A235" t="s">
        <v>330</v>
      </c>
      <c r="B235">
        <v>2022</v>
      </c>
      <c r="C235" t="s">
        <v>62</v>
      </c>
      <c r="D235" t="s">
        <v>245</v>
      </c>
      <c r="E235" t="s">
        <v>55</v>
      </c>
      <c r="F235">
        <v>56499.98</v>
      </c>
      <c r="G235">
        <v>0.25</v>
      </c>
      <c r="H235">
        <v>13</v>
      </c>
      <c r="I235">
        <v>0</v>
      </c>
      <c r="J235">
        <v>11600</v>
      </c>
      <c r="K235" s="18">
        <v>1.27</v>
      </c>
      <c r="L235" s="19">
        <v>2973.6831578947372</v>
      </c>
    </row>
    <row r="236" spans="1:12" x14ac:dyDescent="0.25">
      <c r="A236" t="s">
        <v>331</v>
      </c>
      <c r="B236">
        <v>2022</v>
      </c>
      <c r="C236" t="s">
        <v>62</v>
      </c>
      <c r="D236" t="s">
        <v>223</v>
      </c>
      <c r="E236" t="s">
        <v>48</v>
      </c>
      <c r="F236">
        <v>12607.24</v>
      </c>
      <c r="G236">
        <v>0</v>
      </c>
      <c r="H236">
        <v>63</v>
      </c>
      <c r="I236">
        <v>0</v>
      </c>
      <c r="J236">
        <v>2600</v>
      </c>
      <c r="K236" s="18">
        <v>0</v>
      </c>
      <c r="L236" s="19">
        <v>2521.4479999999999</v>
      </c>
    </row>
    <row r="237" spans="1:12" x14ac:dyDescent="0.25">
      <c r="A237" t="s">
        <v>332</v>
      </c>
      <c r="B237">
        <v>2022</v>
      </c>
      <c r="C237" t="s">
        <v>62</v>
      </c>
      <c r="D237" t="s">
        <v>227</v>
      </c>
      <c r="E237" t="s">
        <v>50</v>
      </c>
      <c r="F237">
        <v>6413.32</v>
      </c>
      <c r="G237">
        <v>0</v>
      </c>
      <c r="H237">
        <v>21</v>
      </c>
      <c r="I237">
        <v>0</v>
      </c>
      <c r="J237">
        <v>2600</v>
      </c>
      <c r="K237" s="18">
        <v>0.76</v>
      </c>
      <c r="L237" s="19">
        <v>2137.7733333333331</v>
      </c>
    </row>
    <row r="238" spans="1:12" x14ac:dyDescent="0.25">
      <c r="A238" t="s">
        <v>333</v>
      </c>
      <c r="B238">
        <v>2022</v>
      </c>
      <c r="C238" t="s">
        <v>62</v>
      </c>
      <c r="D238" t="s">
        <v>264</v>
      </c>
      <c r="E238" t="s">
        <v>58</v>
      </c>
      <c r="F238">
        <v>7532.32</v>
      </c>
      <c r="G238">
        <v>0</v>
      </c>
      <c r="H238" t="e">
        <v>#N/A</v>
      </c>
      <c r="I238">
        <v>0</v>
      </c>
      <c r="J238">
        <v>2600</v>
      </c>
      <c r="K238" s="18">
        <v>0</v>
      </c>
      <c r="L238" s="19">
        <v>2510.7733333333331</v>
      </c>
    </row>
    <row r="239" spans="1:12" x14ac:dyDescent="0.25">
      <c r="A239" t="s">
        <v>334</v>
      </c>
      <c r="B239">
        <v>2022</v>
      </c>
      <c r="C239" t="s">
        <v>62</v>
      </c>
      <c r="D239" t="s">
        <v>266</v>
      </c>
      <c r="E239" t="s">
        <v>59</v>
      </c>
      <c r="F239">
        <v>4483.12</v>
      </c>
      <c r="G239">
        <v>0</v>
      </c>
      <c r="H239" t="e">
        <v>#N/A</v>
      </c>
      <c r="I239">
        <v>0</v>
      </c>
      <c r="J239">
        <v>2600</v>
      </c>
      <c r="K239" s="18">
        <v>0</v>
      </c>
      <c r="L239" s="19">
        <v>2241.56</v>
      </c>
    </row>
    <row r="240" spans="1:12" x14ac:dyDescent="0.25">
      <c r="A240" t="s">
        <v>335</v>
      </c>
      <c r="B240">
        <v>2022</v>
      </c>
      <c r="C240" t="s">
        <v>62</v>
      </c>
      <c r="D240" t="s">
        <v>268</v>
      </c>
      <c r="E240" t="s">
        <v>60</v>
      </c>
      <c r="F240">
        <v>3822.19</v>
      </c>
      <c r="G240">
        <v>0</v>
      </c>
      <c r="H240" t="e">
        <v>#N/A</v>
      </c>
      <c r="I240">
        <v>0</v>
      </c>
      <c r="J240">
        <v>2600</v>
      </c>
      <c r="K240" s="18">
        <v>0</v>
      </c>
      <c r="L240" s="19">
        <v>1911.095</v>
      </c>
    </row>
    <row r="241" spans="1:12" x14ac:dyDescent="0.25">
      <c r="A241" t="s">
        <v>336</v>
      </c>
      <c r="B241">
        <v>2022</v>
      </c>
      <c r="C241" t="s">
        <v>63</v>
      </c>
      <c r="D241" t="s">
        <v>75</v>
      </c>
      <c r="E241" t="s">
        <v>10</v>
      </c>
      <c r="F241">
        <f>J241*K241</f>
        <v>13596.48</v>
      </c>
      <c r="G241">
        <v>0</v>
      </c>
      <c r="H241">
        <v>23</v>
      </c>
      <c r="I241">
        <v>0</v>
      </c>
      <c r="J241">
        <v>13596.48</v>
      </c>
      <c r="K241" s="18">
        <v>1</v>
      </c>
      <c r="L241" s="19" t="e">
        <v>#N/A</v>
      </c>
    </row>
    <row r="242" spans="1:12" x14ac:dyDescent="0.25">
      <c r="A242" t="s">
        <v>337</v>
      </c>
      <c r="B242">
        <v>2022</v>
      </c>
      <c r="C242" t="s">
        <v>63</v>
      </c>
      <c r="D242" t="s">
        <v>110</v>
      </c>
      <c r="E242" t="s">
        <v>43</v>
      </c>
      <c r="F242">
        <v>14662.63</v>
      </c>
      <c r="G242">
        <v>0</v>
      </c>
      <c r="H242">
        <v>19</v>
      </c>
      <c r="I242">
        <v>0</v>
      </c>
      <c r="J242">
        <v>64800</v>
      </c>
      <c r="K242" s="18">
        <v>1.01</v>
      </c>
      <c r="L242" s="19">
        <v>3665.6574999999998</v>
      </c>
    </row>
    <row r="243" spans="1:12" x14ac:dyDescent="0.25">
      <c r="A243" t="s">
        <v>338</v>
      </c>
      <c r="B243">
        <v>2022</v>
      </c>
      <c r="C243" t="s">
        <v>63</v>
      </c>
      <c r="D243" t="s">
        <v>88</v>
      </c>
      <c r="E243" t="s">
        <v>16</v>
      </c>
      <c r="F243">
        <v>20436.91</v>
      </c>
      <c r="G243">
        <v>0.25</v>
      </c>
      <c r="H243">
        <v>17</v>
      </c>
      <c r="I243">
        <v>0</v>
      </c>
      <c r="J243">
        <v>64800</v>
      </c>
      <c r="K243" s="18">
        <v>1.04</v>
      </c>
      <c r="L243" s="19">
        <v>3406.1516666666666</v>
      </c>
    </row>
    <row r="244" spans="1:12" x14ac:dyDescent="0.25">
      <c r="A244" t="s">
        <v>339</v>
      </c>
      <c r="B244">
        <v>2022</v>
      </c>
      <c r="C244" t="s">
        <v>63</v>
      </c>
      <c r="D244" t="s">
        <v>90</v>
      </c>
      <c r="E244" t="s">
        <v>17</v>
      </c>
      <c r="F244">
        <v>21145.58</v>
      </c>
      <c r="G244">
        <v>0</v>
      </c>
      <c r="H244">
        <v>5</v>
      </c>
      <c r="I244">
        <v>0</v>
      </c>
      <c r="J244">
        <v>64800</v>
      </c>
      <c r="K244" s="18">
        <v>1</v>
      </c>
      <c r="L244" s="19">
        <v>2643.1975000000002</v>
      </c>
    </row>
    <row r="245" spans="1:12" x14ac:dyDescent="0.25">
      <c r="A245" t="s">
        <v>340</v>
      </c>
      <c r="B245">
        <v>2022</v>
      </c>
      <c r="C245" t="s">
        <v>63</v>
      </c>
      <c r="D245" t="s">
        <v>92</v>
      </c>
      <c r="E245" t="s">
        <v>18</v>
      </c>
      <c r="F245">
        <v>17948.919999999998</v>
      </c>
      <c r="G245">
        <v>1</v>
      </c>
      <c r="H245">
        <v>6</v>
      </c>
      <c r="I245">
        <v>0</v>
      </c>
      <c r="J245">
        <v>64800</v>
      </c>
      <c r="K245" s="18">
        <v>1.01</v>
      </c>
      <c r="L245" s="19">
        <v>2564.1314285714284</v>
      </c>
    </row>
    <row r="246" spans="1:12" x14ac:dyDescent="0.25">
      <c r="A246" t="s">
        <v>341</v>
      </c>
      <c r="B246">
        <v>2022</v>
      </c>
      <c r="C246" t="s">
        <v>63</v>
      </c>
      <c r="D246" t="s">
        <v>213</v>
      </c>
      <c r="E246" t="s">
        <v>44</v>
      </c>
      <c r="F246">
        <v>13973.49</v>
      </c>
      <c r="G246">
        <v>0</v>
      </c>
      <c r="H246">
        <v>8</v>
      </c>
      <c r="I246">
        <v>0</v>
      </c>
      <c r="J246">
        <v>64800</v>
      </c>
      <c r="K246" s="18">
        <v>1.1000000000000001</v>
      </c>
      <c r="L246" s="19">
        <v>2794.6979999999999</v>
      </c>
    </row>
    <row r="247" spans="1:12" x14ac:dyDescent="0.25">
      <c r="A247" t="s">
        <v>342</v>
      </c>
      <c r="B247">
        <v>2022</v>
      </c>
      <c r="C247" t="s">
        <v>63</v>
      </c>
      <c r="D247" t="s">
        <v>96</v>
      </c>
      <c r="E247" t="s">
        <v>29</v>
      </c>
      <c r="F247">
        <v>13397.77</v>
      </c>
      <c r="G247">
        <v>0.25</v>
      </c>
      <c r="H247">
        <v>22</v>
      </c>
      <c r="I247">
        <v>0</v>
      </c>
      <c r="J247">
        <v>64800</v>
      </c>
      <c r="K247" s="18">
        <v>0.79</v>
      </c>
      <c r="L247" s="19">
        <v>3349.4425000000001</v>
      </c>
    </row>
    <row r="248" spans="1:12" x14ac:dyDescent="0.25">
      <c r="A248" t="s">
        <v>343</v>
      </c>
      <c r="B248">
        <v>2022</v>
      </c>
      <c r="C248" t="s">
        <v>63</v>
      </c>
      <c r="D248" t="s">
        <v>119</v>
      </c>
      <c r="E248" t="s">
        <v>45</v>
      </c>
      <c r="F248">
        <v>33333.449999999997</v>
      </c>
      <c r="G248">
        <v>0.25</v>
      </c>
      <c r="H248">
        <v>20.5</v>
      </c>
      <c r="I248">
        <v>0</v>
      </c>
      <c r="J248">
        <v>64800</v>
      </c>
      <c r="K248" s="18">
        <v>0.71</v>
      </c>
      <c r="L248" s="19">
        <v>2777.7874999999999</v>
      </c>
    </row>
    <row r="249" spans="1:12" x14ac:dyDescent="0.25">
      <c r="A249" t="s">
        <v>765</v>
      </c>
      <c r="B249">
        <v>2022</v>
      </c>
      <c r="C249" t="s">
        <v>63</v>
      </c>
      <c r="D249" t="s">
        <v>205</v>
      </c>
      <c r="E249" t="s">
        <v>46</v>
      </c>
      <c r="F249">
        <v>10908.94</v>
      </c>
      <c r="G249">
        <v>1</v>
      </c>
      <c r="H249">
        <v>36</v>
      </c>
      <c r="I249">
        <v>0</v>
      </c>
      <c r="J249" t="e">
        <v>#N/A</v>
      </c>
      <c r="K249" s="18" t="e">
        <v>#N/A</v>
      </c>
      <c r="L249" s="19">
        <v>2727.2350000000001</v>
      </c>
    </row>
    <row r="250" spans="1:12" x14ac:dyDescent="0.25">
      <c r="A250" t="s">
        <v>344</v>
      </c>
      <c r="B250">
        <v>2022</v>
      </c>
      <c r="C250" t="s">
        <v>63</v>
      </c>
      <c r="D250" t="s">
        <v>121</v>
      </c>
      <c r="E250" t="s">
        <v>31</v>
      </c>
      <c r="F250">
        <v>11713.94</v>
      </c>
      <c r="G250">
        <v>0</v>
      </c>
      <c r="H250">
        <v>20</v>
      </c>
      <c r="I250">
        <v>0</v>
      </c>
      <c r="J250">
        <v>64800</v>
      </c>
      <c r="K250" s="18">
        <v>1.31</v>
      </c>
      <c r="L250" s="19">
        <v>2342.788</v>
      </c>
    </row>
    <row r="251" spans="1:12" x14ac:dyDescent="0.25">
      <c r="A251" t="s">
        <v>345</v>
      </c>
      <c r="B251">
        <v>2022</v>
      </c>
      <c r="C251" t="s">
        <v>63</v>
      </c>
      <c r="D251" t="s">
        <v>220</v>
      </c>
      <c r="E251" t="s">
        <v>47</v>
      </c>
      <c r="F251">
        <f>J251*K251</f>
        <v>46008</v>
      </c>
      <c r="G251" t="e">
        <v>#N/A</v>
      </c>
      <c r="H251" t="e">
        <v>#N/A</v>
      </c>
      <c r="I251">
        <v>0</v>
      </c>
      <c r="J251">
        <v>64800</v>
      </c>
      <c r="K251" s="18">
        <v>0.71</v>
      </c>
      <c r="L251" s="19" t="e">
        <v>#N/A</v>
      </c>
    </row>
    <row r="252" spans="1:12" x14ac:dyDescent="0.25">
      <c r="A252" t="s">
        <v>346</v>
      </c>
      <c r="B252">
        <v>2022</v>
      </c>
      <c r="C252" t="s">
        <v>63</v>
      </c>
      <c r="D252" t="s">
        <v>241</v>
      </c>
      <c r="E252" t="s">
        <v>53</v>
      </c>
      <c r="F252">
        <v>18896.8</v>
      </c>
      <c r="G252">
        <v>0.66666666666666663</v>
      </c>
      <c r="H252">
        <v>7</v>
      </c>
      <c r="I252">
        <v>0</v>
      </c>
      <c r="J252">
        <v>64800</v>
      </c>
      <c r="K252" s="18">
        <v>0.87</v>
      </c>
      <c r="L252" s="19">
        <v>3149.4666666666667</v>
      </c>
    </row>
    <row r="253" spans="1:12" x14ac:dyDescent="0.25">
      <c r="A253" t="s">
        <v>347</v>
      </c>
      <c r="B253">
        <v>2022</v>
      </c>
      <c r="C253" t="s">
        <v>63</v>
      </c>
      <c r="D253" t="s">
        <v>243</v>
      </c>
      <c r="E253" t="s">
        <v>54</v>
      </c>
      <c r="F253">
        <f>J253*K253</f>
        <v>40386.67</v>
      </c>
      <c r="G253" t="e">
        <v>#N/A</v>
      </c>
      <c r="H253" t="e">
        <v>#N/A</v>
      </c>
      <c r="I253">
        <v>0</v>
      </c>
      <c r="J253">
        <v>40386.67</v>
      </c>
      <c r="K253" s="18">
        <v>1</v>
      </c>
      <c r="L253" s="19" t="e">
        <v>#N/A</v>
      </c>
    </row>
    <row r="254" spans="1:12" x14ac:dyDescent="0.25">
      <c r="A254" t="s">
        <v>348</v>
      </c>
      <c r="B254">
        <v>2022</v>
      </c>
      <c r="C254" t="s">
        <v>63</v>
      </c>
      <c r="D254" t="s">
        <v>245</v>
      </c>
      <c r="E254" t="s">
        <v>55</v>
      </c>
      <c r="F254">
        <v>14705.6</v>
      </c>
      <c r="G254">
        <v>0.33333333333333331</v>
      </c>
      <c r="H254">
        <v>13</v>
      </c>
      <c r="I254">
        <v>0</v>
      </c>
      <c r="J254">
        <v>64800</v>
      </c>
      <c r="K254" s="18">
        <v>1.2</v>
      </c>
      <c r="L254" s="19">
        <v>2941.12</v>
      </c>
    </row>
    <row r="255" spans="1:12" x14ac:dyDescent="0.25">
      <c r="A255" t="s">
        <v>349</v>
      </c>
      <c r="B255">
        <v>2022</v>
      </c>
      <c r="C255" t="s">
        <v>63</v>
      </c>
      <c r="D255" t="s">
        <v>223</v>
      </c>
      <c r="E255" t="s">
        <v>48</v>
      </c>
      <c r="F255">
        <v>3065.59</v>
      </c>
      <c r="G255">
        <v>0</v>
      </c>
      <c r="H255">
        <v>25</v>
      </c>
      <c r="I255">
        <v>0</v>
      </c>
      <c r="J255">
        <v>8500</v>
      </c>
      <c r="K255" s="18">
        <v>1.26</v>
      </c>
      <c r="L255" s="19">
        <v>1532.7950000000001</v>
      </c>
    </row>
    <row r="256" spans="1:12" x14ac:dyDescent="0.25">
      <c r="A256" t="s">
        <v>350</v>
      </c>
      <c r="B256">
        <v>2022</v>
      </c>
      <c r="C256" t="s">
        <v>63</v>
      </c>
      <c r="D256" t="s">
        <v>227</v>
      </c>
      <c r="E256" t="s">
        <v>50</v>
      </c>
      <c r="F256">
        <v>2997.27</v>
      </c>
      <c r="G256">
        <v>0</v>
      </c>
      <c r="H256">
        <v>15</v>
      </c>
      <c r="I256">
        <v>0</v>
      </c>
      <c r="J256">
        <v>8500</v>
      </c>
      <c r="K256" s="18">
        <v>1.38</v>
      </c>
      <c r="L256" s="19">
        <v>1498.635</v>
      </c>
    </row>
    <row r="257" spans="1:12" x14ac:dyDescent="0.25">
      <c r="A257" t="s">
        <v>351</v>
      </c>
      <c r="B257">
        <v>2022</v>
      </c>
      <c r="C257" t="s">
        <v>63</v>
      </c>
      <c r="D257" t="s">
        <v>264</v>
      </c>
      <c r="E257" t="s">
        <v>58</v>
      </c>
      <c r="F257">
        <v>962.7</v>
      </c>
      <c r="G257">
        <v>0</v>
      </c>
      <c r="H257" t="e">
        <v>#N/A</v>
      </c>
      <c r="I257">
        <v>0</v>
      </c>
      <c r="J257">
        <v>3400</v>
      </c>
      <c r="K257" s="18">
        <v>1.1299999999999999</v>
      </c>
      <c r="L257" s="19">
        <v>962.7</v>
      </c>
    </row>
    <row r="258" spans="1:12" x14ac:dyDescent="0.25">
      <c r="A258" t="s">
        <v>352</v>
      </c>
      <c r="B258">
        <v>2022</v>
      </c>
      <c r="C258" t="s">
        <v>63</v>
      </c>
      <c r="D258" t="s">
        <v>266</v>
      </c>
      <c r="E258" t="s">
        <v>59</v>
      </c>
      <c r="F258">
        <f>J258*K258</f>
        <v>3213</v>
      </c>
      <c r="G258">
        <v>0</v>
      </c>
      <c r="H258" t="e">
        <v>#N/A</v>
      </c>
      <c r="I258">
        <v>0</v>
      </c>
      <c r="J258">
        <v>1700</v>
      </c>
      <c r="K258" s="18">
        <v>1.89</v>
      </c>
      <c r="L258" s="19" t="e">
        <v>#N/A</v>
      </c>
    </row>
    <row r="259" spans="1:12" x14ac:dyDescent="0.25">
      <c r="A259" t="s">
        <v>353</v>
      </c>
      <c r="B259">
        <v>2022</v>
      </c>
      <c r="C259" t="s">
        <v>63</v>
      </c>
      <c r="D259" t="s">
        <v>268</v>
      </c>
      <c r="E259" t="s">
        <v>60</v>
      </c>
      <c r="F259">
        <v>6274.3</v>
      </c>
      <c r="G259">
        <v>0</v>
      </c>
      <c r="H259">
        <v>29</v>
      </c>
      <c r="I259">
        <v>0</v>
      </c>
      <c r="J259">
        <v>3400</v>
      </c>
      <c r="K259" s="18">
        <v>1.34</v>
      </c>
      <c r="L259" s="19">
        <v>1568.575</v>
      </c>
    </row>
    <row r="260" spans="1:12" x14ac:dyDescent="0.25">
      <c r="A260" t="s">
        <v>354</v>
      </c>
      <c r="B260">
        <v>2022</v>
      </c>
      <c r="C260" t="s">
        <v>41</v>
      </c>
      <c r="D260" t="s">
        <v>75</v>
      </c>
      <c r="E260" t="s">
        <v>10</v>
      </c>
      <c r="F260">
        <v>14383.2</v>
      </c>
      <c r="G260">
        <v>1</v>
      </c>
      <c r="H260">
        <v>15</v>
      </c>
      <c r="I260">
        <v>0</v>
      </c>
      <c r="J260">
        <v>95000</v>
      </c>
      <c r="K260" s="18">
        <v>1.0223180000000001</v>
      </c>
      <c r="L260" s="19">
        <v>2876.6400000000003</v>
      </c>
    </row>
    <row r="261" spans="1:12" x14ac:dyDescent="0.25">
      <c r="A261" t="s">
        <v>355</v>
      </c>
      <c r="B261">
        <v>2022</v>
      </c>
      <c r="C261" t="s">
        <v>41</v>
      </c>
      <c r="D261" t="s">
        <v>110</v>
      </c>
      <c r="E261" t="s">
        <v>43</v>
      </c>
      <c r="F261">
        <v>60358.559999999998</v>
      </c>
      <c r="G261">
        <v>0</v>
      </c>
      <c r="H261">
        <v>35</v>
      </c>
      <c r="I261">
        <v>2</v>
      </c>
      <c r="J261">
        <v>95000</v>
      </c>
      <c r="K261" s="18">
        <v>0.84850210526315784</v>
      </c>
      <c r="L261" s="19">
        <v>2874.2171428571428</v>
      </c>
    </row>
    <row r="262" spans="1:12" x14ac:dyDescent="0.25">
      <c r="A262" t="s">
        <v>356</v>
      </c>
      <c r="B262">
        <v>2022</v>
      </c>
      <c r="C262" t="s">
        <v>41</v>
      </c>
      <c r="D262" t="s">
        <v>88</v>
      </c>
      <c r="E262" t="s">
        <v>16</v>
      </c>
      <c r="F262">
        <v>64628.160000000003</v>
      </c>
      <c r="G262">
        <v>0</v>
      </c>
      <c r="H262">
        <v>1</v>
      </c>
      <c r="I262">
        <v>0</v>
      </c>
      <c r="J262">
        <v>95000</v>
      </c>
      <c r="K262" s="18">
        <v>0.7124190526315789</v>
      </c>
      <c r="L262" s="19">
        <v>2809.92</v>
      </c>
    </row>
    <row r="263" spans="1:12" x14ac:dyDescent="0.25">
      <c r="A263" t="s">
        <v>357</v>
      </c>
      <c r="B263">
        <v>2022</v>
      </c>
      <c r="C263" t="s">
        <v>41</v>
      </c>
      <c r="D263" t="s">
        <v>90</v>
      </c>
      <c r="E263" t="s">
        <v>17</v>
      </c>
      <c r="F263">
        <v>64638.82</v>
      </c>
      <c r="G263">
        <v>0.4</v>
      </c>
      <c r="H263">
        <v>0</v>
      </c>
      <c r="I263">
        <v>0</v>
      </c>
      <c r="J263">
        <v>95000</v>
      </c>
      <c r="K263" s="18">
        <v>0.84472831578947372</v>
      </c>
      <c r="L263" s="19">
        <v>2486.1084615384616</v>
      </c>
    </row>
    <row r="264" spans="1:12" x14ac:dyDescent="0.25">
      <c r="A264" t="s">
        <v>358</v>
      </c>
      <c r="B264">
        <v>2022</v>
      </c>
      <c r="C264" t="s">
        <v>41</v>
      </c>
      <c r="D264" t="s">
        <v>92</v>
      </c>
      <c r="E264" t="s">
        <v>18</v>
      </c>
      <c r="F264">
        <v>1499.21</v>
      </c>
      <c r="G264">
        <v>0.5</v>
      </c>
      <c r="H264">
        <v>20.5</v>
      </c>
      <c r="I264">
        <v>1</v>
      </c>
      <c r="J264">
        <v>95000</v>
      </c>
      <c r="K264" s="18">
        <v>0.87072789473684209</v>
      </c>
      <c r="L264" s="19">
        <v>1499.21</v>
      </c>
    </row>
    <row r="265" spans="1:12" x14ac:dyDescent="0.25">
      <c r="A265" t="s">
        <v>359</v>
      </c>
      <c r="B265">
        <v>2022</v>
      </c>
      <c r="C265" t="s">
        <v>41</v>
      </c>
      <c r="D265" t="s">
        <v>213</v>
      </c>
      <c r="E265" t="s">
        <v>44</v>
      </c>
      <c r="F265">
        <v>66432.740000000005</v>
      </c>
      <c r="G265">
        <v>0.5</v>
      </c>
      <c r="H265">
        <v>5.5</v>
      </c>
      <c r="I265">
        <v>1</v>
      </c>
      <c r="J265">
        <v>95000</v>
      </c>
      <c r="K265" s="18">
        <v>0.93406336842105264</v>
      </c>
      <c r="L265" s="19">
        <v>2372.5978571428573</v>
      </c>
    </row>
    <row r="266" spans="1:12" x14ac:dyDescent="0.25">
      <c r="A266" t="s">
        <v>360</v>
      </c>
      <c r="B266">
        <v>2022</v>
      </c>
      <c r="C266" t="s">
        <v>41</v>
      </c>
      <c r="D266" t="s">
        <v>96</v>
      </c>
      <c r="E266" t="s">
        <v>29</v>
      </c>
      <c r="F266">
        <v>58402.66</v>
      </c>
      <c r="G266">
        <v>0</v>
      </c>
      <c r="H266">
        <v>6.3333329999999997</v>
      </c>
      <c r="I266">
        <v>1</v>
      </c>
      <c r="J266">
        <v>95000</v>
      </c>
      <c r="K266" s="18">
        <v>0.91048421052631578</v>
      </c>
      <c r="L266" s="19">
        <v>2246.2561538461541</v>
      </c>
    </row>
    <row r="267" spans="1:12" x14ac:dyDescent="0.25">
      <c r="A267" t="s">
        <v>361</v>
      </c>
      <c r="B267">
        <v>2022</v>
      </c>
      <c r="C267" t="s">
        <v>41</v>
      </c>
      <c r="D267" t="s">
        <v>119</v>
      </c>
      <c r="E267" t="s">
        <v>45</v>
      </c>
      <c r="F267">
        <v>44440.17</v>
      </c>
      <c r="G267">
        <v>0</v>
      </c>
      <c r="H267">
        <v>1</v>
      </c>
      <c r="I267">
        <v>0</v>
      </c>
      <c r="J267">
        <v>95000</v>
      </c>
      <c r="K267" s="18">
        <v>1.030404736842105</v>
      </c>
      <c r="L267" s="19">
        <v>2338.9563157894736</v>
      </c>
    </row>
    <row r="268" spans="1:12" x14ac:dyDescent="0.25">
      <c r="A268" t="s">
        <v>766</v>
      </c>
      <c r="B268">
        <v>2022</v>
      </c>
      <c r="C268" t="s">
        <v>41</v>
      </c>
      <c r="D268" t="s">
        <v>205</v>
      </c>
      <c r="E268" t="s">
        <v>46</v>
      </c>
      <c r="F268">
        <v>51740.49</v>
      </c>
      <c r="G268">
        <v>0</v>
      </c>
      <c r="H268">
        <v>5</v>
      </c>
      <c r="I268">
        <v>1</v>
      </c>
      <c r="J268" t="e">
        <v>#N/A</v>
      </c>
      <c r="K268" s="18" t="e">
        <v>#N/A</v>
      </c>
      <c r="L268" s="19">
        <v>2723.1836842105263</v>
      </c>
    </row>
    <row r="269" spans="1:12" x14ac:dyDescent="0.25">
      <c r="A269" t="s">
        <v>362</v>
      </c>
      <c r="B269">
        <v>2022</v>
      </c>
      <c r="C269" t="s">
        <v>41</v>
      </c>
      <c r="D269" t="s">
        <v>121</v>
      </c>
      <c r="E269" t="s">
        <v>31</v>
      </c>
      <c r="F269">
        <v>77048.399999999994</v>
      </c>
      <c r="G269">
        <v>0.66666666666666663</v>
      </c>
      <c r="H269">
        <v>18.5</v>
      </c>
      <c r="I269">
        <v>1</v>
      </c>
      <c r="J269">
        <v>95000</v>
      </c>
      <c r="K269" s="18">
        <v>0.45389378947368431</v>
      </c>
      <c r="L269" s="19">
        <v>2568.2799999999997</v>
      </c>
    </row>
    <row r="270" spans="1:12" x14ac:dyDescent="0.25">
      <c r="A270" t="s">
        <v>363</v>
      </c>
      <c r="B270">
        <v>2022</v>
      </c>
      <c r="C270" t="s">
        <v>41</v>
      </c>
      <c r="D270" t="s">
        <v>220</v>
      </c>
      <c r="E270" t="s">
        <v>47</v>
      </c>
      <c r="F270">
        <v>48187.73</v>
      </c>
      <c r="G270">
        <v>0.33333333333333331</v>
      </c>
      <c r="H270">
        <v>3</v>
      </c>
      <c r="I270">
        <v>0</v>
      </c>
      <c r="J270">
        <v>95000</v>
      </c>
      <c r="K270" s="18">
        <v>0.81748231578947372</v>
      </c>
      <c r="L270" s="19">
        <v>2677.0961111111114</v>
      </c>
    </row>
    <row r="271" spans="1:12" x14ac:dyDescent="0.25">
      <c r="A271" t="s">
        <v>364</v>
      </c>
      <c r="B271">
        <v>2022</v>
      </c>
      <c r="C271" t="s">
        <v>41</v>
      </c>
      <c r="D271" t="s">
        <v>241</v>
      </c>
      <c r="E271" t="s">
        <v>53</v>
      </c>
      <c r="F271">
        <v>52331.14</v>
      </c>
      <c r="G271">
        <v>0</v>
      </c>
      <c r="H271">
        <v>7</v>
      </c>
      <c r="I271">
        <v>0</v>
      </c>
      <c r="J271">
        <v>95000</v>
      </c>
      <c r="K271" s="18">
        <v>0.93377684210526324</v>
      </c>
      <c r="L271" s="19">
        <v>2378.6881818181819</v>
      </c>
    </row>
    <row r="272" spans="1:12" x14ac:dyDescent="0.25">
      <c r="A272" t="s">
        <v>365</v>
      </c>
      <c r="B272">
        <v>2022</v>
      </c>
      <c r="C272" t="s">
        <v>41</v>
      </c>
      <c r="D272" t="s">
        <v>243</v>
      </c>
      <c r="E272" t="s">
        <v>54</v>
      </c>
      <c r="F272">
        <v>40974.47</v>
      </c>
      <c r="G272">
        <v>0.25</v>
      </c>
      <c r="H272">
        <v>9</v>
      </c>
      <c r="I272">
        <v>1</v>
      </c>
      <c r="J272">
        <v>95000</v>
      </c>
      <c r="K272" s="18">
        <v>0.91840421052631571</v>
      </c>
      <c r="L272" s="19">
        <v>2926.7478571428574</v>
      </c>
    </row>
    <row r="273" spans="1:12" x14ac:dyDescent="0.25">
      <c r="A273" t="s">
        <v>366</v>
      </c>
      <c r="B273">
        <v>2022</v>
      </c>
      <c r="C273" t="s">
        <v>41</v>
      </c>
      <c r="D273" t="s">
        <v>245</v>
      </c>
      <c r="E273" t="s">
        <v>55</v>
      </c>
      <c r="F273">
        <v>76125.34</v>
      </c>
      <c r="G273">
        <v>0</v>
      </c>
      <c r="H273">
        <v>128</v>
      </c>
      <c r="I273">
        <v>1</v>
      </c>
      <c r="J273">
        <v>95000</v>
      </c>
      <c r="K273" s="18">
        <v>0.82093778947368412</v>
      </c>
      <c r="L273" s="19">
        <v>2378.9168749999999</v>
      </c>
    </row>
    <row r="274" spans="1:12" x14ac:dyDescent="0.25">
      <c r="A274" t="s">
        <v>367</v>
      </c>
      <c r="B274">
        <v>2022</v>
      </c>
      <c r="C274" t="s">
        <v>41</v>
      </c>
      <c r="D274" t="s">
        <v>223</v>
      </c>
      <c r="E274" t="s">
        <v>48</v>
      </c>
      <c r="F274">
        <v>19512.37</v>
      </c>
      <c r="G274">
        <v>0</v>
      </c>
      <c r="H274">
        <v>6</v>
      </c>
      <c r="I274">
        <v>0</v>
      </c>
      <c r="J274">
        <v>8500</v>
      </c>
      <c r="K274" s="18">
        <v>1.390081176470588</v>
      </c>
      <c r="L274" s="19">
        <v>1500.9515384615383</v>
      </c>
    </row>
    <row r="275" spans="1:12" x14ac:dyDescent="0.25">
      <c r="A275" t="s">
        <v>368</v>
      </c>
      <c r="B275">
        <v>2022</v>
      </c>
      <c r="C275" t="s">
        <v>41</v>
      </c>
      <c r="D275" t="s">
        <v>227</v>
      </c>
      <c r="E275" t="s">
        <v>50</v>
      </c>
      <c r="F275">
        <v>12314.41</v>
      </c>
      <c r="G275">
        <v>1</v>
      </c>
      <c r="H275">
        <v>4</v>
      </c>
      <c r="I275">
        <v>2</v>
      </c>
      <c r="J275">
        <v>8500</v>
      </c>
      <c r="K275" s="18">
        <v>1.4564388235294119</v>
      </c>
      <c r="L275" s="19">
        <v>1368.2677777777778</v>
      </c>
    </row>
    <row r="276" spans="1:12" x14ac:dyDescent="0.25">
      <c r="A276" t="s">
        <v>369</v>
      </c>
      <c r="B276">
        <v>2022</v>
      </c>
      <c r="C276" t="s">
        <v>41</v>
      </c>
      <c r="D276" t="s">
        <v>264</v>
      </c>
      <c r="E276" t="s">
        <v>58</v>
      </c>
      <c r="F276">
        <v>2893.3</v>
      </c>
      <c r="G276">
        <v>0</v>
      </c>
      <c r="H276" t="e">
        <v>#N/A</v>
      </c>
      <c r="I276">
        <v>0</v>
      </c>
      <c r="J276">
        <v>3400</v>
      </c>
      <c r="K276" s="18">
        <v>0</v>
      </c>
      <c r="L276" s="19">
        <v>964.43333333333339</v>
      </c>
    </row>
    <row r="277" spans="1:12" x14ac:dyDescent="0.25">
      <c r="A277" t="s">
        <v>370</v>
      </c>
      <c r="B277">
        <v>2022</v>
      </c>
      <c r="C277" t="s">
        <v>41</v>
      </c>
      <c r="D277" t="s">
        <v>266</v>
      </c>
      <c r="E277" t="s">
        <v>59</v>
      </c>
      <c r="F277">
        <v>11507.27</v>
      </c>
      <c r="G277">
        <v>0</v>
      </c>
      <c r="H277">
        <v>9</v>
      </c>
      <c r="I277">
        <v>0</v>
      </c>
      <c r="J277">
        <v>1700</v>
      </c>
      <c r="K277" s="18">
        <v>0</v>
      </c>
      <c r="L277" s="19">
        <v>2301.4540000000002</v>
      </c>
    </row>
    <row r="278" spans="1:12" x14ac:dyDescent="0.25">
      <c r="A278" t="s">
        <v>371</v>
      </c>
      <c r="B278">
        <v>2022</v>
      </c>
      <c r="C278" t="s">
        <v>41</v>
      </c>
      <c r="D278" t="s">
        <v>268</v>
      </c>
      <c r="E278" t="s">
        <v>60</v>
      </c>
      <c r="F278">
        <v>8359.7099999999991</v>
      </c>
      <c r="G278">
        <v>0</v>
      </c>
      <c r="H278" t="e">
        <v>#N/A</v>
      </c>
      <c r="I278">
        <v>0</v>
      </c>
      <c r="J278">
        <v>3400</v>
      </c>
      <c r="K278" s="18">
        <v>0</v>
      </c>
      <c r="L278" s="19">
        <v>2089.9274999999998</v>
      </c>
    </row>
    <row r="279" spans="1:12" x14ac:dyDescent="0.25">
      <c r="A279" t="s">
        <v>372</v>
      </c>
      <c r="B279">
        <v>2023</v>
      </c>
      <c r="C279" t="s">
        <v>21</v>
      </c>
      <c r="D279" t="s">
        <v>249</v>
      </c>
      <c r="E279" t="s">
        <v>56</v>
      </c>
      <c r="F279">
        <v>64452.37</v>
      </c>
      <c r="G279">
        <v>0.5</v>
      </c>
      <c r="H279">
        <v>0</v>
      </c>
      <c r="I279">
        <v>0</v>
      </c>
      <c r="J279">
        <v>77385.649379801442</v>
      </c>
      <c r="K279" s="18">
        <v>0.75</v>
      </c>
      <c r="L279" s="19">
        <v>2929.653181818182</v>
      </c>
    </row>
    <row r="280" spans="1:12" x14ac:dyDescent="0.25">
      <c r="A280" t="s">
        <v>373</v>
      </c>
      <c r="B280">
        <v>2023</v>
      </c>
      <c r="C280" t="s">
        <v>21</v>
      </c>
      <c r="D280" t="s">
        <v>88</v>
      </c>
      <c r="E280" t="s">
        <v>16</v>
      </c>
      <c r="F280">
        <v>55073.33</v>
      </c>
      <c r="G280">
        <v>0</v>
      </c>
      <c r="H280">
        <v>60</v>
      </c>
      <c r="I280">
        <v>0</v>
      </c>
      <c r="J280">
        <v>77385.649379801442</v>
      </c>
      <c r="K280" s="18">
        <v>0.81</v>
      </c>
      <c r="L280" s="19">
        <v>3059.6294444444447</v>
      </c>
    </row>
    <row r="281" spans="1:12" x14ac:dyDescent="0.25">
      <c r="A281" t="s">
        <v>374</v>
      </c>
      <c r="B281">
        <v>2023</v>
      </c>
      <c r="C281" t="s">
        <v>21</v>
      </c>
      <c r="D281" t="s">
        <v>90</v>
      </c>
      <c r="E281" t="s">
        <v>17</v>
      </c>
      <c r="F281">
        <v>64810.94</v>
      </c>
      <c r="G281">
        <v>0</v>
      </c>
      <c r="H281">
        <v>43.5</v>
      </c>
      <c r="I281">
        <v>0</v>
      </c>
      <c r="J281">
        <v>77385.649379801442</v>
      </c>
      <c r="K281" s="18">
        <v>0.78</v>
      </c>
      <c r="L281" s="19">
        <v>3240.547</v>
      </c>
    </row>
    <row r="282" spans="1:12" x14ac:dyDescent="0.25">
      <c r="A282" t="s">
        <v>375</v>
      </c>
      <c r="B282">
        <v>2023</v>
      </c>
      <c r="C282" t="s">
        <v>21</v>
      </c>
      <c r="D282" t="s">
        <v>92</v>
      </c>
      <c r="E282" t="s">
        <v>18</v>
      </c>
      <c r="F282">
        <v>57792.639999999999</v>
      </c>
      <c r="G282">
        <v>0</v>
      </c>
      <c r="H282">
        <v>74</v>
      </c>
      <c r="I282">
        <v>0</v>
      </c>
      <c r="J282">
        <v>77385.649379801442</v>
      </c>
      <c r="K282" s="18">
        <v>0.72</v>
      </c>
      <c r="L282" s="19">
        <v>2889.6320000000001</v>
      </c>
    </row>
    <row r="283" spans="1:12" x14ac:dyDescent="0.25">
      <c r="A283" t="s">
        <v>376</v>
      </c>
      <c r="B283">
        <v>2023</v>
      </c>
      <c r="C283" t="s">
        <v>21</v>
      </c>
      <c r="D283" t="s">
        <v>213</v>
      </c>
      <c r="E283" t="s">
        <v>44</v>
      </c>
      <c r="F283">
        <v>75153.919999999998</v>
      </c>
      <c r="G283">
        <v>0.33333333333333331</v>
      </c>
      <c r="H283">
        <v>0</v>
      </c>
      <c r="I283">
        <v>0</v>
      </c>
      <c r="J283">
        <v>77385.649379801442</v>
      </c>
      <c r="K283" s="18">
        <v>0.9</v>
      </c>
      <c r="L283" s="19">
        <v>2890.5353846153844</v>
      </c>
    </row>
    <row r="284" spans="1:12" x14ac:dyDescent="0.25">
      <c r="A284" t="s">
        <v>377</v>
      </c>
      <c r="B284">
        <v>2023</v>
      </c>
      <c r="C284" t="s">
        <v>21</v>
      </c>
      <c r="D284" t="s">
        <v>96</v>
      </c>
      <c r="E284" t="s">
        <v>29</v>
      </c>
      <c r="F284">
        <v>51713.34</v>
      </c>
      <c r="G284">
        <v>0.6</v>
      </c>
      <c r="H284">
        <v>136</v>
      </c>
      <c r="I284">
        <v>0</v>
      </c>
      <c r="J284">
        <v>77385.649379801442</v>
      </c>
      <c r="K284" s="18">
        <v>0.73</v>
      </c>
      <c r="L284" s="19">
        <v>2872.9633333333331</v>
      </c>
    </row>
    <row r="285" spans="1:12" x14ac:dyDescent="0.25">
      <c r="A285" t="s">
        <v>378</v>
      </c>
      <c r="B285">
        <v>2023</v>
      </c>
      <c r="C285" t="s">
        <v>21</v>
      </c>
      <c r="D285" t="s">
        <v>119</v>
      </c>
      <c r="E285" t="s">
        <v>45</v>
      </c>
      <c r="F285">
        <v>103137.09</v>
      </c>
      <c r="G285">
        <v>0.5</v>
      </c>
      <c r="H285">
        <v>0</v>
      </c>
      <c r="I285">
        <v>0</v>
      </c>
      <c r="J285">
        <v>77385.649379801442</v>
      </c>
      <c r="K285" s="18">
        <v>1.35</v>
      </c>
      <c r="L285" s="19">
        <v>2864.9191666666666</v>
      </c>
    </row>
    <row r="286" spans="1:12" x14ac:dyDescent="0.25">
      <c r="A286" t="s">
        <v>767</v>
      </c>
      <c r="B286">
        <v>2023</v>
      </c>
      <c r="C286" t="s">
        <v>21</v>
      </c>
      <c r="D286" t="s">
        <v>205</v>
      </c>
      <c r="E286" t="s">
        <v>46</v>
      </c>
      <c r="F286">
        <v>10000.14</v>
      </c>
      <c r="G286">
        <v>0</v>
      </c>
      <c r="H286">
        <v>24</v>
      </c>
      <c r="I286">
        <v>0</v>
      </c>
      <c r="J286" t="e">
        <v>#N/A</v>
      </c>
      <c r="K286" s="18" t="e">
        <v>#N/A</v>
      </c>
      <c r="L286" s="19">
        <v>3333.3799999999997</v>
      </c>
    </row>
    <row r="287" spans="1:12" x14ac:dyDescent="0.25">
      <c r="A287" t="s">
        <v>379</v>
      </c>
      <c r="B287">
        <v>2023</v>
      </c>
      <c r="C287" t="s">
        <v>21</v>
      </c>
      <c r="D287" t="s">
        <v>380</v>
      </c>
      <c r="E287" t="s">
        <v>64</v>
      </c>
      <c r="F287">
        <v>72171.009999999995</v>
      </c>
      <c r="G287">
        <v>0</v>
      </c>
      <c r="H287">
        <v>61</v>
      </c>
      <c r="I287">
        <v>0</v>
      </c>
      <c r="J287">
        <v>77385.649379801442</v>
      </c>
      <c r="K287" s="18">
        <v>0.96</v>
      </c>
      <c r="L287" s="19">
        <v>3007.1254166666663</v>
      </c>
    </row>
    <row r="288" spans="1:12" x14ac:dyDescent="0.25">
      <c r="A288" t="s">
        <v>381</v>
      </c>
      <c r="B288">
        <v>2023</v>
      </c>
      <c r="C288" t="s">
        <v>21</v>
      </c>
      <c r="D288" t="s">
        <v>382</v>
      </c>
      <c r="E288" t="s">
        <v>65</v>
      </c>
      <c r="F288">
        <f>J288*K288</f>
        <v>52622.241578264984</v>
      </c>
      <c r="G288" t="e">
        <v>#N/A</v>
      </c>
      <c r="H288" t="e">
        <v>#N/A</v>
      </c>
      <c r="I288">
        <v>0</v>
      </c>
      <c r="J288">
        <v>77385.649379801442</v>
      </c>
      <c r="K288" s="18">
        <v>0.68</v>
      </c>
      <c r="L288" s="19" t="e">
        <v>#N/A</v>
      </c>
    </row>
    <row r="289" spans="1:12" x14ac:dyDescent="0.25">
      <c r="A289" t="s">
        <v>383</v>
      </c>
      <c r="B289">
        <v>2023</v>
      </c>
      <c r="C289" t="s">
        <v>21</v>
      </c>
      <c r="D289" t="s">
        <v>241</v>
      </c>
      <c r="E289" t="s">
        <v>53</v>
      </c>
      <c r="F289">
        <v>73929.81</v>
      </c>
      <c r="G289">
        <v>0</v>
      </c>
      <c r="H289">
        <v>144</v>
      </c>
      <c r="I289">
        <v>0</v>
      </c>
      <c r="J289">
        <v>77385.649379801442</v>
      </c>
      <c r="K289" s="18">
        <v>1.02</v>
      </c>
      <c r="L289" s="19">
        <v>3360.445909090909</v>
      </c>
    </row>
    <row r="290" spans="1:12" x14ac:dyDescent="0.25">
      <c r="A290" t="s">
        <v>384</v>
      </c>
      <c r="B290">
        <v>2023</v>
      </c>
      <c r="C290" t="s">
        <v>21</v>
      </c>
      <c r="D290" t="s">
        <v>78</v>
      </c>
      <c r="E290" t="s">
        <v>57</v>
      </c>
      <c r="F290">
        <v>77997.8</v>
      </c>
      <c r="G290">
        <v>0.25</v>
      </c>
      <c r="H290">
        <v>104</v>
      </c>
      <c r="I290">
        <v>0</v>
      </c>
      <c r="J290">
        <v>77385.649379801442</v>
      </c>
      <c r="K290" s="18">
        <v>1.04</v>
      </c>
      <c r="L290" s="19">
        <v>2999.9153846153849</v>
      </c>
    </row>
    <row r="291" spans="1:12" x14ac:dyDescent="0.25">
      <c r="A291" t="s">
        <v>385</v>
      </c>
      <c r="B291">
        <v>2023</v>
      </c>
      <c r="C291" t="s">
        <v>21</v>
      </c>
      <c r="D291" t="s">
        <v>386</v>
      </c>
      <c r="E291" t="s">
        <v>66</v>
      </c>
      <c r="F291">
        <f>J291*K291</f>
        <v>0</v>
      </c>
      <c r="G291">
        <v>0</v>
      </c>
      <c r="H291">
        <v>112</v>
      </c>
      <c r="I291">
        <v>0</v>
      </c>
      <c r="J291">
        <v>0</v>
      </c>
      <c r="K291" s="18">
        <v>0</v>
      </c>
      <c r="L291" s="19" t="e">
        <v>#N/A</v>
      </c>
    </row>
    <row r="292" spans="1:12" x14ac:dyDescent="0.25">
      <c r="A292" t="s">
        <v>768</v>
      </c>
      <c r="B292">
        <v>2023</v>
      </c>
      <c r="C292" t="s">
        <v>21</v>
      </c>
      <c r="D292" t="s">
        <v>673</v>
      </c>
      <c r="E292" t="s">
        <v>67</v>
      </c>
      <c r="F292">
        <v>81505.33</v>
      </c>
      <c r="G292">
        <v>0</v>
      </c>
      <c r="H292">
        <v>136</v>
      </c>
      <c r="I292">
        <v>0</v>
      </c>
      <c r="J292">
        <v>77385.649379801442</v>
      </c>
      <c r="K292" s="18">
        <v>1.0900000000000001</v>
      </c>
      <c r="L292" s="19">
        <v>2810.5286206896553</v>
      </c>
    </row>
    <row r="293" spans="1:12" x14ac:dyDescent="0.25">
      <c r="A293" t="s">
        <v>388</v>
      </c>
      <c r="B293">
        <v>2023</v>
      </c>
      <c r="C293" t="s">
        <v>21</v>
      </c>
      <c r="D293" t="s">
        <v>223</v>
      </c>
      <c r="E293" t="s">
        <v>48</v>
      </c>
      <c r="F293">
        <v>16731.12</v>
      </c>
      <c r="G293">
        <v>0</v>
      </c>
      <c r="H293">
        <v>19</v>
      </c>
      <c r="I293">
        <v>0</v>
      </c>
      <c r="J293">
        <v>5901.833333333333</v>
      </c>
      <c r="K293" s="18">
        <v>0.16</v>
      </c>
      <c r="L293" s="19">
        <v>2091.39</v>
      </c>
    </row>
    <row r="294" spans="1:12" x14ac:dyDescent="0.25">
      <c r="A294" t="s">
        <v>387</v>
      </c>
      <c r="B294">
        <v>2023</v>
      </c>
      <c r="C294" t="s">
        <v>21</v>
      </c>
      <c r="D294" t="s">
        <v>227</v>
      </c>
      <c r="E294" t="s">
        <v>50</v>
      </c>
      <c r="F294">
        <v>2092.35</v>
      </c>
      <c r="G294">
        <v>0</v>
      </c>
      <c r="H294">
        <v>14</v>
      </c>
      <c r="I294">
        <v>0</v>
      </c>
      <c r="J294">
        <v>5901.833333333333</v>
      </c>
      <c r="K294" s="18">
        <v>0.35</v>
      </c>
      <c r="L294" s="19">
        <v>1046.175</v>
      </c>
    </row>
    <row r="295" spans="1:12" x14ac:dyDescent="0.25">
      <c r="A295" t="s">
        <v>389</v>
      </c>
      <c r="B295">
        <v>2023</v>
      </c>
      <c r="C295" t="s">
        <v>21</v>
      </c>
      <c r="D295" t="s">
        <v>390</v>
      </c>
      <c r="E295" t="s">
        <v>68</v>
      </c>
      <c r="F295">
        <f>J295*K295</f>
        <v>0</v>
      </c>
      <c r="G295" t="e">
        <v>#N/A</v>
      </c>
      <c r="H295" t="e">
        <v>#N/A</v>
      </c>
      <c r="I295">
        <v>0</v>
      </c>
      <c r="J295">
        <v>0</v>
      </c>
      <c r="K295" s="18">
        <v>0</v>
      </c>
      <c r="L295" s="19" t="e">
        <v>#N/A</v>
      </c>
    </row>
    <row r="296" spans="1:12" x14ac:dyDescent="0.25">
      <c r="A296" t="s">
        <v>391</v>
      </c>
      <c r="B296">
        <v>2023</v>
      </c>
      <c r="C296" t="s">
        <v>21</v>
      </c>
      <c r="D296" t="s">
        <v>266</v>
      </c>
      <c r="E296" t="s">
        <v>59</v>
      </c>
      <c r="F296">
        <v>20905.66</v>
      </c>
      <c r="G296">
        <v>0.5</v>
      </c>
      <c r="H296">
        <v>3</v>
      </c>
      <c r="I296">
        <v>0</v>
      </c>
      <c r="J296">
        <v>5901.833333333333</v>
      </c>
      <c r="K296" s="18">
        <v>0.22</v>
      </c>
      <c r="L296" s="19">
        <v>2613.2075</v>
      </c>
    </row>
    <row r="297" spans="1:12" x14ac:dyDescent="0.25">
      <c r="A297" t="s">
        <v>392</v>
      </c>
      <c r="B297">
        <v>2023</v>
      </c>
      <c r="C297" t="s">
        <v>21</v>
      </c>
      <c r="D297" t="s">
        <v>268</v>
      </c>
      <c r="E297" t="s">
        <v>60</v>
      </c>
      <c r="F297">
        <v>5710.2</v>
      </c>
      <c r="G297">
        <v>0</v>
      </c>
      <c r="H297">
        <v>20</v>
      </c>
      <c r="I297">
        <v>0</v>
      </c>
      <c r="J297">
        <v>5901.833333333333</v>
      </c>
      <c r="K297" s="18">
        <v>0.32</v>
      </c>
      <c r="L297" s="19">
        <v>2855.1</v>
      </c>
    </row>
    <row r="298" spans="1:12" x14ac:dyDescent="0.25">
      <c r="A298" t="s">
        <v>393</v>
      </c>
      <c r="B298">
        <v>2023</v>
      </c>
      <c r="C298" t="s">
        <v>22</v>
      </c>
      <c r="D298" t="s">
        <v>119</v>
      </c>
      <c r="E298" t="s">
        <v>45</v>
      </c>
      <c r="F298">
        <v>79077.95</v>
      </c>
      <c r="G298">
        <v>0</v>
      </c>
      <c r="H298">
        <v>71</v>
      </c>
      <c r="I298">
        <v>0</v>
      </c>
      <c r="J298">
        <v>96159.07</v>
      </c>
      <c r="K298" s="18">
        <v>0.9</v>
      </c>
      <c r="L298" s="19">
        <v>2471.1859374999999</v>
      </c>
    </row>
    <row r="299" spans="1:12" x14ac:dyDescent="0.25">
      <c r="A299" t="s">
        <v>394</v>
      </c>
      <c r="B299">
        <v>2023</v>
      </c>
      <c r="C299" t="s">
        <v>22</v>
      </c>
      <c r="D299" t="s">
        <v>395</v>
      </c>
      <c r="E299" t="s">
        <v>69</v>
      </c>
      <c r="F299">
        <v>77951.759999999995</v>
      </c>
      <c r="G299">
        <v>0.33333333333333331</v>
      </c>
      <c r="H299">
        <v>31</v>
      </c>
      <c r="I299">
        <v>0</v>
      </c>
      <c r="J299">
        <v>96159.07</v>
      </c>
      <c r="K299" s="18">
        <v>0.81</v>
      </c>
      <c r="L299" s="19">
        <v>2687.9917241379308</v>
      </c>
    </row>
    <row r="300" spans="1:12" x14ac:dyDescent="0.25">
      <c r="A300" t="s">
        <v>396</v>
      </c>
      <c r="B300">
        <v>2023</v>
      </c>
      <c r="C300" t="s">
        <v>22</v>
      </c>
      <c r="D300" t="s">
        <v>397</v>
      </c>
      <c r="E300" t="s">
        <v>70</v>
      </c>
      <c r="F300">
        <v>68460.039999999994</v>
      </c>
      <c r="G300">
        <v>0</v>
      </c>
      <c r="H300">
        <v>19.5</v>
      </c>
      <c r="I300">
        <v>0</v>
      </c>
      <c r="J300">
        <v>96159.07</v>
      </c>
      <c r="K300" s="18">
        <v>0.71</v>
      </c>
      <c r="L300" s="19">
        <v>2852.5016666666666</v>
      </c>
    </row>
    <row r="301" spans="1:12" x14ac:dyDescent="0.25">
      <c r="A301" t="s">
        <v>398</v>
      </c>
      <c r="B301">
        <v>2023</v>
      </c>
      <c r="C301" t="s">
        <v>22</v>
      </c>
      <c r="D301" t="s">
        <v>88</v>
      </c>
      <c r="E301" t="s">
        <v>16</v>
      </c>
      <c r="F301">
        <v>63603.74</v>
      </c>
      <c r="G301">
        <v>0</v>
      </c>
      <c r="H301">
        <v>6</v>
      </c>
      <c r="I301">
        <v>0</v>
      </c>
      <c r="J301">
        <v>96159.07</v>
      </c>
      <c r="K301" s="18">
        <v>0.66</v>
      </c>
      <c r="L301" s="19">
        <v>2891.0790909090906</v>
      </c>
    </row>
    <row r="302" spans="1:12" x14ac:dyDescent="0.25">
      <c r="A302" t="s">
        <v>769</v>
      </c>
      <c r="B302">
        <v>2023</v>
      </c>
      <c r="C302" t="s">
        <v>22</v>
      </c>
      <c r="D302" t="s">
        <v>673</v>
      </c>
      <c r="E302" t="s">
        <v>67</v>
      </c>
      <c r="F302">
        <v>2084.83</v>
      </c>
      <c r="G302">
        <v>0</v>
      </c>
      <c r="H302">
        <v>4</v>
      </c>
      <c r="I302">
        <v>0</v>
      </c>
      <c r="J302">
        <v>96159.07</v>
      </c>
      <c r="K302" s="18">
        <v>0.55000000000000004</v>
      </c>
      <c r="L302" s="19">
        <v>2084.83</v>
      </c>
    </row>
    <row r="303" spans="1:12" x14ac:dyDescent="0.25">
      <c r="A303" t="s">
        <v>400</v>
      </c>
      <c r="B303">
        <v>2023</v>
      </c>
      <c r="C303" t="s">
        <v>22</v>
      </c>
      <c r="D303" t="s">
        <v>382</v>
      </c>
      <c r="E303" t="s">
        <v>65</v>
      </c>
      <c r="F303">
        <v>0.03</v>
      </c>
      <c r="G303">
        <v>1</v>
      </c>
      <c r="H303">
        <v>1</v>
      </c>
      <c r="I303">
        <v>0</v>
      </c>
      <c r="J303">
        <v>96159.07</v>
      </c>
      <c r="K303" s="18">
        <v>0.54</v>
      </c>
      <c r="L303" s="19">
        <v>0.01</v>
      </c>
    </row>
    <row r="304" spans="1:12" x14ac:dyDescent="0.25">
      <c r="A304" t="s">
        <v>401</v>
      </c>
      <c r="B304">
        <v>2023</v>
      </c>
      <c r="C304" t="s">
        <v>22</v>
      </c>
      <c r="D304" t="s">
        <v>402</v>
      </c>
      <c r="E304" t="s">
        <v>71</v>
      </c>
      <c r="F304">
        <v>73730.81</v>
      </c>
      <c r="G304">
        <v>1</v>
      </c>
      <c r="H304">
        <v>20</v>
      </c>
      <c r="I304">
        <v>0</v>
      </c>
      <c r="J304" t="e">
        <v>#N/A</v>
      </c>
      <c r="K304" s="18" t="e">
        <v>#N/A</v>
      </c>
      <c r="L304" s="19">
        <v>2542.441724137931</v>
      </c>
    </row>
    <row r="305" spans="1:12" x14ac:dyDescent="0.25">
      <c r="A305" t="s">
        <v>403</v>
      </c>
      <c r="B305">
        <v>2023</v>
      </c>
      <c r="C305" t="s">
        <v>22</v>
      </c>
      <c r="D305" t="s">
        <v>78</v>
      </c>
      <c r="E305" t="s">
        <v>57</v>
      </c>
      <c r="F305">
        <v>80409.960000000006</v>
      </c>
      <c r="G305">
        <v>0.25</v>
      </c>
      <c r="H305">
        <v>6</v>
      </c>
      <c r="I305">
        <v>0</v>
      </c>
      <c r="J305">
        <v>96159.07</v>
      </c>
      <c r="K305" s="18">
        <v>0.91</v>
      </c>
      <c r="L305" s="19">
        <v>2593.869677419355</v>
      </c>
    </row>
    <row r="306" spans="1:12" x14ac:dyDescent="0.25">
      <c r="A306" t="s">
        <v>404</v>
      </c>
      <c r="B306">
        <v>2023</v>
      </c>
      <c r="C306" t="s">
        <v>22</v>
      </c>
      <c r="D306" t="s">
        <v>380</v>
      </c>
      <c r="E306" t="s">
        <v>64</v>
      </c>
      <c r="F306">
        <v>69998.58</v>
      </c>
      <c r="G306">
        <v>0</v>
      </c>
      <c r="H306">
        <v>23.333333</v>
      </c>
      <c r="I306">
        <v>0</v>
      </c>
      <c r="J306">
        <v>96159.07</v>
      </c>
      <c r="K306" s="18">
        <v>0.73</v>
      </c>
      <c r="L306" s="19">
        <v>2799.9432000000002</v>
      </c>
    </row>
    <row r="307" spans="1:12" x14ac:dyDescent="0.25">
      <c r="A307" t="s">
        <v>405</v>
      </c>
      <c r="B307">
        <v>2023</v>
      </c>
      <c r="C307" t="s">
        <v>22</v>
      </c>
      <c r="D307" t="s">
        <v>96</v>
      </c>
      <c r="E307" t="s">
        <v>29</v>
      </c>
      <c r="F307">
        <v>62543.21</v>
      </c>
      <c r="G307">
        <v>1</v>
      </c>
      <c r="H307">
        <v>72</v>
      </c>
      <c r="I307">
        <v>1</v>
      </c>
      <c r="J307">
        <v>96159.07</v>
      </c>
      <c r="K307" s="18">
        <v>0.72</v>
      </c>
      <c r="L307" s="19">
        <v>2316.4151851851852</v>
      </c>
    </row>
    <row r="308" spans="1:12" x14ac:dyDescent="0.25">
      <c r="A308" t="s">
        <v>406</v>
      </c>
      <c r="B308">
        <v>2023</v>
      </c>
      <c r="C308" t="s">
        <v>22</v>
      </c>
      <c r="D308" t="s">
        <v>213</v>
      </c>
      <c r="E308" t="s">
        <v>44</v>
      </c>
      <c r="F308">
        <v>51888.41</v>
      </c>
      <c r="G308">
        <v>0.5</v>
      </c>
      <c r="H308">
        <v>23.333333</v>
      </c>
      <c r="I308">
        <v>0</v>
      </c>
      <c r="J308">
        <v>96159.07</v>
      </c>
      <c r="K308" s="18">
        <v>0.56000000000000005</v>
      </c>
      <c r="L308" s="19">
        <v>2256.0178260869566</v>
      </c>
    </row>
    <row r="309" spans="1:12" x14ac:dyDescent="0.25">
      <c r="A309" t="s">
        <v>407</v>
      </c>
      <c r="B309">
        <v>2023</v>
      </c>
      <c r="C309" t="s">
        <v>22</v>
      </c>
      <c r="D309" t="s">
        <v>386</v>
      </c>
      <c r="E309" t="s">
        <v>66</v>
      </c>
      <c r="F309">
        <v>49047.39</v>
      </c>
      <c r="G309">
        <v>0</v>
      </c>
      <c r="H309">
        <v>5</v>
      </c>
      <c r="I309">
        <v>0</v>
      </c>
      <c r="J309">
        <v>96159.07</v>
      </c>
      <c r="K309" s="18">
        <v>0.53</v>
      </c>
      <c r="L309" s="19">
        <v>2132.4952173913043</v>
      </c>
    </row>
    <row r="310" spans="1:12" x14ac:dyDescent="0.25">
      <c r="A310" t="s">
        <v>408</v>
      </c>
      <c r="B310">
        <v>2023</v>
      </c>
      <c r="C310" t="s">
        <v>22</v>
      </c>
      <c r="D310" t="s">
        <v>92</v>
      </c>
      <c r="E310" t="s">
        <v>18</v>
      </c>
      <c r="F310">
        <v>89871</v>
      </c>
      <c r="G310">
        <v>1</v>
      </c>
      <c r="H310">
        <v>11</v>
      </c>
      <c r="I310">
        <v>0</v>
      </c>
      <c r="J310">
        <v>96159.07</v>
      </c>
      <c r="K310" s="18">
        <v>0.95</v>
      </c>
      <c r="L310" s="19">
        <v>2567.7428571428572</v>
      </c>
    </row>
    <row r="311" spans="1:12" x14ac:dyDescent="0.25">
      <c r="A311" t="s">
        <v>409</v>
      </c>
      <c r="B311">
        <v>2023</v>
      </c>
      <c r="C311" t="s">
        <v>22</v>
      </c>
      <c r="D311" t="s">
        <v>241</v>
      </c>
      <c r="E311" t="s">
        <v>53</v>
      </c>
      <c r="F311">
        <v>78695.820000000007</v>
      </c>
      <c r="G311">
        <v>0</v>
      </c>
      <c r="H311">
        <v>26</v>
      </c>
      <c r="I311">
        <v>0</v>
      </c>
      <c r="J311">
        <v>96159.07</v>
      </c>
      <c r="K311" s="18">
        <v>0.92</v>
      </c>
      <c r="L311" s="19">
        <v>2538.5748387096778</v>
      </c>
    </row>
    <row r="312" spans="1:12" x14ac:dyDescent="0.25">
      <c r="A312" t="s">
        <v>410</v>
      </c>
      <c r="B312">
        <v>2023</v>
      </c>
      <c r="C312" t="s">
        <v>22</v>
      </c>
      <c r="D312" t="s">
        <v>268</v>
      </c>
      <c r="E312" t="s">
        <v>60</v>
      </c>
      <c r="F312">
        <v>13395.25</v>
      </c>
      <c r="G312">
        <v>0</v>
      </c>
      <c r="H312">
        <v>8</v>
      </c>
      <c r="I312">
        <v>0</v>
      </c>
      <c r="J312">
        <v>8318</v>
      </c>
      <c r="K312" s="18">
        <v>1.096657850444819</v>
      </c>
      <c r="L312" s="19">
        <v>1674.40625</v>
      </c>
    </row>
    <row r="313" spans="1:12" x14ac:dyDescent="0.25">
      <c r="A313" t="s">
        <v>411</v>
      </c>
      <c r="B313">
        <v>2023</v>
      </c>
      <c r="C313" t="s">
        <v>22</v>
      </c>
      <c r="D313" t="s">
        <v>223</v>
      </c>
      <c r="E313" t="s">
        <v>48</v>
      </c>
      <c r="F313">
        <v>20716.28</v>
      </c>
      <c r="G313">
        <v>0.5</v>
      </c>
      <c r="H313">
        <v>8</v>
      </c>
      <c r="I313">
        <v>1</v>
      </c>
      <c r="J313">
        <v>8318</v>
      </c>
      <c r="K313" s="18">
        <v>1.0485693676364509</v>
      </c>
      <c r="L313" s="19">
        <v>2071.6279999999997</v>
      </c>
    </row>
    <row r="314" spans="1:12" x14ac:dyDescent="0.25">
      <c r="A314" t="s">
        <v>412</v>
      </c>
      <c r="B314">
        <v>2023</v>
      </c>
      <c r="C314" t="s">
        <v>22</v>
      </c>
      <c r="D314" t="s">
        <v>390</v>
      </c>
      <c r="E314" t="s">
        <v>72</v>
      </c>
      <c r="F314">
        <v>19011.48</v>
      </c>
      <c r="G314">
        <v>0.2</v>
      </c>
      <c r="H314">
        <v>12</v>
      </c>
      <c r="I314">
        <v>0</v>
      </c>
      <c r="J314">
        <v>8318</v>
      </c>
      <c r="K314" s="18">
        <v>0.77302236114450584</v>
      </c>
      <c r="L314" s="19">
        <v>1901.1479999999999</v>
      </c>
    </row>
    <row r="315" spans="1:12" x14ac:dyDescent="0.25">
      <c r="A315" t="s">
        <v>399</v>
      </c>
      <c r="B315">
        <v>2023</v>
      </c>
      <c r="C315" t="s">
        <v>22</v>
      </c>
      <c r="D315" t="s">
        <v>227</v>
      </c>
      <c r="E315" t="s">
        <v>50</v>
      </c>
      <c r="F315">
        <v>17580.84</v>
      </c>
      <c r="G315">
        <v>0</v>
      </c>
      <c r="H315">
        <v>32</v>
      </c>
      <c r="I315">
        <v>0</v>
      </c>
      <c r="J315">
        <v>8318</v>
      </c>
      <c r="K315" s="18">
        <v>0.62767492185621543</v>
      </c>
      <c r="L315" s="19">
        <v>1953.4266666666667</v>
      </c>
    </row>
    <row r="316" spans="1:12" x14ac:dyDescent="0.25">
      <c r="A316" t="s">
        <v>413</v>
      </c>
      <c r="B316">
        <v>2023</v>
      </c>
      <c r="C316" t="s">
        <v>22</v>
      </c>
      <c r="D316" t="s">
        <v>266</v>
      </c>
      <c r="E316" t="s">
        <v>59</v>
      </c>
      <c r="F316">
        <v>8911.24</v>
      </c>
      <c r="G316">
        <v>0</v>
      </c>
      <c r="H316">
        <v>23</v>
      </c>
      <c r="I316">
        <v>0</v>
      </c>
      <c r="J316">
        <v>8318</v>
      </c>
      <c r="K316" s="18">
        <v>0.41440250060110612</v>
      </c>
      <c r="L316" s="19">
        <v>2227.81</v>
      </c>
    </row>
    <row r="317" spans="1:12" x14ac:dyDescent="0.25">
      <c r="A317" t="s">
        <v>414</v>
      </c>
      <c r="B317">
        <v>2023</v>
      </c>
      <c r="C317" t="s">
        <v>32</v>
      </c>
      <c r="D317" t="s">
        <v>249</v>
      </c>
      <c r="E317" t="s">
        <v>56</v>
      </c>
      <c r="F317">
        <v>66085.94</v>
      </c>
      <c r="G317">
        <v>0.66666666666666663</v>
      </c>
      <c r="H317">
        <v>20</v>
      </c>
      <c r="I317">
        <v>1</v>
      </c>
      <c r="J317">
        <v>27548</v>
      </c>
      <c r="K317" s="18">
        <v>1.45</v>
      </c>
      <c r="L317" s="19">
        <v>3146.9495238095237</v>
      </c>
    </row>
    <row r="318" spans="1:12" x14ac:dyDescent="0.25">
      <c r="A318" t="s">
        <v>415</v>
      </c>
      <c r="B318">
        <v>2023</v>
      </c>
      <c r="C318" t="s">
        <v>32</v>
      </c>
      <c r="D318" t="s">
        <v>88</v>
      </c>
      <c r="E318" t="s">
        <v>16</v>
      </c>
      <c r="F318">
        <v>58992.88</v>
      </c>
      <c r="G318">
        <v>0.5</v>
      </c>
      <c r="H318">
        <v>60</v>
      </c>
      <c r="I318">
        <v>0</v>
      </c>
      <c r="J318">
        <v>53082</v>
      </c>
      <c r="K318" s="18">
        <v>0.48</v>
      </c>
      <c r="L318" s="19">
        <v>2949.6439999999998</v>
      </c>
    </row>
    <row r="319" spans="1:12" x14ac:dyDescent="0.25">
      <c r="A319" t="s">
        <v>416</v>
      </c>
      <c r="B319">
        <v>2023</v>
      </c>
      <c r="C319" t="s">
        <v>32</v>
      </c>
      <c r="D319" t="s">
        <v>90</v>
      </c>
      <c r="E319" t="s">
        <v>17</v>
      </c>
      <c r="F319">
        <v>65820.45</v>
      </c>
      <c r="G319">
        <v>0.5</v>
      </c>
      <c r="H319">
        <v>83</v>
      </c>
      <c r="I319">
        <v>0</v>
      </c>
      <c r="J319">
        <v>53082</v>
      </c>
      <c r="K319" s="18">
        <v>0.84</v>
      </c>
      <c r="L319" s="19">
        <v>2742.5187499999997</v>
      </c>
    </row>
    <row r="320" spans="1:12" x14ac:dyDescent="0.25">
      <c r="A320" t="s">
        <v>417</v>
      </c>
      <c r="B320">
        <v>2023</v>
      </c>
      <c r="C320" t="s">
        <v>32</v>
      </c>
      <c r="D320" t="s">
        <v>92</v>
      </c>
      <c r="E320" t="s">
        <v>18</v>
      </c>
      <c r="F320">
        <v>103014.39999999999</v>
      </c>
      <c r="G320">
        <v>0.5</v>
      </c>
      <c r="H320">
        <v>48</v>
      </c>
      <c r="I320">
        <v>0</v>
      </c>
      <c r="J320">
        <v>53082</v>
      </c>
      <c r="K320" s="18">
        <v>0.89</v>
      </c>
      <c r="L320" s="19">
        <v>2861.5111111111109</v>
      </c>
    </row>
    <row r="321" spans="1:12" x14ac:dyDescent="0.25">
      <c r="A321" t="s">
        <v>418</v>
      </c>
      <c r="B321">
        <v>2023</v>
      </c>
      <c r="C321" t="s">
        <v>32</v>
      </c>
      <c r="D321" t="s">
        <v>213</v>
      </c>
      <c r="E321" t="s">
        <v>44</v>
      </c>
      <c r="F321">
        <v>65045.97</v>
      </c>
      <c r="G321">
        <v>1</v>
      </c>
      <c r="H321">
        <v>28</v>
      </c>
      <c r="I321">
        <v>0</v>
      </c>
      <c r="J321">
        <v>53082</v>
      </c>
      <c r="K321" s="18">
        <v>0.52</v>
      </c>
      <c r="L321" s="19">
        <v>2828.0856521739129</v>
      </c>
    </row>
    <row r="322" spans="1:12" x14ac:dyDescent="0.25">
      <c r="A322" t="s">
        <v>419</v>
      </c>
      <c r="B322">
        <v>2023</v>
      </c>
      <c r="C322" t="s">
        <v>32</v>
      </c>
      <c r="D322" t="s">
        <v>96</v>
      </c>
      <c r="E322" t="s">
        <v>29</v>
      </c>
      <c r="F322">
        <v>3087.45</v>
      </c>
      <c r="G322">
        <v>0.5</v>
      </c>
      <c r="H322">
        <v>33.5</v>
      </c>
      <c r="I322">
        <v>0</v>
      </c>
      <c r="J322">
        <v>53082</v>
      </c>
      <c r="K322" s="18">
        <v>1.29</v>
      </c>
      <c r="L322" s="19">
        <v>3087.45</v>
      </c>
    </row>
    <row r="323" spans="1:12" x14ac:dyDescent="0.25">
      <c r="A323" t="s">
        <v>420</v>
      </c>
      <c r="B323">
        <v>2023</v>
      </c>
      <c r="C323" t="s">
        <v>32</v>
      </c>
      <c r="D323" t="s">
        <v>119</v>
      </c>
      <c r="E323" t="s">
        <v>45</v>
      </c>
      <c r="F323">
        <v>130908.11</v>
      </c>
      <c r="G323">
        <v>0.2</v>
      </c>
      <c r="H323">
        <v>8</v>
      </c>
      <c r="I323">
        <v>0</v>
      </c>
      <c r="J323">
        <v>53082</v>
      </c>
      <c r="K323" s="18">
        <v>0.73</v>
      </c>
      <c r="L323" s="19">
        <v>3116.8597619047619</v>
      </c>
    </row>
    <row r="324" spans="1:12" x14ac:dyDescent="0.25">
      <c r="A324" t="s">
        <v>770</v>
      </c>
      <c r="B324">
        <v>2023</v>
      </c>
      <c r="C324" t="s">
        <v>32</v>
      </c>
      <c r="D324" t="s">
        <v>205</v>
      </c>
      <c r="E324" t="s">
        <v>46</v>
      </c>
      <c r="F324">
        <v>3379.56</v>
      </c>
      <c r="G324">
        <v>0</v>
      </c>
      <c r="H324">
        <v>84</v>
      </c>
      <c r="I324">
        <v>1</v>
      </c>
      <c r="J324" t="e">
        <v>#N/A</v>
      </c>
      <c r="K324" s="18" t="e">
        <v>#N/A</v>
      </c>
      <c r="L324" s="19">
        <v>3379.56</v>
      </c>
    </row>
    <row r="325" spans="1:12" x14ac:dyDescent="0.25">
      <c r="A325" t="s">
        <v>421</v>
      </c>
      <c r="B325">
        <v>2023</v>
      </c>
      <c r="C325" t="s">
        <v>32</v>
      </c>
      <c r="D325" t="s">
        <v>380</v>
      </c>
      <c r="E325" t="s">
        <v>64</v>
      </c>
      <c r="F325">
        <v>63826.33</v>
      </c>
      <c r="G325">
        <v>0</v>
      </c>
      <c r="H325">
        <v>31</v>
      </c>
      <c r="I325">
        <v>0</v>
      </c>
      <c r="J325">
        <v>14782</v>
      </c>
      <c r="K325" s="18">
        <v>1.3</v>
      </c>
      <c r="L325" s="19">
        <v>3359.2805263157898</v>
      </c>
    </row>
    <row r="326" spans="1:12" x14ac:dyDescent="0.25">
      <c r="A326" t="s">
        <v>422</v>
      </c>
      <c r="B326">
        <v>2023</v>
      </c>
      <c r="C326" t="s">
        <v>32</v>
      </c>
      <c r="D326" t="s">
        <v>382</v>
      </c>
      <c r="E326" t="s">
        <v>65</v>
      </c>
      <c r="F326">
        <f>J326*K326</f>
        <v>2781</v>
      </c>
      <c r="G326">
        <v>1</v>
      </c>
      <c r="H326" t="e">
        <v>#N/A</v>
      </c>
      <c r="I326">
        <v>0</v>
      </c>
      <c r="J326">
        <v>2700</v>
      </c>
      <c r="K326" s="18">
        <v>1.03</v>
      </c>
      <c r="L326" s="19" t="e">
        <v>#N/A</v>
      </c>
    </row>
    <row r="327" spans="1:12" x14ac:dyDescent="0.25">
      <c r="A327" t="s">
        <v>423</v>
      </c>
      <c r="B327">
        <v>2023</v>
      </c>
      <c r="C327" t="s">
        <v>32</v>
      </c>
      <c r="D327" t="s">
        <v>241</v>
      </c>
      <c r="E327" t="s">
        <v>53</v>
      </c>
      <c r="F327">
        <v>101244.72</v>
      </c>
      <c r="G327">
        <v>0.33333333333333331</v>
      </c>
      <c r="H327">
        <v>34</v>
      </c>
      <c r="I327">
        <v>0</v>
      </c>
      <c r="J327">
        <v>53082</v>
      </c>
      <c r="K327" s="18">
        <v>1.03</v>
      </c>
      <c r="L327" s="19">
        <v>3265.9587096774194</v>
      </c>
    </row>
    <row r="328" spans="1:12" x14ac:dyDescent="0.25">
      <c r="A328" t="s">
        <v>424</v>
      </c>
      <c r="B328">
        <v>2023</v>
      </c>
      <c r="C328" t="s">
        <v>32</v>
      </c>
      <c r="D328" t="s">
        <v>78</v>
      </c>
      <c r="E328" t="s">
        <v>57</v>
      </c>
      <c r="F328">
        <v>3200.66</v>
      </c>
      <c r="G328">
        <v>0.8</v>
      </c>
      <c r="H328">
        <v>16</v>
      </c>
      <c r="I328">
        <v>0</v>
      </c>
      <c r="J328">
        <v>27548</v>
      </c>
      <c r="K328" s="18">
        <v>0.87</v>
      </c>
      <c r="L328" s="19">
        <v>3200.66</v>
      </c>
    </row>
    <row r="329" spans="1:12" x14ac:dyDescent="0.25">
      <c r="A329" t="s">
        <v>425</v>
      </c>
      <c r="B329">
        <v>2023</v>
      </c>
      <c r="C329" t="s">
        <v>32</v>
      </c>
      <c r="D329" t="s">
        <v>245</v>
      </c>
      <c r="E329" t="s">
        <v>55</v>
      </c>
      <c r="F329">
        <v>45760.01</v>
      </c>
      <c r="G329">
        <v>0.5</v>
      </c>
      <c r="H329">
        <v>51</v>
      </c>
      <c r="I329">
        <v>0</v>
      </c>
      <c r="J329">
        <v>53082</v>
      </c>
      <c r="K329" s="18">
        <v>0.89</v>
      </c>
      <c r="L329" s="19">
        <v>2691.765294117647</v>
      </c>
    </row>
    <row r="330" spans="1:12" x14ac:dyDescent="0.25">
      <c r="A330" t="s">
        <v>426</v>
      </c>
      <c r="B330">
        <v>2023</v>
      </c>
      <c r="C330" t="s">
        <v>32</v>
      </c>
      <c r="D330" t="s">
        <v>223</v>
      </c>
      <c r="E330" t="s">
        <v>48</v>
      </c>
      <c r="F330">
        <v>20025.59</v>
      </c>
      <c r="G330">
        <v>0.33333333333333331</v>
      </c>
      <c r="H330">
        <v>0</v>
      </c>
      <c r="I330">
        <v>0</v>
      </c>
      <c r="J330">
        <v>4800</v>
      </c>
      <c r="K330" s="18">
        <v>0.47</v>
      </c>
      <c r="L330" s="19">
        <v>2002.559</v>
      </c>
    </row>
    <row r="331" spans="1:12" x14ac:dyDescent="0.25">
      <c r="A331" t="s">
        <v>427</v>
      </c>
      <c r="B331">
        <v>2023</v>
      </c>
      <c r="C331" t="s">
        <v>32</v>
      </c>
      <c r="D331" t="s">
        <v>227</v>
      </c>
      <c r="E331" t="s">
        <v>50</v>
      </c>
      <c r="F331">
        <v>12214.05</v>
      </c>
      <c r="G331">
        <v>0</v>
      </c>
      <c r="H331">
        <v>32</v>
      </c>
      <c r="I331">
        <v>0</v>
      </c>
      <c r="J331">
        <v>4800</v>
      </c>
      <c r="K331" s="18">
        <v>0.2</v>
      </c>
      <c r="L331" s="19">
        <v>1744.8642857142856</v>
      </c>
    </row>
    <row r="332" spans="1:12" x14ac:dyDescent="0.25">
      <c r="A332" t="s">
        <v>428</v>
      </c>
      <c r="B332">
        <v>2023</v>
      </c>
      <c r="C332" t="s">
        <v>32</v>
      </c>
      <c r="D332" t="s">
        <v>264</v>
      </c>
      <c r="E332" t="s">
        <v>58</v>
      </c>
      <c r="F332">
        <v>1787.97</v>
      </c>
      <c r="G332">
        <v>0</v>
      </c>
      <c r="H332" t="e">
        <v>#N/A</v>
      </c>
      <c r="I332">
        <v>0</v>
      </c>
      <c r="J332">
        <v>4800</v>
      </c>
      <c r="K332" s="18">
        <v>0.8</v>
      </c>
      <c r="L332" s="19">
        <v>893.98500000000001</v>
      </c>
    </row>
    <row r="333" spans="1:12" x14ac:dyDescent="0.25">
      <c r="A333" t="s">
        <v>429</v>
      </c>
      <c r="B333">
        <v>2023</v>
      </c>
      <c r="C333" t="s">
        <v>32</v>
      </c>
      <c r="D333" t="s">
        <v>266</v>
      </c>
      <c r="E333" t="s">
        <v>59</v>
      </c>
      <c r="F333">
        <v>4410.87</v>
      </c>
      <c r="G333">
        <v>0</v>
      </c>
      <c r="H333">
        <v>10</v>
      </c>
      <c r="I333">
        <v>0</v>
      </c>
      <c r="J333">
        <v>4800</v>
      </c>
      <c r="K333" s="18">
        <v>0.3</v>
      </c>
      <c r="L333" s="19">
        <v>2205.4349999999999</v>
      </c>
    </row>
    <row r="334" spans="1:12" x14ac:dyDescent="0.25">
      <c r="A334" t="s">
        <v>430</v>
      </c>
      <c r="B334">
        <v>2023</v>
      </c>
      <c r="C334" t="s">
        <v>32</v>
      </c>
      <c r="D334" t="s">
        <v>268</v>
      </c>
      <c r="E334" t="s">
        <v>60</v>
      </c>
      <c r="F334">
        <v>15597.26</v>
      </c>
      <c r="G334">
        <v>0</v>
      </c>
      <c r="H334">
        <v>45</v>
      </c>
      <c r="I334">
        <v>0</v>
      </c>
      <c r="J334">
        <v>4800</v>
      </c>
      <c r="K334" s="18">
        <v>0.4</v>
      </c>
      <c r="L334" s="19">
        <v>2599.5433333333335</v>
      </c>
    </row>
    <row r="335" spans="1:12" x14ac:dyDescent="0.25">
      <c r="A335" t="s">
        <v>431</v>
      </c>
      <c r="B335">
        <v>2023</v>
      </c>
      <c r="C335" t="s">
        <v>33</v>
      </c>
      <c r="D335" t="s">
        <v>249</v>
      </c>
      <c r="E335" t="s">
        <v>56</v>
      </c>
      <c r="F335">
        <v>93762.44</v>
      </c>
      <c r="G335">
        <v>0.66666666666666663</v>
      </c>
      <c r="H335">
        <v>0</v>
      </c>
      <c r="I335">
        <v>0</v>
      </c>
      <c r="J335">
        <v>65757</v>
      </c>
      <c r="K335" s="18">
        <v>0.73</v>
      </c>
      <c r="L335" s="19">
        <v>2930.0762500000001</v>
      </c>
    </row>
    <row r="336" spans="1:12" x14ac:dyDescent="0.25">
      <c r="A336" t="s">
        <v>432</v>
      </c>
      <c r="B336">
        <v>2023</v>
      </c>
      <c r="C336" t="s">
        <v>33</v>
      </c>
      <c r="D336" t="s">
        <v>88</v>
      </c>
      <c r="E336" t="s">
        <v>16</v>
      </c>
      <c r="F336">
        <v>70487.990000000005</v>
      </c>
      <c r="G336">
        <v>0.5</v>
      </c>
      <c r="H336">
        <v>49</v>
      </c>
      <c r="I336">
        <v>0</v>
      </c>
      <c r="J336">
        <v>87005</v>
      </c>
      <c r="K336" s="18">
        <v>0.51</v>
      </c>
      <c r="L336" s="19">
        <v>3356.5709523809528</v>
      </c>
    </row>
    <row r="337" spans="1:12" x14ac:dyDescent="0.25">
      <c r="A337" t="s">
        <v>433</v>
      </c>
      <c r="B337">
        <v>2023</v>
      </c>
      <c r="C337" t="s">
        <v>33</v>
      </c>
      <c r="D337" t="s">
        <v>90</v>
      </c>
      <c r="E337" t="s">
        <v>17</v>
      </c>
      <c r="F337">
        <v>4757.1400000000003</v>
      </c>
      <c r="G337">
        <v>0</v>
      </c>
      <c r="H337">
        <v>3</v>
      </c>
      <c r="I337">
        <v>0</v>
      </c>
      <c r="J337">
        <v>87005</v>
      </c>
      <c r="K337" s="18">
        <v>0.44</v>
      </c>
      <c r="L337" s="19">
        <v>4757.1400000000003</v>
      </c>
    </row>
    <row r="338" spans="1:12" x14ac:dyDescent="0.25">
      <c r="A338" t="s">
        <v>434</v>
      </c>
      <c r="B338">
        <v>2023</v>
      </c>
      <c r="C338" t="s">
        <v>33</v>
      </c>
      <c r="D338" t="s">
        <v>92</v>
      </c>
      <c r="E338" t="s">
        <v>18</v>
      </c>
      <c r="F338">
        <v>103595.62</v>
      </c>
      <c r="G338">
        <v>0.5</v>
      </c>
      <c r="H338">
        <v>56</v>
      </c>
      <c r="I338">
        <v>0</v>
      </c>
      <c r="J338">
        <v>87005</v>
      </c>
      <c r="K338" s="18">
        <v>0.7</v>
      </c>
      <c r="L338" s="19">
        <v>3139.2612121212119</v>
      </c>
    </row>
    <row r="339" spans="1:12" x14ac:dyDescent="0.25">
      <c r="A339" t="s">
        <v>435</v>
      </c>
      <c r="B339">
        <v>2023</v>
      </c>
      <c r="C339" t="s">
        <v>33</v>
      </c>
      <c r="D339" t="s">
        <v>213</v>
      </c>
      <c r="E339" t="s">
        <v>44</v>
      </c>
      <c r="F339">
        <v>2035.8</v>
      </c>
      <c r="G339">
        <v>0.5</v>
      </c>
      <c r="H339">
        <v>23</v>
      </c>
      <c r="I339">
        <v>0</v>
      </c>
      <c r="J339">
        <v>87005</v>
      </c>
      <c r="K339" s="18">
        <v>0.63</v>
      </c>
      <c r="L339" s="19">
        <v>2035.8</v>
      </c>
    </row>
    <row r="340" spans="1:12" x14ac:dyDescent="0.25">
      <c r="A340" t="s">
        <v>436</v>
      </c>
      <c r="B340">
        <v>2023</v>
      </c>
      <c r="C340" t="s">
        <v>33</v>
      </c>
      <c r="D340" t="s">
        <v>96</v>
      </c>
      <c r="E340" t="s">
        <v>29</v>
      </c>
      <c r="F340">
        <v>94667.47</v>
      </c>
      <c r="G340">
        <v>0.33333333333333331</v>
      </c>
      <c r="H340">
        <v>4</v>
      </c>
      <c r="I340">
        <v>0</v>
      </c>
      <c r="J340">
        <v>87005</v>
      </c>
      <c r="K340" s="18">
        <v>0.83</v>
      </c>
      <c r="L340" s="19">
        <v>3380.9810714285713</v>
      </c>
    </row>
    <row r="341" spans="1:12" x14ac:dyDescent="0.25">
      <c r="A341" t="s">
        <v>437</v>
      </c>
      <c r="B341">
        <v>2023</v>
      </c>
      <c r="C341" t="s">
        <v>33</v>
      </c>
      <c r="D341" t="s">
        <v>119</v>
      </c>
      <c r="E341" t="s">
        <v>45</v>
      </c>
      <c r="F341">
        <v>129270.36</v>
      </c>
      <c r="G341">
        <v>0.33333333333333331</v>
      </c>
      <c r="H341">
        <v>27</v>
      </c>
      <c r="I341">
        <v>0</v>
      </c>
      <c r="J341">
        <v>87005</v>
      </c>
      <c r="K341" s="18">
        <v>1.01</v>
      </c>
      <c r="L341" s="19">
        <v>2872.6746666666668</v>
      </c>
    </row>
    <row r="342" spans="1:12" x14ac:dyDescent="0.25">
      <c r="A342" t="s">
        <v>771</v>
      </c>
      <c r="B342">
        <v>2023</v>
      </c>
      <c r="C342" t="s">
        <v>33</v>
      </c>
      <c r="D342" t="s">
        <v>205</v>
      </c>
      <c r="E342" t="s">
        <v>46</v>
      </c>
      <c r="F342">
        <v>68716.72</v>
      </c>
      <c r="G342">
        <v>0</v>
      </c>
      <c r="H342">
        <v>72</v>
      </c>
      <c r="I342">
        <v>0</v>
      </c>
      <c r="J342" t="e">
        <v>#N/A</v>
      </c>
      <c r="K342" s="18" t="e">
        <v>#N/A</v>
      </c>
      <c r="L342" s="19">
        <v>2987.6834782608698</v>
      </c>
    </row>
    <row r="343" spans="1:12" x14ac:dyDescent="0.25">
      <c r="A343" t="s">
        <v>438</v>
      </c>
      <c r="B343">
        <v>2023</v>
      </c>
      <c r="C343" t="s">
        <v>33</v>
      </c>
      <c r="D343" t="s">
        <v>380</v>
      </c>
      <c r="E343" t="s">
        <v>64</v>
      </c>
      <c r="F343">
        <v>4110</v>
      </c>
      <c r="G343">
        <v>0.33333333333333331</v>
      </c>
      <c r="H343">
        <v>10.5</v>
      </c>
      <c r="I343">
        <v>0</v>
      </c>
      <c r="J343">
        <v>44510</v>
      </c>
      <c r="K343" s="18">
        <v>1.03</v>
      </c>
      <c r="L343" s="19">
        <v>4110</v>
      </c>
    </row>
    <row r="344" spans="1:12" x14ac:dyDescent="0.25">
      <c r="A344" t="s">
        <v>439</v>
      </c>
      <c r="B344">
        <v>2023</v>
      </c>
      <c r="C344" t="s">
        <v>33</v>
      </c>
      <c r="D344" t="s">
        <v>382</v>
      </c>
      <c r="E344" t="s">
        <v>65</v>
      </c>
      <c r="F344">
        <v>0.04</v>
      </c>
      <c r="G344" t="e">
        <v>#N/A</v>
      </c>
      <c r="H344">
        <v>18</v>
      </c>
      <c r="I344">
        <v>0</v>
      </c>
      <c r="J344">
        <v>21247</v>
      </c>
      <c r="K344" s="18">
        <v>1.22</v>
      </c>
      <c r="L344" s="19">
        <v>0.01</v>
      </c>
    </row>
    <row r="345" spans="1:12" x14ac:dyDescent="0.25">
      <c r="A345" t="s">
        <v>440</v>
      </c>
      <c r="B345">
        <v>2023</v>
      </c>
      <c r="C345" t="s">
        <v>33</v>
      </c>
      <c r="D345" t="s">
        <v>241</v>
      </c>
      <c r="E345" t="s">
        <v>53</v>
      </c>
      <c r="F345">
        <v>146701.71</v>
      </c>
      <c r="G345">
        <v>0.5</v>
      </c>
      <c r="H345">
        <v>8</v>
      </c>
      <c r="I345">
        <v>0</v>
      </c>
      <c r="J345">
        <v>87005</v>
      </c>
      <c r="K345" s="18">
        <v>0.91</v>
      </c>
      <c r="L345" s="19">
        <v>2993.9124489795918</v>
      </c>
    </row>
    <row r="346" spans="1:12" x14ac:dyDescent="0.25">
      <c r="A346" t="s">
        <v>441</v>
      </c>
      <c r="B346">
        <v>2023</v>
      </c>
      <c r="C346" t="s">
        <v>33</v>
      </c>
      <c r="D346" t="s">
        <v>78</v>
      </c>
      <c r="E346" t="s">
        <v>57</v>
      </c>
      <c r="F346">
        <v>81623.740000000005</v>
      </c>
      <c r="G346">
        <v>0</v>
      </c>
      <c r="H346">
        <v>12</v>
      </c>
      <c r="I346">
        <v>0</v>
      </c>
      <c r="J346">
        <v>65757</v>
      </c>
      <c r="K346" s="18">
        <v>0.95</v>
      </c>
      <c r="L346" s="19">
        <v>3400.9891666666667</v>
      </c>
    </row>
    <row r="347" spans="1:12" x14ac:dyDescent="0.25">
      <c r="A347" t="s">
        <v>442</v>
      </c>
      <c r="B347">
        <v>2023</v>
      </c>
      <c r="C347" t="s">
        <v>33</v>
      </c>
      <c r="D347" t="s">
        <v>245</v>
      </c>
      <c r="E347" t="s">
        <v>55</v>
      </c>
      <c r="F347">
        <v>72886.63</v>
      </c>
      <c r="G347">
        <v>1</v>
      </c>
      <c r="H347">
        <v>59</v>
      </c>
      <c r="I347">
        <v>0</v>
      </c>
      <c r="J347">
        <v>87005</v>
      </c>
      <c r="K347" s="18">
        <v>0.64</v>
      </c>
      <c r="L347" s="19">
        <v>2803.3319230769234</v>
      </c>
    </row>
    <row r="348" spans="1:12" x14ac:dyDescent="0.25">
      <c r="A348" t="s">
        <v>443</v>
      </c>
      <c r="B348">
        <v>2023</v>
      </c>
      <c r="C348" t="s">
        <v>33</v>
      </c>
      <c r="D348" t="s">
        <v>223</v>
      </c>
      <c r="E348" t="s">
        <v>48</v>
      </c>
      <c r="F348">
        <v>23185.4</v>
      </c>
      <c r="G348">
        <v>0</v>
      </c>
      <c r="H348">
        <v>31.5</v>
      </c>
      <c r="I348">
        <v>1</v>
      </c>
      <c r="J348">
        <v>4800</v>
      </c>
      <c r="K348" s="18">
        <v>1.91</v>
      </c>
      <c r="L348" s="19">
        <v>1932.1166666666668</v>
      </c>
    </row>
    <row r="349" spans="1:12" x14ac:dyDescent="0.25">
      <c r="A349" t="s">
        <v>444</v>
      </c>
      <c r="B349">
        <v>2023</v>
      </c>
      <c r="C349" t="s">
        <v>33</v>
      </c>
      <c r="D349" t="s">
        <v>227</v>
      </c>
      <c r="E349" t="s">
        <v>50</v>
      </c>
      <c r="F349">
        <v>18658.66</v>
      </c>
      <c r="G349">
        <v>0.5</v>
      </c>
      <c r="H349">
        <v>14</v>
      </c>
      <c r="I349">
        <v>0</v>
      </c>
      <c r="J349">
        <v>4800</v>
      </c>
      <c r="K349" s="18">
        <v>1.96</v>
      </c>
      <c r="L349" s="19">
        <v>1696.2418181818182</v>
      </c>
    </row>
    <row r="350" spans="1:12" x14ac:dyDescent="0.25">
      <c r="A350" t="s">
        <v>445</v>
      </c>
      <c r="B350">
        <v>2023</v>
      </c>
      <c r="C350" t="s">
        <v>33</v>
      </c>
      <c r="D350" t="s">
        <v>264</v>
      </c>
      <c r="E350" t="s">
        <v>58</v>
      </c>
      <c r="F350">
        <v>2245.23</v>
      </c>
      <c r="G350">
        <v>0</v>
      </c>
      <c r="H350" t="e">
        <v>#N/A</v>
      </c>
      <c r="I350">
        <v>0</v>
      </c>
      <c r="J350">
        <v>4800</v>
      </c>
      <c r="K350" s="18">
        <v>0.37</v>
      </c>
      <c r="L350" s="19">
        <v>2245.23</v>
      </c>
    </row>
    <row r="351" spans="1:12" x14ac:dyDescent="0.25">
      <c r="A351" t="s">
        <v>446</v>
      </c>
      <c r="B351">
        <v>2023</v>
      </c>
      <c r="C351" t="s">
        <v>33</v>
      </c>
      <c r="D351" t="s">
        <v>266</v>
      </c>
      <c r="E351" t="s">
        <v>59</v>
      </c>
      <c r="F351">
        <v>6983.91</v>
      </c>
      <c r="G351">
        <v>0</v>
      </c>
      <c r="H351">
        <v>20</v>
      </c>
      <c r="I351">
        <v>0</v>
      </c>
      <c r="J351">
        <v>4800</v>
      </c>
      <c r="K351" s="18">
        <v>0.23</v>
      </c>
      <c r="L351" s="19">
        <v>2327.9699999999998</v>
      </c>
    </row>
    <row r="352" spans="1:12" x14ac:dyDescent="0.25">
      <c r="A352" t="s">
        <v>447</v>
      </c>
      <c r="B352">
        <v>2023</v>
      </c>
      <c r="C352" t="s">
        <v>33</v>
      </c>
      <c r="D352" t="s">
        <v>268</v>
      </c>
      <c r="E352" t="s">
        <v>60</v>
      </c>
      <c r="F352">
        <v>5488.16</v>
      </c>
      <c r="G352">
        <v>0</v>
      </c>
      <c r="H352">
        <v>36</v>
      </c>
      <c r="I352">
        <v>0</v>
      </c>
      <c r="J352">
        <v>4800</v>
      </c>
      <c r="K352" s="18">
        <v>1.07</v>
      </c>
      <c r="L352" s="19">
        <v>1097.6320000000001</v>
      </c>
    </row>
    <row r="353" spans="1:12" x14ac:dyDescent="0.25">
      <c r="A353" t="s">
        <v>448</v>
      </c>
      <c r="B353">
        <v>2023</v>
      </c>
      <c r="C353" t="s">
        <v>34</v>
      </c>
      <c r="D353" t="s">
        <v>397</v>
      </c>
      <c r="E353" t="s">
        <v>70</v>
      </c>
      <c r="F353">
        <v>23056.14</v>
      </c>
      <c r="G353">
        <v>0</v>
      </c>
      <c r="H353">
        <v>22</v>
      </c>
      <c r="I353">
        <v>0</v>
      </c>
      <c r="J353">
        <v>75153.95</v>
      </c>
      <c r="K353" s="18">
        <v>0.31</v>
      </c>
      <c r="L353" s="19">
        <v>2561.7933333333331</v>
      </c>
    </row>
    <row r="354" spans="1:12" x14ac:dyDescent="0.25">
      <c r="A354" t="s">
        <v>449</v>
      </c>
      <c r="B354">
        <v>2023</v>
      </c>
      <c r="C354" t="s">
        <v>34</v>
      </c>
      <c r="D354" t="s">
        <v>88</v>
      </c>
      <c r="E354" t="s">
        <v>16</v>
      </c>
      <c r="F354">
        <v>81546.710000000006</v>
      </c>
      <c r="G354">
        <v>0</v>
      </c>
      <c r="H354">
        <v>70</v>
      </c>
      <c r="I354">
        <v>0</v>
      </c>
      <c r="J354">
        <v>115621.46</v>
      </c>
      <c r="K354" s="18">
        <v>0.71</v>
      </c>
      <c r="L354" s="19">
        <v>3020.2485185185187</v>
      </c>
    </row>
    <row r="355" spans="1:12" x14ac:dyDescent="0.25">
      <c r="A355" t="s">
        <v>450</v>
      </c>
      <c r="B355">
        <v>2023</v>
      </c>
      <c r="C355" t="s">
        <v>34</v>
      </c>
      <c r="D355" t="s">
        <v>402</v>
      </c>
      <c r="E355" t="s">
        <v>71</v>
      </c>
      <c r="F355">
        <v>43024.76</v>
      </c>
      <c r="G355">
        <v>0</v>
      </c>
      <c r="H355">
        <v>12</v>
      </c>
      <c r="I355">
        <v>0</v>
      </c>
      <c r="J355" t="e">
        <v>#N/A</v>
      </c>
      <c r="K355" s="18" t="e">
        <v>#N/A</v>
      </c>
      <c r="L355" s="19">
        <v>2390.2644444444445</v>
      </c>
    </row>
    <row r="356" spans="1:12" x14ac:dyDescent="0.25">
      <c r="A356" t="s">
        <v>451</v>
      </c>
      <c r="B356">
        <v>2023</v>
      </c>
      <c r="C356" t="s">
        <v>34</v>
      </c>
      <c r="D356" t="s">
        <v>92</v>
      </c>
      <c r="E356" t="s">
        <v>18</v>
      </c>
      <c r="F356">
        <v>99049.14</v>
      </c>
      <c r="G356">
        <v>0.66666666666666663</v>
      </c>
      <c r="H356">
        <v>7.5</v>
      </c>
      <c r="I356">
        <v>0</v>
      </c>
      <c r="J356">
        <v>115621.46</v>
      </c>
      <c r="K356" s="18">
        <v>0.86</v>
      </c>
      <c r="L356" s="19">
        <v>2913.21</v>
      </c>
    </row>
    <row r="357" spans="1:12" x14ac:dyDescent="0.25">
      <c r="A357" t="s">
        <v>452</v>
      </c>
      <c r="B357">
        <v>2023</v>
      </c>
      <c r="C357" t="s">
        <v>34</v>
      </c>
      <c r="D357" t="s">
        <v>213</v>
      </c>
      <c r="E357" t="s">
        <v>44</v>
      </c>
      <c r="F357">
        <v>88574.79</v>
      </c>
      <c r="G357">
        <v>0.5</v>
      </c>
      <c r="H357">
        <v>12</v>
      </c>
      <c r="I357">
        <v>0</v>
      </c>
      <c r="J357">
        <v>115621.46</v>
      </c>
      <c r="K357" s="18">
        <v>0.79</v>
      </c>
      <c r="L357" s="19">
        <v>2393.913243243243</v>
      </c>
    </row>
    <row r="358" spans="1:12" x14ac:dyDescent="0.25">
      <c r="A358" t="s">
        <v>453</v>
      </c>
      <c r="B358">
        <v>2023</v>
      </c>
      <c r="C358" t="s">
        <v>34</v>
      </c>
      <c r="D358" t="s">
        <v>96</v>
      </c>
      <c r="E358" t="s">
        <v>29</v>
      </c>
      <c r="F358">
        <v>63071.46</v>
      </c>
      <c r="G358">
        <v>0</v>
      </c>
      <c r="H358">
        <v>15</v>
      </c>
      <c r="I358">
        <v>0</v>
      </c>
      <c r="J358">
        <v>115621.46</v>
      </c>
      <c r="K358" s="18">
        <v>0.61</v>
      </c>
      <c r="L358" s="19">
        <v>2522.8584000000001</v>
      </c>
    </row>
    <row r="359" spans="1:12" x14ac:dyDescent="0.25">
      <c r="A359" t="s">
        <v>454</v>
      </c>
      <c r="B359">
        <v>2023</v>
      </c>
      <c r="C359" t="s">
        <v>34</v>
      </c>
      <c r="D359" t="s">
        <v>119</v>
      </c>
      <c r="E359" t="s">
        <v>45</v>
      </c>
      <c r="F359">
        <v>93793.06</v>
      </c>
      <c r="G359">
        <v>0.2</v>
      </c>
      <c r="H359">
        <v>4</v>
      </c>
      <c r="I359">
        <v>0</v>
      </c>
      <c r="J359">
        <v>115621.46</v>
      </c>
      <c r="K359" s="18">
        <v>0.87</v>
      </c>
      <c r="L359" s="19">
        <v>2605.3627777777779</v>
      </c>
    </row>
    <row r="360" spans="1:12" x14ac:dyDescent="0.25">
      <c r="A360" t="s">
        <v>455</v>
      </c>
      <c r="B360">
        <v>2023</v>
      </c>
      <c r="C360" t="s">
        <v>34</v>
      </c>
      <c r="D360" t="s">
        <v>395</v>
      </c>
      <c r="E360" t="s">
        <v>69</v>
      </c>
      <c r="F360">
        <v>79626.720000000001</v>
      </c>
      <c r="G360">
        <v>0.5</v>
      </c>
      <c r="H360">
        <v>160</v>
      </c>
      <c r="I360">
        <v>0</v>
      </c>
      <c r="J360">
        <v>86716.1</v>
      </c>
      <c r="K360" s="18">
        <v>0.92</v>
      </c>
      <c r="L360" s="19">
        <v>2949.137777777778</v>
      </c>
    </row>
    <row r="361" spans="1:12" x14ac:dyDescent="0.25">
      <c r="A361" t="s">
        <v>456</v>
      </c>
      <c r="B361">
        <v>2023</v>
      </c>
      <c r="C361" t="s">
        <v>34</v>
      </c>
      <c r="D361" t="s">
        <v>380</v>
      </c>
      <c r="E361" t="s">
        <v>64</v>
      </c>
      <c r="F361">
        <v>57308.04</v>
      </c>
      <c r="G361">
        <v>0.33333333333333331</v>
      </c>
      <c r="H361">
        <v>33.5</v>
      </c>
      <c r="I361">
        <v>0</v>
      </c>
      <c r="J361">
        <v>115621.46</v>
      </c>
      <c r="K361" s="18">
        <v>0.47</v>
      </c>
      <c r="L361" s="19">
        <v>2491.6539130434785</v>
      </c>
    </row>
    <row r="362" spans="1:12" x14ac:dyDescent="0.25">
      <c r="A362" t="s">
        <v>457</v>
      </c>
      <c r="B362">
        <v>2023</v>
      </c>
      <c r="C362" t="s">
        <v>34</v>
      </c>
      <c r="D362" t="s">
        <v>382</v>
      </c>
      <c r="E362" t="s">
        <v>65</v>
      </c>
      <c r="F362">
        <f>J362*K362</f>
        <v>77466.378200000006</v>
      </c>
      <c r="G362" t="e">
        <v>#N/A</v>
      </c>
      <c r="H362" t="e">
        <v>#N/A</v>
      </c>
      <c r="I362">
        <v>0</v>
      </c>
      <c r="J362">
        <v>115621.46</v>
      </c>
      <c r="K362" s="18">
        <v>0.67</v>
      </c>
      <c r="L362" s="19" t="e">
        <v>#N/A</v>
      </c>
    </row>
    <row r="363" spans="1:12" x14ac:dyDescent="0.25">
      <c r="A363" t="s">
        <v>458</v>
      </c>
      <c r="B363">
        <v>2023</v>
      </c>
      <c r="C363" t="s">
        <v>34</v>
      </c>
      <c r="D363" t="s">
        <v>241</v>
      </c>
      <c r="E363" t="s">
        <v>53</v>
      </c>
      <c r="F363">
        <v>98698.85</v>
      </c>
      <c r="G363">
        <v>1</v>
      </c>
      <c r="H363">
        <v>1</v>
      </c>
      <c r="I363">
        <v>0</v>
      </c>
      <c r="J363">
        <v>115621.46</v>
      </c>
      <c r="K363" s="18">
        <v>0.91</v>
      </c>
      <c r="L363" s="19">
        <v>2667.5364864864869</v>
      </c>
    </row>
    <row r="364" spans="1:12" x14ac:dyDescent="0.25">
      <c r="A364" t="s">
        <v>459</v>
      </c>
      <c r="B364">
        <v>2023</v>
      </c>
      <c r="C364" t="s">
        <v>34</v>
      </c>
      <c r="D364" t="s">
        <v>78</v>
      </c>
      <c r="E364" t="s">
        <v>57</v>
      </c>
      <c r="F364">
        <v>68887.34</v>
      </c>
      <c r="G364">
        <v>0.5</v>
      </c>
      <c r="H364">
        <v>8</v>
      </c>
      <c r="I364">
        <v>1</v>
      </c>
      <c r="J364">
        <v>115621.46</v>
      </c>
      <c r="K364" s="18">
        <v>0.65</v>
      </c>
      <c r="L364" s="19">
        <v>2755.4935999999998</v>
      </c>
    </row>
    <row r="365" spans="1:12" x14ac:dyDescent="0.25">
      <c r="A365" t="s">
        <v>460</v>
      </c>
      <c r="B365">
        <v>2023</v>
      </c>
      <c r="C365" t="s">
        <v>34</v>
      </c>
      <c r="D365" t="s">
        <v>386</v>
      </c>
      <c r="E365" t="s">
        <v>66</v>
      </c>
      <c r="F365">
        <v>50102.66</v>
      </c>
      <c r="G365">
        <v>1</v>
      </c>
      <c r="H365">
        <v>126</v>
      </c>
      <c r="I365">
        <v>0</v>
      </c>
      <c r="J365">
        <v>86716.1</v>
      </c>
      <c r="K365" s="18">
        <v>0.57999999999999996</v>
      </c>
      <c r="L365" s="19">
        <v>2783.4811111111112</v>
      </c>
    </row>
    <row r="366" spans="1:12" x14ac:dyDescent="0.25">
      <c r="A366" t="s">
        <v>772</v>
      </c>
      <c r="B366">
        <v>2023</v>
      </c>
      <c r="C366" t="s">
        <v>34</v>
      </c>
      <c r="D366" t="s">
        <v>673</v>
      </c>
      <c r="E366" t="s">
        <v>67</v>
      </c>
      <c r="F366">
        <v>75503.47</v>
      </c>
      <c r="G366">
        <v>0</v>
      </c>
      <c r="H366">
        <v>19</v>
      </c>
      <c r="I366">
        <v>0</v>
      </c>
      <c r="J366">
        <v>115621.46</v>
      </c>
      <c r="K366" s="18">
        <v>0.66</v>
      </c>
      <c r="L366" s="19">
        <v>3145.9779166666667</v>
      </c>
    </row>
    <row r="367" spans="1:12" x14ac:dyDescent="0.25">
      <c r="A367" t="s">
        <v>462</v>
      </c>
      <c r="B367">
        <v>2023</v>
      </c>
      <c r="C367" t="s">
        <v>34</v>
      </c>
      <c r="D367" t="s">
        <v>223</v>
      </c>
      <c r="E367" t="s">
        <v>48</v>
      </c>
      <c r="F367">
        <v>15719.93</v>
      </c>
      <c r="G367">
        <v>0.5</v>
      </c>
      <c r="H367">
        <v>24</v>
      </c>
      <c r="I367">
        <v>0</v>
      </c>
      <c r="J367">
        <v>6788.86</v>
      </c>
      <c r="K367" s="18">
        <v>1.19</v>
      </c>
      <c r="L367" s="19">
        <v>1964.99125</v>
      </c>
    </row>
    <row r="368" spans="1:12" x14ac:dyDescent="0.25">
      <c r="A368" t="s">
        <v>461</v>
      </c>
      <c r="B368">
        <v>2023</v>
      </c>
      <c r="C368" t="s">
        <v>34</v>
      </c>
      <c r="D368" t="s">
        <v>227</v>
      </c>
      <c r="E368" t="s">
        <v>50</v>
      </c>
      <c r="F368">
        <v>11546.96</v>
      </c>
      <c r="G368">
        <v>0.5</v>
      </c>
      <c r="H368">
        <v>17</v>
      </c>
      <c r="I368">
        <v>0</v>
      </c>
      <c r="J368">
        <v>6788.86</v>
      </c>
      <c r="K368" s="18">
        <v>0.64</v>
      </c>
      <c r="L368" s="19">
        <v>2309.3919999999998</v>
      </c>
    </row>
    <row r="369" spans="1:12" x14ac:dyDescent="0.25">
      <c r="A369" t="s">
        <v>463</v>
      </c>
      <c r="B369">
        <v>2023</v>
      </c>
      <c r="C369" t="s">
        <v>34</v>
      </c>
      <c r="D369" t="s">
        <v>390</v>
      </c>
      <c r="E369" t="s">
        <v>72</v>
      </c>
      <c r="F369">
        <v>11018.04</v>
      </c>
      <c r="G369">
        <v>0.33333333333333331</v>
      </c>
      <c r="H369">
        <v>12</v>
      </c>
      <c r="I369">
        <v>0</v>
      </c>
      <c r="J369">
        <v>5091.6400000000003</v>
      </c>
      <c r="K369" s="18">
        <v>0.76</v>
      </c>
      <c r="L369" s="19">
        <v>1836.3400000000001</v>
      </c>
    </row>
    <row r="370" spans="1:12" x14ac:dyDescent="0.25">
      <c r="A370" t="s">
        <v>464</v>
      </c>
      <c r="B370">
        <v>2023</v>
      </c>
      <c r="C370" t="s">
        <v>34</v>
      </c>
      <c r="D370" t="s">
        <v>266</v>
      </c>
      <c r="E370" t="s">
        <v>59</v>
      </c>
      <c r="F370">
        <v>34869.83</v>
      </c>
      <c r="G370">
        <v>0</v>
      </c>
      <c r="H370">
        <v>60</v>
      </c>
      <c r="I370">
        <v>0</v>
      </c>
      <c r="J370">
        <v>6788.86</v>
      </c>
      <c r="K370" s="18">
        <v>1</v>
      </c>
      <c r="L370" s="19">
        <v>2490.7021428571429</v>
      </c>
    </row>
    <row r="371" spans="1:12" x14ac:dyDescent="0.25">
      <c r="A371" t="s">
        <v>465</v>
      </c>
      <c r="B371">
        <v>2023</v>
      </c>
      <c r="C371" t="s">
        <v>34</v>
      </c>
      <c r="D371" t="s">
        <v>268</v>
      </c>
      <c r="E371" t="s">
        <v>60</v>
      </c>
      <c r="F371">
        <v>16801.23</v>
      </c>
      <c r="G371">
        <v>0</v>
      </c>
      <c r="H371">
        <v>9</v>
      </c>
      <c r="I371">
        <v>0</v>
      </c>
      <c r="J371">
        <v>6788.86</v>
      </c>
      <c r="K371" s="18">
        <v>0.44</v>
      </c>
      <c r="L371" s="19">
        <v>2100.1537499999999</v>
      </c>
    </row>
    <row r="372" spans="1:12" x14ac:dyDescent="0.25">
      <c r="A372" t="s">
        <v>466</v>
      </c>
      <c r="B372">
        <v>2023</v>
      </c>
      <c r="C372" t="s">
        <v>37</v>
      </c>
      <c r="D372" t="s">
        <v>397</v>
      </c>
      <c r="E372" t="s">
        <v>70</v>
      </c>
      <c r="F372">
        <v>29121.49</v>
      </c>
      <c r="G372">
        <v>1</v>
      </c>
      <c r="H372">
        <v>4.5</v>
      </c>
      <c r="I372">
        <v>0</v>
      </c>
      <c r="J372">
        <v>40551.496917965807</v>
      </c>
      <c r="K372" s="18">
        <v>0.72</v>
      </c>
      <c r="L372" s="19">
        <v>2647.4081818181821</v>
      </c>
    </row>
    <row r="373" spans="1:12" x14ac:dyDescent="0.25">
      <c r="A373" t="s">
        <v>467</v>
      </c>
      <c r="B373">
        <v>2023</v>
      </c>
      <c r="C373" t="s">
        <v>37</v>
      </c>
      <c r="D373" t="s">
        <v>88</v>
      </c>
      <c r="E373" t="s">
        <v>16</v>
      </c>
      <c r="F373">
        <v>53194.9</v>
      </c>
      <c r="G373">
        <v>0.5</v>
      </c>
      <c r="H373">
        <v>7</v>
      </c>
      <c r="I373">
        <v>0</v>
      </c>
      <c r="J373">
        <v>115861.41976561661</v>
      </c>
      <c r="K373" s="18">
        <v>0.46</v>
      </c>
      <c r="L373" s="19">
        <v>2955.2722222222224</v>
      </c>
    </row>
    <row r="374" spans="1:12" x14ac:dyDescent="0.25">
      <c r="A374" t="s">
        <v>468</v>
      </c>
      <c r="B374">
        <v>2023</v>
      </c>
      <c r="C374" t="s">
        <v>37</v>
      </c>
      <c r="D374" t="s">
        <v>90</v>
      </c>
      <c r="E374" t="s">
        <v>17</v>
      </c>
      <c r="F374">
        <f>J374*K374</f>
        <v>0</v>
      </c>
      <c r="G374" t="e">
        <v>#N/A</v>
      </c>
      <c r="H374" t="e">
        <v>#N/A</v>
      </c>
      <c r="I374">
        <v>0</v>
      </c>
      <c r="J374">
        <v>0</v>
      </c>
      <c r="K374" s="18">
        <v>0</v>
      </c>
      <c r="L374" s="19" t="e">
        <v>#N/A</v>
      </c>
    </row>
    <row r="375" spans="1:12" x14ac:dyDescent="0.25">
      <c r="A375" t="s">
        <v>469</v>
      </c>
      <c r="B375">
        <v>2023</v>
      </c>
      <c r="C375" t="s">
        <v>37</v>
      </c>
      <c r="D375" t="s">
        <v>92</v>
      </c>
      <c r="E375" t="s">
        <v>18</v>
      </c>
      <c r="F375">
        <v>1372.2</v>
      </c>
      <c r="G375">
        <v>0</v>
      </c>
      <c r="H375">
        <v>22.5</v>
      </c>
      <c r="I375">
        <v>0</v>
      </c>
      <c r="J375">
        <v>115861.41976561661</v>
      </c>
      <c r="K375" s="18">
        <v>0.93</v>
      </c>
      <c r="L375" s="19">
        <v>1372.2</v>
      </c>
    </row>
    <row r="376" spans="1:12" x14ac:dyDescent="0.25">
      <c r="A376" t="s">
        <v>470</v>
      </c>
      <c r="B376">
        <v>2023</v>
      </c>
      <c r="C376" t="s">
        <v>37</v>
      </c>
      <c r="D376" t="s">
        <v>213</v>
      </c>
      <c r="E376" t="s">
        <v>44</v>
      </c>
      <c r="F376">
        <v>100777.27</v>
      </c>
      <c r="G376">
        <v>0.5</v>
      </c>
      <c r="H376">
        <v>29.5</v>
      </c>
      <c r="I376">
        <v>0</v>
      </c>
      <c r="J376">
        <v>115861.41976561661</v>
      </c>
      <c r="K376" s="18">
        <v>0.87</v>
      </c>
      <c r="L376" s="19">
        <v>2799.368611111111</v>
      </c>
    </row>
    <row r="377" spans="1:12" x14ac:dyDescent="0.25">
      <c r="A377" t="s">
        <v>471</v>
      </c>
      <c r="B377">
        <v>2023</v>
      </c>
      <c r="C377" t="s">
        <v>37</v>
      </c>
      <c r="D377" t="s">
        <v>96</v>
      </c>
      <c r="E377" t="s">
        <v>29</v>
      </c>
      <c r="F377">
        <v>49902.05</v>
      </c>
      <c r="G377">
        <v>0.33333333333333331</v>
      </c>
      <c r="H377">
        <v>59</v>
      </c>
      <c r="I377">
        <v>0</v>
      </c>
      <c r="J377">
        <v>115861.41976561661</v>
      </c>
      <c r="K377" s="18">
        <v>0.47</v>
      </c>
      <c r="L377" s="19">
        <v>3118.8781250000002</v>
      </c>
    </row>
    <row r="378" spans="1:12" x14ac:dyDescent="0.25">
      <c r="A378" t="s">
        <v>472</v>
      </c>
      <c r="B378">
        <v>2023</v>
      </c>
      <c r="C378" t="s">
        <v>37</v>
      </c>
      <c r="D378" t="s">
        <v>119</v>
      </c>
      <c r="E378" t="s">
        <v>45</v>
      </c>
      <c r="F378">
        <v>80580.22</v>
      </c>
      <c r="G378">
        <v>0</v>
      </c>
      <c r="H378">
        <v>2</v>
      </c>
      <c r="I378">
        <v>0</v>
      </c>
      <c r="J378">
        <v>115861.41976561661</v>
      </c>
      <c r="K378" s="18">
        <v>0.78</v>
      </c>
      <c r="L378" s="19">
        <v>2686.0073333333335</v>
      </c>
    </row>
    <row r="379" spans="1:12" x14ac:dyDescent="0.25">
      <c r="A379" t="s">
        <v>473</v>
      </c>
      <c r="B379">
        <v>2023</v>
      </c>
      <c r="C379" t="s">
        <v>37</v>
      </c>
      <c r="D379" t="s">
        <v>395</v>
      </c>
      <c r="E379" t="s">
        <v>69</v>
      </c>
      <c r="F379">
        <v>35655.29</v>
      </c>
      <c r="G379">
        <v>0.6</v>
      </c>
      <c r="H379">
        <v>9</v>
      </c>
      <c r="I379">
        <v>0</v>
      </c>
      <c r="J379">
        <v>40551.496917965807</v>
      </c>
      <c r="K379" s="18">
        <v>0.95</v>
      </c>
      <c r="L379" s="19">
        <v>2546.8064285714286</v>
      </c>
    </row>
    <row r="380" spans="1:12" x14ac:dyDescent="0.25">
      <c r="A380" t="s">
        <v>474</v>
      </c>
      <c r="B380">
        <v>2023</v>
      </c>
      <c r="C380" t="s">
        <v>37</v>
      </c>
      <c r="D380" t="s">
        <v>380</v>
      </c>
      <c r="E380" t="s">
        <v>64</v>
      </c>
      <c r="F380">
        <v>55505.47</v>
      </c>
      <c r="G380">
        <v>1</v>
      </c>
      <c r="H380">
        <v>7</v>
      </c>
      <c r="I380">
        <v>0</v>
      </c>
      <c r="J380">
        <v>115861.41976561661</v>
      </c>
      <c r="K380" s="18">
        <v>0.52</v>
      </c>
      <c r="L380" s="19">
        <v>3083.6372222222221</v>
      </c>
    </row>
    <row r="381" spans="1:12" x14ac:dyDescent="0.25">
      <c r="A381" t="s">
        <v>475</v>
      </c>
      <c r="B381">
        <v>2023</v>
      </c>
      <c r="C381" t="s">
        <v>37</v>
      </c>
      <c r="D381" t="s">
        <v>382</v>
      </c>
      <c r="E381" t="s">
        <v>65</v>
      </c>
      <c r="F381">
        <f>J381*K381</f>
        <v>47503.182103902807</v>
      </c>
      <c r="G381" t="e">
        <v>#N/A</v>
      </c>
      <c r="H381" t="e">
        <v>#N/A</v>
      </c>
      <c r="I381">
        <v>0</v>
      </c>
      <c r="J381">
        <v>115861.41976561661</v>
      </c>
      <c r="K381" s="18">
        <v>0.41</v>
      </c>
      <c r="L381" s="19" t="e">
        <v>#N/A</v>
      </c>
    </row>
    <row r="382" spans="1:12" x14ac:dyDescent="0.25">
      <c r="A382" t="s">
        <v>476</v>
      </c>
      <c r="B382">
        <v>2023</v>
      </c>
      <c r="C382" t="s">
        <v>37</v>
      </c>
      <c r="D382" t="s">
        <v>241</v>
      </c>
      <c r="E382" t="s">
        <v>53</v>
      </c>
      <c r="F382">
        <v>92850.82</v>
      </c>
      <c r="G382">
        <v>0.25</v>
      </c>
      <c r="H382">
        <v>3</v>
      </c>
      <c r="I382">
        <v>0</v>
      </c>
      <c r="J382">
        <v>115861.41976561661</v>
      </c>
      <c r="K382" s="18">
        <v>0.88</v>
      </c>
      <c r="L382" s="19">
        <v>2995.1877419354842</v>
      </c>
    </row>
    <row r="383" spans="1:12" x14ac:dyDescent="0.25">
      <c r="A383" t="s">
        <v>477</v>
      </c>
      <c r="B383">
        <v>2023</v>
      </c>
      <c r="C383" t="s">
        <v>37</v>
      </c>
      <c r="D383" t="s">
        <v>78</v>
      </c>
      <c r="E383" t="s">
        <v>57</v>
      </c>
      <c r="F383">
        <v>56213.83</v>
      </c>
      <c r="G383">
        <v>1</v>
      </c>
      <c r="H383">
        <v>34</v>
      </c>
      <c r="I383">
        <v>0</v>
      </c>
      <c r="J383">
        <v>115861.41976561661</v>
      </c>
      <c r="K383" s="18">
        <v>0.51</v>
      </c>
      <c r="L383" s="19">
        <v>3306.6958823529412</v>
      </c>
    </row>
    <row r="384" spans="1:12" x14ac:dyDescent="0.25">
      <c r="A384" t="s">
        <v>478</v>
      </c>
      <c r="B384">
        <v>2023</v>
      </c>
      <c r="C384" t="s">
        <v>37</v>
      </c>
      <c r="D384" t="s">
        <v>386</v>
      </c>
      <c r="E384" t="s">
        <v>66</v>
      </c>
      <c r="F384">
        <v>39273.129999999997</v>
      </c>
      <c r="G384">
        <v>0.16666666666666666</v>
      </c>
      <c r="H384">
        <v>20</v>
      </c>
      <c r="I384">
        <v>0</v>
      </c>
      <c r="J384">
        <v>40551.496917965807</v>
      </c>
      <c r="K384" s="18">
        <v>0.97</v>
      </c>
      <c r="L384" s="19">
        <v>3021.0099999999998</v>
      </c>
    </row>
    <row r="385" spans="1:12" x14ac:dyDescent="0.25">
      <c r="A385" t="s">
        <v>773</v>
      </c>
      <c r="B385">
        <v>2023</v>
      </c>
      <c r="C385" t="s">
        <v>37</v>
      </c>
      <c r="D385" t="s">
        <v>673</v>
      </c>
      <c r="E385" t="s">
        <v>67</v>
      </c>
      <c r="F385">
        <v>64125.71</v>
      </c>
      <c r="G385">
        <v>0.5</v>
      </c>
      <c r="H385">
        <v>5</v>
      </c>
      <c r="I385">
        <v>0</v>
      </c>
      <c r="J385">
        <v>115861.41976561661</v>
      </c>
      <c r="K385" s="18">
        <v>0.53</v>
      </c>
      <c r="L385" s="19">
        <v>3053.6052380952378</v>
      </c>
    </row>
    <row r="386" spans="1:12" x14ac:dyDescent="0.25">
      <c r="A386" t="s">
        <v>480</v>
      </c>
      <c r="B386">
        <v>2023</v>
      </c>
      <c r="C386" t="s">
        <v>37</v>
      </c>
      <c r="D386" t="s">
        <v>223</v>
      </c>
      <c r="E386" t="s">
        <v>48</v>
      </c>
      <c r="F386">
        <v>8797.76</v>
      </c>
      <c r="G386">
        <v>0</v>
      </c>
      <c r="H386">
        <v>12.5</v>
      </c>
      <c r="I386">
        <v>0</v>
      </c>
      <c r="J386">
        <v>6134</v>
      </c>
      <c r="K386" s="18">
        <v>0.21</v>
      </c>
      <c r="L386" s="19">
        <v>2932.5866666666666</v>
      </c>
    </row>
    <row r="387" spans="1:12" x14ac:dyDescent="0.25">
      <c r="A387" t="s">
        <v>479</v>
      </c>
      <c r="B387">
        <v>2023</v>
      </c>
      <c r="C387" t="s">
        <v>37</v>
      </c>
      <c r="D387" t="s">
        <v>227</v>
      </c>
      <c r="E387" t="s">
        <v>50</v>
      </c>
      <c r="F387">
        <v>28774.17</v>
      </c>
      <c r="G387">
        <v>0</v>
      </c>
      <c r="H387">
        <v>2</v>
      </c>
      <c r="I387">
        <v>0</v>
      </c>
      <c r="J387">
        <v>6134</v>
      </c>
      <c r="K387" s="18">
        <v>1.28</v>
      </c>
      <c r="L387" s="19">
        <v>2055.2978571428571</v>
      </c>
    </row>
    <row r="388" spans="1:12" x14ac:dyDescent="0.25">
      <c r="A388" t="s">
        <v>481</v>
      </c>
      <c r="B388">
        <v>2023</v>
      </c>
      <c r="C388" t="s">
        <v>37</v>
      </c>
      <c r="D388" t="s">
        <v>390</v>
      </c>
      <c r="E388" t="s">
        <v>68</v>
      </c>
      <c r="F388">
        <f>J388*K388</f>
        <v>0</v>
      </c>
      <c r="G388">
        <v>0</v>
      </c>
      <c r="H388" t="e">
        <v>#N/A</v>
      </c>
      <c r="I388">
        <v>0</v>
      </c>
      <c r="J388">
        <v>3583.009217204823</v>
      </c>
      <c r="K388" s="18">
        <v>0</v>
      </c>
      <c r="L388" s="19" t="e">
        <v>#N/A</v>
      </c>
    </row>
    <row r="389" spans="1:12" x14ac:dyDescent="0.25">
      <c r="A389" t="s">
        <v>482</v>
      </c>
      <c r="B389">
        <v>2023</v>
      </c>
      <c r="C389" t="s">
        <v>37</v>
      </c>
      <c r="D389" t="s">
        <v>266</v>
      </c>
      <c r="E389" t="s">
        <v>59</v>
      </c>
      <c r="F389">
        <v>14155.84</v>
      </c>
      <c r="G389">
        <v>0</v>
      </c>
      <c r="H389">
        <v>107</v>
      </c>
      <c r="I389">
        <v>1</v>
      </c>
      <c r="J389">
        <v>6134</v>
      </c>
      <c r="K389" s="18">
        <v>0.6</v>
      </c>
      <c r="L389" s="19">
        <v>2831.1680000000001</v>
      </c>
    </row>
    <row r="390" spans="1:12" x14ac:dyDescent="0.25">
      <c r="A390" t="s">
        <v>483</v>
      </c>
      <c r="B390">
        <v>2023</v>
      </c>
      <c r="C390" t="s">
        <v>37</v>
      </c>
      <c r="D390" t="s">
        <v>268</v>
      </c>
      <c r="E390" t="s">
        <v>60</v>
      </c>
      <c r="F390">
        <v>8760.27</v>
      </c>
      <c r="G390">
        <v>0</v>
      </c>
      <c r="H390">
        <v>17</v>
      </c>
      <c r="I390">
        <v>0</v>
      </c>
      <c r="J390">
        <v>6134</v>
      </c>
      <c r="K390" s="18">
        <v>0.47</v>
      </c>
      <c r="L390" s="19">
        <v>1752.0540000000001</v>
      </c>
    </row>
    <row r="391" spans="1:12" x14ac:dyDescent="0.25">
      <c r="A391" t="s">
        <v>484</v>
      </c>
      <c r="B391">
        <v>2023</v>
      </c>
      <c r="C391" t="s">
        <v>39</v>
      </c>
      <c r="D391" t="s">
        <v>249</v>
      </c>
      <c r="E391" t="s">
        <v>56</v>
      </c>
      <c r="F391">
        <v>75992.27</v>
      </c>
      <c r="G391">
        <v>0</v>
      </c>
      <c r="H391">
        <v>37</v>
      </c>
      <c r="I391">
        <v>0</v>
      </c>
      <c r="J391">
        <v>94953</v>
      </c>
      <c r="K391" s="18">
        <v>0.5</v>
      </c>
      <c r="L391" s="19">
        <v>2302.7960606060606</v>
      </c>
    </row>
    <row r="392" spans="1:12" x14ac:dyDescent="0.25">
      <c r="A392" t="s">
        <v>485</v>
      </c>
      <c r="B392">
        <v>2023</v>
      </c>
      <c r="C392" t="s">
        <v>39</v>
      </c>
      <c r="D392" t="s">
        <v>88</v>
      </c>
      <c r="E392" t="s">
        <v>16</v>
      </c>
      <c r="F392">
        <v>106851.39</v>
      </c>
      <c r="G392">
        <v>1</v>
      </c>
      <c r="H392">
        <v>27</v>
      </c>
      <c r="I392">
        <v>0</v>
      </c>
      <c r="J392">
        <v>94953</v>
      </c>
      <c r="K392" s="18">
        <v>0.5</v>
      </c>
      <c r="L392" s="19">
        <v>3142.6879411764708</v>
      </c>
    </row>
    <row r="393" spans="1:12" x14ac:dyDescent="0.25">
      <c r="A393" t="s">
        <v>486</v>
      </c>
      <c r="B393">
        <v>2023</v>
      </c>
      <c r="C393" t="s">
        <v>39</v>
      </c>
      <c r="D393" t="s">
        <v>90</v>
      </c>
      <c r="E393" t="s">
        <v>17</v>
      </c>
      <c r="F393">
        <v>108657.44</v>
      </c>
      <c r="G393">
        <v>0.5</v>
      </c>
      <c r="H393">
        <v>2</v>
      </c>
      <c r="I393">
        <v>1</v>
      </c>
      <c r="J393">
        <v>94953</v>
      </c>
      <c r="K393" s="18">
        <v>0.56000000000000005</v>
      </c>
      <c r="L393" s="19">
        <v>2587.0819047619048</v>
      </c>
    </row>
    <row r="394" spans="1:12" x14ac:dyDescent="0.25">
      <c r="A394" t="s">
        <v>487</v>
      </c>
      <c r="B394">
        <v>2023</v>
      </c>
      <c r="C394" t="s">
        <v>39</v>
      </c>
      <c r="D394" t="s">
        <v>92</v>
      </c>
      <c r="E394" t="s">
        <v>18</v>
      </c>
      <c r="F394">
        <v>109342.88</v>
      </c>
      <c r="G394">
        <v>0.33333333333333331</v>
      </c>
      <c r="H394">
        <v>35</v>
      </c>
      <c r="I394">
        <v>0</v>
      </c>
      <c r="J394">
        <v>94953</v>
      </c>
      <c r="K394" s="18">
        <v>0.66</v>
      </c>
      <c r="L394" s="19">
        <v>2666.899512195122</v>
      </c>
    </row>
    <row r="395" spans="1:12" x14ac:dyDescent="0.25">
      <c r="A395" t="s">
        <v>488</v>
      </c>
      <c r="B395">
        <v>2023</v>
      </c>
      <c r="C395" t="s">
        <v>39</v>
      </c>
      <c r="D395" t="s">
        <v>213</v>
      </c>
      <c r="E395" t="s">
        <v>44</v>
      </c>
      <c r="F395">
        <v>2401.35</v>
      </c>
      <c r="G395">
        <v>0</v>
      </c>
      <c r="H395">
        <v>7.5</v>
      </c>
      <c r="I395">
        <v>0</v>
      </c>
      <c r="J395">
        <v>94953</v>
      </c>
      <c r="K395" s="18">
        <v>0.5</v>
      </c>
      <c r="L395" s="19">
        <v>2401.35</v>
      </c>
    </row>
    <row r="396" spans="1:12" x14ac:dyDescent="0.25">
      <c r="A396" t="s">
        <v>489</v>
      </c>
      <c r="B396">
        <v>2023</v>
      </c>
      <c r="C396" t="s">
        <v>39</v>
      </c>
      <c r="D396" t="s">
        <v>96</v>
      </c>
      <c r="E396" t="s">
        <v>29</v>
      </c>
      <c r="F396">
        <v>97746.880000000005</v>
      </c>
      <c r="G396">
        <v>0</v>
      </c>
      <c r="H396">
        <v>42</v>
      </c>
      <c r="I396">
        <v>0</v>
      </c>
      <c r="J396">
        <v>94953</v>
      </c>
      <c r="K396" s="18">
        <v>0.83</v>
      </c>
      <c r="L396" s="19">
        <v>2792.768</v>
      </c>
    </row>
    <row r="397" spans="1:12" x14ac:dyDescent="0.25">
      <c r="A397" t="s">
        <v>490</v>
      </c>
      <c r="B397">
        <v>2023</v>
      </c>
      <c r="C397" t="s">
        <v>39</v>
      </c>
      <c r="D397" t="s">
        <v>119</v>
      </c>
      <c r="E397" t="s">
        <v>45</v>
      </c>
      <c r="F397">
        <v>99908.04</v>
      </c>
      <c r="G397">
        <v>0.33333333333333331</v>
      </c>
      <c r="H397">
        <v>42</v>
      </c>
      <c r="I397">
        <v>0</v>
      </c>
      <c r="J397">
        <v>94953</v>
      </c>
      <c r="K397" s="18">
        <v>0.83</v>
      </c>
      <c r="L397" s="19">
        <v>2497.701</v>
      </c>
    </row>
    <row r="398" spans="1:12" x14ac:dyDescent="0.25">
      <c r="A398" t="s">
        <v>774</v>
      </c>
      <c r="B398">
        <v>2023</v>
      </c>
      <c r="C398" t="s">
        <v>39</v>
      </c>
      <c r="D398" t="s">
        <v>205</v>
      </c>
      <c r="E398" t="s">
        <v>46</v>
      </c>
      <c r="F398">
        <v>3123.6</v>
      </c>
      <c r="G398">
        <v>1</v>
      </c>
      <c r="H398">
        <v>6</v>
      </c>
      <c r="I398">
        <v>0</v>
      </c>
      <c r="J398" t="e">
        <v>#N/A</v>
      </c>
      <c r="K398" s="18" t="e">
        <v>#N/A</v>
      </c>
      <c r="L398" s="19">
        <v>3123.6</v>
      </c>
    </row>
    <row r="399" spans="1:12" x14ac:dyDescent="0.25">
      <c r="A399" t="s">
        <v>491</v>
      </c>
      <c r="B399">
        <v>2023</v>
      </c>
      <c r="C399" t="s">
        <v>39</v>
      </c>
      <c r="D399" t="s">
        <v>380</v>
      </c>
      <c r="E399" t="s">
        <v>64</v>
      </c>
      <c r="F399">
        <v>83924.05</v>
      </c>
      <c r="G399">
        <v>1</v>
      </c>
      <c r="H399">
        <v>44.5</v>
      </c>
      <c r="I399">
        <v>0</v>
      </c>
      <c r="J399">
        <v>71215</v>
      </c>
      <c r="K399" s="18">
        <v>0.38</v>
      </c>
      <c r="L399" s="19">
        <v>2797.4683333333332</v>
      </c>
    </row>
    <row r="400" spans="1:12" x14ac:dyDescent="0.25">
      <c r="A400" t="s">
        <v>492</v>
      </c>
      <c r="B400">
        <v>2023</v>
      </c>
      <c r="C400" t="s">
        <v>39</v>
      </c>
      <c r="D400" t="s">
        <v>382</v>
      </c>
      <c r="E400" t="s">
        <v>65</v>
      </c>
      <c r="F400">
        <v>0.03</v>
      </c>
      <c r="G400" t="e">
        <v>#N/A</v>
      </c>
      <c r="H400">
        <v>42.333333000000003</v>
      </c>
      <c r="I400">
        <v>0</v>
      </c>
      <c r="J400">
        <v>47477</v>
      </c>
      <c r="K400" s="18">
        <v>0.9</v>
      </c>
      <c r="L400" s="19">
        <v>0.01</v>
      </c>
    </row>
    <row r="401" spans="1:12" x14ac:dyDescent="0.25">
      <c r="A401" t="s">
        <v>493</v>
      </c>
      <c r="B401">
        <v>2023</v>
      </c>
      <c r="C401" t="s">
        <v>39</v>
      </c>
      <c r="D401" t="s">
        <v>241</v>
      </c>
      <c r="E401" t="s">
        <v>53</v>
      </c>
      <c r="F401">
        <v>95084.4</v>
      </c>
      <c r="G401">
        <v>0</v>
      </c>
      <c r="H401">
        <v>28</v>
      </c>
      <c r="I401">
        <v>0</v>
      </c>
      <c r="J401">
        <v>94953</v>
      </c>
      <c r="K401" s="18">
        <v>1.1100000000000001</v>
      </c>
      <c r="L401" s="19">
        <v>2881.3454545454542</v>
      </c>
    </row>
    <row r="402" spans="1:12" x14ac:dyDescent="0.25">
      <c r="A402" t="s">
        <v>494</v>
      </c>
      <c r="B402">
        <v>2023</v>
      </c>
      <c r="C402" t="s">
        <v>39</v>
      </c>
      <c r="D402" t="s">
        <v>78</v>
      </c>
      <c r="E402" t="s">
        <v>57</v>
      </c>
      <c r="F402">
        <v>90815.59</v>
      </c>
      <c r="G402">
        <v>0</v>
      </c>
      <c r="H402">
        <v>80</v>
      </c>
      <c r="I402">
        <v>1</v>
      </c>
      <c r="J402">
        <v>94953</v>
      </c>
      <c r="K402" s="18">
        <v>0.52</v>
      </c>
      <c r="L402" s="19">
        <v>2837.9871874999999</v>
      </c>
    </row>
    <row r="403" spans="1:12" x14ac:dyDescent="0.25">
      <c r="A403" t="s">
        <v>495</v>
      </c>
      <c r="B403">
        <v>2023</v>
      </c>
      <c r="C403" t="s">
        <v>39</v>
      </c>
      <c r="D403" t="s">
        <v>245</v>
      </c>
      <c r="E403" t="s">
        <v>55</v>
      </c>
      <c r="F403">
        <v>89838.03</v>
      </c>
      <c r="G403">
        <v>1</v>
      </c>
      <c r="H403">
        <v>7</v>
      </c>
      <c r="I403">
        <v>0</v>
      </c>
      <c r="J403">
        <v>94953</v>
      </c>
      <c r="K403" s="18">
        <v>0.6</v>
      </c>
      <c r="L403" s="19">
        <v>2898.0009677419353</v>
      </c>
    </row>
    <row r="404" spans="1:12" x14ac:dyDescent="0.25">
      <c r="A404" t="s">
        <v>775</v>
      </c>
      <c r="B404">
        <v>2023</v>
      </c>
      <c r="C404" t="s">
        <v>39</v>
      </c>
      <c r="D404" t="s">
        <v>673</v>
      </c>
      <c r="E404" t="s">
        <v>67</v>
      </c>
      <c r="F404">
        <v>81941.95</v>
      </c>
      <c r="G404">
        <v>1</v>
      </c>
      <c r="H404">
        <v>17</v>
      </c>
      <c r="I404">
        <v>0</v>
      </c>
      <c r="J404">
        <v>0</v>
      </c>
      <c r="K404" s="18">
        <v>0</v>
      </c>
      <c r="L404" s="19">
        <v>3034.8870370370369</v>
      </c>
    </row>
    <row r="405" spans="1:12" x14ac:dyDescent="0.25">
      <c r="A405" t="s">
        <v>497</v>
      </c>
      <c r="B405">
        <v>2023</v>
      </c>
      <c r="C405" t="s">
        <v>39</v>
      </c>
      <c r="D405" t="s">
        <v>223</v>
      </c>
      <c r="E405" t="s">
        <v>48</v>
      </c>
      <c r="F405">
        <v>24278.43</v>
      </c>
      <c r="G405">
        <v>0</v>
      </c>
      <c r="H405">
        <v>3</v>
      </c>
      <c r="I405">
        <v>0</v>
      </c>
      <c r="J405">
        <v>6400</v>
      </c>
      <c r="K405" s="18">
        <v>1.31</v>
      </c>
      <c r="L405" s="19">
        <v>1517.401875</v>
      </c>
    </row>
    <row r="406" spans="1:12" x14ac:dyDescent="0.25">
      <c r="A406" t="s">
        <v>496</v>
      </c>
      <c r="B406">
        <v>2023</v>
      </c>
      <c r="C406" t="s">
        <v>39</v>
      </c>
      <c r="D406" t="s">
        <v>227</v>
      </c>
      <c r="E406" t="s">
        <v>50</v>
      </c>
      <c r="F406">
        <v>31127.119999999999</v>
      </c>
      <c r="G406">
        <v>0.33333333333333331</v>
      </c>
      <c r="H406">
        <v>2</v>
      </c>
      <c r="I406">
        <v>0</v>
      </c>
      <c r="J406">
        <v>6400</v>
      </c>
      <c r="K406" s="18">
        <v>0.99</v>
      </c>
      <c r="L406" s="19">
        <v>1296.9633333333334</v>
      </c>
    </row>
    <row r="407" spans="1:12" x14ac:dyDescent="0.25">
      <c r="A407" t="s">
        <v>498</v>
      </c>
      <c r="B407">
        <v>2023</v>
      </c>
      <c r="C407" t="s">
        <v>39</v>
      </c>
      <c r="D407" t="s">
        <v>264</v>
      </c>
      <c r="E407" t="s">
        <v>58</v>
      </c>
      <c r="F407">
        <v>4243.2</v>
      </c>
      <c r="G407">
        <v>0</v>
      </c>
      <c r="H407" t="e">
        <v>#N/A</v>
      </c>
      <c r="I407">
        <v>1</v>
      </c>
      <c r="J407">
        <v>6400</v>
      </c>
      <c r="K407" s="18">
        <v>0</v>
      </c>
      <c r="L407" s="19">
        <v>2121.6</v>
      </c>
    </row>
    <row r="408" spans="1:12" x14ac:dyDescent="0.25">
      <c r="A408" t="s">
        <v>499</v>
      </c>
      <c r="B408">
        <v>2023</v>
      </c>
      <c r="C408" t="s">
        <v>39</v>
      </c>
      <c r="D408" t="s">
        <v>266</v>
      </c>
      <c r="E408" t="s">
        <v>59</v>
      </c>
      <c r="F408">
        <v>15494.33</v>
      </c>
      <c r="G408">
        <v>0.5</v>
      </c>
      <c r="H408">
        <v>2</v>
      </c>
      <c r="I408">
        <v>0</v>
      </c>
      <c r="J408">
        <v>6400</v>
      </c>
      <c r="K408" s="18">
        <v>0.63</v>
      </c>
      <c r="L408" s="19">
        <v>1291.1941666666667</v>
      </c>
    </row>
    <row r="409" spans="1:12" x14ac:dyDescent="0.25">
      <c r="A409" t="s">
        <v>500</v>
      </c>
      <c r="B409">
        <v>2023</v>
      </c>
      <c r="C409" t="s">
        <v>39</v>
      </c>
      <c r="D409" t="s">
        <v>268</v>
      </c>
      <c r="E409" t="s">
        <v>60</v>
      </c>
      <c r="F409">
        <v>804.75</v>
      </c>
      <c r="G409">
        <v>1</v>
      </c>
      <c r="H409">
        <v>10.5</v>
      </c>
      <c r="I409">
        <v>0</v>
      </c>
      <c r="J409">
        <v>6400</v>
      </c>
      <c r="K409" s="18">
        <v>0.63</v>
      </c>
      <c r="L409" s="19">
        <v>804.75</v>
      </c>
    </row>
    <row r="410" spans="1:12" x14ac:dyDescent="0.25">
      <c r="A410" t="s">
        <v>501</v>
      </c>
      <c r="B410">
        <v>2023</v>
      </c>
      <c r="C410" t="s">
        <v>40</v>
      </c>
      <c r="D410" t="s">
        <v>249</v>
      </c>
      <c r="E410" t="s">
        <v>56</v>
      </c>
      <c r="F410">
        <f>J410*K410</f>
        <v>0</v>
      </c>
      <c r="G410">
        <v>0</v>
      </c>
      <c r="H410">
        <v>18</v>
      </c>
      <c r="I410">
        <v>0</v>
      </c>
      <c r="J410">
        <v>83297.387826687525</v>
      </c>
      <c r="K410" s="18">
        <v>0</v>
      </c>
      <c r="L410" s="19" t="e">
        <v>#N/A</v>
      </c>
    </row>
    <row r="411" spans="1:12" x14ac:dyDescent="0.25">
      <c r="A411" t="s">
        <v>502</v>
      </c>
      <c r="B411">
        <v>2023</v>
      </c>
      <c r="C411" t="s">
        <v>40</v>
      </c>
      <c r="D411" t="s">
        <v>88</v>
      </c>
      <c r="E411" t="s">
        <v>16</v>
      </c>
      <c r="F411">
        <v>46958.94</v>
      </c>
      <c r="G411">
        <v>0</v>
      </c>
      <c r="H411">
        <v>141</v>
      </c>
      <c r="I411">
        <v>0</v>
      </c>
      <c r="J411">
        <v>83297.387826687525</v>
      </c>
      <c r="K411" s="18">
        <v>0.52</v>
      </c>
      <c r="L411" s="19">
        <v>2608.83</v>
      </c>
    </row>
    <row r="412" spans="1:12" x14ac:dyDescent="0.25">
      <c r="A412" t="s">
        <v>503</v>
      </c>
      <c r="B412">
        <v>2023</v>
      </c>
      <c r="C412" t="s">
        <v>40</v>
      </c>
      <c r="D412" t="s">
        <v>90</v>
      </c>
      <c r="E412" t="s">
        <v>17</v>
      </c>
      <c r="F412">
        <v>55538.75</v>
      </c>
      <c r="G412">
        <v>0</v>
      </c>
      <c r="H412">
        <v>9</v>
      </c>
      <c r="I412">
        <v>0</v>
      </c>
      <c r="J412">
        <v>83297.387826687525</v>
      </c>
      <c r="K412" s="18">
        <v>0.81</v>
      </c>
      <c r="L412" s="19">
        <v>2776.9375</v>
      </c>
    </row>
    <row r="413" spans="1:12" x14ac:dyDescent="0.25">
      <c r="A413" t="s">
        <v>504</v>
      </c>
      <c r="B413">
        <v>2023</v>
      </c>
      <c r="C413" t="s">
        <v>40</v>
      </c>
      <c r="D413" t="s">
        <v>92</v>
      </c>
      <c r="E413" t="s">
        <v>18</v>
      </c>
      <c r="F413">
        <v>61752.73</v>
      </c>
      <c r="G413">
        <v>0.2</v>
      </c>
      <c r="H413">
        <v>36</v>
      </c>
      <c r="I413">
        <v>0</v>
      </c>
      <c r="J413">
        <v>83297.387826687525</v>
      </c>
      <c r="K413" s="18">
        <v>0.76</v>
      </c>
      <c r="L413" s="19">
        <v>2806.9422727272727</v>
      </c>
    </row>
    <row r="414" spans="1:12" x14ac:dyDescent="0.25">
      <c r="A414" t="s">
        <v>505</v>
      </c>
      <c r="B414">
        <v>2023</v>
      </c>
      <c r="C414" t="s">
        <v>40</v>
      </c>
      <c r="D414" t="s">
        <v>213</v>
      </c>
      <c r="E414" t="s">
        <v>44</v>
      </c>
      <c r="F414">
        <v>50892.21</v>
      </c>
      <c r="G414">
        <v>0.25</v>
      </c>
      <c r="H414">
        <v>18</v>
      </c>
      <c r="I414">
        <v>0</v>
      </c>
      <c r="J414">
        <v>83297.387826687525</v>
      </c>
      <c r="K414" s="18">
        <v>0.61</v>
      </c>
      <c r="L414" s="19">
        <v>2544.6104999999998</v>
      </c>
    </row>
    <row r="415" spans="1:12" x14ac:dyDescent="0.25">
      <c r="A415" t="s">
        <v>506</v>
      </c>
      <c r="B415">
        <v>2023</v>
      </c>
      <c r="C415" t="s">
        <v>40</v>
      </c>
      <c r="D415" t="s">
        <v>96</v>
      </c>
      <c r="E415" t="s">
        <v>29</v>
      </c>
      <c r="F415">
        <v>73009.600000000006</v>
      </c>
      <c r="G415">
        <v>0</v>
      </c>
      <c r="H415">
        <v>10</v>
      </c>
      <c r="I415">
        <v>0</v>
      </c>
      <c r="J415">
        <v>83297.387826687525</v>
      </c>
      <c r="K415" s="18">
        <v>0.86</v>
      </c>
      <c r="L415" s="19">
        <v>2808.0615384615385</v>
      </c>
    </row>
    <row r="416" spans="1:12" x14ac:dyDescent="0.25">
      <c r="A416" t="s">
        <v>507</v>
      </c>
      <c r="B416">
        <v>2023</v>
      </c>
      <c r="C416" t="s">
        <v>40</v>
      </c>
      <c r="D416" t="s">
        <v>119</v>
      </c>
      <c r="E416" t="s">
        <v>45</v>
      </c>
      <c r="F416">
        <v>95368.44</v>
      </c>
      <c r="G416">
        <v>0</v>
      </c>
      <c r="H416">
        <v>15</v>
      </c>
      <c r="I416">
        <v>0</v>
      </c>
      <c r="J416">
        <v>83297.387826687525</v>
      </c>
      <c r="K416" s="18">
        <v>1.17</v>
      </c>
      <c r="L416" s="19">
        <v>2980.2637500000001</v>
      </c>
    </row>
    <row r="417" spans="1:12" x14ac:dyDescent="0.25">
      <c r="A417" t="s">
        <v>776</v>
      </c>
      <c r="B417">
        <v>2023</v>
      </c>
      <c r="C417" t="s">
        <v>40</v>
      </c>
      <c r="D417" t="s">
        <v>205</v>
      </c>
      <c r="E417" t="s">
        <v>46</v>
      </c>
      <c r="F417" t="e">
        <f>J417*K417</f>
        <v>#N/A</v>
      </c>
      <c r="G417">
        <v>1</v>
      </c>
      <c r="H417">
        <v>37</v>
      </c>
      <c r="I417">
        <v>0</v>
      </c>
      <c r="J417" t="e">
        <v>#N/A</v>
      </c>
      <c r="K417" s="18" t="e">
        <v>#N/A</v>
      </c>
      <c r="L417" s="19" t="e">
        <v>#N/A</v>
      </c>
    </row>
    <row r="418" spans="1:12" x14ac:dyDescent="0.25">
      <c r="A418" t="s">
        <v>508</v>
      </c>
      <c r="B418">
        <v>2023</v>
      </c>
      <c r="C418" t="s">
        <v>40</v>
      </c>
      <c r="D418" t="s">
        <v>380</v>
      </c>
      <c r="E418" t="s">
        <v>64</v>
      </c>
      <c r="F418">
        <v>54385.13</v>
      </c>
      <c r="G418">
        <v>0.5</v>
      </c>
      <c r="H418">
        <v>101.5</v>
      </c>
      <c r="I418">
        <v>0</v>
      </c>
      <c r="J418">
        <v>83297.387826687525</v>
      </c>
      <c r="K418" s="18">
        <v>0.63</v>
      </c>
      <c r="L418" s="19">
        <v>2862.3752631578946</v>
      </c>
    </row>
    <row r="419" spans="1:12" x14ac:dyDescent="0.25">
      <c r="A419" t="s">
        <v>509</v>
      </c>
      <c r="B419">
        <v>2023</v>
      </c>
      <c r="C419" t="s">
        <v>40</v>
      </c>
      <c r="D419" t="s">
        <v>382</v>
      </c>
      <c r="E419" t="s">
        <v>65</v>
      </c>
      <c r="F419">
        <f>J419*K419</f>
        <v>61640.066991748768</v>
      </c>
      <c r="G419" t="e">
        <v>#N/A</v>
      </c>
      <c r="H419" t="e">
        <v>#N/A</v>
      </c>
      <c r="I419">
        <v>0</v>
      </c>
      <c r="J419">
        <v>83297.387826687525</v>
      </c>
      <c r="K419" s="18">
        <v>0.74</v>
      </c>
      <c r="L419" s="19" t="e">
        <v>#N/A</v>
      </c>
    </row>
    <row r="420" spans="1:12" x14ac:dyDescent="0.25">
      <c r="A420" t="s">
        <v>510</v>
      </c>
      <c r="B420">
        <v>2023</v>
      </c>
      <c r="C420" t="s">
        <v>40</v>
      </c>
      <c r="D420" t="s">
        <v>241</v>
      </c>
      <c r="E420" t="s">
        <v>53</v>
      </c>
      <c r="F420">
        <v>81750.02</v>
      </c>
      <c r="G420">
        <v>0</v>
      </c>
      <c r="H420">
        <v>32</v>
      </c>
      <c r="I420">
        <v>0</v>
      </c>
      <c r="J420">
        <v>83297.387826687525</v>
      </c>
      <c r="K420" s="18">
        <v>1</v>
      </c>
      <c r="L420" s="19">
        <v>2919.6435714285717</v>
      </c>
    </row>
    <row r="421" spans="1:12" x14ac:dyDescent="0.25">
      <c r="A421" t="s">
        <v>511</v>
      </c>
      <c r="B421">
        <v>2023</v>
      </c>
      <c r="C421" t="s">
        <v>40</v>
      </c>
      <c r="D421" t="s">
        <v>78</v>
      </c>
      <c r="E421" t="s">
        <v>57</v>
      </c>
      <c r="F421">
        <v>69510.34</v>
      </c>
      <c r="G421">
        <v>0.5</v>
      </c>
      <c r="H421">
        <v>5</v>
      </c>
      <c r="I421">
        <v>0</v>
      </c>
      <c r="J421">
        <v>83297.387826687525</v>
      </c>
      <c r="K421" s="18">
        <v>0.81</v>
      </c>
      <c r="L421" s="19">
        <v>2896.2641666666664</v>
      </c>
    </row>
    <row r="422" spans="1:12" x14ac:dyDescent="0.25">
      <c r="A422" t="s">
        <v>512</v>
      </c>
      <c r="B422">
        <v>2023</v>
      </c>
      <c r="C422" t="s">
        <v>40</v>
      </c>
      <c r="D422" t="s">
        <v>386</v>
      </c>
      <c r="E422" t="s">
        <v>66</v>
      </c>
      <c r="F422">
        <f>J422*K422</f>
        <v>0</v>
      </c>
      <c r="G422">
        <v>0</v>
      </c>
      <c r="H422">
        <v>153</v>
      </c>
      <c r="I422">
        <v>0</v>
      </c>
      <c r="J422">
        <v>0</v>
      </c>
      <c r="K422" s="18">
        <v>0</v>
      </c>
      <c r="L422" s="19" t="e">
        <v>#N/A</v>
      </c>
    </row>
    <row r="423" spans="1:12" x14ac:dyDescent="0.25">
      <c r="A423" t="s">
        <v>777</v>
      </c>
      <c r="B423">
        <v>2023</v>
      </c>
      <c r="C423" t="s">
        <v>40</v>
      </c>
      <c r="D423" t="s">
        <v>673</v>
      </c>
      <c r="E423" t="s">
        <v>67</v>
      </c>
      <c r="F423">
        <v>72350.09</v>
      </c>
      <c r="G423">
        <v>0.33333333333333331</v>
      </c>
      <c r="H423">
        <v>29.5</v>
      </c>
      <c r="I423">
        <v>0</v>
      </c>
      <c r="J423">
        <v>83297.387826687525</v>
      </c>
      <c r="K423" s="18">
        <v>0.87</v>
      </c>
      <c r="L423" s="19">
        <v>2679.6329629629627</v>
      </c>
    </row>
    <row r="424" spans="1:12" x14ac:dyDescent="0.25">
      <c r="A424" t="s">
        <v>514</v>
      </c>
      <c r="B424">
        <v>2023</v>
      </c>
      <c r="C424" t="s">
        <v>40</v>
      </c>
      <c r="D424" t="s">
        <v>223</v>
      </c>
      <c r="E424" t="s">
        <v>48</v>
      </c>
      <c r="F424">
        <v>15394.41</v>
      </c>
      <c r="G424">
        <v>0.33333333333333331</v>
      </c>
      <c r="H424">
        <v>8</v>
      </c>
      <c r="I424">
        <v>0</v>
      </c>
      <c r="J424">
        <v>3587.8927203065141</v>
      </c>
      <c r="K424" s="18">
        <v>0.81</v>
      </c>
      <c r="L424" s="19">
        <v>2565.7350000000001</v>
      </c>
    </row>
    <row r="425" spans="1:12" x14ac:dyDescent="0.25">
      <c r="A425" t="s">
        <v>513</v>
      </c>
      <c r="B425">
        <v>2023</v>
      </c>
      <c r="C425" t="s">
        <v>40</v>
      </c>
      <c r="D425" t="s">
        <v>227</v>
      </c>
      <c r="E425" t="s">
        <v>50</v>
      </c>
      <c r="F425">
        <v>9962.48</v>
      </c>
      <c r="G425">
        <v>0</v>
      </c>
      <c r="H425">
        <v>75</v>
      </c>
      <c r="I425">
        <v>0</v>
      </c>
      <c r="J425">
        <v>3587.8927203065141</v>
      </c>
      <c r="K425" s="18">
        <v>1.66</v>
      </c>
      <c r="L425" s="19">
        <v>1245.31</v>
      </c>
    </row>
    <row r="426" spans="1:12" x14ac:dyDescent="0.25">
      <c r="A426" t="s">
        <v>515</v>
      </c>
      <c r="B426">
        <v>2023</v>
      </c>
      <c r="C426" t="s">
        <v>40</v>
      </c>
      <c r="D426" t="s">
        <v>390</v>
      </c>
      <c r="E426" t="s">
        <v>68</v>
      </c>
      <c r="F426">
        <f>J426*K426</f>
        <v>0</v>
      </c>
      <c r="G426">
        <v>0</v>
      </c>
      <c r="H426" t="e">
        <v>#N/A</v>
      </c>
      <c r="I426">
        <v>0</v>
      </c>
      <c r="J426">
        <v>1255.7624521072801</v>
      </c>
      <c r="K426" s="18">
        <v>0</v>
      </c>
      <c r="L426" s="19" t="e">
        <v>#N/A</v>
      </c>
    </row>
    <row r="427" spans="1:12" x14ac:dyDescent="0.25">
      <c r="A427" t="s">
        <v>516</v>
      </c>
      <c r="B427">
        <v>2023</v>
      </c>
      <c r="C427" t="s">
        <v>40</v>
      </c>
      <c r="D427" t="s">
        <v>266</v>
      </c>
      <c r="E427" t="s">
        <v>59</v>
      </c>
      <c r="F427">
        <v>1287.5999999999999</v>
      </c>
      <c r="G427">
        <v>0.25</v>
      </c>
      <c r="H427">
        <v>13</v>
      </c>
      <c r="I427">
        <v>0</v>
      </c>
      <c r="J427">
        <v>3587.8927203065141</v>
      </c>
      <c r="K427" s="18">
        <v>0.36</v>
      </c>
      <c r="L427" s="19">
        <v>1287.5999999999999</v>
      </c>
    </row>
    <row r="428" spans="1:12" x14ac:dyDescent="0.25">
      <c r="A428" t="s">
        <v>517</v>
      </c>
      <c r="B428">
        <v>2023</v>
      </c>
      <c r="C428" t="s">
        <v>40</v>
      </c>
      <c r="D428" t="s">
        <v>268</v>
      </c>
      <c r="E428" t="s">
        <v>60</v>
      </c>
      <c r="F428">
        <v>8463.9</v>
      </c>
      <c r="G428">
        <v>0</v>
      </c>
      <c r="H428">
        <v>6</v>
      </c>
      <c r="I428">
        <v>0</v>
      </c>
      <c r="J428">
        <v>3587.8927203065141</v>
      </c>
      <c r="K428" s="18">
        <v>0.45</v>
      </c>
      <c r="L428" s="19">
        <v>2821.2999999999997</v>
      </c>
    </row>
    <row r="429" spans="1:12" x14ac:dyDescent="0.25">
      <c r="A429" t="s">
        <v>518</v>
      </c>
      <c r="B429">
        <v>2023</v>
      </c>
      <c r="C429" t="s">
        <v>63</v>
      </c>
      <c r="D429" t="s">
        <v>119</v>
      </c>
      <c r="E429" t="s">
        <v>45</v>
      </c>
      <c r="F429">
        <v>34042.28</v>
      </c>
      <c r="G429">
        <v>0</v>
      </c>
      <c r="H429">
        <v>28</v>
      </c>
      <c r="I429">
        <v>0</v>
      </c>
      <c r="J429">
        <v>0</v>
      </c>
      <c r="K429" s="18">
        <v>0</v>
      </c>
      <c r="L429" s="19">
        <v>2836.8566666666666</v>
      </c>
    </row>
    <row r="430" spans="1:12" x14ac:dyDescent="0.25">
      <c r="A430" t="s">
        <v>519</v>
      </c>
      <c r="B430">
        <v>2023</v>
      </c>
      <c r="C430" t="s">
        <v>63</v>
      </c>
      <c r="D430" t="s">
        <v>395</v>
      </c>
      <c r="E430" t="s">
        <v>69</v>
      </c>
      <c r="F430">
        <v>21828.91</v>
      </c>
      <c r="G430">
        <v>0</v>
      </c>
      <c r="H430">
        <v>5</v>
      </c>
      <c r="I430">
        <v>0</v>
      </c>
      <c r="J430">
        <v>59766.6</v>
      </c>
      <c r="K430" s="18">
        <v>0.52</v>
      </c>
      <c r="L430" s="19">
        <v>2425.4344444444446</v>
      </c>
    </row>
    <row r="431" spans="1:12" x14ac:dyDescent="0.25">
      <c r="A431" t="s">
        <v>520</v>
      </c>
      <c r="B431">
        <v>2023</v>
      </c>
      <c r="C431" t="s">
        <v>63</v>
      </c>
      <c r="D431" t="s">
        <v>397</v>
      </c>
      <c r="E431" t="s">
        <v>70</v>
      </c>
      <c r="F431">
        <v>26756.74</v>
      </c>
      <c r="G431">
        <v>0</v>
      </c>
      <c r="H431">
        <v>1</v>
      </c>
      <c r="I431">
        <v>0</v>
      </c>
      <c r="J431">
        <v>59766.6</v>
      </c>
      <c r="K431" s="18">
        <v>0.05</v>
      </c>
      <c r="L431" s="19">
        <v>3344.5925000000002</v>
      </c>
    </row>
    <row r="432" spans="1:12" x14ac:dyDescent="0.25">
      <c r="A432" t="s">
        <v>778</v>
      </c>
      <c r="B432">
        <v>2023</v>
      </c>
      <c r="C432" t="s">
        <v>63</v>
      </c>
      <c r="D432" t="s">
        <v>673</v>
      </c>
      <c r="E432" t="s">
        <v>67</v>
      </c>
      <c r="F432">
        <v>41839.32</v>
      </c>
      <c r="G432">
        <v>0.4</v>
      </c>
      <c r="H432">
        <v>2</v>
      </c>
      <c r="I432">
        <v>0</v>
      </c>
      <c r="J432">
        <v>59766.6</v>
      </c>
      <c r="K432" s="18">
        <v>1.1100000000000001</v>
      </c>
      <c r="L432" s="19">
        <v>2988.522857142857</v>
      </c>
    </row>
    <row r="433" spans="1:12" x14ac:dyDescent="0.25">
      <c r="A433" t="s">
        <v>522</v>
      </c>
      <c r="B433">
        <v>2023</v>
      </c>
      <c r="C433" t="s">
        <v>63</v>
      </c>
      <c r="D433" t="s">
        <v>382</v>
      </c>
      <c r="E433" t="s">
        <v>65</v>
      </c>
      <c r="F433">
        <f>J433*K433</f>
        <v>43031.951999999997</v>
      </c>
      <c r="G433" t="e">
        <v>#N/A</v>
      </c>
      <c r="H433" t="e">
        <v>#N/A</v>
      </c>
      <c r="I433">
        <v>0</v>
      </c>
      <c r="J433">
        <v>59766.6</v>
      </c>
      <c r="K433" s="18">
        <v>0.72</v>
      </c>
      <c r="L433" s="19" t="e">
        <v>#N/A</v>
      </c>
    </row>
    <row r="434" spans="1:12" x14ac:dyDescent="0.25">
      <c r="A434" t="s">
        <v>523</v>
      </c>
      <c r="B434">
        <v>2023</v>
      </c>
      <c r="C434" t="s">
        <v>63</v>
      </c>
      <c r="D434" t="s">
        <v>402</v>
      </c>
      <c r="E434" t="s">
        <v>71</v>
      </c>
      <c r="F434">
        <v>17287.439999999999</v>
      </c>
      <c r="G434">
        <v>0.5</v>
      </c>
      <c r="H434">
        <v>1</v>
      </c>
      <c r="I434">
        <v>0</v>
      </c>
      <c r="J434" t="e">
        <v>#N/A</v>
      </c>
      <c r="K434" s="18" t="e">
        <v>#N/A</v>
      </c>
      <c r="L434" s="19">
        <v>2881.24</v>
      </c>
    </row>
    <row r="435" spans="1:12" x14ac:dyDescent="0.25">
      <c r="A435" t="s">
        <v>524</v>
      </c>
      <c r="B435">
        <v>2023</v>
      </c>
      <c r="C435" t="s">
        <v>63</v>
      </c>
      <c r="D435" t="s">
        <v>78</v>
      </c>
      <c r="E435" t="s">
        <v>57</v>
      </c>
      <c r="F435">
        <v>12264.64</v>
      </c>
      <c r="G435">
        <v>0</v>
      </c>
      <c r="H435">
        <v>2</v>
      </c>
      <c r="I435">
        <v>0</v>
      </c>
      <c r="J435">
        <v>59766.6</v>
      </c>
      <c r="K435" s="18">
        <v>0.46</v>
      </c>
      <c r="L435" s="19">
        <v>2452.9279999999999</v>
      </c>
    </row>
    <row r="436" spans="1:12" x14ac:dyDescent="0.25">
      <c r="A436" t="s">
        <v>525</v>
      </c>
      <c r="B436">
        <v>2023</v>
      </c>
      <c r="C436" t="s">
        <v>63</v>
      </c>
      <c r="D436" t="s">
        <v>380</v>
      </c>
      <c r="E436" t="s">
        <v>64</v>
      </c>
      <c r="F436">
        <v>30113.23</v>
      </c>
      <c r="G436">
        <v>0.5</v>
      </c>
      <c r="H436">
        <v>4</v>
      </c>
      <c r="I436">
        <v>1</v>
      </c>
      <c r="J436">
        <v>59766.6</v>
      </c>
      <c r="K436" s="18">
        <v>0.6</v>
      </c>
      <c r="L436" s="19">
        <v>2737.5663636363638</v>
      </c>
    </row>
    <row r="437" spans="1:12" x14ac:dyDescent="0.25">
      <c r="A437" t="s">
        <v>526</v>
      </c>
      <c r="B437">
        <v>2023</v>
      </c>
      <c r="C437" t="s">
        <v>63</v>
      </c>
      <c r="D437" t="s">
        <v>96</v>
      </c>
      <c r="E437" t="s">
        <v>29</v>
      </c>
      <c r="F437">
        <v>18368.09</v>
      </c>
      <c r="G437">
        <v>0</v>
      </c>
      <c r="H437">
        <v>5</v>
      </c>
      <c r="I437">
        <v>0</v>
      </c>
      <c r="J437">
        <v>59766.6</v>
      </c>
      <c r="K437" s="18">
        <v>0.51</v>
      </c>
      <c r="L437" s="19">
        <v>2624.0128571428572</v>
      </c>
    </row>
    <row r="438" spans="1:12" x14ac:dyDescent="0.25">
      <c r="A438" t="s">
        <v>527</v>
      </c>
      <c r="B438">
        <v>2023</v>
      </c>
      <c r="C438" t="s">
        <v>63</v>
      </c>
      <c r="D438" t="s">
        <v>213</v>
      </c>
      <c r="E438" t="s">
        <v>44</v>
      </c>
      <c r="F438">
        <v>19290.7</v>
      </c>
      <c r="G438">
        <v>0.33333333333333331</v>
      </c>
      <c r="H438">
        <v>4.5</v>
      </c>
      <c r="I438">
        <v>0</v>
      </c>
      <c r="J438">
        <v>59766.6</v>
      </c>
      <c r="K438" s="18">
        <v>0.37</v>
      </c>
      <c r="L438" s="19">
        <v>2411.3375000000001</v>
      </c>
    </row>
    <row r="439" spans="1:12" x14ac:dyDescent="0.25">
      <c r="A439" t="s">
        <v>528</v>
      </c>
      <c r="B439">
        <v>2023</v>
      </c>
      <c r="C439" t="s">
        <v>63</v>
      </c>
      <c r="D439" t="s">
        <v>386</v>
      </c>
      <c r="E439" t="s">
        <v>66</v>
      </c>
      <c r="F439">
        <v>33596.94</v>
      </c>
      <c r="G439">
        <v>0.42857142857142855</v>
      </c>
      <c r="H439">
        <v>5.5</v>
      </c>
      <c r="I439">
        <v>1</v>
      </c>
      <c r="J439">
        <v>59766.6</v>
      </c>
      <c r="K439" s="18">
        <v>0.6</v>
      </c>
      <c r="L439" s="19">
        <v>2399.7814285714289</v>
      </c>
    </row>
    <row r="440" spans="1:12" x14ac:dyDescent="0.25">
      <c r="A440" t="s">
        <v>529</v>
      </c>
      <c r="B440">
        <v>2023</v>
      </c>
      <c r="C440" t="s">
        <v>63</v>
      </c>
      <c r="D440" t="s">
        <v>92</v>
      </c>
      <c r="E440" t="s">
        <v>18</v>
      </c>
      <c r="F440">
        <v>21317.71</v>
      </c>
      <c r="G440">
        <v>0.33333333333333331</v>
      </c>
      <c r="H440">
        <v>7.5</v>
      </c>
      <c r="I440">
        <v>0</v>
      </c>
      <c r="J440">
        <v>53789.94</v>
      </c>
      <c r="K440" s="18">
        <v>1.1100000000000001</v>
      </c>
      <c r="L440" s="19">
        <v>2664.7137499999999</v>
      </c>
    </row>
    <row r="441" spans="1:12" x14ac:dyDescent="0.25">
      <c r="A441" t="s">
        <v>530</v>
      </c>
      <c r="B441">
        <v>2023</v>
      </c>
      <c r="C441" t="s">
        <v>63</v>
      </c>
      <c r="D441" t="s">
        <v>268</v>
      </c>
      <c r="E441" t="s">
        <v>60</v>
      </c>
      <c r="F441">
        <v>10842.87</v>
      </c>
      <c r="G441">
        <v>0</v>
      </c>
      <c r="H441">
        <v>4</v>
      </c>
      <c r="I441">
        <v>0</v>
      </c>
      <c r="J441">
        <v>4456.88</v>
      </c>
      <c r="K441" s="18">
        <v>0.28890165317441802</v>
      </c>
      <c r="L441" s="19">
        <v>1807.1450000000002</v>
      </c>
    </row>
    <row r="442" spans="1:12" x14ac:dyDescent="0.25">
      <c r="A442" t="s">
        <v>531</v>
      </c>
      <c r="B442">
        <v>2023</v>
      </c>
      <c r="C442" t="s">
        <v>63</v>
      </c>
      <c r="D442" t="s">
        <v>532</v>
      </c>
      <c r="E442" t="s">
        <v>73</v>
      </c>
      <c r="F442">
        <f>J442*K442</f>
        <v>1770.45</v>
      </c>
      <c r="G442">
        <v>0</v>
      </c>
      <c r="H442" t="e">
        <v>#N/A</v>
      </c>
      <c r="I442">
        <v>0</v>
      </c>
      <c r="J442">
        <v>1114.22</v>
      </c>
      <c r="K442" s="18">
        <v>1.5889590924592989</v>
      </c>
      <c r="L442" s="19" t="e">
        <v>#N/A</v>
      </c>
    </row>
    <row r="443" spans="1:12" x14ac:dyDescent="0.25">
      <c r="A443" t="s">
        <v>533</v>
      </c>
      <c r="B443">
        <v>2023</v>
      </c>
      <c r="C443" t="s">
        <v>63</v>
      </c>
      <c r="D443" t="s">
        <v>390</v>
      </c>
      <c r="E443" t="s">
        <v>72</v>
      </c>
      <c r="F443">
        <v>4106.3500000000004</v>
      </c>
      <c r="G443">
        <v>0</v>
      </c>
      <c r="H443">
        <v>6</v>
      </c>
      <c r="I443">
        <v>0</v>
      </c>
      <c r="J443">
        <v>4456.88</v>
      </c>
      <c r="K443" s="18">
        <v>0.7222541329360449</v>
      </c>
      <c r="L443" s="19">
        <v>1026.5875000000001</v>
      </c>
    </row>
    <row r="444" spans="1:12" x14ac:dyDescent="0.25">
      <c r="A444" t="s">
        <v>521</v>
      </c>
      <c r="B444">
        <v>2023</v>
      </c>
      <c r="C444" t="s">
        <v>63</v>
      </c>
      <c r="D444" t="s">
        <v>227</v>
      </c>
      <c r="E444" t="s">
        <v>50</v>
      </c>
      <c r="F444">
        <v>8583.08</v>
      </c>
      <c r="G444">
        <v>0.5</v>
      </c>
      <c r="H444">
        <v>3</v>
      </c>
      <c r="I444">
        <v>0</v>
      </c>
      <c r="J444">
        <v>4456.88</v>
      </c>
      <c r="K444" s="18">
        <v>1.934469853350326</v>
      </c>
      <c r="L444" s="19">
        <v>1716.616</v>
      </c>
    </row>
    <row r="445" spans="1:12" x14ac:dyDescent="0.25">
      <c r="A445" t="s">
        <v>534</v>
      </c>
      <c r="B445">
        <v>2023</v>
      </c>
      <c r="C445" t="s">
        <v>63</v>
      </c>
      <c r="D445" t="s">
        <v>266</v>
      </c>
      <c r="E445" t="s">
        <v>59</v>
      </c>
      <c r="F445">
        <v>1770.45</v>
      </c>
      <c r="G445">
        <v>0.5</v>
      </c>
      <c r="H445">
        <v>4</v>
      </c>
      <c r="I445">
        <v>0</v>
      </c>
      <c r="J445">
        <v>4456.88</v>
      </c>
      <c r="K445" s="18">
        <v>1.078501103911256</v>
      </c>
      <c r="L445" s="19">
        <v>885.22500000000002</v>
      </c>
    </row>
    <row r="446" spans="1:12" x14ac:dyDescent="0.25">
      <c r="A446" t="s">
        <v>535</v>
      </c>
      <c r="B446">
        <v>2023</v>
      </c>
      <c r="C446" t="s">
        <v>41</v>
      </c>
      <c r="D446" t="s">
        <v>119</v>
      </c>
      <c r="E446" t="s">
        <v>45</v>
      </c>
      <c r="F446">
        <v>60578.74</v>
      </c>
      <c r="G446">
        <v>0</v>
      </c>
      <c r="H446">
        <v>5</v>
      </c>
      <c r="I446">
        <v>0</v>
      </c>
      <c r="J446">
        <v>100747.07</v>
      </c>
      <c r="K446" s="18">
        <v>0.63</v>
      </c>
      <c r="L446" s="19">
        <v>2753.5790909090906</v>
      </c>
    </row>
    <row r="447" spans="1:12" x14ac:dyDescent="0.25">
      <c r="A447" t="s">
        <v>536</v>
      </c>
      <c r="B447">
        <v>2023</v>
      </c>
      <c r="C447" t="s">
        <v>41</v>
      </c>
      <c r="D447" t="s">
        <v>395</v>
      </c>
      <c r="E447" t="s">
        <v>69</v>
      </c>
      <c r="F447">
        <v>58148.54</v>
      </c>
      <c r="G447">
        <v>0.33333333333333331</v>
      </c>
      <c r="H447">
        <v>14</v>
      </c>
      <c r="I447">
        <v>0</v>
      </c>
      <c r="J447">
        <v>100747.07</v>
      </c>
      <c r="K447" s="18">
        <v>0.65</v>
      </c>
      <c r="L447" s="19">
        <v>2325.9416000000001</v>
      </c>
    </row>
    <row r="448" spans="1:12" x14ac:dyDescent="0.25">
      <c r="A448" t="s">
        <v>537</v>
      </c>
      <c r="B448">
        <v>2023</v>
      </c>
      <c r="C448" t="s">
        <v>41</v>
      </c>
      <c r="D448" t="s">
        <v>397</v>
      </c>
      <c r="E448" t="s">
        <v>70</v>
      </c>
      <c r="F448">
        <v>28737.06</v>
      </c>
      <c r="G448">
        <v>0</v>
      </c>
      <c r="H448">
        <v>4</v>
      </c>
      <c r="I448">
        <v>0</v>
      </c>
      <c r="J448">
        <v>100747.07</v>
      </c>
      <c r="K448" s="18">
        <v>0.28999999999999998</v>
      </c>
      <c r="L448" s="19">
        <v>2873.7060000000001</v>
      </c>
    </row>
    <row r="449" spans="1:12" x14ac:dyDescent="0.25">
      <c r="A449" t="s">
        <v>538</v>
      </c>
      <c r="B449">
        <v>2023</v>
      </c>
      <c r="C449" t="s">
        <v>41</v>
      </c>
      <c r="D449" t="s">
        <v>88</v>
      </c>
      <c r="E449" t="s">
        <v>16</v>
      </c>
      <c r="F449">
        <v>33831.67</v>
      </c>
      <c r="G449">
        <v>0</v>
      </c>
      <c r="H449">
        <v>1</v>
      </c>
      <c r="I449">
        <v>0</v>
      </c>
      <c r="J449">
        <v>100747.07</v>
      </c>
      <c r="K449" s="18">
        <v>0.4</v>
      </c>
      <c r="L449" s="19">
        <v>2819.3058333333333</v>
      </c>
    </row>
    <row r="450" spans="1:12" x14ac:dyDescent="0.25">
      <c r="A450" t="s">
        <v>779</v>
      </c>
      <c r="B450">
        <v>2023</v>
      </c>
      <c r="C450" t="s">
        <v>41</v>
      </c>
      <c r="D450" t="s">
        <v>673</v>
      </c>
      <c r="E450" t="s">
        <v>67</v>
      </c>
      <c r="F450">
        <v>34101.79</v>
      </c>
      <c r="G450">
        <v>0.5</v>
      </c>
      <c r="H450">
        <v>7</v>
      </c>
      <c r="I450">
        <v>0</v>
      </c>
      <c r="J450">
        <v>100747.07</v>
      </c>
      <c r="K450" s="18">
        <v>0.48</v>
      </c>
      <c r="L450" s="19">
        <v>3100.1627272727274</v>
      </c>
    </row>
    <row r="451" spans="1:12" x14ac:dyDescent="0.25">
      <c r="A451" t="s">
        <v>540</v>
      </c>
      <c r="B451">
        <v>2023</v>
      </c>
      <c r="C451" t="s">
        <v>41</v>
      </c>
      <c r="D451" t="s">
        <v>382</v>
      </c>
      <c r="E451" t="s">
        <v>65</v>
      </c>
      <c r="F451">
        <f>J451*K451</f>
        <v>42313.769400000005</v>
      </c>
      <c r="G451" t="e">
        <v>#N/A</v>
      </c>
      <c r="H451" t="e">
        <v>#N/A</v>
      </c>
      <c r="I451">
        <v>0</v>
      </c>
      <c r="J451">
        <v>100747.07</v>
      </c>
      <c r="K451" s="18">
        <v>0.42</v>
      </c>
      <c r="L451" s="19" t="e">
        <v>#N/A</v>
      </c>
    </row>
    <row r="452" spans="1:12" x14ac:dyDescent="0.25">
      <c r="A452" t="s">
        <v>541</v>
      </c>
      <c r="B452">
        <v>2023</v>
      </c>
      <c r="C452" t="s">
        <v>41</v>
      </c>
      <c r="D452" t="s">
        <v>402</v>
      </c>
      <c r="E452" t="s">
        <v>71</v>
      </c>
      <c r="F452">
        <v>58659.93</v>
      </c>
      <c r="G452">
        <v>0.5</v>
      </c>
      <c r="H452">
        <v>34</v>
      </c>
      <c r="I452">
        <v>0</v>
      </c>
      <c r="J452" t="e">
        <v>#N/A</v>
      </c>
      <c r="K452" s="18" t="e">
        <v>#N/A</v>
      </c>
      <c r="L452" s="19">
        <v>2932.9965000000002</v>
      </c>
    </row>
    <row r="453" spans="1:12" x14ac:dyDescent="0.25">
      <c r="A453" t="s">
        <v>542</v>
      </c>
      <c r="B453">
        <v>2023</v>
      </c>
      <c r="C453" t="s">
        <v>41</v>
      </c>
      <c r="D453" t="s">
        <v>78</v>
      </c>
      <c r="E453" t="s">
        <v>57</v>
      </c>
      <c r="F453">
        <v>36366.78</v>
      </c>
      <c r="G453">
        <v>0.5</v>
      </c>
      <c r="H453">
        <v>3</v>
      </c>
      <c r="I453">
        <v>1</v>
      </c>
      <c r="J453">
        <v>100747.07</v>
      </c>
      <c r="K453" s="18">
        <v>0.41</v>
      </c>
      <c r="L453" s="19">
        <v>3030.5650000000001</v>
      </c>
    </row>
    <row r="454" spans="1:12" x14ac:dyDescent="0.25">
      <c r="A454" t="s">
        <v>543</v>
      </c>
      <c r="B454">
        <v>2023</v>
      </c>
      <c r="C454" t="s">
        <v>41</v>
      </c>
      <c r="D454" t="s">
        <v>380</v>
      </c>
      <c r="E454" t="s">
        <v>64</v>
      </c>
      <c r="F454">
        <v>38714.32</v>
      </c>
      <c r="G454">
        <v>1</v>
      </c>
      <c r="H454">
        <v>8</v>
      </c>
      <c r="I454">
        <v>0</v>
      </c>
      <c r="J454">
        <v>100747.07</v>
      </c>
      <c r="K454" s="18">
        <v>0.47</v>
      </c>
      <c r="L454" s="19">
        <v>2419.645</v>
      </c>
    </row>
    <row r="455" spans="1:12" x14ac:dyDescent="0.25">
      <c r="A455" t="s">
        <v>544</v>
      </c>
      <c r="B455">
        <v>2023</v>
      </c>
      <c r="C455" t="s">
        <v>41</v>
      </c>
      <c r="D455" t="s">
        <v>96</v>
      </c>
      <c r="E455" t="s">
        <v>29</v>
      </c>
      <c r="F455">
        <v>46598.92</v>
      </c>
      <c r="G455">
        <v>0</v>
      </c>
      <c r="H455">
        <v>9</v>
      </c>
      <c r="I455">
        <v>0</v>
      </c>
      <c r="J455">
        <v>100747.07</v>
      </c>
      <c r="K455" s="18">
        <v>0.56000000000000005</v>
      </c>
      <c r="L455" s="19">
        <v>2588.8288888888887</v>
      </c>
    </row>
    <row r="456" spans="1:12" x14ac:dyDescent="0.25">
      <c r="A456" t="s">
        <v>545</v>
      </c>
      <c r="B456">
        <v>2023</v>
      </c>
      <c r="C456" t="s">
        <v>41</v>
      </c>
      <c r="D456" t="s">
        <v>213</v>
      </c>
      <c r="E456" t="s">
        <v>44</v>
      </c>
      <c r="F456">
        <v>33666.75</v>
      </c>
      <c r="G456">
        <v>0</v>
      </c>
      <c r="H456">
        <v>12.5</v>
      </c>
      <c r="I456">
        <v>0</v>
      </c>
      <c r="J456">
        <v>100747.07</v>
      </c>
      <c r="K456" s="18">
        <v>0.38</v>
      </c>
      <c r="L456" s="19">
        <v>2404.7678571428573</v>
      </c>
    </row>
    <row r="457" spans="1:12" x14ac:dyDescent="0.25">
      <c r="A457" t="s">
        <v>546</v>
      </c>
      <c r="B457">
        <v>2023</v>
      </c>
      <c r="C457" t="s">
        <v>41</v>
      </c>
      <c r="D457" t="s">
        <v>386</v>
      </c>
      <c r="E457" t="s">
        <v>66</v>
      </c>
      <c r="F457">
        <v>37409.58</v>
      </c>
      <c r="G457">
        <v>1</v>
      </c>
      <c r="H457">
        <v>7</v>
      </c>
      <c r="I457">
        <v>0</v>
      </c>
      <c r="J457">
        <v>100747.07</v>
      </c>
      <c r="K457" s="18">
        <v>0.42</v>
      </c>
      <c r="L457" s="19">
        <v>2338.0987500000001</v>
      </c>
    </row>
    <row r="458" spans="1:12" x14ac:dyDescent="0.25">
      <c r="A458" t="s">
        <v>547</v>
      </c>
      <c r="B458">
        <v>2023</v>
      </c>
      <c r="C458" t="s">
        <v>41</v>
      </c>
      <c r="D458" t="s">
        <v>92</v>
      </c>
      <c r="E458" t="s">
        <v>18</v>
      </c>
      <c r="F458">
        <v>43114.34</v>
      </c>
      <c r="G458">
        <v>0.66666666666666663</v>
      </c>
      <c r="H458">
        <v>3</v>
      </c>
      <c r="I458">
        <v>0</v>
      </c>
      <c r="J458">
        <v>100747.07</v>
      </c>
      <c r="K458" s="18">
        <v>0.53</v>
      </c>
      <c r="L458" s="19">
        <v>2155.7169999999996</v>
      </c>
    </row>
    <row r="459" spans="1:12" x14ac:dyDescent="0.25">
      <c r="A459" t="s">
        <v>548</v>
      </c>
      <c r="B459">
        <v>2023</v>
      </c>
      <c r="C459" t="s">
        <v>41</v>
      </c>
      <c r="D459" t="s">
        <v>241</v>
      </c>
      <c r="E459" t="s">
        <v>53</v>
      </c>
      <c r="F459">
        <v>37743.93</v>
      </c>
      <c r="G459">
        <v>0</v>
      </c>
      <c r="H459">
        <v>18</v>
      </c>
      <c r="I459">
        <v>0</v>
      </c>
      <c r="J459">
        <v>100747.07</v>
      </c>
      <c r="K459" s="18">
        <v>0.42</v>
      </c>
      <c r="L459" s="19">
        <v>2358.995625</v>
      </c>
    </row>
    <row r="460" spans="1:12" x14ac:dyDescent="0.25">
      <c r="A460" t="s">
        <v>549</v>
      </c>
      <c r="B460">
        <v>2023</v>
      </c>
      <c r="C460" t="s">
        <v>41</v>
      </c>
      <c r="D460" t="s">
        <v>268</v>
      </c>
      <c r="E460" t="s">
        <v>60</v>
      </c>
      <c r="F460">
        <v>15238.24</v>
      </c>
      <c r="G460">
        <v>0</v>
      </c>
      <c r="H460">
        <v>3</v>
      </c>
      <c r="I460">
        <v>0</v>
      </c>
      <c r="J460">
        <v>8500</v>
      </c>
      <c r="K460" s="18">
        <v>1.660164705882353</v>
      </c>
      <c r="L460" s="19">
        <v>1693.1377777777777</v>
      </c>
    </row>
    <row r="461" spans="1:12" x14ac:dyDescent="0.25">
      <c r="A461" t="s">
        <v>550</v>
      </c>
      <c r="B461">
        <v>2023</v>
      </c>
      <c r="C461" t="s">
        <v>41</v>
      </c>
      <c r="D461" t="s">
        <v>223</v>
      </c>
      <c r="E461" t="s">
        <v>48</v>
      </c>
      <c r="F461">
        <v>14236.42</v>
      </c>
      <c r="G461">
        <v>0.5</v>
      </c>
      <c r="H461">
        <v>13</v>
      </c>
      <c r="I461">
        <v>1</v>
      </c>
      <c r="J461">
        <v>8500</v>
      </c>
      <c r="K461" s="18">
        <v>1.062708235294118</v>
      </c>
      <c r="L461" s="19">
        <v>1423.6420000000001</v>
      </c>
    </row>
    <row r="462" spans="1:12" x14ac:dyDescent="0.25">
      <c r="A462" t="s">
        <v>551</v>
      </c>
      <c r="B462">
        <v>2023</v>
      </c>
      <c r="C462" t="s">
        <v>41</v>
      </c>
      <c r="D462" t="s">
        <v>390</v>
      </c>
      <c r="E462" t="s">
        <v>72</v>
      </c>
      <c r="F462">
        <v>15986.58</v>
      </c>
      <c r="G462">
        <v>0</v>
      </c>
      <c r="H462">
        <v>14</v>
      </c>
      <c r="I462">
        <v>0</v>
      </c>
      <c r="J462">
        <v>8500</v>
      </c>
      <c r="K462" s="18">
        <v>1.506995294117647</v>
      </c>
      <c r="L462" s="19">
        <v>1332.2149999999999</v>
      </c>
    </row>
    <row r="463" spans="1:12" x14ac:dyDescent="0.25">
      <c r="A463" t="s">
        <v>539</v>
      </c>
      <c r="B463">
        <v>2023</v>
      </c>
      <c r="C463" t="s">
        <v>41</v>
      </c>
      <c r="D463" t="s">
        <v>227</v>
      </c>
      <c r="E463" t="s">
        <v>50</v>
      </c>
      <c r="F463">
        <v>18368</v>
      </c>
      <c r="G463">
        <v>1</v>
      </c>
      <c r="H463">
        <v>16</v>
      </c>
      <c r="I463">
        <v>0</v>
      </c>
      <c r="J463">
        <v>8500</v>
      </c>
      <c r="K463" s="18">
        <v>1.6788000000000001</v>
      </c>
      <c r="L463" s="19">
        <v>1224.5333333333333</v>
      </c>
    </row>
    <row r="464" spans="1:12" x14ac:dyDescent="0.25">
      <c r="A464" t="s">
        <v>552</v>
      </c>
      <c r="B464">
        <v>2023</v>
      </c>
      <c r="C464" t="s">
        <v>41</v>
      </c>
      <c r="D464" t="s">
        <v>266</v>
      </c>
      <c r="E464" t="s">
        <v>59</v>
      </c>
      <c r="F464">
        <v>18368.240000000002</v>
      </c>
      <c r="G464">
        <v>0</v>
      </c>
      <c r="H464">
        <v>8</v>
      </c>
      <c r="I464">
        <v>0</v>
      </c>
      <c r="J464">
        <v>8500</v>
      </c>
      <c r="K464" s="18">
        <v>1.117182352941176</v>
      </c>
      <c r="L464" s="19">
        <v>1530.6866666666667</v>
      </c>
    </row>
    <row r="465" spans="1:12" x14ac:dyDescent="0.25">
      <c r="A465" t="s">
        <v>780</v>
      </c>
      <c r="B465">
        <v>2024</v>
      </c>
      <c r="C465" t="s">
        <v>32</v>
      </c>
      <c r="D465" t="s">
        <v>652</v>
      </c>
      <c r="E465" t="s">
        <v>730</v>
      </c>
      <c r="F465">
        <v>17219.439999999999</v>
      </c>
      <c r="G465">
        <v>0.5</v>
      </c>
      <c r="H465">
        <v>89</v>
      </c>
      <c r="I465">
        <v>0</v>
      </c>
      <c r="J465">
        <v>67723.25</v>
      </c>
      <c r="K465" s="18">
        <v>0.68</v>
      </c>
      <c r="L465" s="19">
        <v>2869.9066666666663</v>
      </c>
    </row>
    <row r="466" spans="1:12" x14ac:dyDescent="0.25">
      <c r="A466" t="s">
        <v>781</v>
      </c>
      <c r="B466">
        <v>2024</v>
      </c>
      <c r="C466" t="s">
        <v>32</v>
      </c>
      <c r="D466" t="s">
        <v>395</v>
      </c>
      <c r="E466" t="s">
        <v>731</v>
      </c>
      <c r="F466">
        <v>66489.919999999998</v>
      </c>
      <c r="G466">
        <v>0.5</v>
      </c>
      <c r="H466">
        <v>29</v>
      </c>
      <c r="I466">
        <v>2</v>
      </c>
      <c r="J466">
        <v>104189.61</v>
      </c>
      <c r="K466" s="18">
        <v>0.59</v>
      </c>
      <c r="L466" s="19">
        <v>3166.1866666666665</v>
      </c>
    </row>
    <row r="467" spans="1:12" x14ac:dyDescent="0.25">
      <c r="A467" t="s">
        <v>782</v>
      </c>
      <c r="B467">
        <v>2024</v>
      </c>
      <c r="C467" t="s">
        <v>32</v>
      </c>
      <c r="D467" t="s">
        <v>673</v>
      </c>
      <c r="E467" t="s">
        <v>732</v>
      </c>
      <c r="F467">
        <v>83916.29</v>
      </c>
      <c r="G467">
        <v>0</v>
      </c>
      <c r="H467">
        <v>22</v>
      </c>
      <c r="I467">
        <v>0</v>
      </c>
      <c r="J467">
        <v>104189.61</v>
      </c>
      <c r="K467" s="18">
        <v>0.5</v>
      </c>
      <c r="L467" s="19">
        <v>3108.0107407407404</v>
      </c>
    </row>
    <row r="468" spans="1:12" x14ac:dyDescent="0.25">
      <c r="A468" t="s">
        <v>783</v>
      </c>
      <c r="B468">
        <v>2024</v>
      </c>
      <c r="C468" t="s">
        <v>32</v>
      </c>
      <c r="D468" t="s">
        <v>593</v>
      </c>
      <c r="E468" t="s">
        <v>733</v>
      </c>
      <c r="F468">
        <v>59292.99</v>
      </c>
      <c r="G468">
        <v>0</v>
      </c>
      <c r="H468">
        <v>7</v>
      </c>
      <c r="I468">
        <v>0</v>
      </c>
      <c r="J468">
        <v>104189.61</v>
      </c>
      <c r="K468" s="18">
        <v>0.49</v>
      </c>
      <c r="L468" s="19">
        <v>2695.1359090909091</v>
      </c>
    </row>
    <row r="469" spans="1:12" x14ac:dyDescent="0.25">
      <c r="A469" t="s">
        <v>784</v>
      </c>
      <c r="B469">
        <v>2024</v>
      </c>
      <c r="C469" t="s">
        <v>32</v>
      </c>
      <c r="D469" t="s">
        <v>402</v>
      </c>
      <c r="E469" t="s">
        <v>734</v>
      </c>
      <c r="F469">
        <v>96259.77</v>
      </c>
      <c r="G469">
        <v>0.6</v>
      </c>
      <c r="H469">
        <v>44</v>
      </c>
      <c r="I469">
        <v>0</v>
      </c>
      <c r="J469">
        <v>104189.61</v>
      </c>
      <c r="K469" s="18">
        <v>0.62</v>
      </c>
      <c r="L469" s="19">
        <v>3105.153870967742</v>
      </c>
    </row>
    <row r="470" spans="1:12" x14ac:dyDescent="0.25">
      <c r="A470" t="s">
        <v>785</v>
      </c>
      <c r="B470">
        <v>2024</v>
      </c>
      <c r="C470" t="s">
        <v>32</v>
      </c>
      <c r="D470" t="s">
        <v>78</v>
      </c>
      <c r="E470" t="s">
        <v>735</v>
      </c>
      <c r="F470">
        <v>71190.11</v>
      </c>
      <c r="G470">
        <v>0.66666666666666663</v>
      </c>
      <c r="H470">
        <v>29</v>
      </c>
      <c r="I470">
        <v>2</v>
      </c>
      <c r="J470">
        <v>104189.61</v>
      </c>
      <c r="K470" s="18">
        <v>0.64</v>
      </c>
      <c r="L470" s="19">
        <v>3095.2221739130437</v>
      </c>
    </row>
    <row r="471" spans="1:12" x14ac:dyDescent="0.25">
      <c r="A471" t="s">
        <v>786</v>
      </c>
      <c r="B471">
        <v>2024</v>
      </c>
      <c r="C471" t="s">
        <v>32</v>
      </c>
      <c r="D471" t="s">
        <v>380</v>
      </c>
      <c r="E471" t="s">
        <v>736</v>
      </c>
      <c r="F471">
        <v>74558.429999999993</v>
      </c>
      <c r="G471">
        <v>0</v>
      </c>
      <c r="H471">
        <v>42</v>
      </c>
      <c r="I471">
        <v>1</v>
      </c>
      <c r="J471">
        <v>104189.61</v>
      </c>
      <c r="K471" s="18">
        <v>0.53</v>
      </c>
      <c r="L471" s="19">
        <v>3241.6708695652169</v>
      </c>
    </row>
    <row r="472" spans="1:12" x14ac:dyDescent="0.25">
      <c r="A472" t="s">
        <v>787</v>
      </c>
      <c r="B472">
        <v>2024</v>
      </c>
      <c r="C472" t="s">
        <v>32</v>
      </c>
      <c r="D472" t="s">
        <v>96</v>
      </c>
      <c r="E472" t="s">
        <v>737</v>
      </c>
      <c r="F472">
        <v>76738.559999999998</v>
      </c>
      <c r="G472">
        <v>0.4</v>
      </c>
      <c r="H472">
        <v>15</v>
      </c>
      <c r="I472">
        <v>1</v>
      </c>
      <c r="J472">
        <v>104189.61</v>
      </c>
      <c r="K472" s="18">
        <v>0.53</v>
      </c>
      <c r="L472" s="19">
        <v>3069.5423999999998</v>
      </c>
    </row>
    <row r="473" spans="1:12" x14ac:dyDescent="0.25">
      <c r="A473" t="s">
        <v>788</v>
      </c>
      <c r="B473">
        <v>2024</v>
      </c>
      <c r="C473" t="s">
        <v>32</v>
      </c>
      <c r="D473" t="s">
        <v>608</v>
      </c>
      <c r="E473" t="s">
        <v>738</v>
      </c>
      <c r="F473">
        <v>39462.15</v>
      </c>
      <c r="G473">
        <v>1</v>
      </c>
      <c r="H473">
        <v>7.5</v>
      </c>
      <c r="I473">
        <v>1</v>
      </c>
      <c r="J473">
        <v>67723.25</v>
      </c>
      <c r="K473" s="18">
        <v>0.92</v>
      </c>
      <c r="L473" s="19">
        <v>2818.7249999999999</v>
      </c>
    </row>
    <row r="474" spans="1:12" x14ac:dyDescent="0.25">
      <c r="A474" t="s">
        <v>789</v>
      </c>
      <c r="B474">
        <v>2024</v>
      </c>
      <c r="C474" t="s">
        <v>32</v>
      </c>
      <c r="D474" t="s">
        <v>386</v>
      </c>
      <c r="E474" t="s">
        <v>739</v>
      </c>
      <c r="F474">
        <v>108018.54</v>
      </c>
      <c r="G474">
        <v>0.4</v>
      </c>
      <c r="H474">
        <v>15</v>
      </c>
      <c r="I474">
        <v>0</v>
      </c>
      <c r="J474">
        <v>104189.61</v>
      </c>
      <c r="K474" s="18">
        <v>0.23</v>
      </c>
      <c r="L474" s="19">
        <v>3086.2439999999997</v>
      </c>
    </row>
    <row r="475" spans="1:12" x14ac:dyDescent="0.25">
      <c r="A475" t="s">
        <v>790</v>
      </c>
      <c r="B475">
        <v>2024</v>
      </c>
      <c r="C475" t="s">
        <v>32</v>
      </c>
      <c r="D475" t="s">
        <v>92</v>
      </c>
      <c r="E475" t="s">
        <v>740</v>
      </c>
      <c r="F475">
        <v>141714.29</v>
      </c>
      <c r="G475">
        <v>0.4</v>
      </c>
      <c r="H475">
        <v>12.5</v>
      </c>
      <c r="I475">
        <v>0</v>
      </c>
      <c r="J475">
        <v>104189.61</v>
      </c>
      <c r="K475" s="18">
        <v>0.73</v>
      </c>
      <c r="L475" s="19">
        <v>3295.6811627906977</v>
      </c>
    </row>
    <row r="476" spans="1:12" x14ac:dyDescent="0.25">
      <c r="A476" t="s">
        <v>791</v>
      </c>
      <c r="B476">
        <v>2024</v>
      </c>
      <c r="C476" t="s">
        <v>32</v>
      </c>
      <c r="D476" t="s">
        <v>676</v>
      </c>
      <c r="E476" t="s">
        <v>741</v>
      </c>
      <c r="F476">
        <v>37513.910000000003</v>
      </c>
      <c r="G476">
        <v>1</v>
      </c>
      <c r="H476" t="e">
        <v>#N/A</v>
      </c>
      <c r="I476">
        <v>0</v>
      </c>
      <c r="J476">
        <v>67723.25</v>
      </c>
      <c r="K476" s="18">
        <v>1.08</v>
      </c>
      <c r="L476" s="19">
        <v>3126.1591666666668</v>
      </c>
    </row>
    <row r="477" spans="1:12" x14ac:dyDescent="0.25">
      <c r="A477" t="s">
        <v>792</v>
      </c>
      <c r="B477">
        <v>2024</v>
      </c>
      <c r="C477" t="s">
        <v>32</v>
      </c>
      <c r="D477" t="s">
        <v>266</v>
      </c>
      <c r="E477" t="s">
        <v>742</v>
      </c>
      <c r="F477">
        <v>43780.2</v>
      </c>
      <c r="G477">
        <v>0</v>
      </c>
      <c r="H477">
        <v>29</v>
      </c>
      <c r="I477">
        <v>0</v>
      </c>
      <c r="J477">
        <v>83351.69</v>
      </c>
      <c r="K477" s="18">
        <v>0.72</v>
      </c>
      <c r="L477" s="19">
        <v>2575.3058823529409</v>
      </c>
    </row>
    <row r="478" spans="1:12" x14ac:dyDescent="0.25">
      <c r="A478" t="s">
        <v>793</v>
      </c>
      <c r="B478">
        <v>2024</v>
      </c>
      <c r="C478" t="s">
        <v>32</v>
      </c>
      <c r="D478" t="s">
        <v>743</v>
      </c>
      <c r="E478" t="s">
        <v>744</v>
      </c>
      <c r="F478">
        <v>7010.55</v>
      </c>
      <c r="G478">
        <v>0</v>
      </c>
      <c r="H478">
        <v>18</v>
      </c>
      <c r="I478">
        <v>0</v>
      </c>
      <c r="J478">
        <v>6259.6</v>
      </c>
      <c r="K478" s="18">
        <v>1.091571346411911</v>
      </c>
      <c r="L478" s="19">
        <v>2336.85</v>
      </c>
    </row>
    <row r="479" spans="1:12" x14ac:dyDescent="0.25">
      <c r="A479" t="s">
        <v>794</v>
      </c>
      <c r="B479">
        <v>2024</v>
      </c>
      <c r="C479" t="s">
        <v>32</v>
      </c>
      <c r="D479" t="s">
        <v>532</v>
      </c>
      <c r="E479" t="s">
        <v>745</v>
      </c>
      <c r="F479">
        <v>9397.2800000000007</v>
      </c>
      <c r="G479">
        <v>0</v>
      </c>
      <c r="H479">
        <v>17</v>
      </c>
      <c r="I479">
        <v>1</v>
      </c>
      <c r="J479">
        <v>12519.2</v>
      </c>
      <c r="K479" s="18">
        <v>1.166400408971819</v>
      </c>
      <c r="L479" s="19">
        <v>2349.3200000000002</v>
      </c>
    </row>
    <row r="480" spans="1:12" x14ac:dyDescent="0.25">
      <c r="A480" t="s">
        <v>795</v>
      </c>
      <c r="B480">
        <v>2024</v>
      </c>
      <c r="C480" t="s">
        <v>32</v>
      </c>
      <c r="D480" t="s">
        <v>390</v>
      </c>
      <c r="E480" t="s">
        <v>746</v>
      </c>
      <c r="F480">
        <v>20921.72</v>
      </c>
      <c r="G480">
        <v>0</v>
      </c>
      <c r="H480">
        <v>9</v>
      </c>
      <c r="I480">
        <v>1</v>
      </c>
      <c r="J480">
        <v>12519.2</v>
      </c>
      <c r="K480" s="18">
        <v>0.93171288900249205</v>
      </c>
      <c r="L480" s="19">
        <v>2324.6355555555556</v>
      </c>
    </row>
    <row r="481" spans="1:12" x14ac:dyDescent="0.25">
      <c r="A481" t="s">
        <v>796</v>
      </c>
      <c r="B481">
        <v>2024</v>
      </c>
      <c r="C481" t="s">
        <v>32</v>
      </c>
      <c r="D481" t="s">
        <v>227</v>
      </c>
      <c r="E481" t="s">
        <v>747</v>
      </c>
      <c r="F481">
        <v>18963.330000000002</v>
      </c>
      <c r="G481">
        <v>0</v>
      </c>
      <c r="H481">
        <v>41</v>
      </c>
      <c r="I481">
        <v>2</v>
      </c>
      <c r="J481">
        <v>12519.2</v>
      </c>
      <c r="K481" s="18">
        <v>0.20691417981979679</v>
      </c>
      <c r="L481" s="19">
        <v>2107.0366666666669</v>
      </c>
    </row>
    <row r="482" spans="1:12" x14ac:dyDescent="0.25">
      <c r="A482" t="s">
        <v>797</v>
      </c>
      <c r="B482">
        <v>2024</v>
      </c>
      <c r="C482" t="s">
        <v>32</v>
      </c>
      <c r="D482" t="s">
        <v>748</v>
      </c>
      <c r="E482" t="s">
        <v>749</v>
      </c>
      <c r="F482">
        <v>5424.2</v>
      </c>
      <c r="G482">
        <v>0</v>
      </c>
      <c r="H482">
        <v>9</v>
      </c>
      <c r="I482">
        <v>0</v>
      </c>
      <c r="J482">
        <v>6259.6</v>
      </c>
      <c r="K482" s="18">
        <v>0.67247108441433945</v>
      </c>
      <c r="L482" s="19">
        <v>2712.1</v>
      </c>
    </row>
    <row r="483" spans="1:12" x14ac:dyDescent="0.25">
      <c r="A483" t="s">
        <v>798</v>
      </c>
      <c r="B483">
        <v>2024</v>
      </c>
      <c r="C483" t="s">
        <v>33</v>
      </c>
      <c r="D483" t="s">
        <v>652</v>
      </c>
      <c r="E483" t="s">
        <v>730</v>
      </c>
      <c r="F483">
        <v>46143.68</v>
      </c>
      <c r="G483">
        <v>0</v>
      </c>
      <c r="H483">
        <v>13</v>
      </c>
      <c r="I483">
        <v>0</v>
      </c>
      <c r="J483">
        <v>67723.25</v>
      </c>
      <c r="K483" s="18">
        <v>0.68</v>
      </c>
      <c r="L483" s="19">
        <v>2563.5377777777776</v>
      </c>
    </row>
    <row r="484" spans="1:12" x14ac:dyDescent="0.25">
      <c r="A484" t="s">
        <v>799</v>
      </c>
      <c r="B484">
        <v>2024</v>
      </c>
      <c r="C484" t="s">
        <v>33</v>
      </c>
      <c r="D484" t="s">
        <v>395</v>
      </c>
      <c r="E484" t="s">
        <v>731</v>
      </c>
      <c r="F484">
        <v>92835.43</v>
      </c>
      <c r="G484">
        <v>0.66666666666666663</v>
      </c>
      <c r="H484">
        <v>64</v>
      </c>
      <c r="I484">
        <v>0</v>
      </c>
      <c r="J484">
        <v>104189.61</v>
      </c>
      <c r="K484" s="18">
        <v>0.59</v>
      </c>
      <c r="L484" s="19">
        <v>3094.5143333333331</v>
      </c>
    </row>
    <row r="485" spans="1:12" x14ac:dyDescent="0.25">
      <c r="A485" t="s">
        <v>800</v>
      </c>
      <c r="B485">
        <v>2024</v>
      </c>
      <c r="C485" t="s">
        <v>33</v>
      </c>
      <c r="D485" t="s">
        <v>673</v>
      </c>
      <c r="E485" t="s">
        <v>732</v>
      </c>
      <c r="F485">
        <v>64711.040000000001</v>
      </c>
      <c r="G485">
        <v>0.66666666666666663</v>
      </c>
      <c r="H485">
        <v>54</v>
      </c>
      <c r="I485">
        <v>0</v>
      </c>
      <c r="J485">
        <v>104189.61</v>
      </c>
      <c r="K485" s="18">
        <v>0.5</v>
      </c>
      <c r="L485" s="19">
        <v>2588.4416000000001</v>
      </c>
    </row>
    <row r="486" spans="1:12" x14ac:dyDescent="0.25">
      <c r="A486" t="s">
        <v>801</v>
      </c>
      <c r="B486">
        <v>2024</v>
      </c>
      <c r="C486" t="s">
        <v>33</v>
      </c>
      <c r="D486" t="s">
        <v>593</v>
      </c>
      <c r="E486" t="s">
        <v>733</v>
      </c>
      <c r="F486">
        <v>71218.039999999994</v>
      </c>
      <c r="G486">
        <v>0</v>
      </c>
      <c r="H486">
        <v>69</v>
      </c>
      <c r="I486">
        <v>0</v>
      </c>
      <c r="J486">
        <v>104189.61</v>
      </c>
      <c r="K486" s="18">
        <v>0.49</v>
      </c>
      <c r="L486" s="19">
        <v>2848.7215999999999</v>
      </c>
    </row>
    <row r="487" spans="1:12" x14ac:dyDescent="0.25">
      <c r="A487" t="s">
        <v>802</v>
      </c>
      <c r="B487">
        <v>2024</v>
      </c>
      <c r="C487" t="s">
        <v>33</v>
      </c>
      <c r="D487" t="s">
        <v>402</v>
      </c>
      <c r="E487" t="s">
        <v>734</v>
      </c>
      <c r="F487">
        <v>90879.34</v>
      </c>
      <c r="G487">
        <v>0.5</v>
      </c>
      <c r="H487">
        <v>12</v>
      </c>
      <c r="I487">
        <v>0</v>
      </c>
      <c r="J487">
        <v>104189.61</v>
      </c>
      <c r="K487" s="18">
        <v>0.62</v>
      </c>
      <c r="L487" s="19">
        <v>2753.919393939394</v>
      </c>
    </row>
    <row r="488" spans="1:12" x14ac:dyDescent="0.25">
      <c r="A488" t="s">
        <v>803</v>
      </c>
      <c r="B488">
        <v>2024</v>
      </c>
      <c r="C488" t="s">
        <v>33</v>
      </c>
      <c r="D488" t="s">
        <v>78</v>
      </c>
      <c r="E488" t="s">
        <v>735</v>
      </c>
      <c r="F488">
        <v>121850.85</v>
      </c>
      <c r="G488">
        <v>0.14285714285714285</v>
      </c>
      <c r="H488">
        <v>10</v>
      </c>
      <c r="I488">
        <v>0</v>
      </c>
      <c r="J488">
        <v>104189.61</v>
      </c>
      <c r="K488" s="18">
        <v>0.64</v>
      </c>
      <c r="L488" s="19">
        <v>2971.9719512195124</v>
      </c>
    </row>
    <row r="489" spans="1:12" x14ac:dyDescent="0.25">
      <c r="A489" t="s">
        <v>804</v>
      </c>
      <c r="B489">
        <v>2024</v>
      </c>
      <c r="C489" t="s">
        <v>33</v>
      </c>
      <c r="D489" t="s">
        <v>380</v>
      </c>
      <c r="E489" t="s">
        <v>736</v>
      </c>
      <c r="F489">
        <v>72434.55</v>
      </c>
      <c r="G489">
        <v>0.2</v>
      </c>
      <c r="H489">
        <v>76</v>
      </c>
      <c r="I489">
        <v>0</v>
      </c>
      <c r="J489">
        <v>104189.61</v>
      </c>
      <c r="K489" s="18">
        <v>0.53</v>
      </c>
      <c r="L489" s="19">
        <v>2497.7431034482761</v>
      </c>
    </row>
    <row r="490" spans="1:12" x14ac:dyDescent="0.25">
      <c r="A490" t="s">
        <v>805</v>
      </c>
      <c r="B490">
        <v>2024</v>
      </c>
      <c r="C490" t="s">
        <v>33</v>
      </c>
      <c r="D490" t="s">
        <v>96</v>
      </c>
      <c r="E490" t="s">
        <v>737</v>
      </c>
      <c r="F490">
        <v>69064.070000000007</v>
      </c>
      <c r="G490">
        <v>0.25</v>
      </c>
      <c r="H490">
        <v>93</v>
      </c>
      <c r="I490">
        <v>0</v>
      </c>
      <c r="J490">
        <v>114081.60000000001</v>
      </c>
      <c r="K490" s="18">
        <v>0.53</v>
      </c>
      <c r="L490" s="19">
        <v>2877.6695833333338</v>
      </c>
    </row>
    <row r="491" spans="1:12" x14ac:dyDescent="0.25">
      <c r="A491" t="s">
        <v>806</v>
      </c>
      <c r="B491">
        <v>2024</v>
      </c>
      <c r="C491" t="s">
        <v>33</v>
      </c>
      <c r="D491" t="s">
        <v>608</v>
      </c>
      <c r="E491" t="s">
        <v>738</v>
      </c>
      <c r="F491">
        <v>85640.31</v>
      </c>
      <c r="G491">
        <v>0.25</v>
      </c>
      <c r="H491">
        <v>15</v>
      </c>
      <c r="I491">
        <v>0</v>
      </c>
      <c r="J491">
        <v>67723.25</v>
      </c>
      <c r="K491" s="18">
        <v>0.92</v>
      </c>
      <c r="L491" s="19">
        <v>2676.2596874999999</v>
      </c>
    </row>
    <row r="492" spans="1:12" x14ac:dyDescent="0.25">
      <c r="A492" t="s">
        <v>807</v>
      </c>
      <c r="B492">
        <v>2024</v>
      </c>
      <c r="C492" t="s">
        <v>33</v>
      </c>
      <c r="D492" t="s">
        <v>386</v>
      </c>
      <c r="E492" t="s">
        <v>739</v>
      </c>
      <c r="F492">
        <v>48534.54</v>
      </c>
      <c r="G492">
        <v>1</v>
      </c>
      <c r="H492">
        <v>0</v>
      </c>
      <c r="I492">
        <v>0</v>
      </c>
      <c r="J492">
        <v>104189.61</v>
      </c>
      <c r="K492" s="18">
        <v>0.23</v>
      </c>
      <c r="L492" s="19">
        <v>2696.3633333333332</v>
      </c>
    </row>
    <row r="493" spans="1:12" x14ac:dyDescent="0.25">
      <c r="A493" t="s">
        <v>808</v>
      </c>
      <c r="B493">
        <v>2024</v>
      </c>
      <c r="C493" t="s">
        <v>33</v>
      </c>
      <c r="D493" t="s">
        <v>92</v>
      </c>
      <c r="E493" t="s">
        <v>740</v>
      </c>
      <c r="F493">
        <v>104276.53</v>
      </c>
      <c r="G493">
        <v>0.5</v>
      </c>
      <c r="H493">
        <v>4</v>
      </c>
      <c r="I493">
        <v>0</v>
      </c>
      <c r="J493">
        <v>104189.61</v>
      </c>
      <c r="K493" s="18">
        <v>0.73</v>
      </c>
      <c r="L493" s="19">
        <v>2606.9132500000001</v>
      </c>
    </row>
    <row r="494" spans="1:12" x14ac:dyDescent="0.25">
      <c r="A494" t="s">
        <v>809</v>
      </c>
      <c r="B494">
        <v>2024</v>
      </c>
      <c r="C494" t="s">
        <v>33</v>
      </c>
      <c r="D494" t="s">
        <v>676</v>
      </c>
      <c r="E494" t="s">
        <v>741</v>
      </c>
      <c r="F494">
        <v>96226.99</v>
      </c>
      <c r="G494">
        <v>0.14285714285714285</v>
      </c>
      <c r="H494" t="e">
        <v>#N/A</v>
      </c>
      <c r="I494">
        <v>2</v>
      </c>
      <c r="J494">
        <v>67723.25</v>
      </c>
      <c r="K494" s="18">
        <v>1.08</v>
      </c>
      <c r="L494" s="19">
        <v>3007.0934375000002</v>
      </c>
    </row>
    <row r="495" spans="1:12" x14ac:dyDescent="0.25">
      <c r="A495" t="s">
        <v>810</v>
      </c>
      <c r="B495">
        <v>2024</v>
      </c>
      <c r="C495" t="s">
        <v>33</v>
      </c>
      <c r="D495" t="s">
        <v>266</v>
      </c>
      <c r="E495" t="s">
        <v>742</v>
      </c>
      <c r="F495">
        <v>78100.45</v>
      </c>
      <c r="G495">
        <v>0.33333333333333331</v>
      </c>
      <c r="H495">
        <v>8</v>
      </c>
      <c r="I495">
        <v>0</v>
      </c>
      <c r="J495">
        <v>83351.69</v>
      </c>
      <c r="K495" s="18">
        <v>0.72</v>
      </c>
      <c r="L495" s="19">
        <v>2789.3017857142854</v>
      </c>
    </row>
    <row r="496" spans="1:12" x14ac:dyDescent="0.25">
      <c r="A496" t="s">
        <v>811</v>
      </c>
      <c r="B496">
        <v>2024</v>
      </c>
      <c r="C496" t="s">
        <v>33</v>
      </c>
      <c r="D496" t="s">
        <v>743</v>
      </c>
      <c r="E496" t="s">
        <v>744</v>
      </c>
      <c r="F496">
        <v>11104.13</v>
      </c>
      <c r="G496">
        <v>0</v>
      </c>
      <c r="H496">
        <v>26</v>
      </c>
      <c r="I496">
        <v>0</v>
      </c>
      <c r="J496">
        <v>6259.6</v>
      </c>
      <c r="K496" s="18">
        <v>1.0915999999999999</v>
      </c>
      <c r="L496" s="19">
        <v>1586.3042857142857</v>
      </c>
    </row>
    <row r="497" spans="1:12" x14ac:dyDescent="0.25">
      <c r="A497" t="s">
        <v>812</v>
      </c>
      <c r="B497">
        <v>2024</v>
      </c>
      <c r="C497" t="s">
        <v>33</v>
      </c>
      <c r="D497" t="s">
        <v>532</v>
      </c>
      <c r="E497" t="s">
        <v>745</v>
      </c>
      <c r="F497">
        <v>32987.379999999997</v>
      </c>
      <c r="G497">
        <v>0</v>
      </c>
      <c r="H497">
        <v>53.5</v>
      </c>
      <c r="I497">
        <v>0</v>
      </c>
      <c r="J497">
        <v>12519.2</v>
      </c>
      <c r="K497" s="18">
        <v>1.1664000000000001</v>
      </c>
      <c r="L497" s="19">
        <v>2356.2414285714285</v>
      </c>
    </row>
    <row r="498" spans="1:12" x14ac:dyDescent="0.25">
      <c r="A498" t="s">
        <v>813</v>
      </c>
      <c r="B498">
        <v>2024</v>
      </c>
      <c r="C498" t="s">
        <v>33</v>
      </c>
      <c r="D498" t="s">
        <v>390</v>
      </c>
      <c r="E498" t="s">
        <v>746</v>
      </c>
      <c r="F498">
        <v>23265.46</v>
      </c>
      <c r="G498">
        <v>0.33333333333333331</v>
      </c>
      <c r="H498">
        <v>2</v>
      </c>
      <c r="I498">
        <v>1</v>
      </c>
      <c r="J498">
        <v>12519.2</v>
      </c>
      <c r="K498" s="18">
        <v>0.93169999999999997</v>
      </c>
      <c r="L498" s="19">
        <v>1551.0306666666665</v>
      </c>
    </row>
    <row r="499" spans="1:12" x14ac:dyDescent="0.25">
      <c r="A499" t="s">
        <v>814</v>
      </c>
      <c r="B499">
        <v>2024</v>
      </c>
      <c r="C499" t="s">
        <v>33</v>
      </c>
      <c r="D499" t="s">
        <v>227</v>
      </c>
      <c r="E499" t="s">
        <v>747</v>
      </c>
      <c r="F499">
        <v>54046.01</v>
      </c>
      <c r="G499">
        <v>0</v>
      </c>
      <c r="H499">
        <v>10</v>
      </c>
      <c r="I499">
        <v>0</v>
      </c>
      <c r="J499">
        <v>12519.2</v>
      </c>
      <c r="K499" s="18">
        <v>0.2069</v>
      </c>
      <c r="L499" s="19">
        <v>2844.5268421052633</v>
      </c>
    </row>
    <row r="500" spans="1:12" x14ac:dyDescent="0.25">
      <c r="A500" t="s">
        <v>815</v>
      </c>
      <c r="B500">
        <v>2024</v>
      </c>
      <c r="C500" t="s">
        <v>33</v>
      </c>
      <c r="D500" t="s">
        <v>748</v>
      </c>
      <c r="E500" t="s">
        <v>749</v>
      </c>
      <c r="F500">
        <v>21667.75</v>
      </c>
      <c r="G500">
        <v>0.33333333333333331</v>
      </c>
      <c r="H500">
        <v>27</v>
      </c>
      <c r="I500">
        <v>0</v>
      </c>
      <c r="J500">
        <v>6259.6</v>
      </c>
      <c r="K500" s="18">
        <v>0.67249999999999999</v>
      </c>
      <c r="L500" s="19">
        <v>2407.5277777777778</v>
      </c>
    </row>
    <row r="501" spans="1:12" x14ac:dyDescent="0.25">
      <c r="A501" t="s">
        <v>816</v>
      </c>
      <c r="B501">
        <v>2024</v>
      </c>
      <c r="C501" t="s">
        <v>39</v>
      </c>
      <c r="D501" t="s">
        <v>652</v>
      </c>
      <c r="E501" t="s">
        <v>730</v>
      </c>
      <c r="F501">
        <v>90834.99</v>
      </c>
      <c r="G501">
        <v>0.33333333333333331</v>
      </c>
      <c r="H501">
        <v>44</v>
      </c>
      <c r="I501">
        <v>0</v>
      </c>
      <c r="J501">
        <v>114081.60000000001</v>
      </c>
      <c r="K501" s="18">
        <v>0.78</v>
      </c>
      <c r="L501" s="19">
        <v>2595.2854285714288</v>
      </c>
    </row>
    <row r="502" spans="1:12" x14ac:dyDescent="0.25">
      <c r="A502" t="s">
        <v>817</v>
      </c>
      <c r="B502">
        <v>2024</v>
      </c>
      <c r="C502" t="s">
        <v>39</v>
      </c>
      <c r="D502" t="s">
        <v>395</v>
      </c>
      <c r="E502" t="s">
        <v>731</v>
      </c>
      <c r="F502">
        <v>69288.78</v>
      </c>
      <c r="G502">
        <v>0</v>
      </c>
      <c r="H502">
        <v>80</v>
      </c>
      <c r="I502">
        <v>0</v>
      </c>
      <c r="J502">
        <v>114081.60000000001</v>
      </c>
      <c r="K502" s="18">
        <v>0.43</v>
      </c>
      <c r="L502" s="19">
        <v>2566.2511111111112</v>
      </c>
    </row>
    <row r="503" spans="1:12" x14ac:dyDescent="0.25">
      <c r="A503" t="s">
        <v>818</v>
      </c>
      <c r="B503">
        <v>2024</v>
      </c>
      <c r="C503" t="s">
        <v>39</v>
      </c>
      <c r="D503" t="s">
        <v>673</v>
      </c>
      <c r="E503" t="s">
        <v>732</v>
      </c>
      <c r="F503">
        <v>47674.18</v>
      </c>
      <c r="G503">
        <v>0</v>
      </c>
      <c r="H503">
        <v>18</v>
      </c>
      <c r="I503">
        <v>2</v>
      </c>
      <c r="J503">
        <v>114081.60000000001</v>
      </c>
      <c r="K503" s="18">
        <v>0.31</v>
      </c>
      <c r="L503" s="19">
        <v>2167.008181818182</v>
      </c>
    </row>
    <row r="504" spans="1:12" x14ac:dyDescent="0.25">
      <c r="A504" t="s">
        <v>819</v>
      </c>
      <c r="B504">
        <v>2024</v>
      </c>
      <c r="C504" t="s">
        <v>39</v>
      </c>
      <c r="D504" t="s">
        <v>593</v>
      </c>
      <c r="E504" t="s">
        <v>733</v>
      </c>
      <c r="F504">
        <v>42346.559999999998</v>
      </c>
      <c r="G504">
        <v>0.66666666666666663</v>
      </c>
      <c r="H504">
        <v>37</v>
      </c>
      <c r="I504">
        <v>0</v>
      </c>
      <c r="J504">
        <v>114081.60000000001</v>
      </c>
      <c r="K504" s="18">
        <v>0.26</v>
      </c>
      <c r="L504" s="19">
        <v>2646.66</v>
      </c>
    </row>
    <row r="505" spans="1:12" x14ac:dyDescent="0.25">
      <c r="A505" t="s">
        <v>820</v>
      </c>
      <c r="B505">
        <v>2024</v>
      </c>
      <c r="C505" t="s">
        <v>39</v>
      </c>
      <c r="D505" t="s">
        <v>402</v>
      </c>
      <c r="E505" t="s">
        <v>734</v>
      </c>
      <c r="F505">
        <v>4556.9399999999996</v>
      </c>
      <c r="G505">
        <v>0.25</v>
      </c>
      <c r="H505">
        <v>0</v>
      </c>
      <c r="I505">
        <v>0</v>
      </c>
      <c r="J505">
        <v>114081.60000000001</v>
      </c>
      <c r="K505" s="18">
        <v>0.59</v>
      </c>
      <c r="L505" s="19">
        <v>4556.9399999999996</v>
      </c>
    </row>
    <row r="506" spans="1:12" x14ac:dyDescent="0.25">
      <c r="A506" t="s">
        <v>821</v>
      </c>
      <c r="B506">
        <v>2024</v>
      </c>
      <c r="C506" t="s">
        <v>39</v>
      </c>
      <c r="D506" t="s">
        <v>78</v>
      </c>
      <c r="E506" t="s">
        <v>735</v>
      </c>
      <c r="F506">
        <v>92332.65</v>
      </c>
      <c r="G506">
        <v>0.5</v>
      </c>
      <c r="H506">
        <v>49</v>
      </c>
      <c r="I506">
        <v>0</v>
      </c>
      <c r="J506">
        <v>114081.60000000001</v>
      </c>
      <c r="K506" s="18">
        <v>0.56000000000000005</v>
      </c>
      <c r="L506" s="19">
        <v>3077.7549999999997</v>
      </c>
    </row>
    <row r="507" spans="1:12" x14ac:dyDescent="0.25">
      <c r="A507" t="s">
        <v>822</v>
      </c>
      <c r="B507">
        <v>2024</v>
      </c>
      <c r="C507" t="s">
        <v>39</v>
      </c>
      <c r="D507" t="s">
        <v>380</v>
      </c>
      <c r="E507" t="s">
        <v>736</v>
      </c>
      <c r="F507">
        <v>63003.15</v>
      </c>
      <c r="G507">
        <v>0.5</v>
      </c>
      <c r="H507">
        <v>56</v>
      </c>
      <c r="I507">
        <v>0</v>
      </c>
      <c r="J507">
        <v>114081.60000000001</v>
      </c>
      <c r="K507" s="18">
        <v>0.53</v>
      </c>
      <c r="L507" s="19">
        <v>2739.2673913043477</v>
      </c>
    </row>
    <row r="508" spans="1:12" x14ac:dyDescent="0.25">
      <c r="A508" t="s">
        <v>823</v>
      </c>
      <c r="B508">
        <v>2024</v>
      </c>
      <c r="C508" t="s">
        <v>39</v>
      </c>
      <c r="D508" t="s">
        <v>96</v>
      </c>
      <c r="E508" t="s">
        <v>737</v>
      </c>
      <c r="F508">
        <v>53724.39</v>
      </c>
      <c r="G508">
        <v>0</v>
      </c>
      <c r="H508">
        <v>53</v>
      </c>
      <c r="I508">
        <v>0</v>
      </c>
      <c r="J508">
        <v>114081.60000000001</v>
      </c>
      <c r="K508" s="18">
        <v>0.34</v>
      </c>
      <c r="L508" s="19">
        <v>2335.8430434782608</v>
      </c>
    </row>
    <row r="509" spans="1:12" x14ac:dyDescent="0.25">
      <c r="A509" t="s">
        <v>824</v>
      </c>
      <c r="B509">
        <v>2024</v>
      </c>
      <c r="C509" t="s">
        <v>39</v>
      </c>
      <c r="D509" t="s">
        <v>608</v>
      </c>
      <c r="E509" t="s">
        <v>738</v>
      </c>
      <c r="F509">
        <v>47380.35</v>
      </c>
      <c r="G509">
        <v>1</v>
      </c>
      <c r="H509">
        <v>22</v>
      </c>
      <c r="I509">
        <v>2</v>
      </c>
      <c r="J509">
        <v>114081.60000000001</v>
      </c>
      <c r="K509" s="18">
        <v>0.39</v>
      </c>
      <c r="L509" s="19">
        <v>2256.2071428571426</v>
      </c>
    </row>
    <row r="510" spans="1:12" x14ac:dyDescent="0.25">
      <c r="A510" t="s">
        <v>825</v>
      </c>
      <c r="B510">
        <v>2024</v>
      </c>
      <c r="C510" t="s">
        <v>39</v>
      </c>
      <c r="D510" t="s">
        <v>386</v>
      </c>
      <c r="E510" t="s">
        <v>739</v>
      </c>
      <c r="F510">
        <v>97361.66</v>
      </c>
      <c r="G510">
        <v>0.5</v>
      </c>
      <c r="H510">
        <v>7</v>
      </c>
      <c r="I510">
        <v>0</v>
      </c>
      <c r="J510">
        <v>114081.60000000001</v>
      </c>
      <c r="K510" s="18">
        <v>0.62</v>
      </c>
      <c r="L510" s="19">
        <v>2631.3962162162161</v>
      </c>
    </row>
    <row r="511" spans="1:12" x14ac:dyDescent="0.25">
      <c r="A511" t="s">
        <v>826</v>
      </c>
      <c r="B511">
        <v>2024</v>
      </c>
      <c r="C511" t="s">
        <v>39</v>
      </c>
      <c r="D511" t="s">
        <v>92</v>
      </c>
      <c r="E511" t="s">
        <v>740</v>
      </c>
      <c r="F511">
        <v>90239.71</v>
      </c>
      <c r="G511">
        <v>0.33333333333333331</v>
      </c>
      <c r="H511">
        <v>2</v>
      </c>
      <c r="I511">
        <v>1</v>
      </c>
      <c r="J511">
        <v>114081.60000000001</v>
      </c>
      <c r="K511" s="18">
        <v>0.68</v>
      </c>
      <c r="L511" s="19">
        <v>2654.1091176470591</v>
      </c>
    </row>
    <row r="512" spans="1:12" x14ac:dyDescent="0.25">
      <c r="A512" t="s">
        <v>827</v>
      </c>
      <c r="B512">
        <v>2024</v>
      </c>
      <c r="C512" t="s">
        <v>39</v>
      </c>
      <c r="D512" t="s">
        <v>676</v>
      </c>
      <c r="E512" t="s">
        <v>741</v>
      </c>
      <c r="F512">
        <v>74244.850000000006</v>
      </c>
      <c r="G512">
        <v>0.5</v>
      </c>
      <c r="H512" t="e">
        <v>#N/A</v>
      </c>
      <c r="I512">
        <v>1</v>
      </c>
      <c r="J512">
        <v>114081.60000000001</v>
      </c>
      <c r="K512" s="18">
        <v>0.51</v>
      </c>
      <c r="L512" s="19">
        <v>2749.8092592592593</v>
      </c>
    </row>
    <row r="513" spans="1:12" x14ac:dyDescent="0.25">
      <c r="A513" t="s">
        <v>828</v>
      </c>
      <c r="B513">
        <v>2024</v>
      </c>
      <c r="C513" t="s">
        <v>39</v>
      </c>
      <c r="D513" t="s">
        <v>266</v>
      </c>
      <c r="E513" t="s">
        <v>742</v>
      </c>
      <c r="F513">
        <v>100466.24000000001</v>
      </c>
      <c r="G513">
        <v>0</v>
      </c>
      <c r="H513">
        <v>54</v>
      </c>
      <c r="I513">
        <v>0</v>
      </c>
      <c r="J513">
        <v>114081.60000000001</v>
      </c>
      <c r="K513" s="18">
        <v>0.51</v>
      </c>
      <c r="L513" s="19">
        <v>2870.4639999999999</v>
      </c>
    </row>
    <row r="514" spans="1:12" x14ac:dyDescent="0.25">
      <c r="A514" t="s">
        <v>829</v>
      </c>
      <c r="B514">
        <v>2024</v>
      </c>
      <c r="C514" t="s">
        <v>39</v>
      </c>
      <c r="D514" t="s">
        <v>743</v>
      </c>
      <c r="E514" t="s">
        <v>744</v>
      </c>
      <c r="F514">
        <v>15779.49</v>
      </c>
      <c r="G514">
        <v>0.33333333333333331</v>
      </c>
      <c r="H514">
        <v>42</v>
      </c>
      <c r="I514">
        <v>0</v>
      </c>
      <c r="J514">
        <v>20622.560000000001</v>
      </c>
      <c r="K514" s="18">
        <v>0.44750000000000001</v>
      </c>
      <c r="L514" s="19">
        <v>1753.2766666666666</v>
      </c>
    </row>
    <row r="515" spans="1:12" x14ac:dyDescent="0.25">
      <c r="A515" t="s">
        <v>830</v>
      </c>
      <c r="B515">
        <v>2024</v>
      </c>
      <c r="C515" t="s">
        <v>39</v>
      </c>
      <c r="D515" t="s">
        <v>532</v>
      </c>
      <c r="E515" t="s">
        <v>745</v>
      </c>
      <c r="F515">
        <v>17681.939999999999</v>
      </c>
      <c r="G515">
        <v>0</v>
      </c>
      <c r="H515">
        <v>24.5</v>
      </c>
      <c r="I515">
        <v>0</v>
      </c>
      <c r="J515">
        <v>27496.75</v>
      </c>
      <c r="K515" s="18">
        <v>0.3286</v>
      </c>
      <c r="L515" s="19">
        <v>1607.4490909090907</v>
      </c>
    </row>
    <row r="516" spans="1:12" x14ac:dyDescent="0.25">
      <c r="A516" t="s">
        <v>831</v>
      </c>
      <c r="B516">
        <v>2024</v>
      </c>
      <c r="C516" t="s">
        <v>39</v>
      </c>
      <c r="D516" t="s">
        <v>390</v>
      </c>
      <c r="E516" t="s">
        <v>746</v>
      </c>
      <c r="F516">
        <v>11447.43</v>
      </c>
      <c r="G516">
        <v>0</v>
      </c>
      <c r="H516">
        <v>7</v>
      </c>
      <c r="I516">
        <v>0</v>
      </c>
      <c r="J516">
        <v>27496.75</v>
      </c>
      <c r="K516" s="18">
        <v>0.32189999999999996</v>
      </c>
      <c r="L516" s="19">
        <v>1430.92875</v>
      </c>
    </row>
    <row r="517" spans="1:12" x14ac:dyDescent="0.25">
      <c r="A517" t="s">
        <v>832</v>
      </c>
      <c r="B517">
        <v>2024</v>
      </c>
      <c r="C517" t="s">
        <v>39</v>
      </c>
      <c r="D517" t="s">
        <v>227</v>
      </c>
      <c r="E517" t="s">
        <v>747</v>
      </c>
      <c r="F517">
        <v>38994.800000000003</v>
      </c>
      <c r="G517">
        <v>0</v>
      </c>
      <c r="H517">
        <v>7</v>
      </c>
      <c r="I517">
        <v>0</v>
      </c>
      <c r="J517">
        <v>27496.75</v>
      </c>
      <c r="K517" s="18">
        <v>0.43930000000000002</v>
      </c>
      <c r="L517" s="19">
        <v>2437.1750000000002</v>
      </c>
    </row>
    <row r="518" spans="1:12" x14ac:dyDescent="0.25">
      <c r="A518" t="s">
        <v>833</v>
      </c>
      <c r="B518">
        <v>2024</v>
      </c>
      <c r="C518" t="s">
        <v>39</v>
      </c>
      <c r="D518" t="s">
        <v>748</v>
      </c>
      <c r="E518" t="s">
        <v>749</v>
      </c>
      <c r="F518">
        <v>35335.919999999998</v>
      </c>
      <c r="G518">
        <v>0</v>
      </c>
      <c r="H518">
        <v>32</v>
      </c>
      <c r="I518">
        <v>0</v>
      </c>
      <c r="J518">
        <v>20622.560000000001</v>
      </c>
      <c r="K518" s="18">
        <v>0.54449999999999998</v>
      </c>
      <c r="L518" s="19">
        <v>2355.7280000000001</v>
      </c>
    </row>
    <row r="519" spans="1:12" x14ac:dyDescent="0.25">
      <c r="A519" t="s">
        <v>834</v>
      </c>
      <c r="B519">
        <v>2024</v>
      </c>
      <c r="C519" t="s">
        <v>21</v>
      </c>
      <c r="D519" t="s">
        <v>652</v>
      </c>
      <c r="E519" t="s">
        <v>730</v>
      </c>
      <c r="F519">
        <v>70334</v>
      </c>
      <c r="G519">
        <v>0.2</v>
      </c>
      <c r="H519">
        <v>70</v>
      </c>
      <c r="I519">
        <v>0</v>
      </c>
      <c r="J519">
        <v>114081.60000000001</v>
      </c>
      <c r="K519" s="18">
        <v>0.78</v>
      </c>
      <c r="L519" s="19">
        <v>2604.962962962963</v>
      </c>
    </row>
    <row r="520" spans="1:12" x14ac:dyDescent="0.25">
      <c r="A520" t="s">
        <v>835</v>
      </c>
      <c r="B520">
        <v>2024</v>
      </c>
      <c r="C520" t="s">
        <v>21</v>
      </c>
      <c r="D520" t="s">
        <v>395</v>
      </c>
      <c r="E520" t="s">
        <v>731</v>
      </c>
      <c r="F520">
        <v>65851.53</v>
      </c>
      <c r="G520">
        <v>0.16666666666666666</v>
      </c>
      <c r="H520">
        <v>5</v>
      </c>
      <c r="I520">
        <v>0</v>
      </c>
      <c r="J520">
        <v>114081.60000000001</v>
      </c>
      <c r="K520" s="18">
        <v>0.43</v>
      </c>
      <c r="L520" s="19">
        <v>2743.8137499999998</v>
      </c>
    </row>
    <row r="521" spans="1:12" x14ac:dyDescent="0.25">
      <c r="A521" t="s">
        <v>836</v>
      </c>
      <c r="B521">
        <v>2024</v>
      </c>
      <c r="C521" t="s">
        <v>21</v>
      </c>
      <c r="D521" t="s">
        <v>673</v>
      </c>
      <c r="E521" t="s">
        <v>732</v>
      </c>
      <c r="F521">
        <v>59773.57</v>
      </c>
      <c r="G521">
        <v>1</v>
      </c>
      <c r="H521">
        <v>68</v>
      </c>
      <c r="I521">
        <v>0</v>
      </c>
      <c r="J521">
        <v>114081.60000000001</v>
      </c>
      <c r="K521" s="18">
        <v>0.31</v>
      </c>
      <c r="L521" s="19">
        <v>2716.9804545454544</v>
      </c>
    </row>
    <row r="522" spans="1:12" x14ac:dyDescent="0.25">
      <c r="A522" t="s">
        <v>837</v>
      </c>
      <c r="B522">
        <v>2024</v>
      </c>
      <c r="C522" t="s">
        <v>21</v>
      </c>
      <c r="D522" t="s">
        <v>593</v>
      </c>
      <c r="E522" t="s">
        <v>733</v>
      </c>
      <c r="F522">
        <v>65539.63</v>
      </c>
      <c r="G522">
        <v>0</v>
      </c>
      <c r="H522">
        <v>7</v>
      </c>
      <c r="I522">
        <v>0</v>
      </c>
      <c r="J522">
        <v>114081.60000000001</v>
      </c>
      <c r="K522" s="18">
        <v>0.26</v>
      </c>
      <c r="L522" s="19">
        <v>2849.5491304347829</v>
      </c>
    </row>
    <row r="523" spans="1:12" x14ac:dyDescent="0.25">
      <c r="A523" t="s">
        <v>838</v>
      </c>
      <c r="B523">
        <v>2024</v>
      </c>
      <c r="C523" t="s">
        <v>21</v>
      </c>
      <c r="D523" t="s">
        <v>402</v>
      </c>
      <c r="E523" t="s">
        <v>734</v>
      </c>
      <c r="F523">
        <v>80991.289999999994</v>
      </c>
      <c r="G523">
        <v>0.33333333333333331</v>
      </c>
      <c r="H523">
        <v>60</v>
      </c>
      <c r="I523">
        <v>0</v>
      </c>
      <c r="J523">
        <v>114081.60000000001</v>
      </c>
      <c r="K523" s="18">
        <v>0.59</v>
      </c>
      <c r="L523" s="19">
        <v>2892.5460714285714</v>
      </c>
    </row>
    <row r="524" spans="1:12" x14ac:dyDescent="0.25">
      <c r="A524" t="s">
        <v>839</v>
      </c>
      <c r="B524">
        <v>2024</v>
      </c>
      <c r="C524" t="s">
        <v>21</v>
      </c>
      <c r="D524" t="s">
        <v>78</v>
      </c>
      <c r="E524" t="s">
        <v>735</v>
      </c>
      <c r="F524">
        <v>28627.35</v>
      </c>
      <c r="G524">
        <v>0</v>
      </c>
      <c r="H524">
        <v>13</v>
      </c>
      <c r="I524">
        <v>0</v>
      </c>
      <c r="J524">
        <v>114081.60000000001</v>
      </c>
      <c r="K524" s="18">
        <v>0.56000000000000005</v>
      </c>
      <c r="L524" s="19">
        <v>2602.4863636363634</v>
      </c>
    </row>
    <row r="525" spans="1:12" x14ac:dyDescent="0.25">
      <c r="A525" t="s">
        <v>840</v>
      </c>
      <c r="B525">
        <v>2024</v>
      </c>
      <c r="C525" t="s">
        <v>21</v>
      </c>
      <c r="D525" t="s">
        <v>380</v>
      </c>
      <c r="E525" t="s">
        <v>736</v>
      </c>
      <c r="F525">
        <v>62435.24</v>
      </c>
      <c r="G525">
        <v>0.66666666666666663</v>
      </c>
      <c r="H525">
        <v>47.333333000000003</v>
      </c>
      <c r="I525">
        <v>1</v>
      </c>
      <c r="J525">
        <v>114081.60000000001</v>
      </c>
      <c r="K525" s="18">
        <v>0.53</v>
      </c>
      <c r="L525" s="19">
        <v>2973.1066666666666</v>
      </c>
    </row>
    <row r="526" spans="1:12" x14ac:dyDescent="0.25">
      <c r="A526" t="s">
        <v>841</v>
      </c>
      <c r="B526">
        <v>2024</v>
      </c>
      <c r="C526" t="s">
        <v>21</v>
      </c>
      <c r="D526" t="s">
        <v>96</v>
      </c>
      <c r="E526" t="s">
        <v>737</v>
      </c>
      <c r="F526">
        <f>J526*K526</f>
        <v>38787.744000000006</v>
      </c>
      <c r="G526">
        <v>0.5</v>
      </c>
      <c r="H526">
        <v>67</v>
      </c>
      <c r="I526">
        <v>0</v>
      </c>
      <c r="J526">
        <v>114081.60000000001</v>
      </c>
      <c r="K526" s="18">
        <v>0.34</v>
      </c>
      <c r="L526" s="19" t="e">
        <v>#N/A</v>
      </c>
    </row>
    <row r="527" spans="1:12" x14ac:dyDescent="0.25">
      <c r="A527" t="s">
        <v>842</v>
      </c>
      <c r="B527">
        <v>2024</v>
      </c>
      <c r="C527" t="s">
        <v>21</v>
      </c>
      <c r="D527" t="s">
        <v>608</v>
      </c>
      <c r="E527" t="s">
        <v>738</v>
      </c>
      <c r="F527">
        <v>62123.14</v>
      </c>
      <c r="G527">
        <v>0</v>
      </c>
      <c r="H527">
        <v>38</v>
      </c>
      <c r="I527">
        <v>0</v>
      </c>
      <c r="J527">
        <v>114081.60000000001</v>
      </c>
      <c r="K527" s="18">
        <v>0.39</v>
      </c>
      <c r="L527" s="19">
        <v>2588.4641666666666</v>
      </c>
    </row>
    <row r="528" spans="1:12" x14ac:dyDescent="0.25">
      <c r="A528" t="s">
        <v>843</v>
      </c>
      <c r="B528">
        <v>2024</v>
      </c>
      <c r="C528" t="s">
        <v>21</v>
      </c>
      <c r="D528" t="s">
        <v>386</v>
      </c>
      <c r="E528" t="s">
        <v>739</v>
      </c>
      <c r="F528">
        <v>72054.710000000006</v>
      </c>
      <c r="G528">
        <v>1</v>
      </c>
      <c r="H528">
        <v>61.333333000000003</v>
      </c>
      <c r="I528">
        <v>0</v>
      </c>
      <c r="J528">
        <v>114081.60000000001</v>
      </c>
      <c r="K528" s="18">
        <v>0.62</v>
      </c>
      <c r="L528" s="19">
        <v>3002.2795833333334</v>
      </c>
    </row>
    <row r="529" spans="1:12" x14ac:dyDescent="0.25">
      <c r="A529" t="s">
        <v>844</v>
      </c>
      <c r="B529">
        <v>2024</v>
      </c>
      <c r="C529" t="s">
        <v>21</v>
      </c>
      <c r="D529" t="s">
        <v>92</v>
      </c>
      <c r="E529" t="s">
        <v>740</v>
      </c>
      <c r="F529">
        <v>59560.69</v>
      </c>
      <c r="G529">
        <v>0.2</v>
      </c>
      <c r="H529">
        <v>67</v>
      </c>
      <c r="I529">
        <v>0</v>
      </c>
      <c r="J529">
        <v>114081.60000000001</v>
      </c>
      <c r="K529" s="18">
        <v>0.68</v>
      </c>
      <c r="L529" s="19">
        <v>2589.5952173913042</v>
      </c>
    </row>
    <row r="530" spans="1:12" x14ac:dyDescent="0.25">
      <c r="A530" t="s">
        <v>845</v>
      </c>
      <c r="B530">
        <v>2024</v>
      </c>
      <c r="C530" t="s">
        <v>21</v>
      </c>
      <c r="D530" t="s">
        <v>676</v>
      </c>
      <c r="E530" t="s">
        <v>741</v>
      </c>
      <c r="F530">
        <v>73215.13</v>
      </c>
      <c r="G530">
        <v>0.2</v>
      </c>
      <c r="H530" t="e">
        <v>#N/A</v>
      </c>
      <c r="I530">
        <v>0</v>
      </c>
      <c r="J530">
        <v>114081.60000000001</v>
      </c>
      <c r="K530" s="18">
        <v>0.51</v>
      </c>
      <c r="L530" s="19">
        <v>2928.6052</v>
      </c>
    </row>
    <row r="531" spans="1:12" x14ac:dyDescent="0.25">
      <c r="A531" t="s">
        <v>846</v>
      </c>
      <c r="B531">
        <v>2024</v>
      </c>
      <c r="C531" t="s">
        <v>21</v>
      </c>
      <c r="D531" t="s">
        <v>266</v>
      </c>
      <c r="E531" t="s">
        <v>742</v>
      </c>
      <c r="F531">
        <v>51653.51</v>
      </c>
      <c r="G531">
        <v>0</v>
      </c>
      <c r="H531">
        <v>79</v>
      </c>
      <c r="I531">
        <v>0</v>
      </c>
      <c r="J531">
        <v>114081.60000000001</v>
      </c>
      <c r="K531" s="18">
        <v>0.51</v>
      </c>
      <c r="L531" s="19">
        <v>3228.3443750000001</v>
      </c>
    </row>
    <row r="532" spans="1:12" x14ac:dyDescent="0.25">
      <c r="A532" t="s">
        <v>847</v>
      </c>
      <c r="B532">
        <v>2024</v>
      </c>
      <c r="C532" t="s">
        <v>21</v>
      </c>
      <c r="D532" t="s">
        <v>743</v>
      </c>
      <c r="E532" t="s">
        <v>744</v>
      </c>
      <c r="F532">
        <v>12837.82</v>
      </c>
      <c r="G532">
        <v>0</v>
      </c>
      <c r="H532">
        <v>78</v>
      </c>
      <c r="I532">
        <v>0</v>
      </c>
      <c r="J532">
        <v>20622.560000000001</v>
      </c>
      <c r="K532" s="18">
        <v>0.44750000000000001</v>
      </c>
      <c r="L532" s="19">
        <v>2139.6366666666668</v>
      </c>
    </row>
    <row r="533" spans="1:12" x14ac:dyDescent="0.25">
      <c r="A533" t="s">
        <v>848</v>
      </c>
      <c r="B533">
        <v>2024</v>
      </c>
      <c r="C533" t="s">
        <v>21</v>
      </c>
      <c r="D533" t="s">
        <v>532</v>
      </c>
      <c r="E533" t="s">
        <v>745</v>
      </c>
      <c r="F533">
        <v>1309.8699999999999</v>
      </c>
      <c r="G533">
        <v>0.5</v>
      </c>
      <c r="H533">
        <v>0</v>
      </c>
      <c r="I533">
        <v>0</v>
      </c>
      <c r="J533">
        <v>27496.75</v>
      </c>
      <c r="K533" s="18">
        <v>0.3286</v>
      </c>
      <c r="L533" s="19">
        <v>1309.8699999999999</v>
      </c>
    </row>
    <row r="534" spans="1:12" x14ac:dyDescent="0.25">
      <c r="A534" t="s">
        <v>849</v>
      </c>
      <c r="B534">
        <v>2024</v>
      </c>
      <c r="C534" t="s">
        <v>21</v>
      </c>
      <c r="D534" t="s">
        <v>390</v>
      </c>
      <c r="E534" t="s">
        <v>746</v>
      </c>
      <c r="F534">
        <v>14794.47</v>
      </c>
      <c r="G534">
        <v>0.5</v>
      </c>
      <c r="H534">
        <v>85</v>
      </c>
      <c r="I534">
        <v>0</v>
      </c>
      <c r="J534">
        <v>27496.75</v>
      </c>
      <c r="K534" s="18">
        <v>0.32189999999999996</v>
      </c>
      <c r="L534" s="19">
        <v>2113.4957142857143</v>
      </c>
    </row>
    <row r="535" spans="1:12" x14ac:dyDescent="0.25">
      <c r="A535" t="s">
        <v>850</v>
      </c>
      <c r="B535">
        <v>2024</v>
      </c>
      <c r="C535" t="s">
        <v>21</v>
      </c>
      <c r="D535" t="s">
        <v>227</v>
      </c>
      <c r="E535" t="s">
        <v>747</v>
      </c>
      <c r="F535">
        <v>11211.6</v>
      </c>
      <c r="G535">
        <v>0.33333333333333331</v>
      </c>
      <c r="H535">
        <v>3</v>
      </c>
      <c r="I535">
        <v>0</v>
      </c>
      <c r="J535">
        <v>27496.75</v>
      </c>
      <c r="K535" s="18">
        <v>0.43930000000000002</v>
      </c>
      <c r="L535" s="19">
        <v>2242.3200000000002</v>
      </c>
    </row>
    <row r="536" spans="1:12" x14ac:dyDescent="0.25">
      <c r="A536" t="s">
        <v>851</v>
      </c>
      <c r="B536">
        <v>2024</v>
      </c>
      <c r="C536" t="s">
        <v>21</v>
      </c>
      <c r="D536" t="s">
        <v>748</v>
      </c>
      <c r="E536" t="s">
        <v>749</v>
      </c>
      <c r="F536">
        <v>42649.94</v>
      </c>
      <c r="G536">
        <v>0.5</v>
      </c>
      <c r="H536">
        <v>26</v>
      </c>
      <c r="I536">
        <v>0</v>
      </c>
      <c r="J536">
        <v>20622.560000000001</v>
      </c>
      <c r="K536" s="18">
        <v>0.54449999999999998</v>
      </c>
      <c r="L536" s="19">
        <v>2244.7336842105265</v>
      </c>
    </row>
    <row r="537" spans="1:12" x14ac:dyDescent="0.25">
      <c r="A537" t="s">
        <v>852</v>
      </c>
      <c r="B537">
        <v>2024</v>
      </c>
      <c r="C537" t="s">
        <v>40</v>
      </c>
      <c r="D537" t="s">
        <v>652</v>
      </c>
      <c r="E537" t="s">
        <v>730</v>
      </c>
      <c r="F537">
        <v>68340.61</v>
      </c>
      <c r="G537">
        <v>0</v>
      </c>
      <c r="H537">
        <v>34.333333000000003</v>
      </c>
      <c r="I537">
        <v>0</v>
      </c>
      <c r="J537">
        <v>75666.61</v>
      </c>
      <c r="K537" s="18">
        <v>0.9</v>
      </c>
      <c r="L537" s="19">
        <v>2733.6244000000002</v>
      </c>
    </row>
    <row r="538" spans="1:12" x14ac:dyDescent="0.25">
      <c r="A538" t="s">
        <v>853</v>
      </c>
      <c r="B538">
        <v>2024</v>
      </c>
      <c r="C538" t="s">
        <v>40</v>
      </c>
      <c r="D538" t="s">
        <v>395</v>
      </c>
      <c r="E538" t="s">
        <v>731</v>
      </c>
      <c r="F538">
        <v>81978.5</v>
      </c>
      <c r="G538">
        <v>0.25</v>
      </c>
      <c r="H538">
        <v>103</v>
      </c>
      <c r="I538">
        <v>0</v>
      </c>
      <c r="J538">
        <v>75666.61</v>
      </c>
      <c r="K538" s="18">
        <v>1.1000000000000001</v>
      </c>
      <c r="L538" s="19">
        <v>3036.2407407407409</v>
      </c>
    </row>
    <row r="539" spans="1:12" x14ac:dyDescent="0.25">
      <c r="A539" t="s">
        <v>854</v>
      </c>
      <c r="B539">
        <v>2024</v>
      </c>
      <c r="C539" t="s">
        <v>40</v>
      </c>
      <c r="D539" t="s">
        <v>750</v>
      </c>
      <c r="E539" t="s">
        <v>751</v>
      </c>
      <c r="F539">
        <v>64778.5</v>
      </c>
      <c r="G539">
        <v>0</v>
      </c>
      <c r="H539">
        <v>36</v>
      </c>
      <c r="I539">
        <v>0</v>
      </c>
      <c r="J539">
        <v>75666.61</v>
      </c>
      <c r="K539" s="18">
        <v>0.86</v>
      </c>
      <c r="L539" s="19">
        <v>2944.4772727272725</v>
      </c>
    </row>
    <row r="540" spans="1:12" x14ac:dyDescent="0.25">
      <c r="A540" t="s">
        <v>855</v>
      </c>
      <c r="B540">
        <v>2024</v>
      </c>
      <c r="C540" t="s">
        <v>40</v>
      </c>
      <c r="D540" t="s">
        <v>673</v>
      </c>
      <c r="E540" t="s">
        <v>732</v>
      </c>
      <c r="F540">
        <v>72092.740000000005</v>
      </c>
      <c r="G540">
        <v>0.66666666666666663</v>
      </c>
      <c r="H540">
        <v>7</v>
      </c>
      <c r="I540">
        <v>0</v>
      </c>
      <c r="J540">
        <v>75666.61</v>
      </c>
      <c r="K540" s="18">
        <v>1</v>
      </c>
      <c r="L540" s="19">
        <v>3432.9876190476193</v>
      </c>
    </row>
    <row r="541" spans="1:12" x14ac:dyDescent="0.25">
      <c r="A541" t="s">
        <v>856</v>
      </c>
      <c r="B541">
        <v>2024</v>
      </c>
      <c r="C541" t="s">
        <v>40</v>
      </c>
      <c r="D541" t="s">
        <v>593</v>
      </c>
      <c r="E541" t="s">
        <v>733</v>
      </c>
      <c r="F541">
        <v>56531.519999999997</v>
      </c>
      <c r="G541">
        <v>0</v>
      </c>
      <c r="H541">
        <v>14.5</v>
      </c>
      <c r="I541">
        <v>0</v>
      </c>
      <c r="J541">
        <v>75666.61</v>
      </c>
      <c r="K541" s="18">
        <v>0.78</v>
      </c>
      <c r="L541" s="19">
        <v>2826.576</v>
      </c>
    </row>
    <row r="542" spans="1:12" x14ac:dyDescent="0.25">
      <c r="A542" t="s">
        <v>857</v>
      </c>
      <c r="B542">
        <v>2024</v>
      </c>
      <c r="C542" t="s">
        <v>40</v>
      </c>
      <c r="D542" t="s">
        <v>402</v>
      </c>
      <c r="E542" t="s">
        <v>734</v>
      </c>
      <c r="F542">
        <v>58693.1</v>
      </c>
      <c r="G542">
        <v>0.33333333333333331</v>
      </c>
      <c r="H542">
        <v>23</v>
      </c>
      <c r="I542">
        <v>0</v>
      </c>
      <c r="J542">
        <v>75666.61</v>
      </c>
      <c r="K542" s="18">
        <v>0.77</v>
      </c>
      <c r="L542" s="19">
        <v>3089.1105263157892</v>
      </c>
    </row>
    <row r="543" spans="1:12" x14ac:dyDescent="0.25">
      <c r="A543" t="s">
        <v>858</v>
      </c>
      <c r="B543">
        <v>2024</v>
      </c>
      <c r="C543" t="s">
        <v>40</v>
      </c>
      <c r="D543" t="s">
        <v>624</v>
      </c>
      <c r="E543" t="s">
        <v>752</v>
      </c>
      <c r="F543">
        <f>J543*K543</f>
        <v>18538.317000000003</v>
      </c>
      <c r="G543" t="e">
        <v>#N/A</v>
      </c>
      <c r="H543" t="e">
        <v>#N/A</v>
      </c>
      <c r="I543">
        <v>0</v>
      </c>
      <c r="J543">
        <v>18916.650000000001</v>
      </c>
      <c r="K543" s="18">
        <v>0.98</v>
      </c>
      <c r="L543" s="19" t="e">
        <v>#N/A</v>
      </c>
    </row>
    <row r="544" spans="1:12" x14ac:dyDescent="0.25">
      <c r="A544" t="s">
        <v>859</v>
      </c>
      <c r="B544">
        <v>2024</v>
      </c>
      <c r="C544" t="s">
        <v>40</v>
      </c>
      <c r="D544" t="s">
        <v>380</v>
      </c>
      <c r="E544" t="s">
        <v>736</v>
      </c>
      <c r="F544">
        <v>75627.75</v>
      </c>
      <c r="G544">
        <v>0.33333333333333331</v>
      </c>
      <c r="H544">
        <v>19</v>
      </c>
      <c r="I544">
        <v>0</v>
      </c>
      <c r="J544">
        <v>75666.61</v>
      </c>
      <c r="K544" s="18">
        <v>1</v>
      </c>
      <c r="L544" s="19">
        <v>3288.163043478261</v>
      </c>
    </row>
    <row r="545" spans="1:12" x14ac:dyDescent="0.25">
      <c r="A545" t="s">
        <v>860</v>
      </c>
      <c r="B545">
        <v>2024</v>
      </c>
      <c r="C545" t="s">
        <v>40</v>
      </c>
      <c r="D545" t="s">
        <v>753</v>
      </c>
      <c r="E545" t="s">
        <v>754</v>
      </c>
      <c r="F545">
        <f>J545*K545</f>
        <v>32158.305</v>
      </c>
      <c r="G545">
        <v>0.125</v>
      </c>
      <c r="H545">
        <v>105</v>
      </c>
      <c r="I545">
        <v>0</v>
      </c>
      <c r="J545">
        <v>18916.650000000001</v>
      </c>
      <c r="K545" s="18">
        <v>1.7</v>
      </c>
      <c r="L545" s="19" t="e">
        <v>#N/A</v>
      </c>
    </row>
    <row r="546" spans="1:12" x14ac:dyDescent="0.25">
      <c r="A546" t="s">
        <v>861</v>
      </c>
      <c r="B546">
        <v>2024</v>
      </c>
      <c r="C546" t="s">
        <v>40</v>
      </c>
      <c r="D546" t="s">
        <v>608</v>
      </c>
      <c r="E546" t="s">
        <v>738</v>
      </c>
      <c r="F546">
        <v>79990.350000000006</v>
      </c>
      <c r="G546">
        <v>0.4</v>
      </c>
      <c r="H546">
        <v>11</v>
      </c>
      <c r="I546">
        <v>0</v>
      </c>
      <c r="J546">
        <v>75666.61</v>
      </c>
      <c r="K546" s="18">
        <v>1.06</v>
      </c>
      <c r="L546" s="19">
        <v>2856.7982142857145</v>
      </c>
    </row>
    <row r="547" spans="1:12" x14ac:dyDescent="0.25">
      <c r="A547" t="s">
        <v>862</v>
      </c>
      <c r="B547">
        <v>2024</v>
      </c>
      <c r="C547" t="s">
        <v>40</v>
      </c>
      <c r="D547" t="s">
        <v>386</v>
      </c>
      <c r="E547" t="s">
        <v>739</v>
      </c>
      <c r="F547">
        <v>65087.31</v>
      </c>
      <c r="G547">
        <v>0.2</v>
      </c>
      <c r="H547">
        <v>29</v>
      </c>
      <c r="I547">
        <v>0</v>
      </c>
      <c r="J547">
        <v>75666.61</v>
      </c>
      <c r="K547" s="18">
        <v>0.86</v>
      </c>
      <c r="L547" s="19">
        <v>2958.514090909091</v>
      </c>
    </row>
    <row r="548" spans="1:12" x14ac:dyDescent="0.25">
      <c r="A548" t="s">
        <v>863</v>
      </c>
      <c r="B548">
        <v>2024</v>
      </c>
      <c r="C548" t="s">
        <v>40</v>
      </c>
      <c r="D548" t="s">
        <v>92</v>
      </c>
      <c r="E548" t="s">
        <v>740</v>
      </c>
      <c r="F548">
        <v>69217.279999999999</v>
      </c>
      <c r="G548">
        <v>0</v>
      </c>
      <c r="H548">
        <v>28</v>
      </c>
      <c r="I548">
        <v>0</v>
      </c>
      <c r="J548">
        <v>75666.61</v>
      </c>
      <c r="K548" s="18">
        <v>0.91</v>
      </c>
      <c r="L548" s="19">
        <v>2884.0533333333333</v>
      </c>
    </row>
    <row r="549" spans="1:12" x14ac:dyDescent="0.25">
      <c r="A549" t="s">
        <v>864</v>
      </c>
      <c r="B549">
        <v>2024</v>
      </c>
      <c r="C549" t="s">
        <v>40</v>
      </c>
      <c r="D549" t="s">
        <v>676</v>
      </c>
      <c r="E549" t="s">
        <v>741</v>
      </c>
      <c r="F549">
        <v>54437.03</v>
      </c>
      <c r="G549">
        <v>0</v>
      </c>
      <c r="H549" t="e">
        <v>#N/A</v>
      </c>
      <c r="I549">
        <v>0</v>
      </c>
      <c r="J549">
        <v>75666.61</v>
      </c>
      <c r="K549" s="18">
        <v>0.86</v>
      </c>
      <c r="L549" s="19">
        <v>2268.2095833333333</v>
      </c>
    </row>
    <row r="550" spans="1:12" x14ac:dyDescent="0.25">
      <c r="A550" t="s">
        <v>865</v>
      </c>
      <c r="B550">
        <v>2024</v>
      </c>
      <c r="C550" t="s">
        <v>40</v>
      </c>
      <c r="D550" t="s">
        <v>266</v>
      </c>
      <c r="E550" t="s">
        <v>742</v>
      </c>
      <c r="F550">
        <v>70934.16</v>
      </c>
      <c r="G550">
        <v>0.5</v>
      </c>
      <c r="H550">
        <v>12</v>
      </c>
      <c r="I550">
        <v>0</v>
      </c>
      <c r="J550">
        <v>75666.61</v>
      </c>
      <c r="K550" s="18">
        <v>0.94</v>
      </c>
      <c r="L550" s="19">
        <v>2837.3664000000003</v>
      </c>
    </row>
    <row r="551" spans="1:12" x14ac:dyDescent="0.25">
      <c r="A551" t="s">
        <v>866</v>
      </c>
      <c r="B551">
        <v>2024</v>
      </c>
      <c r="C551" t="s">
        <v>40</v>
      </c>
      <c r="D551" t="s">
        <v>743</v>
      </c>
      <c r="E551" t="s">
        <v>744</v>
      </c>
      <c r="F551">
        <v>18494.04</v>
      </c>
      <c r="G551">
        <v>1</v>
      </c>
      <c r="H551">
        <v>96</v>
      </c>
      <c r="I551">
        <v>0</v>
      </c>
      <c r="J551">
        <v>3040.95</v>
      </c>
      <c r="K551" s="18">
        <v>1.4778440947730149</v>
      </c>
      <c r="L551" s="19">
        <v>2642.0057142857145</v>
      </c>
    </row>
    <row r="552" spans="1:12" x14ac:dyDescent="0.25">
      <c r="A552" t="s">
        <v>867</v>
      </c>
      <c r="B552">
        <v>2024</v>
      </c>
      <c r="C552" t="s">
        <v>40</v>
      </c>
      <c r="D552" t="s">
        <v>532</v>
      </c>
      <c r="E552" t="s">
        <v>745</v>
      </c>
      <c r="F552">
        <f>J552*K552</f>
        <v>3615.4599999999991</v>
      </c>
      <c r="G552">
        <v>0</v>
      </c>
      <c r="H552">
        <v>12</v>
      </c>
      <c r="I552">
        <v>0</v>
      </c>
      <c r="J552">
        <v>3040.95</v>
      </c>
      <c r="K552" s="18">
        <v>1.1889245137210409</v>
      </c>
      <c r="L552" s="19" t="e">
        <v>#N/A</v>
      </c>
    </row>
    <row r="553" spans="1:12" x14ac:dyDescent="0.25">
      <c r="A553" t="s">
        <v>868</v>
      </c>
      <c r="B553">
        <v>2024</v>
      </c>
      <c r="C553" t="s">
        <v>40</v>
      </c>
      <c r="D553" t="s">
        <v>390</v>
      </c>
      <c r="E553" t="s">
        <v>746</v>
      </c>
      <c r="F553">
        <v>3882.32</v>
      </c>
      <c r="G553">
        <v>0</v>
      </c>
      <c r="H553">
        <v>3</v>
      </c>
      <c r="I553">
        <v>0</v>
      </c>
      <c r="J553">
        <v>3040.95</v>
      </c>
      <c r="K553" s="18">
        <v>0.42591953172528318</v>
      </c>
      <c r="L553" s="19">
        <v>1941.16</v>
      </c>
    </row>
    <row r="554" spans="1:12" x14ac:dyDescent="0.25">
      <c r="A554" t="s">
        <v>869</v>
      </c>
      <c r="B554">
        <v>2024</v>
      </c>
      <c r="C554" t="s">
        <v>40</v>
      </c>
      <c r="D554" t="s">
        <v>227</v>
      </c>
      <c r="E554" t="s">
        <v>747</v>
      </c>
      <c r="F554">
        <v>17402.13</v>
      </c>
      <c r="G554">
        <v>0</v>
      </c>
      <c r="H554">
        <v>51</v>
      </c>
      <c r="I554">
        <v>0</v>
      </c>
      <c r="J554">
        <v>3040.95</v>
      </c>
      <c r="K554" s="18">
        <v>1.569114914747036</v>
      </c>
      <c r="L554" s="19">
        <v>2175.2662500000001</v>
      </c>
    </row>
    <row r="555" spans="1:12" x14ac:dyDescent="0.25">
      <c r="A555" t="s">
        <v>870</v>
      </c>
      <c r="B555">
        <v>2024</v>
      </c>
      <c r="C555" t="s">
        <v>40</v>
      </c>
      <c r="D555" t="s">
        <v>748</v>
      </c>
      <c r="E555" t="s">
        <v>749</v>
      </c>
      <c r="F555">
        <v>18457.849999999999</v>
      </c>
      <c r="G555">
        <v>1</v>
      </c>
      <c r="H555">
        <v>11</v>
      </c>
      <c r="I555">
        <v>0</v>
      </c>
      <c r="J555">
        <v>3040.95</v>
      </c>
      <c r="K555" s="18">
        <v>1.1108864006313821</v>
      </c>
      <c r="L555" s="19">
        <v>1845.7849999999999</v>
      </c>
    </row>
    <row r="556" spans="1:12" x14ac:dyDescent="0.25">
      <c r="A556" t="s">
        <v>871</v>
      </c>
      <c r="B556">
        <v>2024</v>
      </c>
      <c r="C556" t="s">
        <v>37</v>
      </c>
      <c r="D556" t="s">
        <v>652</v>
      </c>
      <c r="E556" t="s">
        <v>730</v>
      </c>
      <c r="F556">
        <v>52975.68</v>
      </c>
      <c r="G556">
        <v>0</v>
      </c>
      <c r="H556">
        <v>84</v>
      </c>
      <c r="I556">
        <v>0</v>
      </c>
      <c r="J556">
        <v>87533.95</v>
      </c>
      <c r="K556" s="18">
        <v>0.6</v>
      </c>
      <c r="L556" s="19">
        <v>2788.1936842105265</v>
      </c>
    </row>
    <row r="557" spans="1:12" x14ac:dyDescent="0.25">
      <c r="A557" t="s">
        <v>872</v>
      </c>
      <c r="B557">
        <v>2024</v>
      </c>
      <c r="C557" t="s">
        <v>37</v>
      </c>
      <c r="D557" t="s">
        <v>395</v>
      </c>
      <c r="E557" t="s">
        <v>731</v>
      </c>
      <c r="F557">
        <v>70778.92</v>
      </c>
      <c r="G557">
        <v>0.33333333333333331</v>
      </c>
      <c r="H557">
        <v>26</v>
      </c>
      <c r="I557">
        <v>0</v>
      </c>
      <c r="J557">
        <v>87533.95</v>
      </c>
      <c r="K557" s="18">
        <v>0.82</v>
      </c>
      <c r="L557" s="19">
        <v>2722.2661538461539</v>
      </c>
    </row>
    <row r="558" spans="1:12" x14ac:dyDescent="0.25">
      <c r="A558" t="s">
        <v>873</v>
      </c>
      <c r="B558">
        <v>2024</v>
      </c>
      <c r="C558" t="s">
        <v>37</v>
      </c>
      <c r="D558" t="s">
        <v>750</v>
      </c>
      <c r="E558" t="s">
        <v>751</v>
      </c>
      <c r="F558">
        <f>J558*K558</f>
        <v>0</v>
      </c>
      <c r="G558">
        <v>1</v>
      </c>
      <c r="H558">
        <v>21</v>
      </c>
      <c r="I558">
        <v>0</v>
      </c>
      <c r="J558">
        <v>0</v>
      </c>
      <c r="K558" s="18">
        <v>0</v>
      </c>
      <c r="L558" s="19" t="e">
        <v>#N/A</v>
      </c>
    </row>
    <row r="559" spans="1:12" x14ac:dyDescent="0.25">
      <c r="A559" t="s">
        <v>874</v>
      </c>
      <c r="B559">
        <v>2024</v>
      </c>
      <c r="C559" t="s">
        <v>37</v>
      </c>
      <c r="D559" t="s">
        <v>673</v>
      </c>
      <c r="E559" t="s">
        <v>732</v>
      </c>
      <c r="F559">
        <v>79828.02</v>
      </c>
      <c r="G559">
        <v>0.5</v>
      </c>
      <c r="H559">
        <v>11</v>
      </c>
      <c r="I559">
        <v>0</v>
      </c>
      <c r="J559">
        <v>87533.95</v>
      </c>
      <c r="K559" s="18">
        <v>0.96</v>
      </c>
      <c r="L559" s="19">
        <v>2956.5933333333337</v>
      </c>
    </row>
    <row r="560" spans="1:12" x14ac:dyDescent="0.25">
      <c r="A560" t="s">
        <v>875</v>
      </c>
      <c r="B560">
        <v>2024</v>
      </c>
      <c r="C560" t="s">
        <v>37</v>
      </c>
      <c r="D560" t="s">
        <v>593</v>
      </c>
      <c r="E560" t="s">
        <v>733</v>
      </c>
      <c r="F560">
        <v>79663.59</v>
      </c>
      <c r="G560">
        <v>0.2</v>
      </c>
      <c r="H560">
        <v>35.5</v>
      </c>
      <c r="I560">
        <v>0</v>
      </c>
      <c r="J560">
        <v>87533.95</v>
      </c>
      <c r="K560" s="18">
        <v>0.96</v>
      </c>
      <c r="L560" s="19">
        <v>2655.453</v>
      </c>
    </row>
    <row r="561" spans="1:12" x14ac:dyDescent="0.25">
      <c r="A561" t="s">
        <v>876</v>
      </c>
      <c r="B561">
        <v>2024</v>
      </c>
      <c r="C561" t="s">
        <v>37</v>
      </c>
      <c r="D561" t="s">
        <v>402</v>
      </c>
      <c r="E561" t="s">
        <v>734</v>
      </c>
      <c r="F561">
        <v>96788.33</v>
      </c>
      <c r="G561">
        <v>0.33333333333333331</v>
      </c>
      <c r="H561">
        <v>7</v>
      </c>
      <c r="I561">
        <v>0</v>
      </c>
      <c r="J561">
        <v>87533.95</v>
      </c>
      <c r="K561" s="18">
        <v>1.1100000000000001</v>
      </c>
      <c r="L561" s="19">
        <v>2615.900810810811</v>
      </c>
    </row>
    <row r="562" spans="1:12" x14ac:dyDescent="0.25">
      <c r="A562" t="s">
        <v>877</v>
      </c>
      <c r="B562">
        <v>2024</v>
      </c>
      <c r="C562" t="s">
        <v>37</v>
      </c>
      <c r="D562" t="s">
        <v>624</v>
      </c>
      <c r="E562" t="s">
        <v>752</v>
      </c>
      <c r="F562">
        <f>J562*K562</f>
        <v>44204.649800000007</v>
      </c>
      <c r="G562" t="e">
        <v>#N/A</v>
      </c>
      <c r="H562" t="e">
        <v>#N/A</v>
      </c>
      <c r="I562">
        <v>0</v>
      </c>
      <c r="J562">
        <v>43766.98</v>
      </c>
      <c r="K562" s="18">
        <v>1.01</v>
      </c>
      <c r="L562" s="19" t="e">
        <v>#N/A</v>
      </c>
    </row>
    <row r="563" spans="1:12" x14ac:dyDescent="0.25">
      <c r="A563" t="s">
        <v>878</v>
      </c>
      <c r="B563">
        <v>2024</v>
      </c>
      <c r="C563" t="s">
        <v>37</v>
      </c>
      <c r="D563" t="s">
        <v>380</v>
      </c>
      <c r="E563" t="s">
        <v>736</v>
      </c>
      <c r="F563">
        <v>81976.320000000007</v>
      </c>
      <c r="G563">
        <v>0</v>
      </c>
      <c r="H563">
        <v>9</v>
      </c>
      <c r="I563">
        <v>0</v>
      </c>
      <c r="J563">
        <v>87533.95</v>
      </c>
      <c r="K563" s="18">
        <v>0.96</v>
      </c>
      <c r="L563" s="19">
        <v>2644.3974193548388</v>
      </c>
    </row>
    <row r="564" spans="1:12" x14ac:dyDescent="0.25">
      <c r="A564" t="s">
        <v>879</v>
      </c>
      <c r="B564">
        <v>2024</v>
      </c>
      <c r="C564" t="s">
        <v>37</v>
      </c>
      <c r="D564" t="s">
        <v>753</v>
      </c>
      <c r="E564" t="s">
        <v>754</v>
      </c>
      <c r="F564">
        <f>J564*K564</f>
        <v>77467.554600000003</v>
      </c>
      <c r="G564">
        <v>0.33333333333333331</v>
      </c>
      <c r="H564">
        <v>13</v>
      </c>
      <c r="I564">
        <v>0</v>
      </c>
      <c r="J564">
        <v>43766.98</v>
      </c>
      <c r="K564" s="18">
        <v>1.77</v>
      </c>
      <c r="L564" s="19" t="e">
        <v>#N/A</v>
      </c>
    </row>
    <row r="565" spans="1:12" x14ac:dyDescent="0.25">
      <c r="A565" t="s">
        <v>880</v>
      </c>
      <c r="B565">
        <v>2024</v>
      </c>
      <c r="C565" t="s">
        <v>37</v>
      </c>
      <c r="D565" t="s">
        <v>608</v>
      </c>
      <c r="E565" t="s">
        <v>738</v>
      </c>
      <c r="F565">
        <v>74764.94</v>
      </c>
      <c r="G565">
        <v>0</v>
      </c>
      <c r="H565">
        <v>0</v>
      </c>
      <c r="I565">
        <v>0</v>
      </c>
      <c r="J565">
        <v>87533.95</v>
      </c>
      <c r="K565" s="18">
        <v>0.91</v>
      </c>
      <c r="L565" s="19">
        <v>2492.1646666666666</v>
      </c>
    </row>
    <row r="566" spans="1:12" x14ac:dyDescent="0.25">
      <c r="A566" t="s">
        <v>881</v>
      </c>
      <c r="B566">
        <v>2024</v>
      </c>
      <c r="C566" t="s">
        <v>37</v>
      </c>
      <c r="D566" t="s">
        <v>386</v>
      </c>
      <c r="E566" t="s">
        <v>739</v>
      </c>
      <c r="F566">
        <v>81458.83</v>
      </c>
      <c r="G566">
        <v>0.5</v>
      </c>
      <c r="H566">
        <v>20</v>
      </c>
      <c r="I566">
        <v>0</v>
      </c>
      <c r="J566">
        <v>87533.95</v>
      </c>
      <c r="K566" s="18">
        <v>0.95</v>
      </c>
      <c r="L566" s="19">
        <v>2808.925172413793</v>
      </c>
    </row>
    <row r="567" spans="1:12" x14ac:dyDescent="0.25">
      <c r="A567" t="s">
        <v>882</v>
      </c>
      <c r="B567">
        <v>2024</v>
      </c>
      <c r="C567" t="s">
        <v>37</v>
      </c>
      <c r="D567" t="s">
        <v>92</v>
      </c>
      <c r="E567" t="s">
        <v>740</v>
      </c>
      <c r="F567">
        <v>76250.36</v>
      </c>
      <c r="G567">
        <v>0.25</v>
      </c>
      <c r="H567">
        <v>15</v>
      </c>
      <c r="I567">
        <v>0</v>
      </c>
      <c r="J567">
        <v>87533.95</v>
      </c>
      <c r="K567" s="18">
        <v>0.86</v>
      </c>
      <c r="L567" s="19">
        <v>2723.227142857143</v>
      </c>
    </row>
    <row r="568" spans="1:12" x14ac:dyDescent="0.25">
      <c r="A568" t="s">
        <v>883</v>
      </c>
      <c r="B568">
        <v>2024</v>
      </c>
      <c r="C568" t="s">
        <v>37</v>
      </c>
      <c r="D568" t="s">
        <v>676</v>
      </c>
      <c r="E568" t="s">
        <v>741</v>
      </c>
      <c r="F568">
        <v>97071.360000000001</v>
      </c>
      <c r="G568">
        <v>0</v>
      </c>
      <c r="H568" t="e">
        <v>#N/A</v>
      </c>
      <c r="I568">
        <v>0</v>
      </c>
      <c r="J568">
        <v>87533.95</v>
      </c>
      <c r="K568" s="18">
        <v>1.1100000000000001</v>
      </c>
      <c r="L568" s="19">
        <v>2855.04</v>
      </c>
    </row>
    <row r="569" spans="1:12" x14ac:dyDescent="0.25">
      <c r="A569" t="s">
        <v>884</v>
      </c>
      <c r="B569">
        <v>2024</v>
      </c>
      <c r="C569" t="s">
        <v>37</v>
      </c>
      <c r="D569" t="s">
        <v>266</v>
      </c>
      <c r="E569" t="s">
        <v>742</v>
      </c>
      <c r="F569">
        <v>67608.28</v>
      </c>
      <c r="G569">
        <v>0</v>
      </c>
      <c r="H569">
        <v>18</v>
      </c>
      <c r="I569">
        <v>0</v>
      </c>
      <c r="J569">
        <v>87533.95</v>
      </c>
      <c r="K569" s="18">
        <v>0.91</v>
      </c>
      <c r="L569" s="19">
        <v>2704.3312000000001</v>
      </c>
    </row>
    <row r="570" spans="1:12" x14ac:dyDescent="0.25">
      <c r="A570" t="s">
        <v>885</v>
      </c>
      <c r="B570">
        <v>2024</v>
      </c>
      <c r="C570" t="s">
        <v>37</v>
      </c>
      <c r="D570" t="s">
        <v>743</v>
      </c>
      <c r="E570" t="s">
        <v>744</v>
      </c>
      <c r="F570">
        <v>16713.419999999998</v>
      </c>
      <c r="G570">
        <v>0</v>
      </c>
      <c r="H570">
        <v>40</v>
      </c>
      <c r="I570">
        <v>0</v>
      </c>
      <c r="J570">
        <v>4229.32</v>
      </c>
      <c r="K570" s="18">
        <v>0.56392044111110062</v>
      </c>
      <c r="L570" s="19">
        <v>3342.6839999999997</v>
      </c>
    </row>
    <row r="571" spans="1:12" x14ac:dyDescent="0.25">
      <c r="A571" t="s">
        <v>886</v>
      </c>
      <c r="B571">
        <v>2024</v>
      </c>
      <c r="C571" t="s">
        <v>37</v>
      </c>
      <c r="D571" t="s">
        <v>532</v>
      </c>
      <c r="E571" t="s">
        <v>745</v>
      </c>
      <c r="F571">
        <f>J571*K571</f>
        <v>5166.51</v>
      </c>
      <c r="G571">
        <v>0</v>
      </c>
      <c r="H571">
        <v>26</v>
      </c>
      <c r="I571">
        <v>0</v>
      </c>
      <c r="J571">
        <v>4229.32</v>
      </c>
      <c r="K571" s="18">
        <v>1.2215935422242821</v>
      </c>
      <c r="L571" s="19" t="e">
        <v>#N/A</v>
      </c>
    </row>
    <row r="572" spans="1:12" x14ac:dyDescent="0.25">
      <c r="A572" t="s">
        <v>887</v>
      </c>
      <c r="B572">
        <v>2024</v>
      </c>
      <c r="C572" t="s">
        <v>37</v>
      </c>
      <c r="D572" t="s">
        <v>390</v>
      </c>
      <c r="E572" t="s">
        <v>746</v>
      </c>
      <c r="F572">
        <v>12182.14</v>
      </c>
      <c r="G572">
        <v>0</v>
      </c>
      <c r="H572">
        <v>6</v>
      </c>
      <c r="I572">
        <v>0</v>
      </c>
      <c r="J572">
        <v>4229.32</v>
      </c>
      <c r="K572" s="18">
        <v>0.42476568337226789</v>
      </c>
      <c r="L572" s="19">
        <v>2030.3566666666666</v>
      </c>
    </row>
    <row r="573" spans="1:12" x14ac:dyDescent="0.25">
      <c r="A573" t="s">
        <v>888</v>
      </c>
      <c r="B573">
        <v>2024</v>
      </c>
      <c r="C573" t="s">
        <v>37</v>
      </c>
      <c r="D573" t="s">
        <v>227</v>
      </c>
      <c r="E573" t="s">
        <v>747</v>
      </c>
      <c r="F573">
        <v>11032.63</v>
      </c>
      <c r="G573">
        <v>0</v>
      </c>
      <c r="H573">
        <v>15</v>
      </c>
      <c r="I573">
        <v>0</v>
      </c>
      <c r="J573">
        <v>4229.32</v>
      </c>
      <c r="K573" s="18">
        <v>0.98706174987941342</v>
      </c>
      <c r="L573" s="19">
        <v>1838.7716666666665</v>
      </c>
    </row>
    <row r="574" spans="1:12" x14ac:dyDescent="0.25">
      <c r="A574" t="s">
        <v>889</v>
      </c>
      <c r="B574">
        <v>2024</v>
      </c>
      <c r="C574" t="s">
        <v>37</v>
      </c>
      <c r="D574" t="s">
        <v>748</v>
      </c>
      <c r="E574" t="s">
        <v>749</v>
      </c>
      <c r="F574">
        <v>39537.43</v>
      </c>
      <c r="G574">
        <v>0</v>
      </c>
      <c r="H574">
        <v>8.5</v>
      </c>
      <c r="I574">
        <v>0</v>
      </c>
      <c r="J574">
        <v>4229.32</v>
      </c>
      <c r="K574" s="18">
        <v>1.442210568129155</v>
      </c>
      <c r="L574" s="19">
        <v>2080.9173684210527</v>
      </c>
    </row>
    <row r="575" spans="1:12" x14ac:dyDescent="0.25">
      <c r="A575" t="s">
        <v>890</v>
      </c>
      <c r="B575">
        <v>2024</v>
      </c>
      <c r="C575" t="s">
        <v>34</v>
      </c>
      <c r="D575" t="s">
        <v>652</v>
      </c>
      <c r="E575" t="s">
        <v>730</v>
      </c>
      <c r="F575">
        <v>80197.279999999999</v>
      </c>
      <c r="G575">
        <v>1</v>
      </c>
      <c r="H575">
        <v>2</v>
      </c>
      <c r="I575">
        <v>0</v>
      </c>
      <c r="J575">
        <v>8237424</v>
      </c>
      <c r="K575" s="18">
        <v>1.02</v>
      </c>
      <c r="L575" s="19">
        <v>2970.2696296296294</v>
      </c>
    </row>
    <row r="576" spans="1:12" x14ac:dyDescent="0.25">
      <c r="A576" t="s">
        <v>891</v>
      </c>
      <c r="B576">
        <v>2024</v>
      </c>
      <c r="C576" t="s">
        <v>34</v>
      </c>
      <c r="D576" t="s">
        <v>395</v>
      </c>
      <c r="E576" t="s">
        <v>731</v>
      </c>
      <c r="F576">
        <v>69154.710000000006</v>
      </c>
      <c r="G576">
        <v>0.66666666666666663</v>
      </c>
      <c r="H576">
        <v>26.5</v>
      </c>
      <c r="I576">
        <v>0</v>
      </c>
      <c r="J576">
        <v>8237424</v>
      </c>
      <c r="K576" s="18">
        <v>0.92</v>
      </c>
      <c r="L576" s="19">
        <v>2659.7965384615386</v>
      </c>
    </row>
    <row r="577" spans="1:12" x14ac:dyDescent="0.25">
      <c r="A577" t="s">
        <v>892</v>
      </c>
      <c r="B577">
        <v>2024</v>
      </c>
      <c r="C577" t="s">
        <v>34</v>
      </c>
      <c r="D577" t="s">
        <v>750</v>
      </c>
      <c r="E577" t="s">
        <v>751</v>
      </c>
      <c r="F577">
        <f>J577*K577</f>
        <v>0</v>
      </c>
      <c r="G577">
        <v>1</v>
      </c>
      <c r="H577">
        <v>105</v>
      </c>
      <c r="I577">
        <v>0</v>
      </c>
      <c r="J577">
        <v>0</v>
      </c>
      <c r="K577" s="18">
        <v>0</v>
      </c>
      <c r="L577" s="19" t="e">
        <v>#N/A</v>
      </c>
    </row>
    <row r="578" spans="1:12" x14ac:dyDescent="0.25">
      <c r="A578" t="s">
        <v>893</v>
      </c>
      <c r="B578">
        <v>2024</v>
      </c>
      <c r="C578" t="s">
        <v>34</v>
      </c>
      <c r="D578" t="s">
        <v>673</v>
      </c>
      <c r="E578" t="s">
        <v>732</v>
      </c>
      <c r="F578">
        <v>42399.67</v>
      </c>
      <c r="G578">
        <v>0</v>
      </c>
      <c r="H578">
        <v>7</v>
      </c>
      <c r="I578">
        <v>0</v>
      </c>
      <c r="J578">
        <v>8237424</v>
      </c>
      <c r="K578" s="18">
        <v>0.51</v>
      </c>
      <c r="L578" s="19">
        <v>2649.9793749999999</v>
      </c>
    </row>
    <row r="579" spans="1:12" x14ac:dyDescent="0.25">
      <c r="A579" t="s">
        <v>894</v>
      </c>
      <c r="B579">
        <v>2024</v>
      </c>
      <c r="C579" t="s">
        <v>34</v>
      </c>
      <c r="D579" t="s">
        <v>593</v>
      </c>
      <c r="E579" t="s">
        <v>733</v>
      </c>
      <c r="F579">
        <v>72208.570000000007</v>
      </c>
      <c r="G579">
        <v>0</v>
      </c>
      <c r="H579">
        <v>19</v>
      </c>
      <c r="I579">
        <v>0</v>
      </c>
      <c r="J579">
        <v>8237424</v>
      </c>
      <c r="K579" s="18">
        <v>0.9</v>
      </c>
      <c r="L579" s="19">
        <v>2777.2526923076925</v>
      </c>
    </row>
    <row r="580" spans="1:12" x14ac:dyDescent="0.25">
      <c r="A580" t="s">
        <v>895</v>
      </c>
      <c r="B580">
        <v>2024</v>
      </c>
      <c r="C580" t="s">
        <v>34</v>
      </c>
      <c r="D580" t="s">
        <v>402</v>
      </c>
      <c r="E580" t="s">
        <v>734</v>
      </c>
      <c r="F580">
        <v>85630.45</v>
      </c>
      <c r="G580">
        <v>0.66666666666666663</v>
      </c>
      <c r="H580">
        <v>0</v>
      </c>
      <c r="I580">
        <v>0</v>
      </c>
      <c r="J580">
        <v>8237424</v>
      </c>
      <c r="K580" s="18">
        <v>1.04</v>
      </c>
      <c r="L580" s="19">
        <v>2446.5842857142857</v>
      </c>
    </row>
    <row r="581" spans="1:12" x14ac:dyDescent="0.25">
      <c r="A581" t="s">
        <v>896</v>
      </c>
      <c r="B581">
        <v>2024</v>
      </c>
      <c r="C581" t="s">
        <v>34</v>
      </c>
      <c r="D581" t="s">
        <v>624</v>
      </c>
      <c r="E581" t="s">
        <v>752</v>
      </c>
      <c r="F581">
        <f>J581*K581</f>
        <v>6795874.8000000007</v>
      </c>
      <c r="G581" t="e">
        <v>#N/A</v>
      </c>
      <c r="H581" t="e">
        <v>#N/A</v>
      </c>
      <c r="I581">
        <v>0</v>
      </c>
      <c r="J581">
        <v>6178068</v>
      </c>
      <c r="K581" s="18">
        <v>1.1000000000000001</v>
      </c>
      <c r="L581" s="19" t="e">
        <v>#N/A</v>
      </c>
    </row>
    <row r="582" spans="1:12" x14ac:dyDescent="0.25">
      <c r="A582" t="s">
        <v>897</v>
      </c>
      <c r="B582">
        <v>2024</v>
      </c>
      <c r="C582" t="s">
        <v>34</v>
      </c>
      <c r="D582" t="s">
        <v>380</v>
      </c>
      <c r="E582" t="s">
        <v>736</v>
      </c>
      <c r="F582">
        <v>91497.86</v>
      </c>
      <c r="G582">
        <v>0.5</v>
      </c>
      <c r="H582">
        <v>0</v>
      </c>
      <c r="I582">
        <v>0</v>
      </c>
      <c r="J582">
        <v>8237424</v>
      </c>
      <c r="K582" s="18">
        <v>0</v>
      </c>
      <c r="L582" s="19">
        <v>3155.098620689655</v>
      </c>
    </row>
    <row r="583" spans="1:12" x14ac:dyDescent="0.25">
      <c r="A583" t="s">
        <v>898</v>
      </c>
      <c r="B583">
        <v>2024</v>
      </c>
      <c r="C583" t="s">
        <v>34</v>
      </c>
      <c r="D583" t="s">
        <v>753</v>
      </c>
      <c r="E583" t="s">
        <v>754</v>
      </c>
      <c r="F583">
        <f>J583*K583</f>
        <v>7722585</v>
      </c>
      <c r="G583">
        <v>0</v>
      </c>
      <c r="H583">
        <v>19.5</v>
      </c>
      <c r="I583">
        <v>0</v>
      </c>
      <c r="J583">
        <v>6178068</v>
      </c>
      <c r="K583" s="18">
        <v>1.25</v>
      </c>
      <c r="L583" s="19" t="e">
        <v>#N/A</v>
      </c>
    </row>
    <row r="584" spans="1:12" x14ac:dyDescent="0.25">
      <c r="A584" t="s">
        <v>899</v>
      </c>
      <c r="B584">
        <v>2024</v>
      </c>
      <c r="C584" t="s">
        <v>34</v>
      </c>
      <c r="D584" t="s">
        <v>608</v>
      </c>
      <c r="E584" t="s">
        <v>738</v>
      </c>
      <c r="F584">
        <v>76725.350000000006</v>
      </c>
      <c r="G584">
        <v>0.25</v>
      </c>
      <c r="H584">
        <v>0</v>
      </c>
      <c r="I584">
        <v>0</v>
      </c>
      <c r="J584">
        <v>8237424</v>
      </c>
      <c r="K584" s="18">
        <v>1.01</v>
      </c>
      <c r="L584" s="19">
        <v>2841.6796296296297</v>
      </c>
    </row>
    <row r="585" spans="1:12" x14ac:dyDescent="0.25">
      <c r="A585" t="s">
        <v>900</v>
      </c>
      <c r="B585">
        <v>2024</v>
      </c>
      <c r="C585" t="s">
        <v>34</v>
      </c>
      <c r="D585" t="s">
        <v>386</v>
      </c>
      <c r="E585" t="s">
        <v>739</v>
      </c>
      <c r="F585">
        <v>71570.03</v>
      </c>
      <c r="G585">
        <v>0.4</v>
      </c>
      <c r="H585">
        <v>26</v>
      </c>
      <c r="I585">
        <v>0</v>
      </c>
      <c r="J585">
        <v>8237424</v>
      </c>
      <c r="K585" s="18">
        <v>0.93</v>
      </c>
      <c r="L585" s="19">
        <v>2650.7418518518516</v>
      </c>
    </row>
    <row r="586" spans="1:12" x14ac:dyDescent="0.25">
      <c r="A586" t="s">
        <v>901</v>
      </c>
      <c r="B586">
        <v>2024</v>
      </c>
      <c r="C586" t="s">
        <v>34</v>
      </c>
      <c r="D586" t="s">
        <v>92</v>
      </c>
      <c r="E586" t="s">
        <v>740</v>
      </c>
      <c r="F586">
        <v>105528.37</v>
      </c>
      <c r="G586">
        <v>0</v>
      </c>
      <c r="H586">
        <v>9</v>
      </c>
      <c r="I586">
        <v>0</v>
      </c>
      <c r="J586">
        <v>8237424</v>
      </c>
      <c r="K586" s="18">
        <v>1.28</v>
      </c>
      <c r="L586" s="19">
        <v>3015.0962857142854</v>
      </c>
    </row>
    <row r="587" spans="1:12" x14ac:dyDescent="0.25">
      <c r="A587" t="s">
        <v>902</v>
      </c>
      <c r="B587">
        <v>2024</v>
      </c>
      <c r="C587" t="s">
        <v>34</v>
      </c>
      <c r="D587" t="s">
        <v>676</v>
      </c>
      <c r="E587" t="s">
        <v>741</v>
      </c>
      <c r="F587">
        <v>80477.440000000002</v>
      </c>
      <c r="G587">
        <v>0.33333333333333331</v>
      </c>
      <c r="H587" t="e">
        <v>#N/A</v>
      </c>
      <c r="I587">
        <v>0</v>
      </c>
      <c r="J587">
        <v>8237424</v>
      </c>
      <c r="K587" s="18">
        <v>1.01</v>
      </c>
      <c r="L587" s="19">
        <v>2775.0841379310345</v>
      </c>
    </row>
    <row r="588" spans="1:12" x14ac:dyDescent="0.25">
      <c r="A588" t="s">
        <v>903</v>
      </c>
      <c r="B588">
        <v>2024</v>
      </c>
      <c r="C588" t="s">
        <v>34</v>
      </c>
      <c r="D588" t="s">
        <v>266</v>
      </c>
      <c r="E588" t="s">
        <v>742</v>
      </c>
      <c r="F588">
        <v>61115.45</v>
      </c>
      <c r="G588">
        <v>1</v>
      </c>
      <c r="H588">
        <v>9</v>
      </c>
      <c r="I588">
        <v>0</v>
      </c>
      <c r="J588">
        <v>8237424</v>
      </c>
      <c r="K588" s="18">
        <v>0.77</v>
      </c>
      <c r="L588" s="19">
        <v>2657.1934782608696</v>
      </c>
    </row>
    <row r="589" spans="1:12" x14ac:dyDescent="0.25">
      <c r="A589" t="s">
        <v>904</v>
      </c>
      <c r="B589">
        <v>2024</v>
      </c>
      <c r="C589" t="s">
        <v>34</v>
      </c>
      <c r="D589" t="s">
        <v>743</v>
      </c>
      <c r="E589" t="s">
        <v>744</v>
      </c>
      <c r="F589">
        <f t="shared" ref="F589:F590" si="5">J589*K589</f>
        <v>0</v>
      </c>
      <c r="G589">
        <v>1</v>
      </c>
      <c r="H589">
        <v>33</v>
      </c>
      <c r="I589">
        <v>0</v>
      </c>
      <c r="J589">
        <v>551999</v>
      </c>
      <c r="K589" s="18">
        <v>0</v>
      </c>
      <c r="L589" s="19" t="e">
        <v>#N/A</v>
      </c>
    </row>
    <row r="590" spans="1:12" x14ac:dyDescent="0.25">
      <c r="A590" t="s">
        <v>905</v>
      </c>
      <c r="B590">
        <v>2024</v>
      </c>
      <c r="C590" t="s">
        <v>34</v>
      </c>
      <c r="D590" t="s">
        <v>532</v>
      </c>
      <c r="E590" t="s">
        <v>745</v>
      </c>
      <c r="F590">
        <f t="shared" si="5"/>
        <v>525337.44830000005</v>
      </c>
      <c r="G590">
        <v>0</v>
      </c>
      <c r="H590">
        <v>35</v>
      </c>
      <c r="I590">
        <v>0</v>
      </c>
      <c r="J590">
        <v>551999</v>
      </c>
      <c r="K590" s="18">
        <v>0.95169999999999999</v>
      </c>
      <c r="L590" s="19" t="e">
        <v>#N/A</v>
      </c>
    </row>
    <row r="591" spans="1:12" x14ac:dyDescent="0.25">
      <c r="A591" t="s">
        <v>906</v>
      </c>
      <c r="B591">
        <v>2024</v>
      </c>
      <c r="C591" t="s">
        <v>34</v>
      </c>
      <c r="D591" t="s">
        <v>390</v>
      </c>
      <c r="E591" t="s">
        <v>746</v>
      </c>
      <c r="F591">
        <v>14796.34</v>
      </c>
      <c r="G591">
        <v>0</v>
      </c>
      <c r="H591">
        <v>16</v>
      </c>
      <c r="I591">
        <v>0</v>
      </c>
      <c r="J591">
        <v>551999</v>
      </c>
      <c r="K591" s="18">
        <v>1.1669</v>
      </c>
      <c r="L591" s="19">
        <v>1849.5425</v>
      </c>
    </row>
    <row r="592" spans="1:12" x14ac:dyDescent="0.25">
      <c r="A592" t="s">
        <v>907</v>
      </c>
      <c r="B592">
        <v>2024</v>
      </c>
      <c r="C592" t="s">
        <v>34</v>
      </c>
      <c r="D592" t="s">
        <v>227</v>
      </c>
      <c r="E592" t="s">
        <v>747</v>
      </c>
      <c r="F592">
        <v>9750.49</v>
      </c>
      <c r="G592">
        <v>1</v>
      </c>
      <c r="H592">
        <v>3</v>
      </c>
      <c r="I592">
        <v>0</v>
      </c>
      <c r="J592">
        <v>551999</v>
      </c>
      <c r="K592" s="18">
        <v>1.1124000000000001</v>
      </c>
      <c r="L592" s="19">
        <v>1392.9271428571428</v>
      </c>
    </row>
    <row r="593" spans="1:12" x14ac:dyDescent="0.25">
      <c r="A593" t="s">
        <v>908</v>
      </c>
      <c r="B593">
        <v>2024</v>
      </c>
      <c r="C593" t="s">
        <v>34</v>
      </c>
      <c r="D593" t="s">
        <v>748</v>
      </c>
      <c r="E593" t="s">
        <v>749</v>
      </c>
      <c r="F593">
        <v>20645.72</v>
      </c>
      <c r="G593">
        <v>0</v>
      </c>
      <c r="H593">
        <v>63</v>
      </c>
      <c r="I593">
        <v>0</v>
      </c>
      <c r="J593">
        <v>551999</v>
      </c>
      <c r="K593" s="18">
        <v>1.3472999999999999</v>
      </c>
      <c r="L593" s="19">
        <v>1876.8836363636365</v>
      </c>
    </row>
    <row r="594" spans="1:12" x14ac:dyDescent="0.25">
      <c r="A594" t="s">
        <v>909</v>
      </c>
      <c r="B594">
        <v>2024</v>
      </c>
      <c r="C594" t="s">
        <v>22</v>
      </c>
      <c r="D594" t="s">
        <v>652</v>
      </c>
      <c r="E594" t="s">
        <v>730</v>
      </c>
      <c r="F594">
        <v>73637.41</v>
      </c>
      <c r="G594">
        <v>0.2</v>
      </c>
      <c r="H594">
        <v>46</v>
      </c>
      <c r="I594">
        <v>0</v>
      </c>
      <c r="J594">
        <v>71978.87</v>
      </c>
      <c r="K594" s="18">
        <v>1.03</v>
      </c>
      <c r="L594" s="19">
        <v>2454.5803333333333</v>
      </c>
    </row>
    <row r="595" spans="1:12" x14ac:dyDescent="0.25">
      <c r="A595" t="s">
        <v>910</v>
      </c>
      <c r="B595">
        <v>2024</v>
      </c>
      <c r="C595" t="s">
        <v>22</v>
      </c>
      <c r="D595" t="s">
        <v>395</v>
      </c>
      <c r="E595" t="s">
        <v>731</v>
      </c>
      <c r="F595">
        <v>69134.100000000006</v>
      </c>
      <c r="G595">
        <v>0.5</v>
      </c>
      <c r="H595">
        <v>28</v>
      </c>
      <c r="I595">
        <v>0</v>
      </c>
      <c r="J595">
        <v>71978.87</v>
      </c>
      <c r="K595" s="18">
        <v>1.01</v>
      </c>
      <c r="L595" s="19">
        <v>2469.0750000000003</v>
      </c>
    </row>
    <row r="596" spans="1:12" x14ac:dyDescent="0.25">
      <c r="A596" t="s">
        <v>911</v>
      </c>
      <c r="B596">
        <v>2024</v>
      </c>
      <c r="C596" t="s">
        <v>22</v>
      </c>
      <c r="D596" t="s">
        <v>648</v>
      </c>
      <c r="E596" t="s">
        <v>755</v>
      </c>
      <c r="F596">
        <f>J596*K596</f>
        <v>25372.555199999999</v>
      </c>
      <c r="G596" t="e">
        <v>#N/A</v>
      </c>
      <c r="H596" t="e">
        <v>#N/A</v>
      </c>
      <c r="I596">
        <v>0</v>
      </c>
      <c r="J596">
        <v>17994.72</v>
      </c>
      <c r="K596" s="18">
        <v>1.41</v>
      </c>
      <c r="L596" s="19" t="e">
        <v>#N/A</v>
      </c>
    </row>
    <row r="597" spans="1:12" x14ac:dyDescent="0.25">
      <c r="A597" t="s">
        <v>912</v>
      </c>
      <c r="B597">
        <v>2024</v>
      </c>
      <c r="C597" t="s">
        <v>22</v>
      </c>
      <c r="D597" t="s">
        <v>673</v>
      </c>
      <c r="E597" t="s">
        <v>732</v>
      </c>
      <c r="F597">
        <v>76223.56</v>
      </c>
      <c r="G597">
        <v>1</v>
      </c>
      <c r="H597">
        <v>1</v>
      </c>
      <c r="I597">
        <v>0</v>
      </c>
      <c r="J597">
        <v>71978.87</v>
      </c>
      <c r="K597" s="18">
        <v>1.06</v>
      </c>
      <c r="L597" s="19">
        <v>2823.0948148148145</v>
      </c>
    </row>
    <row r="598" spans="1:12" x14ac:dyDescent="0.25">
      <c r="A598" t="s">
        <v>913</v>
      </c>
      <c r="B598">
        <v>2024</v>
      </c>
      <c r="C598" t="s">
        <v>22</v>
      </c>
      <c r="D598" t="s">
        <v>593</v>
      </c>
      <c r="E598" t="s">
        <v>733</v>
      </c>
      <c r="F598">
        <v>49197.24</v>
      </c>
      <c r="G598">
        <v>0.5</v>
      </c>
      <c r="H598">
        <v>7</v>
      </c>
      <c r="I598">
        <v>0</v>
      </c>
      <c r="J598">
        <v>71978.87</v>
      </c>
      <c r="K598" s="18">
        <v>0.68</v>
      </c>
      <c r="L598" s="19">
        <v>2589.3284210526313</v>
      </c>
    </row>
    <row r="599" spans="1:12" x14ac:dyDescent="0.25">
      <c r="A599" t="s">
        <v>914</v>
      </c>
      <c r="B599">
        <v>2024</v>
      </c>
      <c r="C599" t="s">
        <v>22</v>
      </c>
      <c r="D599" t="s">
        <v>402</v>
      </c>
      <c r="E599" t="s">
        <v>734</v>
      </c>
      <c r="F599">
        <v>87458.07</v>
      </c>
      <c r="G599">
        <v>1</v>
      </c>
      <c r="H599">
        <v>3</v>
      </c>
      <c r="I599">
        <v>0</v>
      </c>
      <c r="J599">
        <v>71978.87</v>
      </c>
      <c r="K599" s="18">
        <v>1.35</v>
      </c>
      <c r="L599" s="19">
        <v>2498.8020000000001</v>
      </c>
    </row>
    <row r="600" spans="1:12" x14ac:dyDescent="0.25">
      <c r="A600" t="s">
        <v>915</v>
      </c>
      <c r="B600">
        <v>2024</v>
      </c>
      <c r="C600" t="s">
        <v>22</v>
      </c>
      <c r="D600" t="s">
        <v>624</v>
      </c>
      <c r="E600" t="s">
        <v>752</v>
      </c>
      <c r="F600">
        <f>J600*K600</f>
        <v>64061.194299999996</v>
      </c>
      <c r="G600" t="e">
        <v>#N/A</v>
      </c>
      <c r="H600" t="e">
        <v>#N/A</v>
      </c>
      <c r="I600">
        <v>0</v>
      </c>
      <c r="J600">
        <v>71978.87</v>
      </c>
      <c r="K600" s="18">
        <v>0.89</v>
      </c>
      <c r="L600" s="19" t="e">
        <v>#N/A</v>
      </c>
    </row>
    <row r="601" spans="1:12" x14ac:dyDescent="0.25">
      <c r="A601" t="s">
        <v>916</v>
      </c>
      <c r="B601">
        <v>2024</v>
      </c>
      <c r="C601" t="s">
        <v>22</v>
      </c>
      <c r="D601" t="s">
        <v>380</v>
      </c>
      <c r="E601" t="s">
        <v>736</v>
      </c>
      <c r="F601">
        <v>64717.08</v>
      </c>
      <c r="G601">
        <v>0</v>
      </c>
      <c r="H601">
        <v>97</v>
      </c>
      <c r="I601">
        <v>0</v>
      </c>
      <c r="J601">
        <v>71978.87</v>
      </c>
      <c r="K601" s="18">
        <v>0.97</v>
      </c>
      <c r="L601" s="19">
        <v>2813.786086956522</v>
      </c>
    </row>
    <row r="602" spans="1:12" x14ac:dyDescent="0.25">
      <c r="A602" t="s">
        <v>917</v>
      </c>
      <c r="B602">
        <v>2024</v>
      </c>
      <c r="C602" t="s">
        <v>22</v>
      </c>
      <c r="D602" t="s">
        <v>753</v>
      </c>
      <c r="E602" t="s">
        <v>754</v>
      </c>
      <c r="F602">
        <f>J602*K602</f>
        <v>74858.024799999999</v>
      </c>
      <c r="G602">
        <v>0</v>
      </c>
      <c r="H602">
        <v>7</v>
      </c>
      <c r="I602">
        <v>0</v>
      </c>
      <c r="J602">
        <v>71978.87</v>
      </c>
      <c r="K602" s="18">
        <v>1.04</v>
      </c>
      <c r="L602" s="19" t="e">
        <v>#N/A</v>
      </c>
    </row>
    <row r="603" spans="1:12" x14ac:dyDescent="0.25">
      <c r="A603" t="s">
        <v>918</v>
      </c>
      <c r="B603">
        <v>2024</v>
      </c>
      <c r="C603" t="s">
        <v>22</v>
      </c>
      <c r="D603" t="s">
        <v>608</v>
      </c>
      <c r="E603" t="s">
        <v>738</v>
      </c>
      <c r="F603">
        <v>53034.04</v>
      </c>
      <c r="G603">
        <v>0</v>
      </c>
      <c r="H603">
        <v>5</v>
      </c>
      <c r="I603">
        <v>0</v>
      </c>
      <c r="J603">
        <v>71978.87</v>
      </c>
      <c r="K603" s="18">
        <v>0.74</v>
      </c>
      <c r="L603" s="19">
        <v>2209.7516666666666</v>
      </c>
    </row>
    <row r="604" spans="1:12" x14ac:dyDescent="0.25">
      <c r="A604" t="s">
        <v>919</v>
      </c>
      <c r="B604">
        <v>2024</v>
      </c>
      <c r="C604" t="s">
        <v>22</v>
      </c>
      <c r="D604" t="s">
        <v>386</v>
      </c>
      <c r="E604" t="s">
        <v>739</v>
      </c>
      <c r="F604">
        <v>76069.31</v>
      </c>
      <c r="G604">
        <v>0</v>
      </c>
      <c r="H604">
        <v>26.5</v>
      </c>
      <c r="I604">
        <v>0</v>
      </c>
      <c r="J604">
        <v>71978.87</v>
      </c>
      <c r="K604" s="18">
        <v>1.06</v>
      </c>
      <c r="L604" s="19">
        <v>2623.0796551724138</v>
      </c>
    </row>
    <row r="605" spans="1:12" x14ac:dyDescent="0.25">
      <c r="A605" t="s">
        <v>920</v>
      </c>
      <c r="B605">
        <v>2024</v>
      </c>
      <c r="C605" t="s">
        <v>22</v>
      </c>
      <c r="D605" t="s">
        <v>92</v>
      </c>
      <c r="E605" t="s">
        <v>740</v>
      </c>
      <c r="F605">
        <v>76136.789999999994</v>
      </c>
      <c r="G605">
        <v>0.66666666666666663</v>
      </c>
      <c r="H605">
        <v>19</v>
      </c>
      <c r="I605">
        <v>0</v>
      </c>
      <c r="J605">
        <v>71978.87</v>
      </c>
      <c r="K605" s="18">
        <v>1.06</v>
      </c>
      <c r="L605" s="19">
        <v>2625.4065517241379</v>
      </c>
    </row>
    <row r="606" spans="1:12" x14ac:dyDescent="0.25">
      <c r="A606" t="s">
        <v>921</v>
      </c>
      <c r="B606">
        <v>2024</v>
      </c>
      <c r="C606" t="s">
        <v>22</v>
      </c>
      <c r="D606" t="s">
        <v>676</v>
      </c>
      <c r="E606" t="s">
        <v>741</v>
      </c>
      <c r="F606">
        <v>73924.490000000005</v>
      </c>
      <c r="G606">
        <v>1</v>
      </c>
      <c r="H606" t="e">
        <v>#N/A</v>
      </c>
      <c r="I606">
        <v>0</v>
      </c>
      <c r="J606">
        <v>71978.87</v>
      </c>
      <c r="K606" s="18">
        <v>1.03</v>
      </c>
      <c r="L606" s="19">
        <v>2737.9440740740743</v>
      </c>
    </row>
    <row r="607" spans="1:12" x14ac:dyDescent="0.25">
      <c r="A607" t="s">
        <v>922</v>
      </c>
      <c r="B607">
        <v>2024</v>
      </c>
      <c r="C607" t="s">
        <v>22</v>
      </c>
      <c r="D607" t="s">
        <v>266</v>
      </c>
      <c r="E607" t="s">
        <v>742</v>
      </c>
      <c r="F607">
        <v>58178.49</v>
      </c>
      <c r="G607">
        <v>0</v>
      </c>
      <c r="H607">
        <v>29</v>
      </c>
      <c r="I607">
        <v>0</v>
      </c>
      <c r="J607">
        <v>71978.87</v>
      </c>
      <c r="K607" s="18">
        <v>0.84</v>
      </c>
      <c r="L607" s="19">
        <v>2644.4768181818181</v>
      </c>
    </row>
    <row r="608" spans="1:12" x14ac:dyDescent="0.25">
      <c r="A608" t="s">
        <v>923</v>
      </c>
      <c r="B608">
        <v>2024</v>
      </c>
      <c r="C608" t="s">
        <v>22</v>
      </c>
      <c r="D608" t="s">
        <v>743</v>
      </c>
      <c r="E608" t="s">
        <v>744</v>
      </c>
      <c r="F608">
        <f t="shared" ref="F608:F609" si="6">J608*K608</f>
        <v>0</v>
      </c>
      <c r="G608">
        <v>1</v>
      </c>
      <c r="H608">
        <v>45</v>
      </c>
      <c r="I608">
        <v>0</v>
      </c>
      <c r="J608">
        <v>0</v>
      </c>
      <c r="K608" s="18">
        <v>0</v>
      </c>
      <c r="L608" s="19" t="e">
        <v>#N/A</v>
      </c>
    </row>
    <row r="609" spans="1:12" x14ac:dyDescent="0.25">
      <c r="A609" t="s">
        <v>924</v>
      </c>
      <c r="B609">
        <v>2024</v>
      </c>
      <c r="C609" t="s">
        <v>22</v>
      </c>
      <c r="D609" t="s">
        <v>532</v>
      </c>
      <c r="E609" t="s">
        <v>745</v>
      </c>
      <c r="F609">
        <f t="shared" si="6"/>
        <v>0</v>
      </c>
      <c r="G609">
        <v>0</v>
      </c>
      <c r="H609" t="e">
        <v>#N/A</v>
      </c>
      <c r="I609">
        <v>0</v>
      </c>
      <c r="J609">
        <v>11398.19</v>
      </c>
      <c r="K609" s="18">
        <v>0</v>
      </c>
      <c r="L609" s="19" t="e">
        <v>#N/A</v>
      </c>
    </row>
    <row r="610" spans="1:12" x14ac:dyDescent="0.25">
      <c r="A610" t="s">
        <v>925</v>
      </c>
      <c r="B610">
        <v>2024</v>
      </c>
      <c r="C610" t="s">
        <v>22</v>
      </c>
      <c r="D610" t="s">
        <v>390</v>
      </c>
      <c r="E610" t="s">
        <v>746</v>
      </c>
      <c r="F610">
        <v>19692.939999999999</v>
      </c>
      <c r="G610">
        <v>0</v>
      </c>
      <c r="H610">
        <v>6</v>
      </c>
      <c r="I610">
        <v>0</v>
      </c>
      <c r="J610">
        <v>11398.19</v>
      </c>
      <c r="K610" s="18">
        <v>0.58010964898812878</v>
      </c>
      <c r="L610" s="19">
        <v>1969.2939999999999</v>
      </c>
    </row>
    <row r="611" spans="1:12" x14ac:dyDescent="0.25">
      <c r="A611" t="s">
        <v>926</v>
      </c>
      <c r="B611">
        <v>2024</v>
      </c>
      <c r="C611" t="s">
        <v>22</v>
      </c>
      <c r="D611" t="s">
        <v>227</v>
      </c>
      <c r="E611" t="s">
        <v>747</v>
      </c>
      <c r="F611">
        <v>4329.62</v>
      </c>
      <c r="G611">
        <v>0</v>
      </c>
      <c r="H611">
        <v>1</v>
      </c>
      <c r="I611">
        <v>0</v>
      </c>
      <c r="J611">
        <v>11398.19</v>
      </c>
      <c r="K611" s="18">
        <v>0.1136320766718225</v>
      </c>
      <c r="L611" s="19">
        <v>2164.81</v>
      </c>
    </row>
    <row r="612" spans="1:12" x14ac:dyDescent="0.25">
      <c r="A612" t="s">
        <v>927</v>
      </c>
      <c r="B612">
        <v>2024</v>
      </c>
      <c r="C612" t="s">
        <v>22</v>
      </c>
      <c r="D612" t="s">
        <v>748</v>
      </c>
      <c r="E612" t="s">
        <v>749</v>
      </c>
      <c r="F612">
        <v>10781.24</v>
      </c>
      <c r="G612">
        <v>0</v>
      </c>
      <c r="H612">
        <v>31.5</v>
      </c>
      <c r="I612">
        <v>0</v>
      </c>
      <c r="J612">
        <v>11398.19</v>
      </c>
      <c r="K612" s="18">
        <v>0.22421103701552611</v>
      </c>
      <c r="L612" s="19">
        <v>2695.31</v>
      </c>
    </row>
    <row r="613" spans="1:12" x14ac:dyDescent="0.25">
      <c r="A613" t="s">
        <v>928</v>
      </c>
      <c r="B613">
        <v>2024</v>
      </c>
      <c r="C613" t="s">
        <v>41</v>
      </c>
      <c r="D613" t="s">
        <v>652</v>
      </c>
      <c r="E613" t="s">
        <v>730</v>
      </c>
      <c r="F613">
        <v>58031.25</v>
      </c>
      <c r="G613">
        <v>1</v>
      </c>
      <c r="H613">
        <v>46</v>
      </c>
      <c r="I613">
        <v>0</v>
      </c>
      <c r="J613">
        <v>50182.44</v>
      </c>
      <c r="K613" s="18">
        <v>1.1599999999999999</v>
      </c>
      <c r="L613" s="19">
        <v>2149.3055555555557</v>
      </c>
    </row>
    <row r="614" spans="1:12" x14ac:dyDescent="0.25">
      <c r="A614" t="s">
        <v>929</v>
      </c>
      <c r="B614">
        <v>2024</v>
      </c>
      <c r="C614" t="s">
        <v>41</v>
      </c>
      <c r="D614" t="s">
        <v>395</v>
      </c>
      <c r="E614" t="s">
        <v>731</v>
      </c>
      <c r="F614">
        <v>67956.639999999999</v>
      </c>
      <c r="G614">
        <v>0.6</v>
      </c>
      <c r="H614">
        <v>16.5</v>
      </c>
      <c r="I614">
        <v>0</v>
      </c>
      <c r="J614">
        <v>50182.44</v>
      </c>
      <c r="K614" s="18">
        <v>1.35</v>
      </c>
      <c r="L614" s="19">
        <v>2427.022857142857</v>
      </c>
    </row>
    <row r="615" spans="1:12" x14ac:dyDescent="0.25">
      <c r="A615" t="s">
        <v>930</v>
      </c>
      <c r="B615">
        <v>2024</v>
      </c>
      <c r="C615" t="s">
        <v>41</v>
      </c>
      <c r="D615" t="s">
        <v>648</v>
      </c>
      <c r="E615" t="s">
        <v>755</v>
      </c>
      <c r="F615">
        <f>J615*K615</f>
        <v>35346.857000000004</v>
      </c>
      <c r="G615" t="e">
        <v>#N/A</v>
      </c>
      <c r="H615" t="e">
        <v>#N/A</v>
      </c>
      <c r="I615">
        <v>0</v>
      </c>
      <c r="J615">
        <v>27189.89</v>
      </c>
      <c r="K615" s="18">
        <v>1.3</v>
      </c>
      <c r="L615" s="19" t="e">
        <v>#N/A</v>
      </c>
    </row>
    <row r="616" spans="1:12" x14ac:dyDescent="0.25">
      <c r="A616" t="s">
        <v>931</v>
      </c>
      <c r="B616">
        <v>2024</v>
      </c>
      <c r="C616" t="s">
        <v>41</v>
      </c>
      <c r="D616" t="s">
        <v>673</v>
      </c>
      <c r="E616" t="s">
        <v>732</v>
      </c>
      <c r="F616">
        <v>43084.89</v>
      </c>
      <c r="G616">
        <v>0.6</v>
      </c>
      <c r="H616">
        <v>74</v>
      </c>
      <c r="I616">
        <v>0</v>
      </c>
      <c r="J616">
        <v>50182.44</v>
      </c>
      <c r="K616" s="18">
        <v>0.91</v>
      </c>
      <c r="L616" s="19">
        <v>2393.605</v>
      </c>
    </row>
    <row r="617" spans="1:12" x14ac:dyDescent="0.25">
      <c r="A617" t="s">
        <v>932</v>
      </c>
      <c r="B617">
        <v>2024</v>
      </c>
      <c r="C617" t="s">
        <v>41</v>
      </c>
      <c r="D617" t="s">
        <v>593</v>
      </c>
      <c r="E617" t="s">
        <v>733</v>
      </c>
      <c r="F617">
        <v>33767.72</v>
      </c>
      <c r="G617">
        <v>0</v>
      </c>
      <c r="H617">
        <v>6</v>
      </c>
      <c r="I617">
        <v>0</v>
      </c>
      <c r="J617">
        <v>50182.44</v>
      </c>
      <c r="K617" s="18">
        <v>0.78</v>
      </c>
      <c r="L617" s="19">
        <v>2251.1813333333334</v>
      </c>
    </row>
    <row r="618" spans="1:12" x14ac:dyDescent="0.25">
      <c r="A618" t="s">
        <v>933</v>
      </c>
      <c r="B618">
        <v>2024</v>
      </c>
      <c r="C618" t="s">
        <v>41</v>
      </c>
      <c r="D618" t="s">
        <v>402</v>
      </c>
      <c r="E618" t="s">
        <v>734</v>
      </c>
      <c r="F618">
        <v>53827.96</v>
      </c>
      <c r="G618">
        <v>0.8</v>
      </c>
      <c r="H618">
        <v>0</v>
      </c>
      <c r="I618">
        <v>0</v>
      </c>
      <c r="J618">
        <v>50182.44</v>
      </c>
      <c r="K618" s="18">
        <v>1.08</v>
      </c>
      <c r="L618" s="19">
        <v>2446.7254545454543</v>
      </c>
    </row>
    <row r="619" spans="1:12" x14ac:dyDescent="0.25">
      <c r="A619" t="s">
        <v>934</v>
      </c>
      <c r="B619">
        <v>2024</v>
      </c>
      <c r="C619" t="s">
        <v>41</v>
      </c>
      <c r="D619" t="s">
        <v>624</v>
      </c>
      <c r="E619" t="s">
        <v>752</v>
      </c>
      <c r="F619">
        <f>J619*K619</f>
        <v>45666.020400000001</v>
      </c>
      <c r="G619" t="e">
        <v>#N/A</v>
      </c>
      <c r="H619" t="e">
        <v>#N/A</v>
      </c>
      <c r="I619">
        <v>0</v>
      </c>
      <c r="J619">
        <v>50182.44</v>
      </c>
      <c r="K619" s="18">
        <v>0.91</v>
      </c>
      <c r="L619" s="19" t="e">
        <v>#N/A</v>
      </c>
    </row>
    <row r="620" spans="1:12" x14ac:dyDescent="0.25">
      <c r="A620" t="s">
        <v>935</v>
      </c>
      <c r="B620">
        <v>2024</v>
      </c>
      <c r="C620" t="s">
        <v>41</v>
      </c>
      <c r="D620" t="s">
        <v>380</v>
      </c>
      <c r="E620" t="s">
        <v>736</v>
      </c>
      <c r="F620">
        <v>43675.16</v>
      </c>
      <c r="G620">
        <v>0.75</v>
      </c>
      <c r="H620">
        <v>7</v>
      </c>
      <c r="I620">
        <v>0</v>
      </c>
      <c r="J620">
        <v>50182.44</v>
      </c>
      <c r="K620" s="18">
        <v>0.87</v>
      </c>
      <c r="L620" s="19">
        <v>2569.1270588235298</v>
      </c>
    </row>
    <row r="621" spans="1:12" x14ac:dyDescent="0.25">
      <c r="A621" t="s">
        <v>936</v>
      </c>
      <c r="B621">
        <v>2024</v>
      </c>
      <c r="C621" t="s">
        <v>41</v>
      </c>
      <c r="D621" t="s">
        <v>753</v>
      </c>
      <c r="E621" t="s">
        <v>754</v>
      </c>
      <c r="F621">
        <f>J621*K621</f>
        <v>67746.294000000009</v>
      </c>
      <c r="G621">
        <v>0</v>
      </c>
      <c r="H621">
        <v>6</v>
      </c>
      <c r="I621">
        <v>0</v>
      </c>
      <c r="J621">
        <v>50182.44</v>
      </c>
      <c r="K621" s="18">
        <v>1.35</v>
      </c>
      <c r="L621" s="19" t="e">
        <v>#N/A</v>
      </c>
    </row>
    <row r="622" spans="1:12" x14ac:dyDescent="0.25">
      <c r="A622" t="s">
        <v>937</v>
      </c>
      <c r="B622">
        <v>2024</v>
      </c>
      <c r="C622" t="s">
        <v>41</v>
      </c>
      <c r="D622" t="s">
        <v>608</v>
      </c>
      <c r="E622" t="s">
        <v>738</v>
      </c>
      <c r="F622">
        <v>46161.52</v>
      </c>
      <c r="G622">
        <v>0.66666666666666663</v>
      </c>
      <c r="H622">
        <v>6</v>
      </c>
      <c r="I622">
        <v>0</v>
      </c>
      <c r="J622">
        <v>50182.44</v>
      </c>
      <c r="K622" s="18">
        <v>0.88</v>
      </c>
      <c r="L622" s="19">
        <v>2564.5288888888886</v>
      </c>
    </row>
    <row r="623" spans="1:12" x14ac:dyDescent="0.25">
      <c r="A623" t="s">
        <v>938</v>
      </c>
      <c r="B623">
        <v>2024</v>
      </c>
      <c r="C623" t="s">
        <v>41</v>
      </c>
      <c r="D623" t="s">
        <v>386</v>
      </c>
      <c r="E623" t="s">
        <v>739</v>
      </c>
      <c r="F623">
        <v>48732.959999999999</v>
      </c>
      <c r="G623">
        <v>0.33333333333333331</v>
      </c>
      <c r="H623">
        <v>45</v>
      </c>
      <c r="I623">
        <v>0</v>
      </c>
      <c r="J623">
        <v>50182.44</v>
      </c>
      <c r="K623" s="18">
        <v>1.06</v>
      </c>
      <c r="L623" s="19">
        <v>2320.6171428571429</v>
      </c>
    </row>
    <row r="624" spans="1:12" x14ac:dyDescent="0.25">
      <c r="A624" t="s">
        <v>939</v>
      </c>
      <c r="B624">
        <v>2024</v>
      </c>
      <c r="C624" t="s">
        <v>41</v>
      </c>
      <c r="D624" t="s">
        <v>92</v>
      </c>
      <c r="E624" t="s">
        <v>740</v>
      </c>
      <c r="F624">
        <v>79284.28</v>
      </c>
      <c r="G624">
        <v>0.75</v>
      </c>
      <c r="H624">
        <v>5</v>
      </c>
      <c r="I624">
        <v>0</v>
      </c>
      <c r="J624">
        <v>50182.44</v>
      </c>
      <c r="K624" s="18">
        <v>1.58</v>
      </c>
      <c r="L624" s="19">
        <v>2402.5539393939393</v>
      </c>
    </row>
    <row r="625" spans="1:12" x14ac:dyDescent="0.25">
      <c r="A625" t="s">
        <v>940</v>
      </c>
      <c r="B625">
        <v>2024</v>
      </c>
      <c r="C625" t="s">
        <v>41</v>
      </c>
      <c r="D625" t="s">
        <v>676</v>
      </c>
      <c r="E625" t="s">
        <v>741</v>
      </c>
      <c r="F625">
        <v>48044.31</v>
      </c>
      <c r="G625">
        <v>0</v>
      </c>
      <c r="H625">
        <v>4</v>
      </c>
      <c r="I625">
        <v>0</v>
      </c>
      <c r="J625">
        <v>50182.44</v>
      </c>
      <c r="K625" s="18">
        <v>1.03</v>
      </c>
      <c r="L625" s="19">
        <v>2669.1283333333331</v>
      </c>
    </row>
    <row r="626" spans="1:12" x14ac:dyDescent="0.25">
      <c r="A626" t="s">
        <v>941</v>
      </c>
      <c r="B626">
        <v>2024</v>
      </c>
      <c r="C626" t="s">
        <v>41</v>
      </c>
      <c r="D626" t="s">
        <v>266</v>
      </c>
      <c r="E626" t="s">
        <v>742</v>
      </c>
      <c r="F626">
        <v>45307.24</v>
      </c>
      <c r="G626">
        <v>0</v>
      </c>
      <c r="H626">
        <v>26</v>
      </c>
      <c r="I626">
        <v>0</v>
      </c>
      <c r="J626">
        <v>50182.44</v>
      </c>
      <c r="K626" s="18">
        <v>1.03</v>
      </c>
      <c r="L626" s="19">
        <v>2517.068888888889</v>
      </c>
    </row>
    <row r="627" spans="1:12" x14ac:dyDescent="0.25">
      <c r="A627" t="s">
        <v>942</v>
      </c>
      <c r="B627">
        <v>2024</v>
      </c>
      <c r="C627" t="s">
        <v>41</v>
      </c>
      <c r="D627" t="s">
        <v>743</v>
      </c>
      <c r="E627" t="s">
        <v>744</v>
      </c>
      <c r="F627">
        <f t="shared" ref="F627:F629" si="7">J627*K627</f>
        <v>0</v>
      </c>
      <c r="G627">
        <v>0</v>
      </c>
      <c r="H627" t="e">
        <v>#N/A</v>
      </c>
      <c r="I627">
        <v>0</v>
      </c>
      <c r="J627">
        <v>0</v>
      </c>
      <c r="K627" s="18">
        <v>0</v>
      </c>
      <c r="L627" s="19" t="e">
        <v>#N/A</v>
      </c>
    </row>
    <row r="628" spans="1:12" x14ac:dyDescent="0.25">
      <c r="A628" t="s">
        <v>943</v>
      </c>
      <c r="B628">
        <v>2024</v>
      </c>
      <c r="C628" t="s">
        <v>41</v>
      </c>
      <c r="D628" t="s">
        <v>532</v>
      </c>
      <c r="E628" t="s">
        <v>745</v>
      </c>
      <c r="F628">
        <f t="shared" si="7"/>
        <v>0</v>
      </c>
      <c r="G628" t="e">
        <v>#N/A</v>
      </c>
      <c r="H628">
        <v>42</v>
      </c>
      <c r="I628">
        <v>0</v>
      </c>
      <c r="J628">
        <v>0</v>
      </c>
      <c r="K628" s="18">
        <v>0</v>
      </c>
      <c r="L628" s="19" t="e">
        <v>#N/A</v>
      </c>
    </row>
    <row r="629" spans="1:12" x14ac:dyDescent="0.25">
      <c r="A629" t="s">
        <v>944</v>
      </c>
      <c r="B629">
        <v>2024</v>
      </c>
      <c r="C629" t="s">
        <v>41</v>
      </c>
      <c r="D629" t="s">
        <v>390</v>
      </c>
      <c r="E629" t="s">
        <v>746</v>
      </c>
      <c r="F629">
        <f t="shared" si="7"/>
        <v>0</v>
      </c>
      <c r="G629">
        <v>0</v>
      </c>
      <c r="H629">
        <v>22</v>
      </c>
      <c r="I629">
        <v>0</v>
      </c>
      <c r="J629">
        <v>16026.26</v>
      </c>
      <c r="K629" s="18">
        <v>0</v>
      </c>
      <c r="L629" s="19" t="e">
        <v>#N/A</v>
      </c>
    </row>
    <row r="630" spans="1:12" x14ac:dyDescent="0.25">
      <c r="A630" t="s">
        <v>945</v>
      </c>
      <c r="B630">
        <v>2024</v>
      </c>
      <c r="C630" t="s">
        <v>41</v>
      </c>
      <c r="D630" t="s">
        <v>227</v>
      </c>
      <c r="E630" t="s">
        <v>747</v>
      </c>
      <c r="F630">
        <v>32898.050000000003</v>
      </c>
      <c r="G630">
        <v>0</v>
      </c>
      <c r="H630">
        <v>26</v>
      </c>
      <c r="I630">
        <v>0</v>
      </c>
      <c r="J630">
        <v>16026.26</v>
      </c>
      <c r="K630" s="18">
        <v>1.2164628553386749</v>
      </c>
      <c r="L630" s="19">
        <v>1731.4763157894738</v>
      </c>
    </row>
    <row r="631" spans="1:12" x14ac:dyDescent="0.25">
      <c r="A631" t="s">
        <v>946</v>
      </c>
      <c r="B631">
        <v>2024</v>
      </c>
      <c r="C631" t="s">
        <v>41</v>
      </c>
      <c r="D631" t="s">
        <v>748</v>
      </c>
      <c r="E631" t="s">
        <v>749</v>
      </c>
      <c r="F631">
        <v>21255.09</v>
      </c>
      <c r="G631">
        <v>0</v>
      </c>
      <c r="H631">
        <v>19</v>
      </c>
      <c r="I631">
        <v>0</v>
      </c>
      <c r="J631">
        <v>16026.26</v>
      </c>
      <c r="K631" s="18">
        <v>0.71827176147148486</v>
      </c>
      <c r="L631" s="19">
        <v>1635.0069230769232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años</vt:lpstr>
      <vt:lpstr>feedback</vt:lpstr>
      <vt:lpstr>Hoja8</vt:lpstr>
      <vt:lpstr>CUALI</vt:lpstr>
      <vt:lpstr>Cuanti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 Daniel Santillan</dc:creator>
  <cp:lastModifiedBy>Anthony Daniel Santillan</cp:lastModifiedBy>
  <dcterms:created xsi:type="dcterms:W3CDTF">2024-10-21T19:40:06Z</dcterms:created>
  <dcterms:modified xsi:type="dcterms:W3CDTF">2024-10-23T23:19:35Z</dcterms:modified>
</cp:coreProperties>
</file>