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b_tiers" sheetId="1" r:id="rId4"/>
    <sheet state="visible" name="unique_t2" sheetId="2" r:id="rId5"/>
  </sheets>
  <definedNames>
    <definedName hidden="1" localSheetId="0" name="_xlnm._FilterDatabase">iab_tiers!$A$1:$C$621</definedName>
    <definedName hidden="1" localSheetId="0" name="Z_4D2675CA_FACF_43C4_9849_17E3E651F788_.wvu.FilterData">iab_tiers!$A$1:$C$621</definedName>
  </definedNames>
  <calcPr/>
  <customWorkbookViews>
    <customWorkbookView activeSheetId="0" maximized="1" windowHeight="0" windowWidth="0" guid="{4D2675CA-FACF-43C4-9849-17E3E651F788}" name="Filter 1"/>
  </customWorkbookViews>
</workbook>
</file>

<file path=xl/sharedStrings.xml><?xml version="1.0" encoding="utf-8"?>
<sst xmlns="http://schemas.openxmlformats.org/spreadsheetml/2006/main" count="1624" uniqueCount="773">
  <si>
    <t>classification_google</t>
  </si>
  <si>
    <t>iab_t1</t>
  </si>
  <si>
    <t>iab_t2</t>
  </si>
  <si>
    <t>/Adult</t>
  </si>
  <si>
    <t>Sensitive Topics</t>
  </si>
  <si>
    <t>/Autos &amp; Vehicles</t>
  </si>
  <si>
    <t>Automotive</t>
  </si>
  <si>
    <t>/Arts &amp; Entertainment/Celebrities &amp; Entertainment News</t>
  </si>
  <si>
    <t>Pop Culture</t>
  </si>
  <si>
    <t>/Autos &amp; Vehicles/Bicycles &amp; Accessories</t>
  </si>
  <si>
    <t>/Autos &amp; Vehicles/Bicycles &amp; Accessories/Bike Parts &amp; Repair</t>
  </si>
  <si>
    <t>/Autos &amp; Vehicles/Bicycles &amp; Accessories/BMX Bikes</t>
  </si>
  <si>
    <t>/Autos &amp; Vehicles/Boats &amp; Watercraft</t>
  </si>
  <si>
    <t>/Arts &amp; Entertainment/Entertainment Industry</t>
  </si>
  <si>
    <t>/Arts &amp; Entertainment/Entertainment Industry/Film &amp; TV Industry</t>
  </si>
  <si>
    <t>/Arts &amp; Entertainment/Entertainment Industry/Recording Industry</t>
  </si>
  <si>
    <t>/Autos &amp; Vehicles/Campers &amp; RVs</t>
  </si>
  <si>
    <t>/Autos &amp; Vehicles/Classic Vehicles</t>
  </si>
  <si>
    <t>/Autos &amp; Vehicles/Commercial Vehicles/Cargo Trucks &amp; Trailers</t>
  </si>
  <si>
    <t>/Autos &amp; Vehicles/Motor Vehicles (By Type)</t>
  </si>
  <si>
    <t>Auto Type</t>
  </si>
  <si>
    <t>/Autos &amp; Vehicles/Motor Vehicles (By Type)/Hybrid &amp; Alternative Vehicles</t>
  </si>
  <si>
    <t>/Autos &amp; Vehicles/Motor Vehicles (By Type)/Motorcycles</t>
  </si>
  <si>
    <t>/Autos &amp; Vehicles/Motor Vehicles (By Type)/Off-Road Vehicles</t>
  </si>
  <si>
    <t>/Autos &amp; Vehicles/Motor Vehicles (By Type)/Trucks &amp; SUVs</t>
  </si>
  <si>
    <t>/Autos &amp; Vehicles/Vehicle Codes &amp; Driving Laws</t>
  </si>
  <si>
    <t>/Autos &amp; Vehicles/Vehicle Codes &amp; Driving Laws/Vehicle Licensing &amp; Registration</t>
  </si>
  <si>
    <t>/Autos &amp; Vehicles/Vehicle Parts &amp; Services</t>
  </si>
  <si>
    <t>/Autos &amp; Vehicles/Vehicle Parts &amp; Services/Gas Prices &amp; Vehicle Fueling</t>
  </si>
  <si>
    <t>/Autos &amp; Vehicles/Vehicle Parts &amp; Services/Vehicle Parts &amp; Accessories</t>
  </si>
  <si>
    <t>Auto Parts</t>
  </si>
  <si>
    <t>/Autos &amp; Vehicles/Vehicle Parts &amp; Services/Vehicle Repair &amp; Maintenance</t>
  </si>
  <si>
    <t>Auto Repair</t>
  </si>
  <si>
    <t>/Autos &amp; Vehicles/Vehicle Shopping</t>
  </si>
  <si>
    <t>Auto Buying and Selling</t>
  </si>
  <si>
    <t>/Autos &amp; Vehicles/Vehicle Shopping/Used Vehicles</t>
  </si>
  <si>
    <t>/Autos &amp; Vehicles/Vehicle Shows</t>
  </si>
  <si>
    <t>Auto Shows</t>
  </si>
  <si>
    <t>/Arts &amp; Entertainment/Comics &amp; Animation</t>
  </si>
  <si>
    <t>Books and Literature</t>
  </si>
  <si>
    <t>Comics and Graphic Novels</t>
  </si>
  <si>
    <t>/Arts &amp; Entertainment/Comics &amp; Animation/Anime &amp; Manga</t>
  </si>
  <si>
    <t>/Arts &amp; Entertainment/Comics &amp; Animation/Cartoons</t>
  </si>
  <si>
    <t>Animation TV</t>
  </si>
  <si>
    <t>/Arts &amp; Entertainment/Comics &amp; Animation/Comics</t>
  </si>
  <si>
    <t>/Books &amp; Literature</t>
  </si>
  <si>
    <t>/Books &amp; Literature/Children's Literature</t>
  </si>
  <si>
    <t>Childrens Literature</t>
  </si>
  <si>
    <t>/Books &amp; Literature/E-Books</t>
  </si>
  <si>
    <t>/Books &amp; Literature/Fan Fiction</t>
  </si>
  <si>
    <t>/Books &amp; Literature/Literary Classics</t>
  </si>
  <si>
    <t>/Books &amp; Literature/Poetry</t>
  </si>
  <si>
    <t>Poetry</t>
  </si>
  <si>
    <t>/Books &amp; Literature/Writers Resources</t>
  </si>
  <si>
    <t>/Business &amp; Industrial</t>
  </si>
  <si>
    <t>Business and Finance</t>
  </si>
  <si>
    <t>Business</t>
  </si>
  <si>
    <t>/Business &amp; Industrial/Advertising &amp; Marketing/Public Relations</t>
  </si>
  <si>
    <t>/Business &amp; Industrial/Aerospace &amp; Defense/Space Technology</t>
  </si>
  <si>
    <t>/Business &amp; Industrial/Agriculture &amp; Forestry</t>
  </si>
  <si>
    <t>/Business &amp; Industrial/Agriculture &amp; Forestry/Agricultural Equipment</t>
  </si>
  <si>
    <t>/Business &amp; Industrial/Agriculture &amp; Forestry/Forestry</t>
  </si>
  <si>
    <t>/Business &amp; Industrial/Agriculture &amp; Forestry/Livestock</t>
  </si>
  <si>
    <t>/Business &amp; Industrial/Automotive Industry</t>
  </si>
  <si>
    <t>/Business &amp; Industrial/Business Education</t>
  </si>
  <si>
    <t>/Business &amp; Industrial/Business Finance</t>
  </si>
  <si>
    <t>/Business &amp; Industrial/Business Finance/Venture Capital</t>
  </si>
  <si>
    <t>/Business &amp; Industrial/Business Operations</t>
  </si>
  <si>
    <t>/Business &amp; Industrial/Business Operations/Business Plans &amp; Presentations</t>
  </si>
  <si>
    <t>/Business &amp; Industrial/Business Operations/Management</t>
  </si>
  <si>
    <t>/Business &amp; Industrial/Business Services</t>
  </si>
  <si>
    <t>/Business &amp; Industrial/Business Services/Consulting</t>
  </si>
  <si>
    <t>/Business &amp; Industrial/Business Services/Corporate Events</t>
  </si>
  <si>
    <t>/Business &amp; Industrial/Business Services/E-Commerce Services</t>
  </si>
  <si>
    <t>/Business &amp; Industrial/Business Services/Fire &amp; Security Services</t>
  </si>
  <si>
    <t>/Business &amp; Industrial/Business Services/Office Services</t>
  </si>
  <si>
    <t>/Business &amp; Industrial/Business Services/Office Supplies</t>
  </si>
  <si>
    <t>/Business &amp; Industrial/Business Services/Writing &amp; Editing Services</t>
  </si>
  <si>
    <t>/Business &amp; Industrial/Chemicals Industry</t>
  </si>
  <si>
    <t>Industries</t>
  </si>
  <si>
    <t>/Business &amp; Industrial/Chemicals Industry/Cleaning Agents</t>
  </si>
  <si>
    <t>/Business &amp; Industrial/Chemicals Industry/Plastics &amp; Polymers</t>
  </si>
  <si>
    <t>/Business &amp; Industrial/Construction &amp; Maintenance</t>
  </si>
  <si>
    <t>/Business &amp; Industrial/Construction &amp; Maintenance/Building Materials &amp; Supplies</t>
  </si>
  <si>
    <t>/Business &amp; Industrial/Energy &amp; Utilities</t>
  </si>
  <si>
    <t>/Business &amp; Industrial/Energy &amp; Utilities/Electricity</t>
  </si>
  <si>
    <t>/Business &amp; Industrial/Energy &amp; Utilities/Oil &amp; Gas</t>
  </si>
  <si>
    <t>/Business &amp; Industrial/Energy &amp; Utilities/Renewable &amp; Alternative Energy</t>
  </si>
  <si>
    <t>/Business &amp; Industrial/Hospitality Industry</t>
  </si>
  <si>
    <t>/Business &amp; Industrial/Hospitality Industry/Event Planning</t>
  </si>
  <si>
    <t>/Business &amp; Industrial/Hospitality Industry/Food Service</t>
  </si>
  <si>
    <t>/Business &amp; Industrial/Industrial Materials &amp; Equipment</t>
  </si>
  <si>
    <t>/Business &amp; Industrial/Industrial Materials &amp; Equipment/Heavy Machinery</t>
  </si>
  <si>
    <t>/Business &amp; Industrial/Manufacturing</t>
  </si>
  <si>
    <t>/Business &amp; Industrial/Metals &amp; Mining</t>
  </si>
  <si>
    <t>/Business &amp; Industrial/Metals &amp; Mining/Precious Metals</t>
  </si>
  <si>
    <t>/Business &amp; Industrial/Pharmaceuticals &amp; Biotech</t>
  </si>
  <si>
    <t>/Business &amp; Industrial/Printing &amp; Publishing</t>
  </si>
  <si>
    <t>/Business &amp; Industrial/Retail Trade</t>
  </si>
  <si>
    <t>/Business &amp; Industrial/Retail Trade/Retail Equipment &amp; Technology</t>
  </si>
  <si>
    <t>/Business &amp; Industrial/Small Business/MLM &amp; Business Opportunities</t>
  </si>
  <si>
    <t>/Business &amp; Industrial/Textiles &amp; Nonwovens</t>
  </si>
  <si>
    <t>/Business &amp; Industrial/Transportation &amp; Logistics</t>
  </si>
  <si>
    <t>/Business &amp; Industrial/Transportation &amp; Logistics/Freight &amp; Trucking</t>
  </si>
  <si>
    <t>/Business &amp; Industrial/Transportation &amp; Logistics/Mail &amp; Package Delivery</t>
  </si>
  <si>
    <t>/Business &amp; Industrial/Transportation &amp; Logistics/Maritime Transport</t>
  </si>
  <si>
    <t>/Business &amp; Industrial/Transportation &amp; Logistics/Moving &amp; Relocation</t>
  </si>
  <si>
    <t>/Business &amp; Industrial/Transportation &amp; Logistics/Packaging</t>
  </si>
  <si>
    <t>/Business &amp; Industrial/Transportation &amp; Logistics/Parking</t>
  </si>
  <si>
    <t>/Business &amp; Industrial/Transportation &amp; Logistics/Rail Transport</t>
  </si>
  <si>
    <t>/Business &amp; Industrial/Transportation &amp; Logistics/Urban Transport</t>
  </si>
  <si>
    <t>/Finance</t>
  </si>
  <si>
    <t>/Finance/Accounting &amp; Auditing</t>
  </si>
  <si>
    <t>/Finance/Accounting &amp; Auditing/Billing &amp; Invoicing</t>
  </si>
  <si>
    <t>/Finance/Accounting &amp; Auditing/Tax Preparation &amp; Planning</t>
  </si>
  <si>
    <t>/Finance/Investing/Commodities &amp; Futures Trading</t>
  </si>
  <si>
    <t>Personal Investing</t>
  </si>
  <si>
    <t>/Finance/Investing/Currencies &amp; Foreign Exchange</t>
  </si>
  <si>
    <t>/Finance/Investing/Stocks &amp; Bonds</t>
  </si>
  <si>
    <t>/Jobs &amp; Education</t>
  </si>
  <si>
    <t>Education</t>
  </si>
  <si>
    <t>/Jobs &amp; Education/Education</t>
  </si>
  <si>
    <t>/Jobs &amp; Education/Education/Colleges &amp; Universities</t>
  </si>
  <si>
    <t>College Education</t>
  </si>
  <si>
    <t>/Jobs &amp; Education/Education/Distance Learning</t>
  </si>
  <si>
    <t>Online Education</t>
  </si>
  <si>
    <t>/Jobs &amp; Education/Education/Homeschooling</t>
  </si>
  <si>
    <t>Homeschooling</t>
  </si>
  <si>
    <t>/Jobs &amp; Education/Education/Primary &amp; Secondary Schooling (K-12)</t>
  </si>
  <si>
    <t>Primary Education</t>
  </si>
  <si>
    <t>/Jobs &amp; Education/Education/Standardized &amp; Admissions Tests</t>
  </si>
  <si>
    <t>/Jobs &amp; Education/Education/Teaching &amp; Classroom Resources</t>
  </si>
  <si>
    <t>/Jobs &amp; Education/Education/Training &amp; Certification</t>
  </si>
  <si>
    <t>Adult Education</t>
  </si>
  <si>
    <t>/Jobs &amp; Education/Education/Vocational &amp; Continuing Education</t>
  </si>
  <si>
    <t>/Reference</t>
  </si>
  <si>
    <t>/Reference/Directories &amp; Listings</t>
  </si>
  <si>
    <t>/Reference/Directories &amp; Listings/Business &amp; Personal Listings</t>
  </si>
  <si>
    <t>/Reference/General Reference</t>
  </si>
  <si>
    <t>/Reference/General Reference/Biographies &amp; Quotations</t>
  </si>
  <si>
    <t>/Reference/General Reference/Calculators &amp; Reference Tools</t>
  </si>
  <si>
    <t>/Reference/General Reference/Dictionaries &amp; Encyclopedias</t>
  </si>
  <si>
    <t>/Reference/General Reference/Forms Guides &amp; Templates</t>
  </si>
  <si>
    <t>/Reference/General Reference/Public Records</t>
  </si>
  <si>
    <t>/Reference/General Reference/Time &amp; Calendars</t>
  </si>
  <si>
    <t>/Reference/Geographic Reference</t>
  </si>
  <si>
    <t>/Reference/Geographic Reference/Maps</t>
  </si>
  <si>
    <t>/Reference/Humanities</t>
  </si>
  <si>
    <t>/Reference/Humanities/History</t>
  </si>
  <si>
    <t>/Reference/Humanities/Myth &amp; Folklore</t>
  </si>
  <si>
    <t>/Reference/Humanities/Philosophy</t>
  </si>
  <si>
    <t>/Reference/Language Resources</t>
  </si>
  <si>
    <t>/Reference/Language Resources/Foreign Language Resources</t>
  </si>
  <si>
    <t>/Reference/Libraries &amp; Museums</t>
  </si>
  <si>
    <t>/Reference/Libraries &amp; Museums/Museums</t>
  </si>
  <si>
    <t>/Arts &amp; Entertainment/Events &amp; Listings</t>
  </si>
  <si>
    <t>Events and Attractions</t>
  </si>
  <si>
    <t>/Arts &amp; Entertainment/Events &amp; Listings/Bars, Clubs &amp; Nightlife</t>
  </si>
  <si>
    <t>Bars &amp; Restaurants</t>
  </si>
  <si>
    <t>/Arts &amp; Entertainment/Events &amp; Listings/Concerts &amp; Music Festivals</t>
  </si>
  <si>
    <t>Concerts &amp; Music Events</t>
  </si>
  <si>
    <t>/Arts &amp; Entertainment/Events &amp; Listings/Expos &amp; Conventions</t>
  </si>
  <si>
    <t>Business Expos &amp; Conferences</t>
  </si>
  <si>
    <t>/Arts &amp; Entertainment/Events &amp; Listings/Film Festivals</t>
  </si>
  <si>
    <t>/Arts &amp; Entertainment/Events &amp; Listings/Movie Listings &amp; Theater Showtimes</t>
  </si>
  <si>
    <t>/Online Communities/Blogging Resources &amp; Services</t>
  </si>
  <si>
    <t>Family and Relationships</t>
  </si>
  <si>
    <t>/Online Communities/Dating &amp; Personals</t>
  </si>
  <si>
    <t>Dating</t>
  </si>
  <si>
    <t>/Online Communities/Dating &amp; Personals/Matrimonial Services</t>
  </si>
  <si>
    <t>Marriage and Civil Unions</t>
  </si>
  <si>
    <t>/Online Communities/Dating &amp; Personals/Personals</t>
  </si>
  <si>
    <t>/Online Communities/Dating &amp; Personals/Photo Rating Sites</t>
  </si>
  <si>
    <t>/People &amp; Society</t>
  </si>
  <si>
    <t>/People &amp; Society/Family &amp; Relationships</t>
  </si>
  <si>
    <t>/People &amp; Society/Family &amp; Relationships/Family</t>
  </si>
  <si>
    <t>/People &amp; Society/Family &amp; Relationships/Marriage</t>
  </si>
  <si>
    <t>/People &amp; Society/Family &amp; Relationships/Troubled Relationships</t>
  </si>
  <si>
    <t>Divorce</t>
  </si>
  <si>
    <t>/People &amp; Society/Kids &amp; Teens</t>
  </si>
  <si>
    <t>/People &amp; Society/Kids &amp; Teens/Children's Interests</t>
  </si>
  <si>
    <t>/People &amp; Society/Kids &amp; Teens/Teen Interests</t>
  </si>
  <si>
    <t>/People &amp; Society/Seniors &amp; Retirement</t>
  </si>
  <si>
    <t>/Arts &amp; Entertainment/Offbeat</t>
  </si>
  <si>
    <t>Fine Art</t>
  </si>
  <si>
    <t>/Arts &amp; Entertainment/Offbeat/Occult &amp; Paranormal</t>
  </si>
  <si>
    <t>/Arts &amp; Entertainment/Online Media</t>
  </si>
  <si>
    <t>/Arts &amp; Entertainment/Online Media/Online Image Galleries</t>
  </si>
  <si>
    <t>/Arts &amp; Entertainment/Performing Arts</t>
  </si>
  <si>
    <t>/Arts &amp; Entertainment/Performing Arts/Acting &amp; Theater</t>
  </si>
  <si>
    <t>Theater</t>
  </si>
  <si>
    <t>/Arts &amp; Entertainment/Performing Arts/Circus</t>
  </si>
  <si>
    <t>/Arts &amp; Entertainment/Performing Arts/Dance</t>
  </si>
  <si>
    <t>/Arts &amp; Entertainment/Performing Arts/Magic</t>
  </si>
  <si>
    <t>/Arts &amp; Entertainment/Performing Arts/Opera</t>
  </si>
  <si>
    <t>/Arts &amp; Entertainment/Visual Art &amp; Design</t>
  </si>
  <si>
    <t>/Arts &amp; Entertainment/Visual Art &amp; Design/Architecture</t>
  </si>
  <si>
    <t>Design</t>
  </si>
  <si>
    <t>/Arts &amp; Entertainment/Visual Art &amp; Design/Art Museums &amp; Galleries</t>
  </si>
  <si>
    <t>/Arts &amp; Entertainment/Visual Art &amp; Design/Design</t>
  </si>
  <si>
    <t>/Arts &amp; Entertainment/Visual Art &amp; Design/Painting</t>
  </si>
  <si>
    <t>/Arts &amp; Entertainment/Visual Art &amp; Design/Photographic &amp; Digital Arts</t>
  </si>
  <si>
    <t>Fine Art Photography</t>
  </si>
  <si>
    <t>/Food &amp; Drink</t>
  </si>
  <si>
    <t>Food &amp; Drink</t>
  </si>
  <si>
    <t>/Food &amp; Drink/Beverages</t>
  </si>
  <si>
    <t>/Food &amp; Drink/Beverages/Alcoholic Beverages</t>
  </si>
  <si>
    <t>Alcoholic Beverages</t>
  </si>
  <si>
    <t>/Food &amp; Drink/Beverages/Coffee &amp; Tea</t>
  </si>
  <si>
    <t>NonAlcoholic Beverages</t>
  </si>
  <si>
    <t>/Food &amp; Drink/Beverages/Juice</t>
  </si>
  <si>
    <t>/Food &amp; Drink/Beverages/Soft Drinks</t>
  </si>
  <si>
    <t>/Food &amp; Drink/Cooking &amp; Recipes</t>
  </si>
  <si>
    <t>Cooking</t>
  </si>
  <si>
    <t>/Food &amp; Drink/Cooking &amp; Recipes/BBQ &amp; Grilling</t>
  </si>
  <si>
    <t>Barbecues ans Grilling</t>
  </si>
  <si>
    <t>/Food &amp; Drink/Cooking &amp; Recipes/Desserts</t>
  </si>
  <si>
    <t>Desserts and Baking</t>
  </si>
  <si>
    <t>/Food &amp; Drink/Cooking &amp; Recipes/Soups &amp; Stews</t>
  </si>
  <si>
    <t>/Food &amp; Drink/Food</t>
  </si>
  <si>
    <t>/Food &amp; Drink/Food &amp; Grocery Retailers</t>
  </si>
  <si>
    <t>/Food &amp; Drink/Food/Baked Goods</t>
  </si>
  <si>
    <t>/Food &amp; Drink/Food/Breakfast Foods</t>
  </si>
  <si>
    <t>/Food &amp; Drink/Food/Candy &amp; Sweets</t>
  </si>
  <si>
    <t>/Food &amp; Drink/Food/Grains &amp; Pasta</t>
  </si>
  <si>
    <t>/Food &amp; Drink/Food/Meat &amp; Seafood</t>
  </si>
  <si>
    <t>/Food &amp; Drink/Food/Snack Foods</t>
  </si>
  <si>
    <t>/Food &amp; Drink/Restaurants</t>
  </si>
  <si>
    <t>Dining Out</t>
  </si>
  <si>
    <t>/Food &amp; Drink/Restaurants/Fast Food</t>
  </si>
  <si>
    <t>/Food &amp; Drink/Restaurants/Pizzerias</t>
  </si>
  <si>
    <t>/Food &amp; Drink/Restaurants/Restaurant Reviews &amp; Reservations</t>
  </si>
  <si>
    <t>/Beauty &amp; Fitness/Spas &amp; Beauty Services</t>
  </si>
  <si>
    <t>Healthy Living</t>
  </si>
  <si>
    <t>Wellness</t>
  </si>
  <si>
    <t>/Beauty &amp; Fitness/Spas &amp; Beauty Services/Massage Therapy</t>
  </si>
  <si>
    <t>/Beauty &amp; Fitness/Weight Loss</t>
  </si>
  <si>
    <t>Weight Loss</t>
  </si>
  <si>
    <t>/Health/Men's Health</t>
  </si>
  <si>
    <t>Mens Health</t>
  </si>
  <si>
    <t>/Health/Nutrition</t>
  </si>
  <si>
    <t>Nutrition</t>
  </si>
  <si>
    <t>/Health/Nutrition/Special &amp; Restricted Diets</t>
  </si>
  <si>
    <t>/Health/Nutrition/Vitamins &amp; Supplements</t>
  </si>
  <si>
    <t>/Health/Oral &amp; Dental Care</t>
  </si>
  <si>
    <t>/Health/Women's Health</t>
  </si>
  <si>
    <t>Womens Health</t>
  </si>
  <si>
    <t>/Arts &amp; Entertainment</t>
  </si>
  <si>
    <t>Hobbies &amp; Interests</t>
  </si>
  <si>
    <t>/Arts &amp; Entertainment/Fun &amp; Trivia</t>
  </si>
  <si>
    <t>/Arts &amp; Entertainment/Fun &amp; Trivia/Flash-Based Entertainment</t>
  </si>
  <si>
    <t>/Arts &amp; Entertainment/Fun &amp; Trivia/Fun Tests &amp; Silly Surveys</t>
  </si>
  <si>
    <t>/Arts &amp; Entertainment/Humor</t>
  </si>
  <si>
    <t>/Arts &amp; Entertainment/Humor/Funny Pictures &amp; Videos</t>
  </si>
  <si>
    <t>/Arts &amp; Entertainment/Humor/Political Humor</t>
  </si>
  <si>
    <t>/Games</t>
  </si>
  <si>
    <t>Games and Puzzles</t>
  </si>
  <si>
    <t>/Games/Arcade &amp; Coin-Op Games</t>
  </si>
  <si>
    <t>/Games/Board Games</t>
  </si>
  <si>
    <t>/Games/Board Games/Chess &amp; Abstract Strategy Games</t>
  </si>
  <si>
    <t>/Games/Board Games/Miniatures &amp; Wargaming</t>
  </si>
  <si>
    <t>/Games/Card Games</t>
  </si>
  <si>
    <t>/Games/Card Games/Collectible Card Games</t>
  </si>
  <si>
    <t>/Games/Family-Oriented Games &amp; Activities</t>
  </si>
  <si>
    <t>/Games/Family-Oriented Games &amp; Activities/Drawing &amp; Coloring</t>
  </si>
  <si>
    <t>/Games/Family-Oriented Games &amp; Activities/Dress-Up &amp; Fashion Games</t>
  </si>
  <si>
    <t>/Games/Table Games</t>
  </si>
  <si>
    <t>/Games/Table Games/Billiards</t>
  </si>
  <si>
    <t>/Games/Word Games</t>
  </si>
  <si>
    <t>/Hobbies &amp; Leisure</t>
  </si>
  <si>
    <t>/Hobbies &amp; Leisure/Clubs &amp; Organizations</t>
  </si>
  <si>
    <t>Workshops and Classes</t>
  </si>
  <si>
    <t>/Hobbies &amp; Leisure/Clubs &amp; Organizations/Youth Organizations &amp; Resources</t>
  </si>
  <si>
    <t>/Hobbies &amp; Leisure/Crafts</t>
  </si>
  <si>
    <t>Arts and Crafts</t>
  </si>
  <si>
    <t>/Hobbies &amp; Leisure/Crafts/Fiber &amp; Textile Arts</t>
  </si>
  <si>
    <t>/Hobbies &amp; Leisure/Merit Prizes &amp; Contests</t>
  </si>
  <si>
    <t>/Hobbies &amp; Leisure/Outdoors</t>
  </si>
  <si>
    <t>/Hobbies &amp; Leisure/Outdoors/Fishing</t>
  </si>
  <si>
    <t>/Hobbies &amp; Leisure/Outdoors/Hiking &amp; Camping</t>
  </si>
  <si>
    <t>/Hobbies &amp; Leisure/Paintball</t>
  </si>
  <si>
    <t>/Hobbies &amp; Leisure/Radio Control &amp; Modeling</t>
  </si>
  <si>
    <t>/Hobbies &amp; Leisure/Radio Control &amp; Modeling/Model Trains &amp; Railroads</t>
  </si>
  <si>
    <t>/Hobbies &amp; Leisure/Special Occasions</t>
  </si>
  <si>
    <t>/Hobbies &amp; Leisure/Special Occasions/Holidays &amp; Seasonal Events</t>
  </si>
  <si>
    <t>/Hobbies &amp; Leisure/Special Occasions/Weddings</t>
  </si>
  <si>
    <t>/Hobbies &amp; Leisure/Water Activities</t>
  </si>
  <si>
    <t>/Hobbies &amp; Leisure/Water Activities/Boating</t>
  </si>
  <si>
    <t>/Hobbies &amp; Leisure/Water Activities/Surf &amp; Swim</t>
  </si>
  <si>
    <t>/Shopping/Antiques &amp; Collectibles</t>
  </si>
  <si>
    <t>Antiquing and Antiques</t>
  </si>
  <si>
    <t>/Home &amp; Garden</t>
  </si>
  <si>
    <t>Home &amp; Garden</t>
  </si>
  <si>
    <t>/Home &amp; Garden/Bed &amp; Bath</t>
  </si>
  <si>
    <t>Home improvement</t>
  </si>
  <si>
    <t>/Home &amp; Garden/Bed &amp; Bath/Bathroom</t>
  </si>
  <si>
    <t>/Home &amp; Garden/Domestic Services</t>
  </si>
  <si>
    <t>/Home &amp; Garden/Domestic Services/Cleaning Services</t>
  </si>
  <si>
    <t>/Home &amp; Garden/Gardening &amp; Landscaping</t>
  </si>
  <si>
    <t>Landscaping</t>
  </si>
  <si>
    <t>/Home &amp; Garden/Home &amp; Interior Decor</t>
  </si>
  <si>
    <t>/Home &amp; Garden/Home Appliances</t>
  </si>
  <si>
    <t>Home Appliances</t>
  </si>
  <si>
    <t>/Home &amp; Garden/Home Furnishings</t>
  </si>
  <si>
    <t>/Home &amp; Garden/Home Furnishings/Curtains &amp; Window Treatments</t>
  </si>
  <si>
    <t>/Home &amp; Garden/Home Furnishings/Kitchen &amp; Dining Furniture</t>
  </si>
  <si>
    <t>/Home &amp; Garden/Home Furnishings/Lamps &amp; Lighting</t>
  </si>
  <si>
    <t>/Home &amp; Garden/Home Furnishings/Living Room Furniture</t>
  </si>
  <si>
    <t>/Home &amp; Garden/Home Furnishings/Rugs &amp; Carpets</t>
  </si>
  <si>
    <t>/Home &amp; Garden/Home Improvement</t>
  </si>
  <si>
    <t>/Games/Computer &amp; Video Games</t>
  </si>
  <si>
    <t>Video Gaming</t>
  </si>
  <si>
    <t>/Games/Computer &amp; Video Games/Casual Games</t>
  </si>
  <si>
    <t>/Games/Computer &amp; Video Games/Driving &amp; Racing Games</t>
  </si>
  <si>
    <t>/Games/Computer &amp; Video Games/Fighting Games</t>
  </si>
  <si>
    <t>/Games/Computer &amp; Video Games/Music &amp; Dance Games</t>
  </si>
  <si>
    <t>/Games/Computer &amp; Video Games/Sandbox Games</t>
  </si>
  <si>
    <t>/Games/Computer &amp; Video Games/Shooter Games</t>
  </si>
  <si>
    <t>/Games/Computer &amp; Video Games/Simulation Games</t>
  </si>
  <si>
    <t>/Games/Computer &amp; Video Games/Sports Games</t>
  </si>
  <si>
    <t>/Games/Computer &amp; Video Games/Strategy Games</t>
  </si>
  <si>
    <t>/Games/Computer &amp; Video Games/Video Game Emulation</t>
  </si>
  <si>
    <t>/Home &amp; Garden/Home Improvement/Construction &amp; Power Tools</t>
  </si>
  <si>
    <t>/Home &amp; Garden/Home Improvement/Doors &amp; Windows</t>
  </si>
  <si>
    <t>/Home &amp; Garden/Home Improvement/Flooring</t>
  </si>
  <si>
    <t>/Home &amp; Garden/Home Improvement/House Painting &amp; Finishing</t>
  </si>
  <si>
    <t>/Home &amp; Garden/Home Improvement/Plumbing</t>
  </si>
  <si>
    <t>/Games/Online Games/Massively Multiplayer Games</t>
  </si>
  <si>
    <t>/Games/Puzzles &amp; Brainteasers</t>
  </si>
  <si>
    <t>/Games/Roleplaying Games</t>
  </si>
  <si>
    <t>/Home &amp; Garden/Home Safety &amp; Security</t>
  </si>
  <si>
    <t>Home Security</t>
  </si>
  <si>
    <t>/Home &amp; Garden/Home Storage &amp; Shelving</t>
  </si>
  <si>
    <t>/Home &amp; Garden/Home Swimming Pools, Saunas &amp; Spas</t>
  </si>
  <si>
    <t>/Home &amp; Garden/HVAC &amp; Climate Control</t>
  </si>
  <si>
    <t>Indoor Environmental Quality</t>
  </si>
  <si>
    <t>/Home &amp; Garden/HVAC &amp; Climate Control/Fireplaces &amp; Stoves</t>
  </si>
  <si>
    <t>/Home &amp; Garden/Kitchen &amp; Dining</t>
  </si>
  <si>
    <t>/Home &amp; Garden/Kitchen &amp; Dining/Cookware &amp; Diningware</t>
  </si>
  <si>
    <t>/Home &amp; Garden/Kitchen &amp; Dining/Major Kitchen Appliances</t>
  </si>
  <si>
    <t>/Home &amp; Garden/Kitchen &amp; Dining/Small Kitchen Appliances</t>
  </si>
  <si>
    <t>/Home &amp; Garden/Laundry</t>
  </si>
  <si>
    <t>/Home &amp; Garden/Laundry/Washers &amp; Dryers</t>
  </si>
  <si>
    <t>/Home &amp; Garden/Nursery &amp; Playroom</t>
  </si>
  <si>
    <t>/Home &amp; Garden/Pest Control</t>
  </si>
  <si>
    <t>/Home &amp; Garden/Yard &amp; Patio</t>
  </si>
  <si>
    <t>Outdoor Decorating</t>
  </si>
  <si>
    <t>/Home &amp; Garden/Yard &amp; Patio/Lawn Mowers</t>
  </si>
  <si>
    <t>/Health</t>
  </si>
  <si>
    <t>Medical Health</t>
  </si>
  <si>
    <t>/Health/Aging &amp; Geriatrics</t>
  </si>
  <si>
    <t>Diseases and Conditions</t>
  </si>
  <si>
    <t>/Health/Health Conditions</t>
  </si>
  <si>
    <t>/Health/Health Conditions/AIDS &amp; HIV</t>
  </si>
  <si>
    <t>/Health/Health Conditions/Allergies</t>
  </si>
  <si>
    <t>/Health/Health Conditions/Arthritis</t>
  </si>
  <si>
    <t>/Health/Health Conditions/Cancer</t>
  </si>
  <si>
    <t>/Health/Health Conditions/Diabetes</t>
  </si>
  <si>
    <t>/Health/Health Conditions/Ear Nose &amp; Throat</t>
  </si>
  <si>
    <t>/Health/Health Conditions/Eating Disorders</t>
  </si>
  <si>
    <t>/Health/Health Conditions/Endocrine Conditions</t>
  </si>
  <si>
    <t>/Health/Health Conditions/Genetic Disorders</t>
  </si>
  <si>
    <t>/Health/Health Conditions/Heart &amp; Hypertension</t>
  </si>
  <si>
    <t>/Health/Health Conditions/Infectious Diseases</t>
  </si>
  <si>
    <t>/Health/Health Conditions/Neurological Conditions</t>
  </si>
  <si>
    <t>/Health/Health Conditions/Obesity</t>
  </si>
  <si>
    <t>/Health/Health Conditions/Pain Management</t>
  </si>
  <si>
    <t>/Health/Health Conditions/Respiratory Conditions</t>
  </si>
  <si>
    <t>/Health/Health Conditions/Skin Conditions</t>
  </si>
  <si>
    <t>/Health/Health Conditions/Sleep Disorders</t>
  </si>
  <si>
    <t>/Health/Health Education &amp; Medical Training</t>
  </si>
  <si>
    <t>/Health/Health Foundations &amp; Medical Research</t>
  </si>
  <si>
    <t>/Health/Medical Devices &amp; Equipment</t>
  </si>
  <si>
    <t>/Health/Medical Facilities &amp; Services</t>
  </si>
  <si>
    <t>/Health/Medical Facilities &amp; Services/Doctors' Offices</t>
  </si>
  <si>
    <t>/Health/Medical Facilities &amp; Services/Hospitals &amp; Treatment Centers</t>
  </si>
  <si>
    <t>/Health/Medical Facilities &amp; Services/Medical Procedures</t>
  </si>
  <si>
    <t>/Health/Medical Facilities &amp; Services/Physical Therapy</t>
  </si>
  <si>
    <t>/Health/Mental Health</t>
  </si>
  <si>
    <t>/Health/Mental Health/Anxiety &amp; Stress</t>
  </si>
  <si>
    <t>/Health/Mental Health/Depression</t>
  </si>
  <si>
    <t>/Health/Nursing</t>
  </si>
  <si>
    <t>/Health/Nursing/Assisted Living &amp; Long Term Care</t>
  </si>
  <si>
    <t>/Health/Pharmacy</t>
  </si>
  <si>
    <t>Pharmaceutical Drugs</t>
  </si>
  <si>
    <t>/Health/Pharmacy/Drugs &amp; Medications</t>
  </si>
  <si>
    <t>/Health/Public Health</t>
  </si>
  <si>
    <t>/Health/Public Health/Occupational Health &amp; Safety</t>
  </si>
  <si>
    <t>/Health/Reproductive Health</t>
  </si>
  <si>
    <t>/Health/Substance Abuse</t>
  </si>
  <si>
    <t>/Health/Substance Abuse/Drug &amp; Alcohol Testing</t>
  </si>
  <si>
    <t>/Health/Substance Abuse/Drug &amp; Alcohol Treatment</t>
  </si>
  <si>
    <t>/Health/Substance Abuse/Smoking &amp; Smoking Cessation</t>
  </si>
  <si>
    <t>/Health/Substance Abuse/Steroids &amp; Performance-Enhancing Drugs</t>
  </si>
  <si>
    <t>/Health/Vision Care</t>
  </si>
  <si>
    <t>/Health/Vision Care/Eyeglasses &amp; Contacts</t>
  </si>
  <si>
    <t>/Arts &amp; Entertainment/Movies</t>
  </si>
  <si>
    <t>Movies</t>
  </si>
  <si>
    <t>/Arts &amp; Entertainment/Music &amp; Audio</t>
  </si>
  <si>
    <t>Music and Audio</t>
  </si>
  <si>
    <t>/Arts &amp; Entertainment/Music &amp; Audio/CD &amp; Audio Shopping</t>
  </si>
  <si>
    <t>/Arts &amp; Entertainment/Music &amp; Audio/Classical Music</t>
  </si>
  <si>
    <t>Classical Music</t>
  </si>
  <si>
    <t>/Arts &amp; Entertainment/Music &amp; Audio/Country Music</t>
  </si>
  <si>
    <t>Country Music</t>
  </si>
  <si>
    <t>/Arts &amp; Entertainment/Music &amp; Audio/Dance &amp; Electronic Music</t>
  </si>
  <si>
    <t>Dance and Electronic Music</t>
  </si>
  <si>
    <t>/Arts &amp; Entertainment/Music &amp; Audio/Experimental &amp; Industrial Music</t>
  </si>
  <si>
    <t>/Arts &amp; Entertainment/Music &amp; Audio/Jazz &amp; Blues</t>
  </si>
  <si>
    <t>Jazz</t>
  </si>
  <si>
    <t>/Arts &amp; Entertainment/Music &amp; Audio/Music Education &amp; Instruction</t>
  </si>
  <si>
    <t>/Arts &amp; Entertainment/Music &amp; Audio/Music Equipment &amp; Technology</t>
  </si>
  <si>
    <t>/Arts &amp; Entertainment/Music &amp; Audio/Music Reference</t>
  </si>
  <si>
    <t>/Arts &amp; Entertainment/Music &amp; Audio/Music Streams &amp; Downloads</t>
  </si>
  <si>
    <t>/Arts &amp; Entertainment/Music &amp; Audio/Music Videos</t>
  </si>
  <si>
    <t>/Arts &amp; Entertainment/Music &amp; Audio/Pop Music</t>
  </si>
  <si>
    <t>/Arts &amp; Entertainment/Music &amp; Audio/Radio</t>
  </si>
  <si>
    <t>Public Radio</t>
  </si>
  <si>
    <t>/Arts &amp; Entertainment/Music &amp; Audio/Religious Music</t>
  </si>
  <si>
    <t>Religious Music</t>
  </si>
  <si>
    <t>/Arts &amp; Entertainment/Music &amp; Audio/Rock Music</t>
  </si>
  <si>
    <t>Rock Music</t>
  </si>
  <si>
    <t>/Arts &amp; Entertainment/Music &amp; Audio/Soundtracks</t>
  </si>
  <si>
    <t>Soundtracks</t>
  </si>
  <si>
    <t>/Arts &amp; Entertainment/Music &amp; Audio/Urban &amp; Hip-Hop</t>
  </si>
  <si>
    <t>Hip Hop Music</t>
  </si>
  <si>
    <t>/Arts &amp; Entertainment/Music &amp; Audio/World Music</t>
  </si>
  <si>
    <t>International Music</t>
  </si>
  <si>
    <t>/Law &amp; Government</t>
  </si>
  <si>
    <t>News and Politics</t>
  </si>
  <si>
    <t>/Law &amp; Government/Government</t>
  </si>
  <si>
    <t>Law</t>
  </si>
  <si>
    <t>/Law &amp; Government/Government/Courts &amp; Judiciary</t>
  </si>
  <si>
    <t>/Law &amp; Government/Government/Visa &amp; Immigration</t>
  </si>
  <si>
    <t>/Law &amp; Government/Legal</t>
  </si>
  <si>
    <t>/Law &amp; Government/Legal/Bankruptcy</t>
  </si>
  <si>
    <t>/Law &amp; Government/Legal/Legal Education</t>
  </si>
  <si>
    <t>/Law &amp; Government/Legal/Legal Services</t>
  </si>
  <si>
    <t>/Law &amp; Government/Military</t>
  </si>
  <si>
    <t>/Law &amp; Government/Public Safety</t>
  </si>
  <si>
    <t>Crime</t>
  </si>
  <si>
    <t>/Law &amp; Government/Public Safety/Crime &amp; Justice</t>
  </si>
  <si>
    <t>/Law &amp; Government/Public Safety/Emergency Services</t>
  </si>
  <si>
    <t>/Law &amp; Government/Public Safety/Law Enforcement</t>
  </si>
  <si>
    <t>/Law &amp; Government/Public Safety/Security Products &amp; Services</t>
  </si>
  <si>
    <t>/Law &amp; Government/Social Services</t>
  </si>
  <si>
    <t>/News</t>
  </si>
  <si>
    <t>/News/Business News</t>
  </si>
  <si>
    <t>/News/Business News/Company News</t>
  </si>
  <si>
    <t>/News/Business News/Financial Markets News</t>
  </si>
  <si>
    <t>/News/Gossip &amp; Tabloid News/Scandals &amp; Investigations</t>
  </si>
  <si>
    <t>/News/Health News</t>
  </si>
  <si>
    <t>/News/Politics</t>
  </si>
  <si>
    <t>Politics</t>
  </si>
  <si>
    <t>/News/Weather</t>
  </si>
  <si>
    <t>Weather</t>
  </si>
  <si>
    <t>/People &amp; Society/Social Issues &amp; Advocacy</t>
  </si>
  <si>
    <t>/People &amp; Society/Social Issues &amp; Advocacy/Charity &amp; Philanthropy</t>
  </si>
  <si>
    <t>/People &amp; Society/Social Issues &amp; Advocacy/Discrimination &amp; Identity Relations</t>
  </si>
  <si>
    <t>/People &amp; Society/Social Issues &amp; Advocacy/Green Living &amp; Environmental Issues</t>
  </si>
  <si>
    <t>/People &amp; Society/Social Issues &amp; Advocacy/Human Rights &amp; Liberties</t>
  </si>
  <si>
    <t>/People &amp; Society/Social Issues &amp; Advocacy/Poverty &amp; Hunger</t>
  </si>
  <si>
    <t>/People &amp; Society/Social Issues &amp; Advocacy/Work &amp; Labor Issues</t>
  </si>
  <si>
    <t>/People &amp; Society/Social Sciences</t>
  </si>
  <si>
    <t>/People &amp; Society/Social Sciences/Economics</t>
  </si>
  <si>
    <t>/People &amp; Society/Social Sciences/Political Science</t>
  </si>
  <si>
    <t>/People &amp; Society/Social Sciences/Psychology</t>
  </si>
  <si>
    <t>/People &amp; Society/Subcultures &amp; Niche Interests</t>
  </si>
  <si>
    <t>/Finance/Banking</t>
  </si>
  <si>
    <t>Personal Finance</t>
  </si>
  <si>
    <t>Personal Debt</t>
  </si>
  <si>
    <t>/Finance/Credit &amp; Lending</t>
  </si>
  <si>
    <t>/Finance/Credit &amp; Lending/Credit Cards</t>
  </si>
  <si>
    <t>/Finance/Credit &amp; Lending/Credit Reporting &amp; Monitoring</t>
  </si>
  <si>
    <t>/Finance/Credit &amp; Lending/Loans</t>
  </si>
  <si>
    <t>/Finance/Financial Planning &amp; Management</t>
  </si>
  <si>
    <t>Financial Planning</t>
  </si>
  <si>
    <t>/Finance/Financial Planning &amp; Management/Retirement &amp; Pension</t>
  </si>
  <si>
    <t>Retirement Planning</t>
  </si>
  <si>
    <t>/Finance/Grants, Scholarships &amp; Financial Aid</t>
  </si>
  <si>
    <t>/Finance/Grants, Scholarships &amp; Financial Aid/Study Grants &amp; Scholarships</t>
  </si>
  <si>
    <t>/Finance/Insurance</t>
  </si>
  <si>
    <t>Insurance</t>
  </si>
  <si>
    <t>/Finance/Insurance/Health Insurance</t>
  </si>
  <si>
    <t>/Finance/Investing</t>
  </si>
  <si>
    <t>/Games/Card Games/Poker &amp; Casino Games</t>
  </si>
  <si>
    <t>Sports</t>
  </si>
  <si>
    <t>Poker and Professional Gambling</t>
  </si>
  <si>
    <t>/Games/Gambling</t>
  </si>
  <si>
    <t>/Games/Gambling/Lottery</t>
  </si>
  <si>
    <t>/News/Sports News</t>
  </si>
  <si>
    <t>/Sports</t>
  </si>
  <si>
    <t>/Jobs &amp; Education/Jobs</t>
  </si>
  <si>
    <t>Careers</t>
  </si>
  <si>
    <t>/Jobs &amp; Education/Jobs/Career Resources &amp; Planning</t>
  </si>
  <si>
    <t>Career Planning</t>
  </si>
  <si>
    <t>/Jobs &amp; Education/Jobs/Job Listings</t>
  </si>
  <si>
    <t>Job Search</t>
  </si>
  <si>
    <t>/Jobs &amp; Education/Jobs/Resumes &amp; Portfolios</t>
  </si>
  <si>
    <t>/Sports/Animal Sports</t>
  </si>
  <si>
    <t>/Sports/College Sports</t>
  </si>
  <si>
    <t>/Sports/Combat Sports</t>
  </si>
  <si>
    <t>Martial Arts</t>
  </si>
  <si>
    <t>/Sports/Combat Sports/Boxing</t>
  </si>
  <si>
    <t>Boxing</t>
  </si>
  <si>
    <t>/Sports/Combat Sports/Martial Arts</t>
  </si>
  <si>
    <t>/Sports/Combat Sports/Wrestling</t>
  </si>
  <si>
    <t>Wrestling</t>
  </si>
  <si>
    <t>/Sports/Extreme Sports</t>
  </si>
  <si>
    <t>Extreme Sports</t>
  </si>
  <si>
    <t>/Sports/Extreme Sports/Drag &amp; Street Racing</t>
  </si>
  <si>
    <t>Auto Racing</t>
  </si>
  <si>
    <t>/Sports/Fantasy Sports</t>
  </si>
  <si>
    <t>Fantasy Sports</t>
  </si>
  <si>
    <t>/Sports/Individual Sports</t>
  </si>
  <si>
    <t>/Sports/Individual Sports/Cycling</t>
  </si>
  <si>
    <t>Cycling</t>
  </si>
  <si>
    <t>/Sports/Individual Sports/Golf</t>
  </si>
  <si>
    <t>Golf</t>
  </si>
  <si>
    <t>/Sports/Individual Sports/Gymnastics</t>
  </si>
  <si>
    <t>Gymnastics</t>
  </si>
  <si>
    <t>/Sports/Individual Sports/Racquet Sports</t>
  </si>
  <si>
    <t>Tennis</t>
  </si>
  <si>
    <t>/Sports/Individual Sports/Skate Sports</t>
  </si>
  <si>
    <t>/Sports/Individual Sports/Track &amp; Field</t>
  </si>
  <si>
    <t>Track and Field</t>
  </si>
  <si>
    <t>/Sports/International Sports Competitions</t>
  </si>
  <si>
    <t>/Sports/International Sports Competitions/Olympics</t>
  </si>
  <si>
    <t>Olympic Sports</t>
  </si>
  <si>
    <t>/Sports/Motor Sports</t>
  </si>
  <si>
    <t>/Sports/Sporting Goods</t>
  </si>
  <si>
    <t>/Sports/Sporting Goods/Sports Memorabilia</t>
  </si>
  <si>
    <t>/Sports/Sporting Goods/Winter Sports Equipment</t>
  </si>
  <si>
    <t>/Sports/Sports Coaching &amp; Training</t>
  </si>
  <si>
    <t>/Sports/Team Sports</t>
  </si>
  <si>
    <t>/Sports/Team Sports/American Football</t>
  </si>
  <si>
    <t>American Football</t>
  </si>
  <si>
    <t>/Sports/Team Sports/Australian Football</t>
  </si>
  <si>
    <t>Australian Rules Football</t>
  </si>
  <si>
    <t>/Sports/Team Sports/Baseball</t>
  </si>
  <si>
    <t>Baseball</t>
  </si>
  <si>
    <t>/Sports/Team Sports/Basketball</t>
  </si>
  <si>
    <t>Basketball</t>
  </si>
  <si>
    <t>/Sports/Team Sports/Cheerleading</t>
  </si>
  <si>
    <t>Cheerleading</t>
  </si>
  <si>
    <t>/Sports/Team Sports/Cricket</t>
  </si>
  <si>
    <t>Cricket</t>
  </si>
  <si>
    <t>/Sports/Team Sports/Hockey</t>
  </si>
  <si>
    <t>Field Hockey</t>
  </si>
  <si>
    <t>/Sports/Team Sports/Rugby</t>
  </si>
  <si>
    <t>Rugby</t>
  </si>
  <si>
    <t>/Sports/Team Sports/Soccer</t>
  </si>
  <si>
    <t>Soccer</t>
  </si>
  <si>
    <t>/Sports/Team Sports/Volleyball</t>
  </si>
  <si>
    <t>Volleyball</t>
  </si>
  <si>
    <t>/Sports/Water Sports</t>
  </si>
  <si>
    <t>/Sports/Water Sports/Surfing</t>
  </si>
  <si>
    <t>/Sports/Water Sports/Swimming</t>
  </si>
  <si>
    <t>Swimming</t>
  </si>
  <si>
    <t>/Sports/Winter Sports</t>
  </si>
  <si>
    <t>/Sports/Winter Sports/Ice Skating</t>
  </si>
  <si>
    <t>/Sports/Winter Sports/Skiing &amp; Snowboarding</t>
  </si>
  <si>
    <t>Skiing</t>
  </si>
  <si>
    <t>/Beauty &amp; Fitness</t>
  </si>
  <si>
    <t>Style &amp; Fashion</t>
  </si>
  <si>
    <t>Beauty</t>
  </si>
  <si>
    <t>/Beauty &amp; Fitness/Beauty Pageants</t>
  </si>
  <si>
    <t>/Beauty &amp; Fitness/Body Art</t>
  </si>
  <si>
    <t>/Beauty &amp; Fitness/Cosmetic Procedures</t>
  </si>
  <si>
    <t>/Beauty &amp; Fitness/Cosmetic Procedures/Cosmetic Surgery</t>
  </si>
  <si>
    <t>/Beauty &amp; Fitness/Cosmetology &amp; Beauty Professionals</t>
  </si>
  <si>
    <t>/Beauty &amp; Fitness/Face &amp; Body Care</t>
  </si>
  <si>
    <t>/People &amp; Society/Religion &amp; Belief</t>
  </si>
  <si>
    <t>Religion &amp; Spirituality</t>
  </si>
  <si>
    <t>/Beauty &amp; Fitness/Face &amp; Body Care/Hygiene &amp; Toiletries</t>
  </si>
  <si>
    <t>/Beauty &amp; Fitness/Face &amp; Body Care/Make-Up &amp; Cosmetics</t>
  </si>
  <si>
    <t>/Beauty &amp; Fitness/Face &amp; Body Care/Perfumes &amp; Fragrances</t>
  </si>
  <si>
    <t>/Beauty &amp; Fitness/Face &amp; Body Care/Skin &amp; Nail Care</t>
  </si>
  <si>
    <t>/Beauty &amp; Fitness/Face &amp; Body Care/Unwanted Body &amp; Facial Hair Removal</t>
  </si>
  <si>
    <t>/Beauty &amp; Fitness/Fashion &amp; Style</t>
  </si>
  <si>
    <t>/Beauty &amp; Fitness/Fashion &amp; Style/Fashion Designers &amp; Collections</t>
  </si>
  <si>
    <t>Desighner Clothing</t>
  </si>
  <si>
    <t>/Beauty &amp; Fitness/Fitness</t>
  </si>
  <si>
    <t>/Beauty &amp; Fitness/Hair Care</t>
  </si>
  <si>
    <t>/Beauty &amp; Fitness/Hair Care/Hair Loss</t>
  </si>
  <si>
    <t>/Shopping/Apparel</t>
  </si>
  <si>
    <t>/Shopping/Apparel/Athletic Apparel</t>
  </si>
  <si>
    <t>Street Style</t>
  </si>
  <si>
    <t>/Shopping/Apparel/Casual Apparel</t>
  </si>
  <si>
    <t>/Pets &amp; Animals</t>
  </si>
  <si>
    <t>Pets</t>
  </si>
  <si>
    <t>/Pets &amp; Animals/Animal Products &amp; Services/Pet Food &amp; Supplies</t>
  </si>
  <si>
    <t>/Pets &amp; Animals/Animal Products &amp; Services/Veterinarians</t>
  </si>
  <si>
    <t>/Pets &amp; Animals/Pets</t>
  </si>
  <si>
    <t>/Pets &amp; Animals/Pets/Birds</t>
  </si>
  <si>
    <t>Birds</t>
  </si>
  <si>
    <t>/Pets &amp; Animals/Pets/Cats</t>
  </si>
  <si>
    <t>Cats</t>
  </si>
  <si>
    <t>/Pets &amp; Animals/Pets/Dogs</t>
  </si>
  <si>
    <t>Dogs</t>
  </si>
  <si>
    <t>/Pets &amp; Animals/Pets/Exotic Pets</t>
  </si>
  <si>
    <t>/Pets &amp; Animals/Pets/Fish &amp; Aquaria</t>
  </si>
  <si>
    <t>Fish and Aquariums</t>
  </si>
  <si>
    <t>/Pets &amp; Animals/Pets/Horses</t>
  </si>
  <si>
    <t>/Pets &amp; Animals/Pets/Rabbits &amp; Rodents</t>
  </si>
  <si>
    <t>/Pets &amp; Animals/Pets/Reptiles &amp; Amphibians</t>
  </si>
  <si>
    <t>Reptiles</t>
  </si>
  <si>
    <t>/Pets &amp; Animals/Wildlife</t>
  </si>
  <si>
    <t>/Real Estate</t>
  </si>
  <si>
    <t>Real Estate</t>
  </si>
  <si>
    <t>/Real Estate/Real Estate Listings</t>
  </si>
  <si>
    <t>Real Estate Buying and Selling</t>
  </si>
  <si>
    <t>/Real Estate/Real Estate Listings/Bank-Owned &amp; Foreclosed Properties</t>
  </si>
  <si>
    <t>/Real Estate/Real Estate Listings/Commercial Properties</t>
  </si>
  <si>
    <t>Retail property</t>
  </si>
  <si>
    <t>/Real Estate/Real Estate Listings/Lots &amp; Land</t>
  </si>
  <si>
    <t>Land and Farms</t>
  </si>
  <si>
    <t>/Real Estate/Real Estate Listings/Residential Rentals</t>
  </si>
  <si>
    <t>/Real Estate/Real Estate Listings/Residential Sales</t>
  </si>
  <si>
    <t>/Real Estate/Real Estate Listings/Timeshares &amp; Vacation Properties</t>
  </si>
  <si>
    <t>Vacation Properties</t>
  </si>
  <si>
    <t>/Real Estate/Real Estate Services</t>
  </si>
  <si>
    <t>/Shopping/Apparel/Children's Clothing</t>
  </si>
  <si>
    <t>Childerens Clothing</t>
  </si>
  <si>
    <t>/Shopping/Apparel/Clothing Accessories</t>
  </si>
  <si>
    <t>/Shopping/Apparel/Costumes</t>
  </si>
  <si>
    <t>/Shopping/Apparel/Eyewear</t>
  </si>
  <si>
    <t>/Shopping/Apparel/Footwear</t>
  </si>
  <si>
    <t>/Shopping/Apparel/Formal Wear</t>
  </si>
  <si>
    <t>High Fashion</t>
  </si>
  <si>
    <t>/Shopping/Apparel/Headwear</t>
  </si>
  <si>
    <t>/Shopping/Apparel/Men's Clothing</t>
  </si>
  <si>
    <t>Mens Fashion</t>
  </si>
  <si>
    <t>/Shopping/Apparel/Swimwear</t>
  </si>
  <si>
    <t>/Shopping/Apparel/Undergarments</t>
  </si>
  <si>
    <t>/Shopping/Apparel/Women's Clothing</t>
  </si>
  <si>
    <t>Womens Fashion</t>
  </si>
  <si>
    <t>/Computers &amp; Electronics</t>
  </si>
  <si>
    <t>Technology &amp; Computing</t>
  </si>
  <si>
    <t>Computing</t>
  </si>
  <si>
    <t>/Computers &amp; Electronics/CAD &amp; CAM</t>
  </si>
  <si>
    <t>/Computers &amp; Electronics/Computer Hardware</t>
  </si>
  <si>
    <t>/Computers &amp; Electronics/Computer Hardware/Computer Components</t>
  </si>
  <si>
    <t>/Computers &amp; Electronics/Computer Hardware/Computer Drives &amp; Storage</t>
  </si>
  <si>
    <t>/Computers &amp; Electronics/Computer Hardware/Computer Peripherals</t>
  </si>
  <si>
    <t>/Computers &amp; Electronics/Computer Hardware/Desktop Computers</t>
  </si>
  <si>
    <t>/Computers &amp; Electronics/Computer Hardware/Laptops &amp; Notebooks</t>
  </si>
  <si>
    <t>/Computers &amp; Electronics/Computer Security</t>
  </si>
  <si>
    <t>/Science</t>
  </si>
  <si>
    <t>Science</t>
  </si>
  <si>
    <t>/Science/Astronomy</t>
  </si>
  <si>
    <t>Space and Astronomy</t>
  </si>
  <si>
    <t>/Science/Biological Sciences</t>
  </si>
  <si>
    <t>Biological Sciences</t>
  </si>
  <si>
    <t>/Science/Biological Sciences/Neuroscience</t>
  </si>
  <si>
    <t>/Science/Chemistry</t>
  </si>
  <si>
    <t>Chemistry</t>
  </si>
  <si>
    <t>/Science/Computer Science</t>
  </si>
  <si>
    <t>/Science/Earth Sciences</t>
  </si>
  <si>
    <t>Geography</t>
  </si>
  <si>
    <t>/Science/Earth Sciences/Atmospheric Science</t>
  </si>
  <si>
    <t>/Science/Earth Sciences/Geology</t>
  </si>
  <si>
    <t>/Science/Ecology &amp; Environment</t>
  </si>
  <si>
    <t>Enviroment</t>
  </si>
  <si>
    <t>/Science/Ecology &amp; Environment/Climate Change &amp; Global Warming</t>
  </si>
  <si>
    <t>/Science/Engineering &amp; Technology</t>
  </si>
  <si>
    <t>/Science/Engineering &amp; Technology/Robotics</t>
  </si>
  <si>
    <t>/Science/Mathematics</t>
  </si>
  <si>
    <t>/Science/Mathematics/Statistics</t>
  </si>
  <si>
    <t>/Science/Physics</t>
  </si>
  <si>
    <t>Physics</t>
  </si>
  <si>
    <t>/Science/Scientific Institutions</t>
  </si>
  <si>
    <t>/Sensitive Subjects</t>
  </si>
  <si>
    <t>/Shopping</t>
  </si>
  <si>
    <t>Shopping</t>
  </si>
  <si>
    <t>/Computers &amp; Electronics/Computer Security/Hacking &amp; Cracking</t>
  </si>
  <si>
    <t>/Computers &amp; Electronics/Consumer Electronics</t>
  </si>
  <si>
    <t>Consumer Electronisc</t>
  </si>
  <si>
    <t>/Computers &amp; Electronics/Consumer Electronics/Audio Equipment</t>
  </si>
  <si>
    <t>/Computers &amp; Electronics/Consumer Electronics/Camera &amp; Photo Equipment</t>
  </si>
  <si>
    <t>/Computers &amp; Electronics/Consumer Electronics/Car Electronics</t>
  </si>
  <si>
    <t>/Computers &amp; Electronics/Consumer Electronics/Drones &amp; RC Aircraft</t>
  </si>
  <si>
    <t>/Computers &amp; Electronics/Consumer Electronics/Game Systems &amp; Consoles</t>
  </si>
  <si>
    <t>/Computers &amp; Electronics/Consumer Electronics/GPS &amp; Navigation</t>
  </si>
  <si>
    <t>/Computers &amp; Electronics/Consumer Electronics/TV &amp; Video Equipment</t>
  </si>
  <si>
    <t>/Computers &amp; Electronics/Electronics &amp; Electrical</t>
  </si>
  <si>
    <t>/Computers &amp; Electronics/Electronics &amp; Electrical/Electronic Components</t>
  </si>
  <si>
    <t>/Computers &amp; Electronics/Electronics &amp; Electrical/Power Supplies</t>
  </si>
  <si>
    <t>/Computers &amp; Electronics/Enterprise Technology</t>
  </si>
  <si>
    <t>/Computers &amp; Electronics/Enterprise Technology/Data Management</t>
  </si>
  <si>
    <t>/Computers &amp; Electronics/Networking</t>
  </si>
  <si>
    <t>/Shopping/Auctions</t>
  </si>
  <si>
    <t>/Shopping/Classifieds</t>
  </si>
  <si>
    <t>/Shopping/Consumer Resources</t>
  </si>
  <si>
    <t>/Shopping/Consumer Resources/Consumer Advocacy &amp; Protection</t>
  </si>
  <si>
    <t>/Shopping/Consumer Resources/Coupons &amp; Discount Offers</t>
  </si>
  <si>
    <t>/Shopping/Consumer Resources/Product Reviews &amp; Price Comparisons</t>
  </si>
  <si>
    <t>/Shopping/Entertainment Media</t>
  </si>
  <si>
    <t>/Shopping/Entertainment Media/Entertainment Media Rentals</t>
  </si>
  <si>
    <t>/Shopping/Gifts &amp; Special Event Items</t>
  </si>
  <si>
    <t>/Shopping/Gifts &amp; Special Event Items/Cards &amp; Greetings</t>
  </si>
  <si>
    <t>/Shopping/Gifts &amp; Special Event Items/Flowers</t>
  </si>
  <si>
    <t>/Shopping/Gifts &amp; Special Event Items/Gifts</t>
  </si>
  <si>
    <t>/Shopping/Luxury Goods</t>
  </si>
  <si>
    <t>/Shopping/Mass Merchants &amp; Department Stores</t>
  </si>
  <si>
    <t>/Shopping/Photo &amp; Video Services</t>
  </si>
  <si>
    <t>/Shopping/Tobacco Products</t>
  </si>
  <si>
    <t>/Shopping/Toys</t>
  </si>
  <si>
    <t>/Shopping/Toys/Building Toys</t>
  </si>
  <si>
    <t>/Shopping/Toys/Die-cast &amp; Toy Vehicles</t>
  </si>
  <si>
    <t>/Shopping/Toys/Dolls &amp; Accessories</t>
  </si>
  <si>
    <t>/Shopping/Toys/Ride-On Toys &amp; Wagons</t>
  </si>
  <si>
    <t>/Shopping/Toys/Stuffed Toys</t>
  </si>
  <si>
    <t>/Computers &amp; Electronics/Networking/Data Formats &amp; Protocols</t>
  </si>
  <si>
    <t>/Computers &amp; Electronics/Networking/Network Monitoring &amp; Management</t>
  </si>
  <si>
    <t>/Computers &amp; Electronics/Networking/VPN &amp; Remote Access</t>
  </si>
  <si>
    <t>/Computers &amp; Electronics/Programming</t>
  </si>
  <si>
    <t>/Computers &amp; Electronics/Programming/Java (Programming Language)</t>
  </si>
  <si>
    <t>/Computers &amp; Electronics/Software</t>
  </si>
  <si>
    <t>/Computers &amp; Electronics/Software/Business &amp; Productivity Software</t>
  </si>
  <si>
    <t>/Computers &amp; Electronics/Software/Device Drivers</t>
  </si>
  <si>
    <t>/Computers &amp; Electronics/Software/Internet Software</t>
  </si>
  <si>
    <t>/Computers &amp; Electronics/Software/Multimedia Software</t>
  </si>
  <si>
    <t>/Computers &amp; Electronics/Software/Operating Systems</t>
  </si>
  <si>
    <t>/Computers &amp; Electronics/Software/Software Utilities</t>
  </si>
  <si>
    <t>/Internet &amp; Telecom</t>
  </si>
  <si>
    <t>Consumer Electronins</t>
  </si>
  <si>
    <t>/Internet &amp; Telecom/Communications Equipment</t>
  </si>
  <si>
    <t>/Internet &amp; Telecom/Communications Equipment/Radio Equipment</t>
  </si>
  <si>
    <t>/Internet &amp; Telecom/Email &amp; Messaging</t>
  </si>
  <si>
    <t>/Internet &amp; Telecom/Email &amp; Messaging/Text &amp; Instant Messaging</t>
  </si>
  <si>
    <t>/Internet &amp; Telecom/Email &amp; Messaging/Voice &amp; Video Chat</t>
  </si>
  <si>
    <t>/Internet &amp; Telecom/Mobile &amp; Wireless</t>
  </si>
  <si>
    <t>/Internet &amp; Telecom/Mobile &amp; Wireless/Mobile &amp; Wireless Accessories</t>
  </si>
  <si>
    <t>/Internet &amp; Telecom/Mobile &amp; Wireless/Mobile Apps &amp; Add-Ons</t>
  </si>
  <si>
    <t>/Internet &amp; Telecom/Mobile &amp; Wireless/Mobile Phones</t>
  </si>
  <si>
    <t>/Internet &amp; Telecom/Service Providers</t>
  </si>
  <si>
    <t>/Internet &amp; Telecom/Service Providers/Cable &amp; Satellite Providers</t>
  </si>
  <si>
    <t>/Internet &amp; Telecom/Web Services</t>
  </si>
  <si>
    <t>/Internet &amp; Telecom/Web Services/Affiliate Programs</t>
  </si>
  <si>
    <t>/Internet &amp; Telecom/Web Services/Web Design &amp; Development</t>
  </si>
  <si>
    <t>/Online Communities</t>
  </si>
  <si>
    <t>/Online Communities/File Sharing &amp; Hosting</t>
  </si>
  <si>
    <t>/Online Communities/Online Goodies</t>
  </si>
  <si>
    <t>/Online Communities/Online Goodies/Clip Art &amp; Animated GIFs</t>
  </si>
  <si>
    <t>/Online Communities/Online Goodies/Skins, Themes &amp; Wallpapers</t>
  </si>
  <si>
    <t>/Online Communities/Online Goodies/Social Network Apps &amp; Add-Ons</t>
  </si>
  <si>
    <t>/Online Communities/Photo &amp; Video Sharing</t>
  </si>
  <si>
    <t>/Online Communities/Photo &amp; Video Sharing/Photo &amp; Image Sharing</t>
  </si>
  <si>
    <t>/Online Communities/Social Networks</t>
  </si>
  <si>
    <t>/Online Communities/Virtual Worlds</t>
  </si>
  <si>
    <t>/Arts &amp; Entertainment/TV &amp; Video</t>
  </si>
  <si>
    <t>Television</t>
  </si>
  <si>
    <t>/Arts &amp; Entertainment/TV &amp; Video/Online Video</t>
  </si>
  <si>
    <t>/Arts &amp; Entertainment/TV &amp; Video/TV Commercials</t>
  </si>
  <si>
    <t>/Arts &amp; Entertainment/TV &amp; Video/TV Shows &amp; Programs</t>
  </si>
  <si>
    <t>/Travel</t>
  </si>
  <si>
    <t>Travel</t>
  </si>
  <si>
    <t>/Travel/Air Travel</t>
  </si>
  <si>
    <t>/Travel/Air Travel/Airport Parking &amp; Transportation</t>
  </si>
  <si>
    <t>/Travel/Bus &amp; Rail</t>
  </si>
  <si>
    <t>/Travel/Car Rental &amp; Taxi Services</t>
  </si>
  <si>
    <t>/Travel/Cruises &amp; Charters</t>
  </si>
  <si>
    <t>/Travel/Hotels &amp; Accommodations</t>
  </si>
  <si>
    <t>/Travel/Hotels &amp; Accommodations/Vacation Rentals &amp; Short-Term Stays</t>
  </si>
  <si>
    <t>/Travel/Specialty Travel</t>
  </si>
  <si>
    <t>/Travel/Tourist Destinations</t>
  </si>
  <si>
    <t>/Travel/Tourist Destinations/Beaches &amp; Islands</t>
  </si>
  <si>
    <t>/Travel/Tourist Destinations/Mountain &amp; Ski Resorts</t>
  </si>
  <si>
    <t>/Travel/Tourist Destinations/Regional Parks &amp; Gardens</t>
  </si>
  <si>
    <t>/Travel/Tourist Destinations/Theme Parks</t>
  </si>
  <si>
    <t>/Travel/Tourist Destinations/Zoos-Aquariums-Preserves</t>
  </si>
  <si>
    <t>unique_t2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</si>
</sst>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  <font>
      <color rgb="FF000000"/>
      <name val="Docs-Calibri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57"/>
    <col customWidth="1" min="2" max="2" width="22.43"/>
    <col customWidth="1" min="3" max="3" width="29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/>
    </row>
    <row r="3" ht="15.75" customHeight="1">
      <c r="A3" s="2" t="s">
        <v>5</v>
      </c>
      <c r="B3" s="3" t="s">
        <v>6</v>
      </c>
      <c r="C3" s="3"/>
    </row>
    <row r="4" ht="15.75" customHeight="1">
      <c r="A4" s="2" t="s">
        <v>7</v>
      </c>
      <c r="B4" s="3" t="s">
        <v>8</v>
      </c>
      <c r="C4" s="3"/>
    </row>
    <row r="5" ht="15.75" customHeight="1">
      <c r="A5" s="2" t="s">
        <v>9</v>
      </c>
      <c r="B5" s="3" t="s">
        <v>6</v>
      </c>
      <c r="C5" s="3"/>
    </row>
    <row r="6" ht="15.75" customHeight="1">
      <c r="A6" s="2" t="s">
        <v>10</v>
      </c>
      <c r="B6" s="3" t="s">
        <v>6</v>
      </c>
      <c r="C6" s="3"/>
    </row>
    <row r="7" ht="15.75" customHeight="1">
      <c r="A7" s="2" t="s">
        <v>11</v>
      </c>
      <c r="B7" s="3" t="s">
        <v>6</v>
      </c>
      <c r="C7" s="3"/>
    </row>
    <row r="8" ht="15.75" customHeight="1">
      <c r="A8" s="2" t="s">
        <v>12</v>
      </c>
      <c r="B8" s="3" t="s">
        <v>6</v>
      </c>
      <c r="C8" s="3"/>
    </row>
    <row r="9" ht="15.75" customHeight="1">
      <c r="A9" s="2" t="s">
        <v>13</v>
      </c>
      <c r="B9" s="3" t="s">
        <v>8</v>
      </c>
      <c r="C9" s="4" t="s">
        <v>8</v>
      </c>
    </row>
    <row r="10" ht="15.75" customHeight="1">
      <c r="A10" s="2" t="s">
        <v>14</v>
      </c>
      <c r="B10" s="3" t="s">
        <v>8</v>
      </c>
      <c r="C10" s="4" t="s">
        <v>8</v>
      </c>
    </row>
    <row r="11" ht="15.75" customHeight="1">
      <c r="A11" s="2" t="s">
        <v>15</v>
      </c>
      <c r="B11" s="3" t="s">
        <v>8</v>
      </c>
      <c r="C11" s="3" t="s">
        <v>8</v>
      </c>
    </row>
    <row r="12" ht="15.75" customHeight="1">
      <c r="A12" s="2" t="s">
        <v>16</v>
      </c>
      <c r="B12" s="3" t="s">
        <v>6</v>
      </c>
      <c r="C12" s="3"/>
    </row>
    <row r="13" ht="15.75" customHeight="1">
      <c r="A13" s="2" t="s">
        <v>17</v>
      </c>
      <c r="B13" s="3" t="s">
        <v>6</v>
      </c>
      <c r="C13" s="3"/>
    </row>
    <row r="14" ht="15.75" customHeight="1">
      <c r="A14" s="2" t="s">
        <v>18</v>
      </c>
      <c r="B14" s="3" t="s">
        <v>6</v>
      </c>
      <c r="C14" s="3"/>
    </row>
    <row r="15" ht="15.75" customHeight="1">
      <c r="A15" s="2" t="s">
        <v>19</v>
      </c>
      <c r="B15" s="3" t="s">
        <v>6</v>
      </c>
      <c r="C15" s="3" t="s">
        <v>20</v>
      </c>
    </row>
    <row r="16" ht="15.75" customHeight="1">
      <c r="A16" s="2" t="s">
        <v>21</v>
      </c>
      <c r="B16" s="3" t="s">
        <v>6</v>
      </c>
      <c r="C16" s="4" t="s">
        <v>20</v>
      </c>
    </row>
    <row r="17" ht="15.75" customHeight="1">
      <c r="A17" s="2" t="s">
        <v>22</v>
      </c>
      <c r="B17" s="3" t="s">
        <v>6</v>
      </c>
      <c r="C17" s="3" t="s">
        <v>20</v>
      </c>
    </row>
    <row r="18" ht="15.75" customHeight="1">
      <c r="A18" s="2" t="s">
        <v>23</v>
      </c>
      <c r="B18" s="3" t="s">
        <v>6</v>
      </c>
      <c r="C18" s="3" t="s">
        <v>20</v>
      </c>
    </row>
    <row r="19" ht="15.75" customHeight="1">
      <c r="A19" s="2" t="s">
        <v>24</v>
      </c>
      <c r="B19" s="3" t="s">
        <v>6</v>
      </c>
      <c r="C19" s="3" t="s">
        <v>20</v>
      </c>
    </row>
    <row r="20" ht="15.75" customHeight="1">
      <c r="A20" s="2" t="s">
        <v>25</v>
      </c>
      <c r="B20" s="3" t="s">
        <v>6</v>
      </c>
      <c r="C20" s="3"/>
    </row>
    <row r="21" ht="15.75" customHeight="1">
      <c r="A21" s="2" t="s">
        <v>26</v>
      </c>
      <c r="B21" s="3" t="s">
        <v>6</v>
      </c>
      <c r="C21" s="3"/>
    </row>
    <row r="22" ht="15.75" customHeight="1">
      <c r="A22" s="2" t="s">
        <v>27</v>
      </c>
      <c r="B22" s="3" t="s">
        <v>6</v>
      </c>
      <c r="C22" s="3"/>
    </row>
    <row r="23" ht="15.75" customHeight="1">
      <c r="A23" s="2" t="s">
        <v>28</v>
      </c>
      <c r="B23" s="3" t="s">
        <v>6</v>
      </c>
      <c r="C23" s="3"/>
    </row>
    <row r="24" ht="15.75" customHeight="1">
      <c r="A24" s="2" t="s">
        <v>29</v>
      </c>
      <c r="B24" s="3" t="s">
        <v>6</v>
      </c>
      <c r="C24" s="3" t="s">
        <v>30</v>
      </c>
    </row>
    <row r="25" ht="15.75" customHeight="1">
      <c r="A25" s="2" t="s">
        <v>31</v>
      </c>
      <c r="B25" s="3" t="s">
        <v>6</v>
      </c>
      <c r="C25" s="3" t="s">
        <v>32</v>
      </c>
    </row>
    <row r="26" ht="15.75" customHeight="1">
      <c r="A26" s="2" t="s">
        <v>33</v>
      </c>
      <c r="B26" s="3" t="s">
        <v>6</v>
      </c>
      <c r="C26" s="3" t="s">
        <v>34</v>
      </c>
    </row>
    <row r="27" ht="15.75" customHeight="1">
      <c r="A27" s="2" t="s">
        <v>35</v>
      </c>
      <c r="B27" s="3" t="s">
        <v>6</v>
      </c>
      <c r="C27" s="4" t="s">
        <v>34</v>
      </c>
    </row>
    <row r="28" ht="15.75" customHeight="1">
      <c r="A28" s="2" t="s">
        <v>36</v>
      </c>
      <c r="B28" s="3" t="s">
        <v>6</v>
      </c>
      <c r="C28" s="3" t="s">
        <v>37</v>
      </c>
    </row>
    <row r="29" ht="15.75" customHeight="1">
      <c r="A29" s="2" t="s">
        <v>38</v>
      </c>
      <c r="B29" s="3" t="s">
        <v>39</v>
      </c>
      <c r="C29" s="3" t="s">
        <v>40</v>
      </c>
    </row>
    <row r="30" ht="15.75" customHeight="1">
      <c r="A30" s="2" t="s">
        <v>41</v>
      </c>
      <c r="B30" s="3" t="s">
        <v>39</v>
      </c>
      <c r="C30" s="3" t="s">
        <v>40</v>
      </c>
    </row>
    <row r="31" ht="15.75" customHeight="1">
      <c r="A31" s="2" t="s">
        <v>42</v>
      </c>
      <c r="B31" s="3" t="s">
        <v>39</v>
      </c>
      <c r="C31" s="3" t="s">
        <v>43</v>
      </c>
    </row>
    <row r="32" ht="15.75" customHeight="1">
      <c r="A32" s="2" t="s">
        <v>44</v>
      </c>
      <c r="B32" s="3" t="s">
        <v>39</v>
      </c>
      <c r="C32" s="3" t="s">
        <v>40</v>
      </c>
    </row>
    <row r="33" ht="15.75" customHeight="1">
      <c r="A33" s="2" t="s">
        <v>45</v>
      </c>
      <c r="B33" s="3" t="s">
        <v>39</v>
      </c>
      <c r="C33" s="3"/>
    </row>
    <row r="34" ht="15.75" customHeight="1">
      <c r="A34" s="2" t="s">
        <v>46</v>
      </c>
      <c r="B34" s="3" t="s">
        <v>39</v>
      </c>
      <c r="C34" s="3" t="s">
        <v>47</v>
      </c>
    </row>
    <row r="35" ht="15.75" customHeight="1">
      <c r="A35" s="2" t="s">
        <v>48</v>
      </c>
      <c r="B35" s="3" t="s">
        <v>39</v>
      </c>
      <c r="C35" s="3"/>
    </row>
    <row r="36" ht="15.75" customHeight="1">
      <c r="A36" s="2" t="s">
        <v>49</v>
      </c>
      <c r="B36" s="3" t="s">
        <v>39</v>
      </c>
      <c r="C36" s="3"/>
    </row>
    <row r="37" ht="15.75" customHeight="1">
      <c r="A37" s="2" t="s">
        <v>50</v>
      </c>
      <c r="B37" s="3" t="s">
        <v>39</v>
      </c>
      <c r="C37" s="3"/>
    </row>
    <row r="38" ht="15.75" customHeight="1">
      <c r="A38" s="2" t="s">
        <v>51</v>
      </c>
      <c r="B38" s="3" t="s">
        <v>39</v>
      </c>
      <c r="C38" s="3" t="s">
        <v>52</v>
      </c>
    </row>
    <row r="39" ht="15.75" customHeight="1">
      <c r="A39" s="2" t="s">
        <v>53</v>
      </c>
      <c r="B39" s="3" t="s">
        <v>39</v>
      </c>
      <c r="C39" s="3"/>
    </row>
    <row r="40" ht="15.75" customHeight="1">
      <c r="A40" s="2" t="s">
        <v>54</v>
      </c>
      <c r="B40" s="3" t="s">
        <v>55</v>
      </c>
      <c r="C40" s="3" t="s">
        <v>56</v>
      </c>
    </row>
    <row r="41" ht="15.75" customHeight="1">
      <c r="A41" s="2" t="s">
        <v>57</v>
      </c>
      <c r="B41" s="3" t="s">
        <v>55</v>
      </c>
      <c r="C41" s="3" t="s">
        <v>56</v>
      </c>
    </row>
    <row r="42" ht="15.75" customHeight="1">
      <c r="A42" s="2" t="s">
        <v>58</v>
      </c>
      <c r="B42" s="3" t="s">
        <v>55</v>
      </c>
      <c r="C42" s="3" t="s">
        <v>56</v>
      </c>
    </row>
    <row r="43" ht="15.75" customHeight="1">
      <c r="A43" s="2" t="s">
        <v>59</v>
      </c>
      <c r="B43" s="3" t="s">
        <v>55</v>
      </c>
      <c r="C43" s="3" t="s">
        <v>56</v>
      </c>
    </row>
    <row r="44" ht="15.75" customHeight="1">
      <c r="A44" s="2" t="s">
        <v>60</v>
      </c>
      <c r="B44" s="3" t="s">
        <v>55</v>
      </c>
      <c r="C44" s="3" t="s">
        <v>56</v>
      </c>
    </row>
    <row r="45" ht="15.75" customHeight="1">
      <c r="A45" s="2" t="s">
        <v>61</v>
      </c>
      <c r="B45" s="3" t="s">
        <v>55</v>
      </c>
      <c r="C45" s="3" t="s">
        <v>56</v>
      </c>
    </row>
    <row r="46" ht="15.75" customHeight="1">
      <c r="A46" s="2" t="s">
        <v>62</v>
      </c>
      <c r="B46" s="3" t="s">
        <v>55</v>
      </c>
      <c r="C46" s="3" t="s">
        <v>56</v>
      </c>
    </row>
    <row r="47" ht="15.75" customHeight="1">
      <c r="A47" s="2" t="s">
        <v>63</v>
      </c>
      <c r="B47" s="3" t="s">
        <v>55</v>
      </c>
      <c r="C47" s="3" t="s">
        <v>56</v>
      </c>
    </row>
    <row r="48" ht="15.75" customHeight="1">
      <c r="A48" s="2" t="s">
        <v>64</v>
      </c>
      <c r="B48" s="3" t="s">
        <v>55</v>
      </c>
      <c r="C48" s="3" t="s">
        <v>56</v>
      </c>
    </row>
    <row r="49" ht="15.75" customHeight="1">
      <c r="A49" s="2" t="s">
        <v>65</v>
      </c>
      <c r="B49" s="3" t="s">
        <v>55</v>
      </c>
      <c r="C49" s="3" t="s">
        <v>56</v>
      </c>
    </row>
    <row r="50" ht="15.75" customHeight="1">
      <c r="A50" s="2" t="s">
        <v>66</v>
      </c>
      <c r="B50" s="3" t="s">
        <v>55</v>
      </c>
      <c r="C50" s="3" t="s">
        <v>56</v>
      </c>
    </row>
    <row r="51" ht="15.75" customHeight="1">
      <c r="A51" s="2" t="s">
        <v>67</v>
      </c>
      <c r="B51" s="3" t="s">
        <v>55</v>
      </c>
      <c r="C51" s="3" t="s">
        <v>56</v>
      </c>
    </row>
    <row r="52" ht="15.75" customHeight="1">
      <c r="A52" s="2" t="s">
        <v>68</v>
      </c>
      <c r="B52" s="3" t="s">
        <v>55</v>
      </c>
      <c r="C52" s="3" t="s">
        <v>56</v>
      </c>
    </row>
    <row r="53" ht="15.75" customHeight="1">
      <c r="A53" s="2" t="s">
        <v>69</v>
      </c>
      <c r="B53" s="3" t="s">
        <v>55</v>
      </c>
      <c r="C53" s="3" t="s">
        <v>56</v>
      </c>
    </row>
    <row r="54" ht="15.75" customHeight="1">
      <c r="A54" s="2" t="s">
        <v>70</v>
      </c>
      <c r="B54" s="3" t="s">
        <v>55</v>
      </c>
      <c r="C54" s="3" t="s">
        <v>56</v>
      </c>
    </row>
    <row r="55" ht="15.75" customHeight="1">
      <c r="A55" s="2" t="s">
        <v>71</v>
      </c>
      <c r="B55" s="3" t="s">
        <v>55</v>
      </c>
      <c r="C55" s="3" t="s">
        <v>56</v>
      </c>
    </row>
    <row r="56" ht="15.75" customHeight="1">
      <c r="A56" s="2" t="s">
        <v>72</v>
      </c>
      <c r="B56" s="3" t="s">
        <v>55</v>
      </c>
      <c r="C56" s="3" t="s">
        <v>56</v>
      </c>
    </row>
    <row r="57" ht="15.75" customHeight="1">
      <c r="A57" s="2" t="s">
        <v>73</v>
      </c>
      <c r="B57" s="3" t="s">
        <v>55</v>
      </c>
      <c r="C57" s="3" t="s">
        <v>56</v>
      </c>
    </row>
    <row r="58" ht="15.75" customHeight="1">
      <c r="A58" s="2" t="s">
        <v>74</v>
      </c>
      <c r="B58" s="3" t="s">
        <v>55</v>
      </c>
      <c r="C58" s="3" t="s">
        <v>56</v>
      </c>
    </row>
    <row r="59" ht="15.75" customHeight="1">
      <c r="A59" s="2" t="s">
        <v>75</v>
      </c>
      <c r="B59" s="3" t="s">
        <v>55</v>
      </c>
      <c r="C59" s="3" t="s">
        <v>56</v>
      </c>
    </row>
    <row r="60" ht="15.75" customHeight="1">
      <c r="A60" s="2" t="s">
        <v>76</v>
      </c>
      <c r="B60" s="3" t="s">
        <v>55</v>
      </c>
      <c r="C60" s="3" t="s">
        <v>56</v>
      </c>
    </row>
    <row r="61" ht="15.75" customHeight="1">
      <c r="A61" s="2" t="s">
        <v>77</v>
      </c>
      <c r="B61" s="3" t="s">
        <v>55</v>
      </c>
      <c r="C61" s="3" t="s">
        <v>56</v>
      </c>
    </row>
    <row r="62" ht="15.75" customHeight="1">
      <c r="A62" s="2" t="s">
        <v>78</v>
      </c>
      <c r="B62" s="3" t="s">
        <v>55</v>
      </c>
      <c r="C62" s="3" t="s">
        <v>79</v>
      </c>
    </row>
    <row r="63" ht="15.75" customHeight="1">
      <c r="A63" s="2" t="s">
        <v>80</v>
      </c>
      <c r="B63" s="3" t="s">
        <v>55</v>
      </c>
      <c r="C63" s="3" t="s">
        <v>79</v>
      </c>
    </row>
    <row r="64" ht="15.75" customHeight="1">
      <c r="A64" s="2" t="s">
        <v>81</v>
      </c>
      <c r="B64" s="3" t="s">
        <v>55</v>
      </c>
      <c r="C64" s="3" t="s">
        <v>79</v>
      </c>
    </row>
    <row r="65" ht="15.75" customHeight="1">
      <c r="A65" s="2" t="s">
        <v>82</v>
      </c>
      <c r="B65" s="3" t="s">
        <v>55</v>
      </c>
      <c r="C65" s="3" t="s">
        <v>79</v>
      </c>
    </row>
    <row r="66" ht="15.75" customHeight="1">
      <c r="A66" s="2" t="s">
        <v>83</v>
      </c>
      <c r="B66" s="3" t="s">
        <v>55</v>
      </c>
      <c r="C66" s="3" t="s">
        <v>79</v>
      </c>
    </row>
    <row r="67" ht="15.75" customHeight="1">
      <c r="A67" s="2" t="s">
        <v>84</v>
      </c>
      <c r="B67" s="3" t="s">
        <v>55</v>
      </c>
      <c r="C67" s="3" t="s">
        <v>79</v>
      </c>
    </row>
    <row r="68" ht="15.75" customHeight="1">
      <c r="A68" s="2" t="s">
        <v>85</v>
      </c>
      <c r="B68" s="3" t="s">
        <v>55</v>
      </c>
      <c r="C68" s="3" t="s">
        <v>79</v>
      </c>
    </row>
    <row r="69" ht="15.75" customHeight="1">
      <c r="A69" s="2" t="s">
        <v>86</v>
      </c>
      <c r="B69" s="3" t="s">
        <v>55</v>
      </c>
      <c r="C69" s="3" t="s">
        <v>79</v>
      </c>
    </row>
    <row r="70" ht="15.75" customHeight="1">
      <c r="A70" s="2" t="s">
        <v>87</v>
      </c>
      <c r="B70" s="3" t="s">
        <v>55</v>
      </c>
      <c r="C70" s="3" t="s">
        <v>79</v>
      </c>
    </row>
    <row r="71" ht="15.75" customHeight="1">
      <c r="A71" s="2" t="s">
        <v>88</v>
      </c>
      <c r="B71" s="3" t="s">
        <v>55</v>
      </c>
      <c r="C71" s="3" t="s">
        <v>79</v>
      </c>
    </row>
    <row r="72" ht="15.75" customHeight="1">
      <c r="A72" s="2" t="s">
        <v>89</v>
      </c>
      <c r="B72" s="3" t="s">
        <v>55</v>
      </c>
      <c r="C72" s="3" t="s">
        <v>79</v>
      </c>
    </row>
    <row r="73" ht="15.75" customHeight="1">
      <c r="A73" s="2" t="s">
        <v>90</v>
      </c>
      <c r="B73" s="3" t="s">
        <v>55</v>
      </c>
      <c r="C73" s="3" t="s">
        <v>79</v>
      </c>
    </row>
    <row r="74" ht="15.75" customHeight="1">
      <c r="A74" s="2" t="s">
        <v>91</v>
      </c>
      <c r="B74" s="3" t="s">
        <v>55</v>
      </c>
      <c r="C74" s="3" t="s">
        <v>79</v>
      </c>
    </row>
    <row r="75" ht="15.75" customHeight="1">
      <c r="A75" s="2" t="s">
        <v>92</v>
      </c>
      <c r="B75" s="3" t="s">
        <v>55</v>
      </c>
      <c r="C75" s="3" t="s">
        <v>79</v>
      </c>
    </row>
    <row r="76" ht="15.75" customHeight="1">
      <c r="A76" s="2" t="s">
        <v>93</v>
      </c>
      <c r="B76" s="3" t="s">
        <v>55</v>
      </c>
      <c r="C76" s="3" t="s">
        <v>79</v>
      </c>
    </row>
    <row r="77" ht="15.75" customHeight="1">
      <c r="A77" s="2" t="s">
        <v>94</v>
      </c>
      <c r="B77" s="3" t="s">
        <v>55</v>
      </c>
      <c r="C77" s="3" t="s">
        <v>79</v>
      </c>
    </row>
    <row r="78" ht="15.75" customHeight="1">
      <c r="A78" s="2" t="s">
        <v>95</v>
      </c>
      <c r="B78" s="3" t="s">
        <v>55</v>
      </c>
      <c r="C78" s="3" t="s">
        <v>79</v>
      </c>
    </row>
    <row r="79" ht="15.75" customHeight="1">
      <c r="A79" s="2" t="s">
        <v>96</v>
      </c>
      <c r="B79" s="3" t="s">
        <v>55</v>
      </c>
      <c r="C79" s="3" t="s">
        <v>79</v>
      </c>
    </row>
    <row r="80" ht="15.75" customHeight="1">
      <c r="A80" s="2" t="s">
        <v>97</v>
      </c>
      <c r="B80" s="3" t="s">
        <v>55</v>
      </c>
      <c r="C80" s="3" t="s">
        <v>79</v>
      </c>
    </row>
    <row r="81" ht="15.75" customHeight="1">
      <c r="A81" s="2" t="s">
        <v>98</v>
      </c>
      <c r="B81" s="3" t="s">
        <v>55</v>
      </c>
      <c r="C81" s="3" t="s">
        <v>79</v>
      </c>
    </row>
    <row r="82" ht="15.75" customHeight="1">
      <c r="A82" s="2" t="s">
        <v>99</v>
      </c>
      <c r="B82" s="3" t="s">
        <v>55</v>
      </c>
      <c r="C82" s="3" t="s">
        <v>79</v>
      </c>
    </row>
    <row r="83" ht="15.75" customHeight="1">
      <c r="A83" s="2" t="s">
        <v>100</v>
      </c>
      <c r="B83" s="3" t="s">
        <v>55</v>
      </c>
      <c r="C83" s="3" t="s">
        <v>79</v>
      </c>
    </row>
    <row r="84" ht="15.75" customHeight="1">
      <c r="A84" s="2" t="s">
        <v>101</v>
      </c>
      <c r="B84" s="3" t="s">
        <v>55</v>
      </c>
      <c r="C84" s="3" t="s">
        <v>79</v>
      </c>
    </row>
    <row r="85" ht="15.75" customHeight="1">
      <c r="A85" s="2" t="s">
        <v>102</v>
      </c>
      <c r="B85" s="3" t="s">
        <v>55</v>
      </c>
      <c r="C85" s="3" t="s">
        <v>79</v>
      </c>
    </row>
    <row r="86" ht="15.75" customHeight="1">
      <c r="A86" s="2" t="s">
        <v>103</v>
      </c>
      <c r="B86" s="3" t="s">
        <v>55</v>
      </c>
      <c r="C86" s="3" t="s">
        <v>79</v>
      </c>
    </row>
    <row r="87" ht="15.75" customHeight="1">
      <c r="A87" s="2" t="s">
        <v>104</v>
      </c>
      <c r="B87" s="3" t="s">
        <v>55</v>
      </c>
      <c r="C87" s="3" t="s">
        <v>79</v>
      </c>
    </row>
    <row r="88" ht="15.75" customHeight="1">
      <c r="A88" s="2" t="s">
        <v>105</v>
      </c>
      <c r="B88" s="3" t="s">
        <v>55</v>
      </c>
      <c r="C88" s="3" t="s">
        <v>79</v>
      </c>
    </row>
    <row r="89" ht="15.75" customHeight="1">
      <c r="A89" s="2" t="s">
        <v>106</v>
      </c>
      <c r="B89" s="3" t="s">
        <v>55</v>
      </c>
      <c r="C89" s="3" t="s">
        <v>79</v>
      </c>
    </row>
    <row r="90" ht="15.75" customHeight="1">
      <c r="A90" s="2" t="s">
        <v>107</v>
      </c>
      <c r="B90" s="3" t="s">
        <v>55</v>
      </c>
      <c r="C90" s="3" t="s">
        <v>79</v>
      </c>
    </row>
    <row r="91" ht="15.75" customHeight="1">
      <c r="A91" s="2" t="s">
        <v>108</v>
      </c>
      <c r="B91" s="3" t="s">
        <v>55</v>
      </c>
      <c r="C91" s="3" t="s">
        <v>79</v>
      </c>
    </row>
    <row r="92" ht="15.75" customHeight="1">
      <c r="A92" s="2" t="s">
        <v>109</v>
      </c>
      <c r="B92" s="3" t="s">
        <v>55</v>
      </c>
      <c r="C92" s="3" t="s">
        <v>79</v>
      </c>
    </row>
    <row r="93" ht="15.75" customHeight="1">
      <c r="A93" s="2" t="s">
        <v>110</v>
      </c>
      <c r="B93" s="3" t="s">
        <v>55</v>
      </c>
      <c r="C93" s="3" t="s">
        <v>79</v>
      </c>
    </row>
    <row r="94" ht="15.75" customHeight="1">
      <c r="A94" s="2" t="s">
        <v>111</v>
      </c>
      <c r="B94" s="3" t="s">
        <v>55</v>
      </c>
      <c r="C94" s="3"/>
    </row>
    <row r="95" ht="15.75" customHeight="1">
      <c r="A95" s="2" t="s">
        <v>112</v>
      </c>
      <c r="B95" s="3" t="s">
        <v>55</v>
      </c>
      <c r="C95" s="3"/>
    </row>
    <row r="96" ht="15.75" customHeight="1">
      <c r="A96" s="2" t="s">
        <v>113</v>
      </c>
      <c r="B96" s="3" t="s">
        <v>55</v>
      </c>
      <c r="C96" s="3"/>
    </row>
    <row r="97" ht="15.75" customHeight="1">
      <c r="A97" s="2" t="s">
        <v>114</v>
      </c>
      <c r="B97" s="3" t="s">
        <v>55</v>
      </c>
      <c r="C97" s="3"/>
    </row>
    <row r="98" ht="15.75" customHeight="1">
      <c r="A98" s="2" t="s">
        <v>115</v>
      </c>
      <c r="B98" s="3" t="s">
        <v>55</v>
      </c>
      <c r="C98" s="5" t="s">
        <v>116</v>
      </c>
    </row>
    <row r="99" ht="15.75" customHeight="1">
      <c r="A99" s="2" t="s">
        <v>117</v>
      </c>
      <c r="B99" s="3" t="s">
        <v>55</v>
      </c>
      <c r="C99" s="5" t="s">
        <v>116</v>
      </c>
    </row>
    <row r="100" ht="15.75" customHeight="1">
      <c r="A100" s="2" t="s">
        <v>118</v>
      </c>
      <c r="B100" s="3" t="s">
        <v>55</v>
      </c>
      <c r="C100" s="5" t="s">
        <v>116</v>
      </c>
    </row>
    <row r="101" ht="15.75" customHeight="1">
      <c r="A101" s="2" t="s">
        <v>119</v>
      </c>
      <c r="B101" s="3" t="s">
        <v>120</v>
      </c>
      <c r="C101" s="3"/>
    </row>
    <row r="102" ht="15.75" customHeight="1">
      <c r="A102" s="2" t="s">
        <v>121</v>
      </c>
      <c r="B102" s="3" t="s">
        <v>120</v>
      </c>
      <c r="C102" s="3"/>
    </row>
    <row r="103" ht="15.75" customHeight="1">
      <c r="A103" s="2" t="s">
        <v>122</v>
      </c>
      <c r="B103" s="3" t="s">
        <v>120</v>
      </c>
      <c r="C103" s="3" t="s">
        <v>123</v>
      </c>
    </row>
    <row r="104" ht="15.75" customHeight="1">
      <c r="A104" s="2" t="s">
        <v>124</v>
      </c>
      <c r="B104" s="3" t="s">
        <v>120</v>
      </c>
      <c r="C104" s="3" t="s">
        <v>125</v>
      </c>
    </row>
    <row r="105" ht="15.75" customHeight="1">
      <c r="A105" s="2" t="s">
        <v>126</v>
      </c>
      <c r="B105" s="3" t="s">
        <v>120</v>
      </c>
      <c r="C105" s="3" t="s">
        <v>127</v>
      </c>
    </row>
    <row r="106" ht="15.75" customHeight="1">
      <c r="A106" s="2" t="s">
        <v>128</v>
      </c>
      <c r="B106" s="3" t="s">
        <v>120</v>
      </c>
      <c r="C106" s="3" t="s">
        <v>129</v>
      </c>
    </row>
    <row r="107" ht="15.75" customHeight="1">
      <c r="A107" s="2" t="s">
        <v>130</v>
      </c>
      <c r="B107" s="3" t="s">
        <v>120</v>
      </c>
      <c r="C107" s="3"/>
    </row>
    <row r="108" ht="15.75" customHeight="1">
      <c r="A108" s="2" t="s">
        <v>131</v>
      </c>
      <c r="B108" s="3" t="s">
        <v>120</v>
      </c>
      <c r="C108" s="3"/>
    </row>
    <row r="109" ht="15.75" customHeight="1">
      <c r="A109" s="2" t="s">
        <v>132</v>
      </c>
      <c r="B109" s="3" t="s">
        <v>120</v>
      </c>
      <c r="C109" s="3" t="s">
        <v>133</v>
      </c>
    </row>
    <row r="110" ht="15.75" customHeight="1">
      <c r="A110" s="2" t="s">
        <v>134</v>
      </c>
      <c r="B110" s="3" t="s">
        <v>120</v>
      </c>
      <c r="C110" s="3" t="s">
        <v>133</v>
      </c>
    </row>
    <row r="111" ht="15.75" customHeight="1">
      <c r="A111" s="2" t="s">
        <v>135</v>
      </c>
      <c r="B111" s="3" t="s">
        <v>120</v>
      </c>
      <c r="C111" s="3"/>
    </row>
    <row r="112" ht="15.75" customHeight="1">
      <c r="A112" s="2" t="s">
        <v>136</v>
      </c>
      <c r="B112" s="3" t="s">
        <v>120</v>
      </c>
      <c r="C112" s="3"/>
    </row>
    <row r="113" ht="15.75" customHeight="1">
      <c r="A113" s="2" t="s">
        <v>137</v>
      </c>
      <c r="B113" s="3" t="s">
        <v>120</v>
      </c>
      <c r="C113" s="3"/>
    </row>
    <row r="114" ht="15.75" customHeight="1">
      <c r="A114" s="2" t="s">
        <v>138</v>
      </c>
      <c r="B114" s="3" t="s">
        <v>120</v>
      </c>
      <c r="C114" s="3"/>
    </row>
    <row r="115" ht="15.75" customHeight="1">
      <c r="A115" s="2" t="s">
        <v>139</v>
      </c>
      <c r="B115" s="3" t="s">
        <v>120</v>
      </c>
      <c r="C115" s="3"/>
    </row>
    <row r="116" ht="15.75" customHeight="1">
      <c r="A116" s="2" t="s">
        <v>140</v>
      </c>
      <c r="B116" s="3" t="s">
        <v>120</v>
      </c>
      <c r="C116" s="3"/>
    </row>
    <row r="117" ht="15.75" customHeight="1">
      <c r="A117" s="2" t="s">
        <v>141</v>
      </c>
      <c r="B117" s="3" t="s">
        <v>120</v>
      </c>
      <c r="C117" s="3"/>
    </row>
    <row r="118" ht="15.75" customHeight="1">
      <c r="A118" s="2" t="s">
        <v>142</v>
      </c>
      <c r="B118" s="3" t="s">
        <v>120</v>
      </c>
      <c r="C118" s="3"/>
    </row>
    <row r="119" ht="15.75" customHeight="1">
      <c r="A119" s="2" t="s">
        <v>143</v>
      </c>
      <c r="B119" s="3" t="s">
        <v>120</v>
      </c>
      <c r="C119" s="3"/>
    </row>
    <row r="120" ht="15.75" customHeight="1">
      <c r="A120" s="2" t="s">
        <v>144</v>
      </c>
      <c r="B120" s="3" t="s">
        <v>120</v>
      </c>
      <c r="C120" s="3"/>
    </row>
    <row r="121" ht="15.75" customHeight="1">
      <c r="A121" s="2" t="s">
        <v>145</v>
      </c>
      <c r="B121" s="3" t="s">
        <v>120</v>
      </c>
      <c r="C121" s="3"/>
    </row>
    <row r="122" ht="15.75" customHeight="1">
      <c r="A122" s="2" t="s">
        <v>146</v>
      </c>
      <c r="B122" s="3" t="s">
        <v>120</v>
      </c>
      <c r="C122" s="3"/>
    </row>
    <row r="123" ht="15.75" customHeight="1">
      <c r="A123" s="2" t="s">
        <v>147</v>
      </c>
      <c r="B123" s="3" t="s">
        <v>120</v>
      </c>
      <c r="C123" s="3"/>
    </row>
    <row r="124" ht="15.75" customHeight="1">
      <c r="A124" s="2" t="s">
        <v>148</v>
      </c>
      <c r="B124" s="3" t="s">
        <v>120</v>
      </c>
      <c r="C124" s="3"/>
    </row>
    <row r="125" ht="15.75" customHeight="1">
      <c r="A125" s="2" t="s">
        <v>149</v>
      </c>
      <c r="B125" s="3" t="s">
        <v>120</v>
      </c>
      <c r="C125" s="3"/>
    </row>
    <row r="126" ht="15.75" customHeight="1">
      <c r="A126" s="2" t="s">
        <v>150</v>
      </c>
      <c r="B126" s="3" t="s">
        <v>120</v>
      </c>
      <c r="C126" s="3"/>
    </row>
    <row r="127" ht="15.75" customHeight="1">
      <c r="A127" s="2" t="s">
        <v>151</v>
      </c>
      <c r="B127" s="3" t="s">
        <v>120</v>
      </c>
      <c r="C127" s="3"/>
    </row>
    <row r="128" ht="15.75" customHeight="1">
      <c r="A128" s="2" t="s">
        <v>152</v>
      </c>
      <c r="B128" s="3" t="s">
        <v>120</v>
      </c>
      <c r="C128" s="3"/>
    </row>
    <row r="129" ht="15.75" customHeight="1">
      <c r="A129" s="2" t="s">
        <v>153</v>
      </c>
      <c r="B129" s="3" t="s">
        <v>120</v>
      </c>
      <c r="C129" s="3"/>
    </row>
    <row r="130" ht="15.75" customHeight="1">
      <c r="A130" s="2" t="s">
        <v>154</v>
      </c>
      <c r="B130" s="3" t="s">
        <v>120</v>
      </c>
      <c r="C130" s="3"/>
    </row>
    <row r="131" ht="15.75" customHeight="1">
      <c r="A131" s="2" t="s">
        <v>155</v>
      </c>
      <c r="B131" s="3" t="s">
        <v>156</v>
      </c>
      <c r="C131" s="3"/>
    </row>
    <row r="132" ht="15.75" customHeight="1">
      <c r="A132" s="2" t="s">
        <v>157</v>
      </c>
      <c r="B132" s="3" t="s">
        <v>156</v>
      </c>
      <c r="C132" s="3" t="s">
        <v>158</v>
      </c>
    </row>
    <row r="133" ht="15.75" customHeight="1">
      <c r="A133" s="2" t="s">
        <v>159</v>
      </c>
      <c r="B133" s="3" t="s">
        <v>156</v>
      </c>
      <c r="C133" s="3" t="s">
        <v>160</v>
      </c>
    </row>
    <row r="134" ht="15.75" customHeight="1">
      <c r="A134" s="2" t="s">
        <v>161</v>
      </c>
      <c r="B134" s="3" t="s">
        <v>156</v>
      </c>
      <c r="C134" s="3" t="s">
        <v>162</v>
      </c>
    </row>
    <row r="135" ht="15.75" customHeight="1">
      <c r="A135" s="2" t="s">
        <v>163</v>
      </c>
      <c r="B135" s="3" t="s">
        <v>156</v>
      </c>
      <c r="C135" s="3"/>
    </row>
    <row r="136" ht="15.75" customHeight="1">
      <c r="A136" s="2" t="s">
        <v>164</v>
      </c>
      <c r="B136" s="3" t="s">
        <v>156</v>
      </c>
      <c r="C136" s="3"/>
    </row>
    <row r="137" ht="15.75" customHeight="1">
      <c r="A137" s="2" t="s">
        <v>165</v>
      </c>
      <c r="B137" s="3" t="s">
        <v>166</v>
      </c>
      <c r="C137" s="3"/>
    </row>
    <row r="138" ht="15.75" customHeight="1">
      <c r="A138" s="2" t="s">
        <v>167</v>
      </c>
      <c r="B138" s="3" t="s">
        <v>166</v>
      </c>
      <c r="C138" s="3" t="s">
        <v>168</v>
      </c>
    </row>
    <row r="139" ht="15.75" customHeight="1">
      <c r="A139" s="2" t="s">
        <v>169</v>
      </c>
      <c r="B139" s="3" t="s">
        <v>166</v>
      </c>
      <c r="C139" s="3" t="s">
        <v>170</v>
      </c>
    </row>
    <row r="140" ht="15.75" customHeight="1">
      <c r="A140" s="2" t="s">
        <v>171</v>
      </c>
      <c r="B140" s="3" t="s">
        <v>166</v>
      </c>
      <c r="C140" s="3" t="s">
        <v>168</v>
      </c>
    </row>
    <row r="141" ht="15.75" customHeight="1">
      <c r="A141" s="2" t="s">
        <v>172</v>
      </c>
      <c r="B141" s="3" t="s">
        <v>166</v>
      </c>
      <c r="C141" s="3" t="s">
        <v>168</v>
      </c>
    </row>
    <row r="142" ht="15.75" customHeight="1">
      <c r="A142" s="2" t="s">
        <v>173</v>
      </c>
      <c r="B142" s="3" t="s">
        <v>166</v>
      </c>
      <c r="C142" s="3"/>
    </row>
    <row r="143" ht="15.75" customHeight="1">
      <c r="A143" s="2" t="s">
        <v>174</v>
      </c>
      <c r="B143" s="3" t="s">
        <v>166</v>
      </c>
      <c r="C143" s="3"/>
    </row>
    <row r="144" ht="15.75" customHeight="1">
      <c r="A144" s="2" t="s">
        <v>175</v>
      </c>
      <c r="B144" s="3" t="s">
        <v>166</v>
      </c>
      <c r="C144" s="3"/>
    </row>
    <row r="145" ht="15.75" customHeight="1">
      <c r="A145" s="2" t="s">
        <v>176</v>
      </c>
      <c r="B145" s="3" t="s">
        <v>166</v>
      </c>
      <c r="C145" s="3" t="s">
        <v>170</v>
      </c>
    </row>
    <row r="146" ht="15.75" customHeight="1">
      <c r="A146" s="2" t="s">
        <v>177</v>
      </c>
      <c r="B146" s="3" t="s">
        <v>166</v>
      </c>
      <c r="C146" s="3" t="s">
        <v>178</v>
      </c>
    </row>
    <row r="147" ht="15.75" customHeight="1">
      <c r="A147" s="2" t="s">
        <v>179</v>
      </c>
      <c r="B147" s="3" t="s">
        <v>166</v>
      </c>
      <c r="C147" s="3"/>
    </row>
    <row r="148" ht="15.75" customHeight="1">
      <c r="A148" s="2" t="s">
        <v>180</v>
      </c>
      <c r="B148" s="3" t="s">
        <v>166</v>
      </c>
      <c r="C148" s="3"/>
    </row>
    <row r="149" ht="15.75" customHeight="1">
      <c r="A149" s="2" t="s">
        <v>181</v>
      </c>
      <c r="B149" s="3" t="s">
        <v>166</v>
      </c>
      <c r="C149" s="3"/>
    </row>
    <row r="150" ht="15.75" customHeight="1">
      <c r="A150" s="2" t="s">
        <v>182</v>
      </c>
      <c r="B150" s="3" t="s">
        <v>166</v>
      </c>
      <c r="C150" s="3"/>
    </row>
    <row r="151" ht="15.75" customHeight="1">
      <c r="A151" s="2" t="s">
        <v>183</v>
      </c>
      <c r="B151" s="3" t="s">
        <v>184</v>
      </c>
      <c r="C151" s="3"/>
    </row>
    <row r="152" ht="15.75" customHeight="1">
      <c r="A152" s="2" t="s">
        <v>185</v>
      </c>
      <c r="B152" s="3" t="s">
        <v>184</v>
      </c>
      <c r="C152" s="3"/>
    </row>
    <row r="153" ht="15.75" customHeight="1">
      <c r="A153" s="2" t="s">
        <v>186</v>
      </c>
      <c r="B153" s="3" t="s">
        <v>184</v>
      </c>
      <c r="C153" s="3"/>
    </row>
    <row r="154" ht="15.75" customHeight="1">
      <c r="A154" s="2" t="s">
        <v>187</v>
      </c>
      <c r="B154" s="3" t="s">
        <v>184</v>
      </c>
      <c r="C154" s="3"/>
    </row>
    <row r="155" ht="15.75" customHeight="1">
      <c r="A155" s="2" t="s">
        <v>188</v>
      </c>
      <c r="B155" s="3" t="s">
        <v>184</v>
      </c>
      <c r="C155" s="3"/>
    </row>
    <row r="156" ht="15.75" customHeight="1">
      <c r="A156" s="2" t="s">
        <v>189</v>
      </c>
      <c r="B156" s="3" t="s">
        <v>184</v>
      </c>
      <c r="C156" s="4" t="s">
        <v>190</v>
      </c>
    </row>
    <row r="157" ht="15.75" customHeight="1">
      <c r="A157" s="2" t="s">
        <v>191</v>
      </c>
      <c r="B157" s="3" t="s">
        <v>184</v>
      </c>
      <c r="C157" s="4" t="s">
        <v>190</v>
      </c>
    </row>
    <row r="158" ht="15.75" customHeight="1">
      <c r="A158" s="2" t="s">
        <v>192</v>
      </c>
      <c r="B158" s="3" t="s">
        <v>184</v>
      </c>
      <c r="C158" s="4" t="s">
        <v>190</v>
      </c>
    </row>
    <row r="159" ht="15.75" customHeight="1">
      <c r="A159" s="2" t="s">
        <v>193</v>
      </c>
      <c r="B159" s="3" t="s">
        <v>184</v>
      </c>
      <c r="C159" s="4" t="s">
        <v>190</v>
      </c>
    </row>
    <row r="160" ht="15.75" customHeight="1">
      <c r="A160" s="2" t="s">
        <v>194</v>
      </c>
      <c r="B160" s="3" t="s">
        <v>184</v>
      </c>
      <c r="C160" s="4" t="s">
        <v>190</v>
      </c>
    </row>
    <row r="161" ht="15.75" customHeight="1">
      <c r="A161" s="2" t="s">
        <v>195</v>
      </c>
      <c r="B161" s="3" t="s">
        <v>184</v>
      </c>
      <c r="C161" s="3"/>
    </row>
    <row r="162" ht="15.75" customHeight="1">
      <c r="A162" s="2" t="s">
        <v>196</v>
      </c>
      <c r="B162" s="3" t="s">
        <v>184</v>
      </c>
      <c r="C162" s="3" t="s">
        <v>197</v>
      </c>
    </row>
    <row r="163" ht="15.75" customHeight="1">
      <c r="A163" s="2" t="s">
        <v>198</v>
      </c>
      <c r="B163" s="3" t="s">
        <v>184</v>
      </c>
      <c r="C163" s="3"/>
    </row>
    <row r="164" ht="15.75" customHeight="1">
      <c r="A164" s="2" t="s">
        <v>199</v>
      </c>
      <c r="B164" s="3" t="s">
        <v>184</v>
      </c>
      <c r="C164" s="4" t="s">
        <v>197</v>
      </c>
    </row>
    <row r="165" ht="15.75" customHeight="1">
      <c r="A165" s="2" t="s">
        <v>200</v>
      </c>
      <c r="B165" s="3" t="s">
        <v>184</v>
      </c>
      <c r="C165" s="3" t="s">
        <v>184</v>
      </c>
    </row>
    <row r="166" ht="15.75" customHeight="1">
      <c r="A166" s="2" t="s">
        <v>201</v>
      </c>
      <c r="B166" s="3" t="s">
        <v>184</v>
      </c>
      <c r="C166" s="3" t="s">
        <v>202</v>
      </c>
    </row>
    <row r="167" ht="15.75" customHeight="1">
      <c r="A167" s="2" t="s">
        <v>203</v>
      </c>
      <c r="B167" s="3" t="s">
        <v>204</v>
      </c>
      <c r="C167" s="3"/>
    </row>
    <row r="168" ht="15.75" customHeight="1">
      <c r="A168" s="2" t="s">
        <v>205</v>
      </c>
      <c r="B168" s="3" t="s">
        <v>204</v>
      </c>
      <c r="C168" s="3"/>
    </row>
    <row r="169" ht="15.75" customHeight="1">
      <c r="A169" s="2" t="s">
        <v>206</v>
      </c>
      <c r="B169" s="3" t="s">
        <v>204</v>
      </c>
      <c r="C169" s="3" t="s">
        <v>207</v>
      </c>
    </row>
    <row r="170" ht="15.75" customHeight="1">
      <c r="A170" s="2" t="s">
        <v>208</v>
      </c>
      <c r="B170" s="3" t="s">
        <v>204</v>
      </c>
      <c r="C170" s="3" t="s">
        <v>209</v>
      </c>
    </row>
    <row r="171" ht="15.75" customHeight="1">
      <c r="A171" s="2" t="s">
        <v>210</v>
      </c>
      <c r="B171" s="3" t="s">
        <v>204</v>
      </c>
      <c r="C171" s="3" t="s">
        <v>209</v>
      </c>
    </row>
    <row r="172" ht="15.75" customHeight="1">
      <c r="A172" s="2" t="s">
        <v>211</v>
      </c>
      <c r="B172" s="3" t="s">
        <v>204</v>
      </c>
      <c r="C172" s="3" t="s">
        <v>209</v>
      </c>
    </row>
    <row r="173" ht="15.75" customHeight="1">
      <c r="A173" s="2" t="s">
        <v>212</v>
      </c>
      <c r="B173" s="3" t="s">
        <v>204</v>
      </c>
      <c r="C173" s="3" t="s">
        <v>213</v>
      </c>
    </row>
    <row r="174" ht="15.75" customHeight="1">
      <c r="A174" s="2" t="s">
        <v>214</v>
      </c>
      <c r="B174" s="3" t="s">
        <v>204</v>
      </c>
      <c r="C174" s="3" t="s">
        <v>215</v>
      </c>
    </row>
    <row r="175" ht="15.75" customHeight="1">
      <c r="A175" s="2" t="s">
        <v>216</v>
      </c>
      <c r="B175" s="3" t="s">
        <v>204</v>
      </c>
      <c r="C175" s="3" t="s">
        <v>217</v>
      </c>
    </row>
    <row r="176" ht="15.75" customHeight="1">
      <c r="A176" s="2" t="s">
        <v>218</v>
      </c>
      <c r="B176" s="3" t="s">
        <v>204</v>
      </c>
      <c r="C176" s="3" t="s">
        <v>213</v>
      </c>
    </row>
    <row r="177" ht="15.75" customHeight="1">
      <c r="A177" s="2" t="s">
        <v>219</v>
      </c>
      <c r="B177" s="3" t="s">
        <v>204</v>
      </c>
      <c r="C177" s="3"/>
    </row>
    <row r="178" ht="15.75" customHeight="1">
      <c r="A178" s="2" t="s">
        <v>220</v>
      </c>
      <c r="B178" s="3" t="s">
        <v>204</v>
      </c>
      <c r="C178" s="3"/>
    </row>
    <row r="179" ht="15.75" customHeight="1">
      <c r="A179" s="2" t="s">
        <v>221</v>
      </c>
      <c r="B179" s="3" t="s">
        <v>204</v>
      </c>
      <c r="C179" s="3" t="s">
        <v>217</v>
      </c>
    </row>
    <row r="180" ht="15.75" customHeight="1">
      <c r="A180" s="2" t="s">
        <v>222</v>
      </c>
      <c r="B180" s="3" t="s">
        <v>204</v>
      </c>
      <c r="C180" s="3"/>
    </row>
    <row r="181" ht="15.75" customHeight="1">
      <c r="A181" s="2" t="s">
        <v>223</v>
      </c>
      <c r="B181" s="3" t="s">
        <v>204</v>
      </c>
      <c r="C181" s="3"/>
    </row>
    <row r="182" ht="15.75" customHeight="1">
      <c r="A182" s="2" t="s">
        <v>224</v>
      </c>
      <c r="B182" s="3" t="s">
        <v>204</v>
      </c>
      <c r="C182" s="3"/>
    </row>
    <row r="183" ht="15.75" customHeight="1">
      <c r="A183" s="2" t="s">
        <v>225</v>
      </c>
      <c r="B183" s="3" t="s">
        <v>204</v>
      </c>
      <c r="C183" s="3"/>
    </row>
    <row r="184" ht="15.75" customHeight="1">
      <c r="A184" s="2" t="s">
        <v>226</v>
      </c>
      <c r="B184" s="3" t="s">
        <v>204</v>
      </c>
      <c r="C184" s="3"/>
    </row>
    <row r="185" ht="15.75" customHeight="1">
      <c r="A185" s="2" t="s">
        <v>227</v>
      </c>
      <c r="B185" s="3" t="s">
        <v>204</v>
      </c>
      <c r="C185" s="3" t="s">
        <v>228</v>
      </c>
    </row>
    <row r="186" ht="15.75" customHeight="1">
      <c r="A186" s="2" t="s">
        <v>229</v>
      </c>
      <c r="B186" s="3" t="s">
        <v>204</v>
      </c>
      <c r="C186" s="3" t="s">
        <v>228</v>
      </c>
    </row>
    <row r="187" ht="15.75" customHeight="1">
      <c r="A187" s="2" t="s">
        <v>230</v>
      </c>
      <c r="B187" s="3" t="s">
        <v>204</v>
      </c>
      <c r="C187" s="3" t="s">
        <v>228</v>
      </c>
    </row>
    <row r="188" ht="15.75" customHeight="1">
      <c r="A188" s="2" t="s">
        <v>231</v>
      </c>
      <c r="B188" s="3" t="s">
        <v>204</v>
      </c>
      <c r="C188" s="3" t="s">
        <v>228</v>
      </c>
    </row>
    <row r="189" ht="15.75" customHeight="1">
      <c r="A189" s="2" t="s">
        <v>232</v>
      </c>
      <c r="B189" s="3" t="s">
        <v>233</v>
      </c>
      <c r="C189" s="3" t="s">
        <v>234</v>
      </c>
    </row>
    <row r="190" ht="15.75" customHeight="1">
      <c r="A190" s="2" t="s">
        <v>235</v>
      </c>
      <c r="B190" s="3" t="s">
        <v>233</v>
      </c>
      <c r="C190" s="3" t="s">
        <v>234</v>
      </c>
    </row>
    <row r="191" ht="15.75" customHeight="1">
      <c r="A191" s="2" t="s">
        <v>236</v>
      </c>
      <c r="B191" s="3" t="s">
        <v>233</v>
      </c>
      <c r="C191" s="3" t="s">
        <v>237</v>
      </c>
    </row>
    <row r="192" ht="15.75" customHeight="1">
      <c r="A192" s="2" t="s">
        <v>238</v>
      </c>
      <c r="B192" s="3" t="s">
        <v>233</v>
      </c>
      <c r="C192" s="3" t="s">
        <v>239</v>
      </c>
    </row>
    <row r="193" ht="15.75" customHeight="1">
      <c r="A193" s="2" t="s">
        <v>240</v>
      </c>
      <c r="B193" s="3" t="s">
        <v>233</v>
      </c>
      <c r="C193" s="3" t="s">
        <v>241</v>
      </c>
    </row>
    <row r="194" ht="15.75" customHeight="1">
      <c r="A194" s="2" t="s">
        <v>242</v>
      </c>
      <c r="B194" s="3" t="s">
        <v>233</v>
      </c>
      <c r="C194" s="3" t="s">
        <v>241</v>
      </c>
    </row>
    <row r="195" ht="15.75" customHeight="1">
      <c r="A195" s="2" t="s">
        <v>243</v>
      </c>
      <c r="B195" s="3" t="s">
        <v>233</v>
      </c>
      <c r="C195" s="3" t="s">
        <v>241</v>
      </c>
    </row>
    <row r="196" ht="15.75" customHeight="1">
      <c r="A196" s="2" t="s">
        <v>244</v>
      </c>
      <c r="B196" s="3" t="s">
        <v>233</v>
      </c>
      <c r="C196" s="3" t="s">
        <v>241</v>
      </c>
    </row>
    <row r="197" ht="15.75" customHeight="1">
      <c r="A197" s="2" t="s">
        <v>245</v>
      </c>
      <c r="B197" s="3" t="s">
        <v>233</v>
      </c>
      <c r="C197" s="3" t="s">
        <v>246</v>
      </c>
    </row>
    <row r="198" ht="15.75" customHeight="1">
      <c r="A198" s="2" t="s">
        <v>247</v>
      </c>
      <c r="B198" s="3" t="s">
        <v>248</v>
      </c>
      <c r="C198" s="3"/>
    </row>
    <row r="199" ht="15.75" customHeight="1">
      <c r="A199" s="2" t="s">
        <v>249</v>
      </c>
      <c r="B199" s="3" t="s">
        <v>248</v>
      </c>
      <c r="C199" s="3"/>
    </row>
    <row r="200" ht="15.75" customHeight="1">
      <c r="A200" s="2" t="s">
        <v>250</v>
      </c>
      <c r="B200" s="3" t="s">
        <v>248</v>
      </c>
      <c r="C200" s="3"/>
    </row>
    <row r="201" ht="15.75" customHeight="1">
      <c r="A201" s="2" t="s">
        <v>251</v>
      </c>
      <c r="B201" s="3" t="s">
        <v>248</v>
      </c>
      <c r="C201" s="3"/>
    </row>
    <row r="202" ht="15.75" customHeight="1">
      <c r="A202" s="2" t="s">
        <v>252</v>
      </c>
      <c r="B202" s="3" t="s">
        <v>248</v>
      </c>
      <c r="C202" s="3"/>
    </row>
    <row r="203" ht="15.75" customHeight="1">
      <c r="A203" s="2" t="s">
        <v>253</v>
      </c>
      <c r="B203" s="3" t="s">
        <v>248</v>
      </c>
      <c r="C203" s="3"/>
    </row>
    <row r="204" ht="15.75" customHeight="1">
      <c r="A204" s="2" t="s">
        <v>254</v>
      </c>
      <c r="B204" s="3" t="s">
        <v>248</v>
      </c>
      <c r="C204" s="3"/>
    </row>
    <row r="205" ht="15.75" customHeight="1">
      <c r="A205" s="2" t="s">
        <v>255</v>
      </c>
      <c r="B205" s="3" t="s">
        <v>248</v>
      </c>
      <c r="C205" s="3" t="s">
        <v>256</v>
      </c>
    </row>
    <row r="206" ht="15.75" customHeight="1">
      <c r="A206" s="2" t="s">
        <v>257</v>
      </c>
      <c r="B206" s="3" t="s">
        <v>248</v>
      </c>
      <c r="C206" s="3" t="s">
        <v>256</v>
      </c>
    </row>
    <row r="207" ht="15.75" customHeight="1">
      <c r="A207" s="2" t="s">
        <v>258</v>
      </c>
      <c r="B207" s="3" t="s">
        <v>248</v>
      </c>
      <c r="C207" s="3" t="s">
        <v>256</v>
      </c>
    </row>
    <row r="208" ht="15.75" customHeight="1">
      <c r="A208" s="2" t="s">
        <v>259</v>
      </c>
      <c r="B208" s="3" t="s">
        <v>248</v>
      </c>
      <c r="C208" s="3" t="s">
        <v>256</v>
      </c>
    </row>
    <row r="209" ht="15.75" customHeight="1">
      <c r="A209" s="2" t="s">
        <v>260</v>
      </c>
      <c r="B209" s="3" t="s">
        <v>248</v>
      </c>
      <c r="C209" s="3" t="s">
        <v>256</v>
      </c>
    </row>
    <row r="210" ht="15.75" customHeight="1">
      <c r="A210" s="2" t="s">
        <v>261</v>
      </c>
      <c r="B210" s="3" t="s">
        <v>248</v>
      </c>
      <c r="C210" s="3" t="s">
        <v>256</v>
      </c>
    </row>
    <row r="211" ht="15.75" customHeight="1">
      <c r="A211" s="2" t="s">
        <v>262</v>
      </c>
      <c r="B211" s="3" t="s">
        <v>248</v>
      </c>
      <c r="C211" s="3" t="s">
        <v>256</v>
      </c>
    </row>
    <row r="212" ht="15.75" customHeight="1">
      <c r="A212" s="2" t="s">
        <v>263</v>
      </c>
      <c r="B212" s="3" t="s">
        <v>248</v>
      </c>
      <c r="C212" s="3" t="s">
        <v>256</v>
      </c>
    </row>
    <row r="213" ht="15.75" customHeight="1">
      <c r="A213" s="2" t="s">
        <v>264</v>
      </c>
      <c r="B213" s="3" t="s">
        <v>248</v>
      </c>
      <c r="C213" s="3" t="s">
        <v>256</v>
      </c>
    </row>
    <row r="214" ht="15.75" customHeight="1">
      <c r="A214" s="2" t="s">
        <v>265</v>
      </c>
      <c r="B214" s="3" t="s">
        <v>248</v>
      </c>
      <c r="C214" s="3" t="s">
        <v>256</v>
      </c>
    </row>
    <row r="215" ht="15.75" customHeight="1">
      <c r="A215" s="2" t="s">
        <v>266</v>
      </c>
      <c r="B215" s="3" t="s">
        <v>248</v>
      </c>
      <c r="C215" s="6" t="s">
        <v>256</v>
      </c>
    </row>
    <row r="216" ht="15.75" customHeight="1">
      <c r="A216" s="2" t="s">
        <v>267</v>
      </c>
      <c r="B216" s="3" t="s">
        <v>248</v>
      </c>
      <c r="C216" s="6" t="s">
        <v>256</v>
      </c>
    </row>
    <row r="217" ht="15.75" customHeight="1">
      <c r="A217" s="2" t="s">
        <v>268</v>
      </c>
      <c r="B217" s="3" t="s">
        <v>248</v>
      </c>
      <c r="C217" s="6" t="s">
        <v>256</v>
      </c>
    </row>
    <row r="218" ht="15.75" customHeight="1">
      <c r="A218" s="2" t="s">
        <v>269</v>
      </c>
      <c r="B218" s="3" t="s">
        <v>248</v>
      </c>
      <c r="C218" s="3"/>
    </row>
    <row r="219" ht="15.75" customHeight="1">
      <c r="A219" s="2" t="s">
        <v>270</v>
      </c>
      <c r="B219" s="3" t="s">
        <v>248</v>
      </c>
      <c r="C219" s="3" t="s">
        <v>271</v>
      </c>
    </row>
    <row r="220" ht="15.75" customHeight="1">
      <c r="A220" s="2" t="s">
        <v>272</v>
      </c>
      <c r="B220" s="3" t="s">
        <v>248</v>
      </c>
      <c r="C220" s="3" t="s">
        <v>271</v>
      </c>
    </row>
    <row r="221" ht="15.75" customHeight="1">
      <c r="A221" s="2" t="s">
        <v>273</v>
      </c>
      <c r="B221" s="3" t="s">
        <v>248</v>
      </c>
      <c r="C221" s="3" t="s">
        <v>274</v>
      </c>
    </row>
    <row r="222" ht="15.75" customHeight="1">
      <c r="A222" s="2" t="s">
        <v>275</v>
      </c>
      <c r="B222" s="3" t="s">
        <v>248</v>
      </c>
      <c r="C222" s="3" t="s">
        <v>274</v>
      </c>
    </row>
    <row r="223" ht="15.75" customHeight="1">
      <c r="A223" s="2" t="s">
        <v>276</v>
      </c>
      <c r="B223" s="3" t="s">
        <v>248</v>
      </c>
      <c r="C223" s="3"/>
    </row>
    <row r="224" ht="15.75" customHeight="1">
      <c r="A224" s="2" t="s">
        <v>277</v>
      </c>
      <c r="B224" s="3" t="s">
        <v>248</v>
      </c>
      <c r="C224" s="3"/>
    </row>
    <row r="225" ht="15.75" customHeight="1">
      <c r="A225" s="2" t="s">
        <v>278</v>
      </c>
      <c r="B225" s="3" t="s">
        <v>248</v>
      </c>
      <c r="C225" s="3"/>
    </row>
    <row r="226" ht="15.75" customHeight="1">
      <c r="A226" s="2" t="s">
        <v>279</v>
      </c>
      <c r="B226" s="3" t="s">
        <v>248</v>
      </c>
      <c r="C226" s="3"/>
    </row>
    <row r="227" ht="15.75" customHeight="1">
      <c r="A227" s="2" t="s">
        <v>280</v>
      </c>
      <c r="B227" s="3" t="s">
        <v>248</v>
      </c>
      <c r="C227" s="3"/>
    </row>
    <row r="228" ht="15.75" customHeight="1">
      <c r="A228" s="2" t="s">
        <v>281</v>
      </c>
      <c r="B228" s="3" t="s">
        <v>248</v>
      </c>
      <c r="C228" s="3"/>
    </row>
    <row r="229" ht="15.75" customHeight="1">
      <c r="A229" s="2" t="s">
        <v>282</v>
      </c>
      <c r="B229" s="3" t="s">
        <v>248</v>
      </c>
      <c r="C229" s="3"/>
    </row>
    <row r="230" ht="15.75" customHeight="1">
      <c r="A230" s="2" t="s">
        <v>283</v>
      </c>
      <c r="B230" s="3" t="s">
        <v>248</v>
      </c>
      <c r="C230" s="3"/>
    </row>
    <row r="231" ht="15.75" customHeight="1">
      <c r="A231" s="2" t="s">
        <v>284</v>
      </c>
      <c r="B231" s="3" t="s">
        <v>248</v>
      </c>
      <c r="C231" s="3"/>
    </row>
    <row r="232" ht="15.75" customHeight="1">
      <c r="A232" s="2" t="s">
        <v>285</v>
      </c>
      <c r="B232" s="3" t="s">
        <v>248</v>
      </c>
      <c r="C232" s="3"/>
    </row>
    <row r="233" ht="15.75" customHeight="1">
      <c r="A233" s="2" t="s">
        <v>286</v>
      </c>
      <c r="B233" s="3" t="s">
        <v>248</v>
      </c>
      <c r="C233" s="3"/>
    </row>
    <row r="234" ht="15.75" customHeight="1">
      <c r="A234" s="2" t="s">
        <v>287</v>
      </c>
      <c r="B234" s="3" t="s">
        <v>248</v>
      </c>
      <c r="C234" s="3"/>
    </row>
    <row r="235" ht="15.75" customHeight="1">
      <c r="A235" s="2" t="s">
        <v>288</v>
      </c>
      <c r="B235" s="3" t="s">
        <v>248</v>
      </c>
      <c r="C235" s="3"/>
    </row>
    <row r="236" ht="15.75" customHeight="1">
      <c r="A236" s="2" t="s">
        <v>289</v>
      </c>
      <c r="B236" s="3" t="s">
        <v>248</v>
      </c>
      <c r="C236" s="3" t="s">
        <v>290</v>
      </c>
    </row>
    <row r="237" ht="15.75" customHeight="1">
      <c r="A237" s="2" t="s">
        <v>291</v>
      </c>
      <c r="B237" s="3" t="s">
        <v>292</v>
      </c>
      <c r="C237" s="3"/>
    </row>
    <row r="238" ht="15.75" customHeight="1">
      <c r="A238" s="2" t="s">
        <v>293</v>
      </c>
      <c r="B238" s="3" t="s">
        <v>292</v>
      </c>
      <c r="C238" s="3" t="s">
        <v>294</v>
      </c>
    </row>
    <row r="239" ht="15.75" customHeight="1">
      <c r="A239" s="2" t="s">
        <v>295</v>
      </c>
      <c r="B239" s="3" t="s">
        <v>292</v>
      </c>
      <c r="C239" s="3" t="s">
        <v>294</v>
      </c>
    </row>
    <row r="240" ht="15.75" customHeight="1">
      <c r="A240" s="2" t="s">
        <v>296</v>
      </c>
      <c r="B240" s="3" t="s">
        <v>292</v>
      </c>
      <c r="C240" s="3"/>
    </row>
    <row r="241" ht="15.75" customHeight="1">
      <c r="A241" s="2" t="s">
        <v>297</v>
      </c>
      <c r="B241" s="3" t="s">
        <v>292</v>
      </c>
      <c r="C241" s="3"/>
    </row>
    <row r="242" ht="15.75" customHeight="1">
      <c r="A242" s="2" t="s">
        <v>298</v>
      </c>
      <c r="B242" s="3" t="s">
        <v>292</v>
      </c>
      <c r="C242" s="3" t="s">
        <v>299</v>
      </c>
    </row>
    <row r="243" ht="15.75" customHeight="1">
      <c r="A243" s="2" t="s">
        <v>300</v>
      </c>
      <c r="B243" s="3" t="s">
        <v>292</v>
      </c>
      <c r="C243" s="3" t="s">
        <v>294</v>
      </c>
    </row>
    <row r="244" ht="15.75" customHeight="1">
      <c r="A244" s="2" t="s">
        <v>301</v>
      </c>
      <c r="B244" s="3" t="s">
        <v>292</v>
      </c>
      <c r="C244" s="3" t="s">
        <v>302</v>
      </c>
    </row>
    <row r="245" ht="15.75" customHeight="1">
      <c r="A245" s="2" t="s">
        <v>303</v>
      </c>
      <c r="B245" s="3" t="s">
        <v>292</v>
      </c>
      <c r="C245" s="3" t="s">
        <v>302</v>
      </c>
    </row>
    <row r="246" ht="15.75" customHeight="1">
      <c r="A246" s="2" t="s">
        <v>304</v>
      </c>
      <c r="B246" s="3" t="s">
        <v>292</v>
      </c>
      <c r="C246" s="3" t="s">
        <v>302</v>
      </c>
    </row>
    <row r="247" ht="15.75" customHeight="1">
      <c r="A247" s="2" t="s">
        <v>305</v>
      </c>
      <c r="B247" s="3" t="s">
        <v>292</v>
      </c>
      <c r="C247" s="3" t="s">
        <v>302</v>
      </c>
    </row>
    <row r="248" ht="15.75" customHeight="1">
      <c r="A248" s="2" t="s">
        <v>306</v>
      </c>
      <c r="B248" s="3" t="s">
        <v>292</v>
      </c>
      <c r="C248" s="3" t="s">
        <v>302</v>
      </c>
    </row>
    <row r="249" ht="15.75" customHeight="1">
      <c r="A249" s="2" t="s">
        <v>307</v>
      </c>
      <c r="B249" s="3" t="s">
        <v>292</v>
      </c>
      <c r="C249" s="3" t="s">
        <v>302</v>
      </c>
    </row>
    <row r="250" ht="15.75" customHeight="1">
      <c r="A250" s="2" t="s">
        <v>308</v>
      </c>
      <c r="B250" s="3" t="s">
        <v>292</v>
      </c>
      <c r="C250" s="3" t="s">
        <v>302</v>
      </c>
    </row>
    <row r="251" ht="15.75" customHeight="1">
      <c r="A251" s="2" t="s">
        <v>309</v>
      </c>
      <c r="B251" s="3" t="s">
        <v>292</v>
      </c>
      <c r="C251" s="3" t="s">
        <v>294</v>
      </c>
    </row>
    <row r="252" ht="15.75" customHeight="1">
      <c r="A252" s="2" t="s">
        <v>310</v>
      </c>
      <c r="B252" s="3" t="s">
        <v>311</v>
      </c>
      <c r="C252" s="3"/>
    </row>
    <row r="253" ht="15.75" customHeight="1">
      <c r="A253" s="2" t="s">
        <v>312</v>
      </c>
      <c r="B253" s="3" t="s">
        <v>311</v>
      </c>
      <c r="C253" s="3"/>
    </row>
    <row r="254" ht="15.75" customHeight="1">
      <c r="A254" s="2" t="s">
        <v>313</v>
      </c>
      <c r="B254" s="3" t="s">
        <v>311</v>
      </c>
      <c r="C254" s="3"/>
    </row>
    <row r="255" ht="15.75" customHeight="1">
      <c r="A255" s="2" t="s">
        <v>314</v>
      </c>
      <c r="B255" s="3" t="s">
        <v>311</v>
      </c>
      <c r="C255" s="3"/>
    </row>
    <row r="256" ht="15.75" customHeight="1">
      <c r="A256" s="2" t="s">
        <v>315</v>
      </c>
      <c r="B256" s="3" t="s">
        <v>311</v>
      </c>
      <c r="C256" s="3"/>
    </row>
    <row r="257" ht="15.75" customHeight="1">
      <c r="A257" s="2" t="s">
        <v>316</v>
      </c>
      <c r="B257" s="3" t="s">
        <v>311</v>
      </c>
      <c r="C257" s="3"/>
    </row>
    <row r="258" ht="15.75" customHeight="1">
      <c r="A258" s="2" t="s">
        <v>317</v>
      </c>
      <c r="B258" s="3" t="s">
        <v>311</v>
      </c>
      <c r="C258" s="3"/>
    </row>
    <row r="259" ht="15.75" customHeight="1">
      <c r="A259" s="2" t="s">
        <v>318</v>
      </c>
      <c r="B259" s="3" t="s">
        <v>311</v>
      </c>
      <c r="C259" s="3"/>
    </row>
    <row r="260" ht="15.75" customHeight="1">
      <c r="A260" s="2" t="s">
        <v>319</v>
      </c>
      <c r="B260" s="3" t="s">
        <v>311</v>
      </c>
      <c r="C260" s="3"/>
    </row>
    <row r="261" ht="15.75" customHeight="1">
      <c r="A261" s="2" t="s">
        <v>320</v>
      </c>
      <c r="B261" s="3" t="s">
        <v>311</v>
      </c>
      <c r="C261" s="3"/>
    </row>
    <row r="262" ht="15.75" customHeight="1">
      <c r="A262" s="2" t="s">
        <v>321</v>
      </c>
      <c r="B262" s="3" t="s">
        <v>311</v>
      </c>
      <c r="C262" s="3"/>
    </row>
    <row r="263" ht="15.75" customHeight="1">
      <c r="A263" s="2" t="s">
        <v>322</v>
      </c>
      <c r="B263" s="3" t="s">
        <v>292</v>
      </c>
      <c r="C263" s="3" t="s">
        <v>294</v>
      </c>
    </row>
    <row r="264" ht="15.75" customHeight="1">
      <c r="A264" s="2" t="s">
        <v>323</v>
      </c>
      <c r="B264" s="3" t="s">
        <v>292</v>
      </c>
      <c r="C264" s="3" t="s">
        <v>294</v>
      </c>
    </row>
    <row r="265" ht="15.75" customHeight="1">
      <c r="A265" s="2" t="s">
        <v>324</v>
      </c>
      <c r="B265" s="3" t="s">
        <v>292</v>
      </c>
      <c r="C265" s="3" t="s">
        <v>294</v>
      </c>
    </row>
    <row r="266" ht="15.75" customHeight="1">
      <c r="A266" s="2" t="s">
        <v>325</v>
      </c>
      <c r="B266" s="3" t="s">
        <v>292</v>
      </c>
      <c r="C266" s="3" t="s">
        <v>294</v>
      </c>
    </row>
    <row r="267" ht="15.75" customHeight="1">
      <c r="A267" s="2" t="s">
        <v>326</v>
      </c>
      <c r="B267" s="3" t="s">
        <v>292</v>
      </c>
      <c r="C267" s="3" t="s">
        <v>294</v>
      </c>
    </row>
    <row r="268" ht="15.75" customHeight="1">
      <c r="A268" s="2" t="s">
        <v>327</v>
      </c>
      <c r="B268" s="3" t="s">
        <v>311</v>
      </c>
      <c r="C268" s="3"/>
    </row>
    <row r="269" ht="15.75" customHeight="1">
      <c r="A269" s="2" t="s">
        <v>328</v>
      </c>
      <c r="B269" s="3" t="s">
        <v>311</v>
      </c>
      <c r="C269" s="3"/>
    </row>
    <row r="270" ht="15.75" customHeight="1">
      <c r="A270" s="2" t="s">
        <v>329</v>
      </c>
      <c r="B270" s="3" t="s">
        <v>311</v>
      </c>
      <c r="C270" s="3"/>
    </row>
    <row r="271" ht="15.75" customHeight="1">
      <c r="A271" s="2" t="s">
        <v>330</v>
      </c>
      <c r="B271" s="3" t="s">
        <v>292</v>
      </c>
      <c r="C271" s="3" t="s">
        <v>331</v>
      </c>
    </row>
    <row r="272" ht="15.75" customHeight="1">
      <c r="A272" s="2" t="s">
        <v>332</v>
      </c>
      <c r="B272" s="3" t="s">
        <v>292</v>
      </c>
      <c r="C272" s="3" t="s">
        <v>294</v>
      </c>
    </row>
    <row r="273" ht="15.75" customHeight="1">
      <c r="A273" s="2" t="s">
        <v>333</v>
      </c>
      <c r="B273" s="3" t="s">
        <v>292</v>
      </c>
      <c r="C273" s="3" t="s">
        <v>294</v>
      </c>
    </row>
    <row r="274" ht="15.75" customHeight="1">
      <c r="A274" s="2" t="s">
        <v>334</v>
      </c>
      <c r="B274" s="3" t="s">
        <v>292</v>
      </c>
      <c r="C274" s="3" t="s">
        <v>335</v>
      </c>
    </row>
    <row r="275" ht="15.75" customHeight="1">
      <c r="A275" s="2" t="s">
        <v>336</v>
      </c>
      <c r="B275" s="3" t="s">
        <v>292</v>
      </c>
      <c r="C275" s="3" t="s">
        <v>335</v>
      </c>
    </row>
    <row r="276" ht="15.75" customHeight="1">
      <c r="A276" s="2" t="s">
        <v>337</v>
      </c>
      <c r="B276" s="3" t="s">
        <v>292</v>
      </c>
      <c r="C276" s="3" t="s">
        <v>302</v>
      </c>
    </row>
    <row r="277" ht="15.75" customHeight="1">
      <c r="A277" s="2" t="s">
        <v>338</v>
      </c>
      <c r="B277" s="3" t="s">
        <v>292</v>
      </c>
      <c r="C277" s="3" t="s">
        <v>302</v>
      </c>
    </row>
    <row r="278" ht="15.75" customHeight="1">
      <c r="A278" s="2" t="s">
        <v>339</v>
      </c>
      <c r="B278" s="3" t="s">
        <v>292</v>
      </c>
      <c r="C278" s="3" t="s">
        <v>302</v>
      </c>
    </row>
    <row r="279" ht="15.75" customHeight="1">
      <c r="A279" s="2" t="s">
        <v>340</v>
      </c>
      <c r="B279" s="3" t="s">
        <v>292</v>
      </c>
      <c r="C279" s="3" t="s">
        <v>302</v>
      </c>
    </row>
    <row r="280" ht="15.75" customHeight="1">
      <c r="A280" s="2" t="s">
        <v>341</v>
      </c>
      <c r="B280" s="3" t="s">
        <v>292</v>
      </c>
      <c r="C280" s="3" t="s">
        <v>302</v>
      </c>
    </row>
    <row r="281" ht="15.75" customHeight="1">
      <c r="A281" s="2" t="s">
        <v>342</v>
      </c>
      <c r="B281" s="3" t="s">
        <v>292</v>
      </c>
      <c r="C281" s="3" t="s">
        <v>302</v>
      </c>
    </row>
    <row r="282" ht="15.75" customHeight="1">
      <c r="A282" s="2" t="s">
        <v>343</v>
      </c>
      <c r="B282" s="3" t="s">
        <v>292</v>
      </c>
      <c r="C282" s="3" t="s">
        <v>302</v>
      </c>
    </row>
    <row r="283" ht="15.75" customHeight="1">
      <c r="A283" s="2" t="s">
        <v>344</v>
      </c>
      <c r="B283" s="3" t="s">
        <v>292</v>
      </c>
      <c r="C283" s="3" t="s">
        <v>335</v>
      </c>
    </row>
    <row r="284" ht="15.75" customHeight="1">
      <c r="A284" s="2" t="s">
        <v>345</v>
      </c>
      <c r="B284" s="3" t="s">
        <v>292</v>
      </c>
      <c r="C284" s="3" t="s">
        <v>346</v>
      </c>
    </row>
    <row r="285" ht="15.75" customHeight="1">
      <c r="A285" s="2" t="s">
        <v>347</v>
      </c>
      <c r="B285" s="3" t="s">
        <v>292</v>
      </c>
      <c r="C285" s="3" t="s">
        <v>346</v>
      </c>
    </row>
    <row r="286" ht="15.75" customHeight="1">
      <c r="A286" s="2" t="s">
        <v>348</v>
      </c>
      <c r="B286" s="3" t="s">
        <v>349</v>
      </c>
      <c r="C286" s="3"/>
    </row>
    <row r="287" ht="15.75" customHeight="1">
      <c r="A287" s="2" t="s">
        <v>350</v>
      </c>
      <c r="B287" s="3" t="s">
        <v>349</v>
      </c>
      <c r="C287" s="3" t="s">
        <v>351</v>
      </c>
    </row>
    <row r="288" ht="15.75" customHeight="1">
      <c r="A288" s="2" t="s">
        <v>352</v>
      </c>
      <c r="B288" s="3" t="s">
        <v>349</v>
      </c>
      <c r="C288" s="3" t="s">
        <v>351</v>
      </c>
    </row>
    <row r="289" ht="15.75" customHeight="1">
      <c r="A289" s="2" t="s">
        <v>353</v>
      </c>
      <c r="B289" s="3" t="s">
        <v>349</v>
      </c>
      <c r="C289" s="3" t="s">
        <v>351</v>
      </c>
    </row>
    <row r="290" ht="15.75" customHeight="1">
      <c r="A290" s="2" t="s">
        <v>354</v>
      </c>
      <c r="B290" s="3" t="s">
        <v>349</v>
      </c>
      <c r="C290" s="3" t="s">
        <v>351</v>
      </c>
    </row>
    <row r="291" ht="15.75" customHeight="1">
      <c r="A291" s="2" t="s">
        <v>355</v>
      </c>
      <c r="B291" s="3" t="s">
        <v>349</v>
      </c>
      <c r="C291" s="3" t="s">
        <v>351</v>
      </c>
    </row>
    <row r="292" ht="15.75" customHeight="1">
      <c r="A292" s="2" t="s">
        <v>356</v>
      </c>
      <c r="B292" s="3" t="s">
        <v>349</v>
      </c>
      <c r="C292" s="3" t="s">
        <v>351</v>
      </c>
    </row>
    <row r="293" ht="15.75" customHeight="1">
      <c r="A293" s="2" t="s">
        <v>357</v>
      </c>
      <c r="B293" s="3" t="s">
        <v>349</v>
      </c>
      <c r="C293" s="3" t="s">
        <v>351</v>
      </c>
    </row>
    <row r="294" ht="15.75" customHeight="1">
      <c r="A294" s="2" t="s">
        <v>358</v>
      </c>
      <c r="B294" s="3" t="s">
        <v>349</v>
      </c>
      <c r="C294" s="3" t="s">
        <v>351</v>
      </c>
    </row>
    <row r="295" ht="15.75" customHeight="1">
      <c r="A295" s="2" t="s">
        <v>359</v>
      </c>
      <c r="B295" s="3" t="s">
        <v>349</v>
      </c>
      <c r="C295" s="3" t="s">
        <v>351</v>
      </c>
    </row>
    <row r="296" ht="15.75" customHeight="1">
      <c r="A296" s="2" t="s">
        <v>360</v>
      </c>
      <c r="B296" s="3" t="s">
        <v>349</v>
      </c>
      <c r="C296" s="3" t="s">
        <v>351</v>
      </c>
    </row>
    <row r="297" ht="15.75" customHeight="1">
      <c r="A297" s="2" t="s">
        <v>361</v>
      </c>
      <c r="B297" s="3" t="s">
        <v>349</v>
      </c>
      <c r="C297" s="3" t="s">
        <v>351</v>
      </c>
    </row>
    <row r="298" ht="15.75" customHeight="1">
      <c r="A298" s="2" t="s">
        <v>362</v>
      </c>
      <c r="B298" s="3" t="s">
        <v>349</v>
      </c>
      <c r="C298" s="3" t="s">
        <v>351</v>
      </c>
    </row>
    <row r="299" ht="15.75" customHeight="1">
      <c r="A299" s="2" t="s">
        <v>363</v>
      </c>
      <c r="B299" s="3" t="s">
        <v>349</v>
      </c>
      <c r="C299" s="3" t="s">
        <v>351</v>
      </c>
    </row>
    <row r="300" ht="15.75" customHeight="1">
      <c r="A300" s="2" t="s">
        <v>364</v>
      </c>
      <c r="B300" s="3" t="s">
        <v>349</v>
      </c>
      <c r="C300" s="3" t="s">
        <v>351</v>
      </c>
    </row>
    <row r="301" ht="15.75" customHeight="1">
      <c r="A301" s="2" t="s">
        <v>365</v>
      </c>
      <c r="B301" s="3" t="s">
        <v>349</v>
      </c>
      <c r="C301" s="3" t="s">
        <v>351</v>
      </c>
    </row>
    <row r="302" ht="15.75" customHeight="1">
      <c r="A302" s="2" t="s">
        <v>366</v>
      </c>
      <c r="B302" s="3" t="s">
        <v>349</v>
      </c>
      <c r="C302" s="3" t="s">
        <v>351</v>
      </c>
    </row>
    <row r="303" ht="15.75" customHeight="1">
      <c r="A303" s="2" t="s">
        <v>367</v>
      </c>
      <c r="B303" s="3" t="s">
        <v>349</v>
      </c>
      <c r="C303" s="3" t="s">
        <v>351</v>
      </c>
    </row>
    <row r="304" ht="15.75" customHeight="1">
      <c r="A304" s="2" t="s">
        <v>368</v>
      </c>
      <c r="B304" s="3" t="s">
        <v>349</v>
      </c>
      <c r="C304" s="3" t="s">
        <v>351</v>
      </c>
    </row>
    <row r="305" ht="15.75" customHeight="1">
      <c r="A305" s="2" t="s">
        <v>369</v>
      </c>
      <c r="B305" s="3" t="s">
        <v>349</v>
      </c>
      <c r="C305" s="3" t="s">
        <v>351</v>
      </c>
    </row>
    <row r="306" ht="15.75" customHeight="1">
      <c r="A306" s="2" t="s">
        <v>370</v>
      </c>
      <c r="B306" s="3" t="s">
        <v>349</v>
      </c>
      <c r="C306" s="3" t="s">
        <v>351</v>
      </c>
    </row>
    <row r="307" ht="15.75" customHeight="1">
      <c r="A307" s="2" t="s">
        <v>371</v>
      </c>
      <c r="B307" s="3" t="s">
        <v>349</v>
      </c>
      <c r="C307" s="3" t="s">
        <v>351</v>
      </c>
    </row>
    <row r="308" ht="15.75" customHeight="1">
      <c r="A308" s="2" t="s">
        <v>372</v>
      </c>
      <c r="B308" s="3" t="s">
        <v>349</v>
      </c>
      <c r="C308" s="3" t="s">
        <v>351</v>
      </c>
    </row>
    <row r="309" ht="15.75" customHeight="1">
      <c r="A309" s="2" t="s">
        <v>373</v>
      </c>
      <c r="B309" s="3" t="s">
        <v>349</v>
      </c>
      <c r="C309" s="3" t="s">
        <v>351</v>
      </c>
    </row>
    <row r="310" ht="15.75" customHeight="1">
      <c r="A310" s="2" t="s">
        <v>374</v>
      </c>
      <c r="B310" s="3" t="s">
        <v>349</v>
      </c>
      <c r="C310" s="3" t="s">
        <v>351</v>
      </c>
    </row>
    <row r="311" ht="15.75" customHeight="1">
      <c r="A311" s="2" t="s">
        <v>375</v>
      </c>
      <c r="B311" s="3" t="s">
        <v>349</v>
      </c>
      <c r="C311" s="3" t="s">
        <v>351</v>
      </c>
    </row>
    <row r="312" ht="15.75" customHeight="1">
      <c r="A312" s="2" t="s">
        <v>376</v>
      </c>
      <c r="B312" s="3" t="s">
        <v>349</v>
      </c>
      <c r="C312" s="3" t="s">
        <v>351</v>
      </c>
    </row>
    <row r="313" ht="15.75" customHeight="1">
      <c r="A313" s="2" t="s">
        <v>377</v>
      </c>
      <c r="B313" s="3" t="s">
        <v>349</v>
      </c>
      <c r="C313" s="3" t="s">
        <v>351</v>
      </c>
    </row>
    <row r="314" ht="15.75" customHeight="1">
      <c r="A314" s="2" t="s">
        <v>378</v>
      </c>
      <c r="B314" s="3" t="s">
        <v>349</v>
      </c>
      <c r="C314" s="3" t="s">
        <v>351</v>
      </c>
    </row>
    <row r="315" ht="15.75" customHeight="1">
      <c r="A315" s="2" t="s">
        <v>379</v>
      </c>
      <c r="B315" s="3" t="s">
        <v>349</v>
      </c>
      <c r="C315" s="3" t="s">
        <v>351</v>
      </c>
    </row>
    <row r="316" ht="15.75" customHeight="1">
      <c r="A316" s="2" t="s">
        <v>380</v>
      </c>
      <c r="B316" s="3" t="s">
        <v>349</v>
      </c>
      <c r="C316" s="3" t="s">
        <v>351</v>
      </c>
    </row>
    <row r="317" ht="15.75" customHeight="1">
      <c r="A317" s="2" t="s">
        <v>381</v>
      </c>
      <c r="B317" s="3" t="s">
        <v>349</v>
      </c>
      <c r="C317" s="3"/>
    </row>
    <row r="318" ht="15.75" customHeight="1">
      <c r="A318" s="2" t="s">
        <v>382</v>
      </c>
      <c r="B318" s="3" t="s">
        <v>349</v>
      </c>
      <c r="C318" s="3"/>
    </row>
    <row r="319" ht="15.75" customHeight="1">
      <c r="A319" s="2" t="s">
        <v>383</v>
      </c>
      <c r="B319" s="3" t="s">
        <v>349</v>
      </c>
      <c r="C319" s="3" t="s">
        <v>384</v>
      </c>
    </row>
    <row r="320" ht="15.75" customHeight="1">
      <c r="A320" s="2" t="s">
        <v>385</v>
      </c>
      <c r="B320" s="3" t="s">
        <v>349</v>
      </c>
      <c r="C320" s="3" t="s">
        <v>384</v>
      </c>
    </row>
    <row r="321" ht="15.75" customHeight="1">
      <c r="A321" s="2" t="s">
        <v>386</v>
      </c>
      <c r="B321" s="3" t="s">
        <v>349</v>
      </c>
      <c r="C321" s="3" t="s">
        <v>351</v>
      </c>
    </row>
    <row r="322" ht="15.75" customHeight="1">
      <c r="A322" s="2" t="s">
        <v>387</v>
      </c>
      <c r="B322" s="3" t="s">
        <v>349</v>
      </c>
      <c r="C322" s="3" t="s">
        <v>351</v>
      </c>
    </row>
    <row r="323" ht="15.75" customHeight="1">
      <c r="A323" s="2" t="s">
        <v>388</v>
      </c>
      <c r="B323" s="3" t="s">
        <v>349</v>
      </c>
      <c r="C323" s="3" t="s">
        <v>351</v>
      </c>
    </row>
    <row r="324" ht="15.75" customHeight="1">
      <c r="A324" s="2" t="s">
        <v>389</v>
      </c>
      <c r="B324" s="3" t="s">
        <v>349</v>
      </c>
      <c r="C324" s="3" t="s">
        <v>351</v>
      </c>
    </row>
    <row r="325" ht="15.75" customHeight="1">
      <c r="A325" s="2" t="s">
        <v>390</v>
      </c>
      <c r="B325" s="3" t="s">
        <v>349</v>
      </c>
      <c r="C325" s="3" t="s">
        <v>351</v>
      </c>
    </row>
    <row r="326" ht="15.75" customHeight="1">
      <c r="A326" s="2" t="s">
        <v>391</v>
      </c>
      <c r="B326" s="3" t="s">
        <v>349</v>
      </c>
      <c r="C326" s="3" t="s">
        <v>351</v>
      </c>
    </row>
    <row r="327" ht="15.75" customHeight="1">
      <c r="A327" s="2" t="s">
        <v>392</v>
      </c>
      <c r="B327" s="3" t="s">
        <v>349</v>
      </c>
      <c r="C327" s="3" t="s">
        <v>351</v>
      </c>
    </row>
    <row r="328" ht="15.75" customHeight="1">
      <c r="A328" s="2" t="s">
        <v>393</v>
      </c>
      <c r="B328" s="3" t="s">
        <v>349</v>
      </c>
      <c r="C328" s="3" t="s">
        <v>351</v>
      </c>
    </row>
    <row r="329" ht="15.75" customHeight="1">
      <c r="A329" s="2" t="s">
        <v>394</v>
      </c>
      <c r="B329" s="3" t="s">
        <v>349</v>
      </c>
      <c r="C329" s="3" t="s">
        <v>351</v>
      </c>
    </row>
    <row r="330" ht="15.75" customHeight="1">
      <c r="A330" s="2" t="s">
        <v>395</v>
      </c>
      <c r="B330" s="3" t="s">
        <v>349</v>
      </c>
      <c r="C330" s="3" t="s">
        <v>351</v>
      </c>
    </row>
    <row r="331" ht="15.75" customHeight="1">
      <c r="A331" s="2" t="s">
        <v>396</v>
      </c>
      <c r="B331" s="3" t="s">
        <v>397</v>
      </c>
      <c r="C331" s="3"/>
    </row>
    <row r="332" ht="15.75" customHeight="1">
      <c r="A332" s="2" t="s">
        <v>398</v>
      </c>
      <c r="B332" s="3" t="s">
        <v>399</v>
      </c>
      <c r="C332" s="3"/>
    </row>
    <row r="333" ht="15.75" customHeight="1">
      <c r="A333" s="2" t="s">
        <v>400</v>
      </c>
      <c r="B333" s="3" t="s">
        <v>399</v>
      </c>
      <c r="C333" s="4"/>
    </row>
    <row r="334" ht="15.75" customHeight="1">
      <c r="A334" s="2" t="s">
        <v>401</v>
      </c>
      <c r="B334" s="3" t="s">
        <v>399</v>
      </c>
      <c r="C334" s="4" t="s">
        <v>402</v>
      </c>
    </row>
    <row r="335" ht="15.75" customHeight="1">
      <c r="A335" s="2" t="s">
        <v>403</v>
      </c>
      <c r="B335" s="3" t="s">
        <v>399</v>
      </c>
      <c r="C335" s="3" t="s">
        <v>404</v>
      </c>
    </row>
    <row r="336" ht="15.75" customHeight="1">
      <c r="A336" s="2" t="s">
        <v>405</v>
      </c>
      <c r="B336" s="3" t="s">
        <v>399</v>
      </c>
      <c r="C336" s="3" t="s">
        <v>406</v>
      </c>
    </row>
    <row r="337" ht="15.75" customHeight="1">
      <c r="A337" s="2" t="s">
        <v>407</v>
      </c>
      <c r="B337" s="3" t="s">
        <v>399</v>
      </c>
      <c r="C337" s="3" t="s">
        <v>406</v>
      </c>
    </row>
    <row r="338" ht="15.75" customHeight="1">
      <c r="A338" s="2" t="s">
        <v>408</v>
      </c>
      <c r="B338" s="3" t="s">
        <v>399</v>
      </c>
      <c r="C338" s="3" t="s">
        <v>409</v>
      </c>
    </row>
    <row r="339" ht="15.75" customHeight="1">
      <c r="A339" s="2" t="s">
        <v>410</v>
      </c>
      <c r="B339" s="3" t="s">
        <v>399</v>
      </c>
      <c r="C339" s="3"/>
    </row>
    <row r="340" ht="15.75" customHeight="1">
      <c r="A340" s="2" t="s">
        <v>411</v>
      </c>
      <c r="B340" s="3" t="s">
        <v>399</v>
      </c>
      <c r="C340" s="3"/>
    </row>
    <row r="341" ht="15.75" customHeight="1">
      <c r="A341" s="2" t="s">
        <v>412</v>
      </c>
      <c r="B341" s="3" t="s">
        <v>399</v>
      </c>
      <c r="C341" s="4"/>
    </row>
    <row r="342" ht="15.75" customHeight="1">
      <c r="A342" s="2" t="s">
        <v>413</v>
      </c>
      <c r="B342" s="3" t="s">
        <v>399</v>
      </c>
      <c r="C342" s="3"/>
    </row>
    <row r="343" ht="15.75" customHeight="1">
      <c r="A343" s="2" t="s">
        <v>414</v>
      </c>
      <c r="B343" s="3" t="s">
        <v>399</v>
      </c>
      <c r="C343" s="3"/>
    </row>
    <row r="344" ht="15.75" customHeight="1">
      <c r="A344" s="2" t="s">
        <v>415</v>
      </c>
      <c r="B344" s="3" t="s">
        <v>399</v>
      </c>
      <c r="C344" s="3"/>
    </row>
    <row r="345" ht="15.75" customHeight="1">
      <c r="A345" s="2" t="s">
        <v>416</v>
      </c>
      <c r="B345" s="3" t="s">
        <v>399</v>
      </c>
      <c r="C345" s="3" t="s">
        <v>417</v>
      </c>
    </row>
    <row r="346" ht="15.75" customHeight="1">
      <c r="A346" s="2" t="s">
        <v>418</v>
      </c>
      <c r="B346" s="3" t="s">
        <v>399</v>
      </c>
      <c r="C346" s="3" t="s">
        <v>419</v>
      </c>
    </row>
    <row r="347" ht="15.75" customHeight="1">
      <c r="A347" s="2" t="s">
        <v>420</v>
      </c>
      <c r="B347" s="3" t="s">
        <v>399</v>
      </c>
      <c r="C347" s="3" t="s">
        <v>421</v>
      </c>
    </row>
    <row r="348" ht="15.75" customHeight="1">
      <c r="A348" s="2" t="s">
        <v>422</v>
      </c>
      <c r="B348" s="3" t="s">
        <v>399</v>
      </c>
      <c r="C348" s="3" t="s">
        <v>423</v>
      </c>
    </row>
    <row r="349" ht="15.75" customHeight="1">
      <c r="A349" s="2" t="s">
        <v>424</v>
      </c>
      <c r="B349" s="3" t="s">
        <v>399</v>
      </c>
      <c r="C349" s="3" t="s">
        <v>425</v>
      </c>
    </row>
    <row r="350" ht="15.75" customHeight="1">
      <c r="A350" s="2" t="s">
        <v>426</v>
      </c>
      <c r="B350" s="3" t="s">
        <v>399</v>
      </c>
      <c r="C350" s="4" t="s">
        <v>427</v>
      </c>
    </row>
    <row r="351" ht="15.75" customHeight="1">
      <c r="A351" s="2" t="s">
        <v>428</v>
      </c>
      <c r="B351" s="3" t="s">
        <v>429</v>
      </c>
      <c r="C351" s="3"/>
    </row>
    <row r="352" ht="15.75" customHeight="1">
      <c r="A352" s="2" t="s">
        <v>430</v>
      </c>
      <c r="B352" s="3" t="s">
        <v>429</v>
      </c>
      <c r="C352" s="3" t="s">
        <v>431</v>
      </c>
    </row>
    <row r="353" ht="15.75" customHeight="1">
      <c r="A353" s="2" t="s">
        <v>432</v>
      </c>
      <c r="B353" s="3" t="s">
        <v>429</v>
      </c>
      <c r="C353" s="3" t="s">
        <v>431</v>
      </c>
    </row>
    <row r="354" ht="15.75" customHeight="1">
      <c r="A354" s="2" t="s">
        <v>433</v>
      </c>
      <c r="B354" s="3" t="s">
        <v>429</v>
      </c>
      <c r="C354" s="3" t="s">
        <v>431</v>
      </c>
    </row>
    <row r="355" ht="15.75" customHeight="1">
      <c r="A355" s="2" t="s">
        <v>434</v>
      </c>
      <c r="B355" s="3" t="s">
        <v>429</v>
      </c>
      <c r="C355" s="3" t="s">
        <v>431</v>
      </c>
    </row>
    <row r="356" ht="15.75" customHeight="1">
      <c r="A356" s="2" t="s">
        <v>435</v>
      </c>
      <c r="B356" s="3" t="s">
        <v>429</v>
      </c>
      <c r="C356" s="3" t="s">
        <v>431</v>
      </c>
    </row>
    <row r="357" ht="15.75" customHeight="1">
      <c r="A357" s="2" t="s">
        <v>436</v>
      </c>
      <c r="B357" s="3" t="s">
        <v>429</v>
      </c>
      <c r="C357" s="3" t="s">
        <v>431</v>
      </c>
    </row>
    <row r="358" ht="15.75" customHeight="1">
      <c r="A358" s="2" t="s">
        <v>437</v>
      </c>
      <c r="B358" s="3" t="s">
        <v>429</v>
      </c>
      <c r="C358" s="3" t="s">
        <v>431</v>
      </c>
    </row>
    <row r="359" ht="15.75" customHeight="1">
      <c r="A359" s="2" t="s">
        <v>438</v>
      </c>
      <c r="B359" s="3" t="s">
        <v>429</v>
      </c>
      <c r="C359" s="3"/>
    </row>
    <row r="360" ht="15.75" customHeight="1">
      <c r="A360" s="2" t="s">
        <v>439</v>
      </c>
      <c r="B360" s="3" t="s">
        <v>429</v>
      </c>
      <c r="C360" s="3" t="s">
        <v>440</v>
      </c>
    </row>
    <row r="361" ht="15.75" customHeight="1">
      <c r="A361" s="2" t="s">
        <v>441</v>
      </c>
      <c r="B361" s="3" t="s">
        <v>429</v>
      </c>
      <c r="C361" s="3" t="s">
        <v>440</v>
      </c>
    </row>
    <row r="362" ht="15.75" customHeight="1">
      <c r="A362" s="2" t="s">
        <v>442</v>
      </c>
      <c r="B362" s="3" t="s">
        <v>429</v>
      </c>
      <c r="C362" s="3" t="s">
        <v>440</v>
      </c>
    </row>
    <row r="363" ht="15.75" customHeight="1">
      <c r="A363" s="2" t="s">
        <v>443</v>
      </c>
      <c r="B363" s="3" t="s">
        <v>429</v>
      </c>
      <c r="C363" s="3" t="s">
        <v>440</v>
      </c>
    </row>
    <row r="364" ht="15.75" customHeight="1">
      <c r="A364" s="2" t="s">
        <v>444</v>
      </c>
      <c r="B364" s="3" t="s">
        <v>429</v>
      </c>
      <c r="C364" s="3" t="s">
        <v>440</v>
      </c>
    </row>
    <row r="365" ht="15.75" customHeight="1">
      <c r="A365" s="2" t="s">
        <v>445</v>
      </c>
      <c r="B365" s="3" t="s">
        <v>429</v>
      </c>
      <c r="C365" s="3" t="s">
        <v>440</v>
      </c>
    </row>
    <row r="366" ht="15.75" customHeight="1">
      <c r="A366" s="2" t="s">
        <v>446</v>
      </c>
      <c r="B366" s="3" t="s">
        <v>429</v>
      </c>
      <c r="C366" s="3"/>
    </row>
    <row r="367" ht="15.75" customHeight="1">
      <c r="A367" s="2" t="s">
        <v>447</v>
      </c>
      <c r="B367" s="3" t="s">
        <v>429</v>
      </c>
      <c r="C367" s="3"/>
    </row>
    <row r="368" ht="15.75" customHeight="1">
      <c r="A368" s="2" t="s">
        <v>448</v>
      </c>
      <c r="B368" s="3" t="s">
        <v>429</v>
      </c>
      <c r="C368" s="3"/>
    </row>
    <row r="369" ht="15.75" customHeight="1">
      <c r="A369" s="2" t="s">
        <v>449</v>
      </c>
      <c r="B369" s="3" t="s">
        <v>429</v>
      </c>
      <c r="C369" s="3"/>
    </row>
    <row r="370" ht="15.75" customHeight="1">
      <c r="A370" s="2" t="s">
        <v>450</v>
      </c>
      <c r="B370" s="3" t="s">
        <v>429</v>
      </c>
      <c r="C370" s="3"/>
    </row>
    <row r="371" ht="15.75" customHeight="1">
      <c r="A371" s="2" t="s">
        <v>451</v>
      </c>
      <c r="B371" s="3" t="s">
        <v>429</v>
      </c>
      <c r="C371" s="3"/>
    </row>
    <row r="372" ht="15.75" customHeight="1">
      <c r="A372" s="2" t="s">
        <v>452</v>
      </c>
      <c r="B372" s="3" t="s">
        <v>429</v>
      </c>
      <c r="C372" s="3" t="s">
        <v>453</v>
      </c>
    </row>
    <row r="373" ht="15.75" customHeight="1">
      <c r="A373" s="2" t="s">
        <v>454</v>
      </c>
      <c r="B373" s="3" t="s">
        <v>429</v>
      </c>
      <c r="C373" s="3" t="s">
        <v>455</v>
      </c>
    </row>
    <row r="374" ht="15.75" customHeight="1">
      <c r="A374" s="2" t="s">
        <v>456</v>
      </c>
      <c r="B374" s="3" t="s">
        <v>429</v>
      </c>
      <c r="C374" s="3"/>
    </row>
    <row r="375" ht="15.75" customHeight="1">
      <c r="A375" s="2" t="s">
        <v>457</v>
      </c>
      <c r="B375" s="3" t="s">
        <v>429</v>
      </c>
      <c r="C375" s="3"/>
    </row>
    <row r="376" ht="15.75" customHeight="1">
      <c r="A376" s="2" t="s">
        <v>458</v>
      </c>
      <c r="B376" s="3" t="s">
        <v>429</v>
      </c>
      <c r="C376" s="3"/>
    </row>
    <row r="377" ht="15.75" customHeight="1">
      <c r="A377" s="2" t="s">
        <v>459</v>
      </c>
      <c r="B377" s="3" t="s">
        <v>429</v>
      </c>
      <c r="C377" s="3"/>
    </row>
    <row r="378" ht="15.75" customHeight="1">
      <c r="A378" s="2" t="s">
        <v>460</v>
      </c>
      <c r="B378" s="3" t="s">
        <v>429</v>
      </c>
      <c r="C378" s="3"/>
    </row>
    <row r="379" ht="15.75" customHeight="1">
      <c r="A379" s="2" t="s">
        <v>461</v>
      </c>
      <c r="B379" s="3" t="s">
        <v>429</v>
      </c>
      <c r="C379" s="3"/>
    </row>
    <row r="380" ht="15.75" customHeight="1">
      <c r="A380" s="2" t="s">
        <v>462</v>
      </c>
      <c r="B380" s="3" t="s">
        <v>429</v>
      </c>
      <c r="C380" s="3"/>
    </row>
    <row r="381" ht="15.75" customHeight="1">
      <c r="A381" s="2" t="s">
        <v>463</v>
      </c>
      <c r="B381" s="3" t="s">
        <v>429</v>
      </c>
      <c r="C381" s="3"/>
    </row>
    <row r="382" ht="15.75" customHeight="1">
      <c r="A382" s="2" t="s">
        <v>464</v>
      </c>
      <c r="B382" s="3" t="s">
        <v>429</v>
      </c>
      <c r="C382" s="3"/>
    </row>
    <row r="383" ht="15.75" customHeight="1">
      <c r="A383" s="2" t="s">
        <v>465</v>
      </c>
      <c r="B383" s="3" t="s">
        <v>429</v>
      </c>
      <c r="C383" s="3"/>
    </row>
    <row r="384" ht="15.75" customHeight="1">
      <c r="A384" s="2" t="s">
        <v>466</v>
      </c>
      <c r="B384" s="3" t="s">
        <v>429</v>
      </c>
      <c r="C384" s="3"/>
    </row>
    <row r="385" ht="15.75" customHeight="1">
      <c r="A385" s="2" t="s">
        <v>467</v>
      </c>
      <c r="B385" s="3" t="s">
        <v>429</v>
      </c>
      <c r="C385" s="3"/>
    </row>
    <row r="386" ht="15.75" customHeight="1">
      <c r="A386" s="2" t="s">
        <v>468</v>
      </c>
      <c r="B386" s="3" t="s">
        <v>469</v>
      </c>
      <c r="C386" s="3" t="s">
        <v>470</v>
      </c>
    </row>
    <row r="387" ht="15.75" customHeight="1">
      <c r="A387" s="2" t="s">
        <v>471</v>
      </c>
      <c r="B387" s="3" t="s">
        <v>469</v>
      </c>
      <c r="C387" s="3" t="s">
        <v>470</v>
      </c>
    </row>
    <row r="388" ht="15.75" customHeight="1">
      <c r="A388" s="2" t="s">
        <v>472</v>
      </c>
      <c r="B388" s="3" t="s">
        <v>469</v>
      </c>
      <c r="C388" s="3" t="s">
        <v>470</v>
      </c>
    </row>
    <row r="389" ht="15.75" customHeight="1">
      <c r="A389" s="2" t="s">
        <v>473</v>
      </c>
      <c r="B389" s="3" t="s">
        <v>469</v>
      </c>
      <c r="C389" s="3" t="s">
        <v>470</v>
      </c>
    </row>
    <row r="390" ht="15.75" customHeight="1">
      <c r="A390" s="2" t="s">
        <v>474</v>
      </c>
      <c r="B390" s="3" t="s">
        <v>469</v>
      </c>
      <c r="C390" s="3" t="s">
        <v>470</v>
      </c>
    </row>
    <row r="391" ht="15.75" customHeight="1">
      <c r="A391" s="2" t="s">
        <v>475</v>
      </c>
      <c r="B391" s="3" t="s">
        <v>469</v>
      </c>
      <c r="C391" s="3" t="s">
        <v>476</v>
      </c>
    </row>
    <row r="392" ht="15.75" customHeight="1">
      <c r="A392" s="2" t="s">
        <v>477</v>
      </c>
      <c r="B392" s="3" t="s">
        <v>469</v>
      </c>
      <c r="C392" s="3" t="s">
        <v>478</v>
      </c>
    </row>
    <row r="393" ht="15.75" customHeight="1">
      <c r="A393" s="2" t="s">
        <v>479</v>
      </c>
      <c r="B393" s="3" t="s">
        <v>469</v>
      </c>
      <c r="C393" s="3"/>
    </row>
    <row r="394" ht="15.75" customHeight="1">
      <c r="A394" s="2" t="s">
        <v>480</v>
      </c>
      <c r="B394" s="3" t="s">
        <v>469</v>
      </c>
      <c r="C394" s="3"/>
    </row>
    <row r="395" ht="15.75" customHeight="1">
      <c r="A395" s="2" t="s">
        <v>481</v>
      </c>
      <c r="B395" s="3" t="s">
        <v>469</v>
      </c>
      <c r="C395" s="3" t="s">
        <v>482</v>
      </c>
    </row>
    <row r="396" ht="15.75" customHeight="1">
      <c r="A396" s="2" t="s">
        <v>483</v>
      </c>
      <c r="B396" s="3" t="s">
        <v>469</v>
      </c>
      <c r="C396" s="3" t="s">
        <v>482</v>
      </c>
    </row>
    <row r="397" ht="15.75" customHeight="1">
      <c r="A397" s="2" t="s">
        <v>484</v>
      </c>
      <c r="B397" s="3" t="s">
        <v>469</v>
      </c>
      <c r="C397" s="5" t="s">
        <v>116</v>
      </c>
    </row>
    <row r="398" ht="15.75" customHeight="1">
      <c r="A398" s="2" t="s">
        <v>485</v>
      </c>
      <c r="B398" s="3" t="s">
        <v>486</v>
      </c>
      <c r="C398" s="3" t="s">
        <v>487</v>
      </c>
    </row>
    <row r="399" ht="15.75" customHeight="1">
      <c r="A399" s="2" t="s">
        <v>488</v>
      </c>
      <c r="B399" s="5" t="s">
        <v>486</v>
      </c>
      <c r="C399" s="3" t="s">
        <v>487</v>
      </c>
    </row>
    <row r="400" ht="15.75" customHeight="1">
      <c r="A400" s="2" t="s">
        <v>489</v>
      </c>
      <c r="B400" s="5" t="s">
        <v>486</v>
      </c>
      <c r="C400" s="6" t="s">
        <v>487</v>
      </c>
    </row>
    <row r="401" ht="15.75" customHeight="1">
      <c r="A401" s="2" t="s">
        <v>490</v>
      </c>
      <c r="B401" s="3" t="s">
        <v>486</v>
      </c>
      <c r="C401" s="3"/>
    </row>
    <row r="402" ht="15.75" customHeight="1">
      <c r="A402" s="2" t="s">
        <v>491</v>
      </c>
      <c r="B402" s="3" t="s">
        <v>486</v>
      </c>
      <c r="C402" s="3"/>
    </row>
    <row r="403" ht="15.75" customHeight="1">
      <c r="A403" s="2" t="s">
        <v>492</v>
      </c>
      <c r="B403" s="3" t="s">
        <v>493</v>
      </c>
      <c r="C403" s="3"/>
    </row>
    <row r="404" ht="15.75" customHeight="1">
      <c r="A404" s="2" t="s">
        <v>494</v>
      </c>
      <c r="B404" s="3" t="s">
        <v>493</v>
      </c>
      <c r="C404" s="3" t="s">
        <v>495</v>
      </c>
    </row>
    <row r="405" ht="15.75" customHeight="1">
      <c r="A405" s="2" t="s">
        <v>496</v>
      </c>
      <c r="B405" s="3" t="s">
        <v>493</v>
      </c>
      <c r="C405" s="3" t="s">
        <v>497</v>
      </c>
    </row>
    <row r="406" ht="15.75" customHeight="1">
      <c r="A406" s="2" t="s">
        <v>498</v>
      </c>
      <c r="B406" s="3" t="s">
        <v>493</v>
      </c>
      <c r="C406" s="3" t="s">
        <v>497</v>
      </c>
    </row>
    <row r="407" ht="15.75" customHeight="1">
      <c r="A407" s="2" t="s">
        <v>499</v>
      </c>
      <c r="B407" s="3" t="s">
        <v>486</v>
      </c>
      <c r="C407" s="3"/>
    </row>
    <row r="408" ht="15.75" customHeight="1">
      <c r="A408" s="2" t="s">
        <v>500</v>
      </c>
      <c r="B408" s="3" t="s">
        <v>486</v>
      </c>
      <c r="C408" s="3"/>
    </row>
    <row r="409" ht="15.75" customHeight="1">
      <c r="A409" s="2" t="s">
        <v>501</v>
      </c>
      <c r="B409" s="3" t="s">
        <v>486</v>
      </c>
      <c r="C409" s="3" t="s">
        <v>502</v>
      </c>
    </row>
    <row r="410" ht="15.75" customHeight="1">
      <c r="A410" s="2" t="s">
        <v>503</v>
      </c>
      <c r="B410" s="3" t="s">
        <v>486</v>
      </c>
      <c r="C410" s="3" t="s">
        <v>504</v>
      </c>
    </row>
    <row r="411" ht="15.75" customHeight="1">
      <c r="A411" s="2" t="s">
        <v>505</v>
      </c>
      <c r="B411" s="3" t="s">
        <v>486</v>
      </c>
      <c r="C411" s="3" t="s">
        <v>502</v>
      </c>
    </row>
    <row r="412" ht="15.75" customHeight="1">
      <c r="A412" s="2" t="s">
        <v>506</v>
      </c>
      <c r="B412" s="3" t="s">
        <v>486</v>
      </c>
      <c r="C412" s="3" t="s">
        <v>507</v>
      </c>
    </row>
    <row r="413" ht="15.75" customHeight="1">
      <c r="A413" s="2" t="s">
        <v>508</v>
      </c>
      <c r="B413" s="3" t="s">
        <v>486</v>
      </c>
      <c r="C413" s="3" t="s">
        <v>509</v>
      </c>
    </row>
    <row r="414" ht="15.75" customHeight="1">
      <c r="A414" s="2" t="s">
        <v>510</v>
      </c>
      <c r="B414" s="3" t="s">
        <v>486</v>
      </c>
      <c r="C414" s="3" t="s">
        <v>511</v>
      </c>
    </row>
    <row r="415" ht="15.75" customHeight="1">
      <c r="A415" s="2" t="s">
        <v>512</v>
      </c>
      <c r="B415" s="3" t="s">
        <v>486</v>
      </c>
      <c r="C415" s="3" t="s">
        <v>513</v>
      </c>
    </row>
    <row r="416" ht="15.75" customHeight="1">
      <c r="A416" s="2" t="s">
        <v>514</v>
      </c>
      <c r="B416" s="3" t="s">
        <v>486</v>
      </c>
      <c r="C416" s="3"/>
    </row>
    <row r="417" ht="15.75" customHeight="1">
      <c r="A417" s="2" t="s">
        <v>515</v>
      </c>
      <c r="B417" s="3" t="s">
        <v>486</v>
      </c>
      <c r="C417" s="3" t="s">
        <v>516</v>
      </c>
    </row>
    <row r="418" ht="15.75" customHeight="1">
      <c r="A418" s="2" t="s">
        <v>517</v>
      </c>
      <c r="B418" s="3" t="s">
        <v>486</v>
      </c>
      <c r="C418" s="3" t="s">
        <v>518</v>
      </c>
    </row>
    <row r="419" ht="15.75" customHeight="1">
      <c r="A419" s="2" t="s">
        <v>519</v>
      </c>
      <c r="B419" s="3" t="s">
        <v>486</v>
      </c>
      <c r="C419" s="3" t="s">
        <v>520</v>
      </c>
    </row>
    <row r="420" ht="15.75" customHeight="1">
      <c r="A420" s="2" t="s">
        <v>521</v>
      </c>
      <c r="B420" s="3" t="s">
        <v>486</v>
      </c>
      <c r="C420" s="3" t="s">
        <v>522</v>
      </c>
    </row>
    <row r="421" ht="15.75" customHeight="1">
      <c r="A421" s="2" t="s">
        <v>523</v>
      </c>
      <c r="B421" s="3" t="s">
        <v>486</v>
      </c>
      <c r="C421" s="3" t="s">
        <v>509</v>
      </c>
    </row>
    <row r="422" ht="15.75" customHeight="1">
      <c r="A422" s="2" t="s">
        <v>524</v>
      </c>
      <c r="B422" s="3" t="s">
        <v>486</v>
      </c>
      <c r="C422" s="3" t="s">
        <v>525</v>
      </c>
    </row>
    <row r="423" ht="15.75" customHeight="1">
      <c r="A423" s="2" t="s">
        <v>526</v>
      </c>
      <c r="B423" s="3" t="s">
        <v>486</v>
      </c>
      <c r="C423" s="3"/>
    </row>
    <row r="424" ht="15.75" customHeight="1">
      <c r="A424" s="2" t="s">
        <v>527</v>
      </c>
      <c r="B424" s="3" t="s">
        <v>486</v>
      </c>
      <c r="C424" s="3" t="s">
        <v>528</v>
      </c>
    </row>
    <row r="425" ht="15.75" customHeight="1">
      <c r="A425" s="2" t="s">
        <v>529</v>
      </c>
      <c r="B425" s="3" t="s">
        <v>486</v>
      </c>
      <c r="C425" s="3" t="s">
        <v>511</v>
      </c>
    </row>
    <row r="426" ht="15.75" customHeight="1">
      <c r="A426" s="2" t="s">
        <v>530</v>
      </c>
      <c r="B426" s="3" t="s">
        <v>486</v>
      </c>
      <c r="C426" s="3"/>
    </row>
    <row r="427" ht="15.75" customHeight="1">
      <c r="A427" s="2" t="s">
        <v>531</v>
      </c>
      <c r="B427" s="3" t="s">
        <v>486</v>
      </c>
      <c r="C427" s="3"/>
    </row>
    <row r="428" ht="15.75" customHeight="1">
      <c r="A428" s="2" t="s">
        <v>532</v>
      </c>
      <c r="B428" s="3" t="s">
        <v>486</v>
      </c>
      <c r="C428" s="3"/>
    </row>
    <row r="429" ht="15.75" customHeight="1">
      <c r="A429" s="2" t="s">
        <v>533</v>
      </c>
      <c r="B429" s="3" t="s">
        <v>486</v>
      </c>
      <c r="C429" s="3"/>
    </row>
    <row r="430" ht="15.75" customHeight="1">
      <c r="A430" s="2" t="s">
        <v>534</v>
      </c>
      <c r="B430" s="3" t="s">
        <v>486</v>
      </c>
      <c r="C430" s="3"/>
    </row>
    <row r="431" ht="15.75" customHeight="1">
      <c r="A431" s="2" t="s">
        <v>535</v>
      </c>
      <c r="B431" s="3" t="s">
        <v>486</v>
      </c>
      <c r="C431" s="3" t="s">
        <v>536</v>
      </c>
    </row>
    <row r="432" ht="15.75" customHeight="1">
      <c r="A432" s="2" t="s">
        <v>537</v>
      </c>
      <c r="B432" s="3" t="s">
        <v>486</v>
      </c>
      <c r="C432" s="3" t="s">
        <v>538</v>
      </c>
    </row>
    <row r="433" ht="15.75" customHeight="1">
      <c r="A433" s="2" t="s">
        <v>539</v>
      </c>
      <c r="B433" s="3" t="s">
        <v>486</v>
      </c>
      <c r="C433" s="3" t="s">
        <v>540</v>
      </c>
    </row>
    <row r="434" ht="15.75" customHeight="1">
      <c r="A434" s="2" t="s">
        <v>541</v>
      </c>
      <c r="B434" s="3" t="s">
        <v>486</v>
      </c>
      <c r="C434" s="3" t="s">
        <v>542</v>
      </c>
    </row>
    <row r="435" ht="15.75" customHeight="1">
      <c r="A435" s="2" t="s">
        <v>543</v>
      </c>
      <c r="B435" s="3" t="s">
        <v>486</v>
      </c>
      <c r="C435" s="3" t="s">
        <v>544</v>
      </c>
    </row>
    <row r="436" ht="15.75" customHeight="1">
      <c r="A436" s="2" t="s">
        <v>545</v>
      </c>
      <c r="B436" s="3" t="s">
        <v>486</v>
      </c>
      <c r="C436" s="3" t="s">
        <v>546</v>
      </c>
    </row>
    <row r="437" ht="15.75" customHeight="1">
      <c r="A437" s="2" t="s">
        <v>547</v>
      </c>
      <c r="B437" s="3" t="s">
        <v>486</v>
      </c>
      <c r="C437" s="3" t="s">
        <v>548</v>
      </c>
    </row>
    <row r="438" ht="15.75" customHeight="1">
      <c r="A438" s="2" t="s">
        <v>549</v>
      </c>
      <c r="B438" s="3" t="s">
        <v>486</v>
      </c>
      <c r="C438" s="3" t="s">
        <v>550</v>
      </c>
    </row>
    <row r="439" ht="15.75" customHeight="1">
      <c r="A439" s="2" t="s">
        <v>551</v>
      </c>
      <c r="B439" s="3" t="s">
        <v>486</v>
      </c>
      <c r="C439" s="3" t="s">
        <v>552</v>
      </c>
    </row>
    <row r="440" ht="15.75" customHeight="1">
      <c r="A440" s="2" t="s">
        <v>553</v>
      </c>
      <c r="B440" s="3" t="s">
        <v>486</v>
      </c>
      <c r="C440" s="3" t="s">
        <v>554</v>
      </c>
    </row>
    <row r="441" ht="15.75" customHeight="1">
      <c r="A441" s="2" t="s">
        <v>555</v>
      </c>
      <c r="B441" s="3" t="s">
        <v>486</v>
      </c>
      <c r="C441" s="3"/>
    </row>
    <row r="442" ht="15.75" customHeight="1">
      <c r="A442" s="2" t="s">
        <v>556</v>
      </c>
      <c r="B442" s="3" t="s">
        <v>486</v>
      </c>
      <c r="C442" s="3"/>
    </row>
    <row r="443" ht="15.75" customHeight="1">
      <c r="A443" s="2" t="s">
        <v>557</v>
      </c>
      <c r="B443" s="3" t="s">
        <v>486</v>
      </c>
      <c r="C443" s="3" t="s">
        <v>558</v>
      </c>
    </row>
    <row r="444" ht="15.75" customHeight="1">
      <c r="A444" s="2" t="s">
        <v>559</v>
      </c>
      <c r="B444" s="3" t="s">
        <v>486</v>
      </c>
      <c r="C444" s="3"/>
    </row>
    <row r="445" ht="15.75" customHeight="1">
      <c r="A445" s="2" t="s">
        <v>560</v>
      </c>
      <c r="B445" s="3" t="s">
        <v>486</v>
      </c>
      <c r="C445" s="3"/>
    </row>
    <row r="446" ht="15.75" customHeight="1">
      <c r="A446" s="2" t="s">
        <v>561</v>
      </c>
      <c r="B446" s="3" t="s">
        <v>486</v>
      </c>
      <c r="C446" s="3" t="s">
        <v>562</v>
      </c>
    </row>
    <row r="447" ht="15.75" customHeight="1">
      <c r="A447" s="2" t="s">
        <v>563</v>
      </c>
      <c r="B447" s="3" t="s">
        <v>564</v>
      </c>
      <c r="C447" s="3" t="s">
        <v>565</v>
      </c>
    </row>
    <row r="448" ht="15.75" customHeight="1">
      <c r="A448" s="2" t="s">
        <v>566</v>
      </c>
      <c r="B448" s="3" t="s">
        <v>564</v>
      </c>
      <c r="C448" s="3" t="s">
        <v>565</v>
      </c>
    </row>
    <row r="449" ht="15.75" customHeight="1">
      <c r="A449" s="2" t="s">
        <v>567</v>
      </c>
      <c r="B449" s="3" t="s">
        <v>564</v>
      </c>
      <c r="C449" s="3" t="s">
        <v>565</v>
      </c>
    </row>
    <row r="450" ht="15.75" customHeight="1">
      <c r="A450" s="2" t="s">
        <v>568</v>
      </c>
      <c r="B450" s="3" t="s">
        <v>564</v>
      </c>
      <c r="C450" s="3" t="s">
        <v>565</v>
      </c>
    </row>
    <row r="451" ht="15.75" customHeight="1">
      <c r="A451" s="2" t="s">
        <v>569</v>
      </c>
      <c r="B451" s="3" t="s">
        <v>564</v>
      </c>
      <c r="C451" s="3" t="s">
        <v>565</v>
      </c>
    </row>
    <row r="452" ht="15.75" customHeight="1">
      <c r="A452" s="2" t="s">
        <v>570</v>
      </c>
      <c r="B452" s="3" t="s">
        <v>564</v>
      </c>
      <c r="C452" s="3" t="s">
        <v>565</v>
      </c>
    </row>
    <row r="453" ht="15.75" customHeight="1">
      <c r="A453" s="2" t="s">
        <v>571</v>
      </c>
      <c r="B453" s="3" t="s">
        <v>564</v>
      </c>
      <c r="C453" s="3" t="s">
        <v>565</v>
      </c>
    </row>
    <row r="454" ht="15.75" customHeight="1">
      <c r="A454" s="2" t="s">
        <v>572</v>
      </c>
      <c r="B454" s="3" t="s">
        <v>573</v>
      </c>
      <c r="C454" s="3"/>
    </row>
    <row r="455" ht="15.75" customHeight="1">
      <c r="A455" s="2" t="s">
        <v>574</v>
      </c>
      <c r="B455" s="3" t="s">
        <v>564</v>
      </c>
      <c r="C455" s="3" t="s">
        <v>565</v>
      </c>
    </row>
    <row r="456" ht="15.75" customHeight="1">
      <c r="A456" s="2" t="s">
        <v>575</v>
      </c>
      <c r="B456" s="3" t="s">
        <v>564</v>
      </c>
      <c r="C456" s="3" t="s">
        <v>565</v>
      </c>
    </row>
    <row r="457" ht="15.75" customHeight="1">
      <c r="A457" s="2" t="s">
        <v>576</v>
      </c>
      <c r="B457" s="3" t="s">
        <v>564</v>
      </c>
      <c r="C457" s="3" t="s">
        <v>565</v>
      </c>
    </row>
    <row r="458" ht="15.75" customHeight="1">
      <c r="A458" s="2" t="s">
        <v>577</v>
      </c>
      <c r="B458" s="3" t="s">
        <v>564</v>
      </c>
      <c r="C458" s="3" t="s">
        <v>565</v>
      </c>
    </row>
    <row r="459" ht="15.75" customHeight="1">
      <c r="A459" s="2" t="s">
        <v>578</v>
      </c>
      <c r="B459" s="3" t="s">
        <v>564</v>
      </c>
      <c r="C459" s="3" t="s">
        <v>565</v>
      </c>
    </row>
    <row r="460" ht="15.75" customHeight="1">
      <c r="A460" s="2" t="s">
        <v>579</v>
      </c>
      <c r="B460" s="3" t="s">
        <v>564</v>
      </c>
      <c r="C460" s="3" t="s">
        <v>565</v>
      </c>
    </row>
    <row r="461" ht="15.75" customHeight="1">
      <c r="A461" s="2" t="s">
        <v>580</v>
      </c>
      <c r="B461" s="3" t="s">
        <v>564</v>
      </c>
      <c r="C461" s="3" t="s">
        <v>581</v>
      </c>
    </row>
    <row r="462" ht="15.75" customHeight="1">
      <c r="A462" s="2" t="s">
        <v>582</v>
      </c>
      <c r="B462" s="7" t="s">
        <v>564</v>
      </c>
      <c r="C462" s="3" t="s">
        <v>565</v>
      </c>
    </row>
    <row r="463" ht="15.75" customHeight="1">
      <c r="A463" s="2" t="s">
        <v>583</v>
      </c>
      <c r="B463" s="7" t="s">
        <v>564</v>
      </c>
      <c r="C463" s="3" t="s">
        <v>565</v>
      </c>
    </row>
    <row r="464" ht="15.75" customHeight="1">
      <c r="A464" s="2" t="s">
        <v>584</v>
      </c>
      <c r="B464" s="7" t="s">
        <v>564</v>
      </c>
      <c r="C464" s="3" t="s">
        <v>565</v>
      </c>
    </row>
    <row r="465" ht="15.75" customHeight="1">
      <c r="A465" s="2" t="s">
        <v>585</v>
      </c>
      <c r="B465" s="3" t="s">
        <v>564</v>
      </c>
      <c r="C465" s="3"/>
    </row>
    <row r="466" ht="15.75" customHeight="1">
      <c r="A466" s="2" t="s">
        <v>586</v>
      </c>
      <c r="B466" s="3" t="s">
        <v>564</v>
      </c>
      <c r="C466" s="3" t="s">
        <v>587</v>
      </c>
    </row>
    <row r="467" ht="15.75" customHeight="1">
      <c r="A467" s="2" t="s">
        <v>588</v>
      </c>
      <c r="B467" s="3" t="s">
        <v>564</v>
      </c>
      <c r="C467" s="3" t="s">
        <v>587</v>
      </c>
    </row>
    <row r="468" ht="15.75" customHeight="1">
      <c r="A468" s="2" t="s">
        <v>589</v>
      </c>
      <c r="B468" s="3" t="s">
        <v>590</v>
      </c>
      <c r="C468" s="3"/>
    </row>
    <row r="469" ht="15.75" customHeight="1">
      <c r="A469" s="2" t="s">
        <v>591</v>
      </c>
      <c r="B469" s="3" t="s">
        <v>590</v>
      </c>
      <c r="C469" s="3"/>
    </row>
    <row r="470" ht="15.75" customHeight="1">
      <c r="A470" s="2" t="s">
        <v>592</v>
      </c>
      <c r="B470" s="3" t="s">
        <v>590</v>
      </c>
      <c r="C470" s="3"/>
    </row>
    <row r="471" ht="15.75" customHeight="1">
      <c r="A471" s="2" t="s">
        <v>593</v>
      </c>
      <c r="B471" s="3" t="s">
        <v>590</v>
      </c>
      <c r="C471" s="3"/>
    </row>
    <row r="472" ht="15.75" customHeight="1">
      <c r="A472" s="2" t="s">
        <v>594</v>
      </c>
      <c r="B472" s="3" t="s">
        <v>590</v>
      </c>
      <c r="C472" s="3" t="s">
        <v>595</v>
      </c>
    </row>
    <row r="473" ht="15.75" customHeight="1">
      <c r="A473" s="2" t="s">
        <v>596</v>
      </c>
      <c r="B473" s="3" t="s">
        <v>590</v>
      </c>
      <c r="C473" s="3" t="s">
        <v>597</v>
      </c>
    </row>
    <row r="474" ht="15.75" customHeight="1">
      <c r="A474" s="2" t="s">
        <v>598</v>
      </c>
      <c r="B474" s="3" t="s">
        <v>590</v>
      </c>
      <c r="C474" s="3" t="s">
        <v>599</v>
      </c>
    </row>
    <row r="475" ht="15.75" customHeight="1">
      <c r="A475" s="2" t="s">
        <v>600</v>
      </c>
      <c r="B475" s="3" t="s">
        <v>590</v>
      </c>
      <c r="C475" s="3"/>
    </row>
    <row r="476" ht="15.75" customHeight="1">
      <c r="A476" s="2" t="s">
        <v>601</v>
      </c>
      <c r="B476" s="3" t="s">
        <v>590</v>
      </c>
      <c r="C476" s="3" t="s">
        <v>602</v>
      </c>
    </row>
    <row r="477" ht="15.75" customHeight="1">
      <c r="A477" s="2" t="s">
        <v>603</v>
      </c>
      <c r="B477" s="3" t="s">
        <v>590</v>
      </c>
      <c r="C477" s="3"/>
    </row>
    <row r="478" ht="15.75" customHeight="1">
      <c r="A478" s="2" t="s">
        <v>604</v>
      </c>
      <c r="B478" s="3" t="s">
        <v>590</v>
      </c>
      <c r="C478" s="3"/>
    </row>
    <row r="479" ht="15.75" customHeight="1">
      <c r="A479" s="2" t="s">
        <v>605</v>
      </c>
      <c r="B479" s="3" t="s">
        <v>590</v>
      </c>
      <c r="C479" s="3" t="s">
        <v>606</v>
      </c>
    </row>
    <row r="480" ht="15.75" customHeight="1">
      <c r="A480" s="2" t="s">
        <v>607</v>
      </c>
      <c r="B480" s="3" t="s">
        <v>590</v>
      </c>
      <c r="C480" s="3"/>
    </row>
    <row r="481" ht="15.75" customHeight="1">
      <c r="A481" s="2" t="s">
        <v>608</v>
      </c>
      <c r="B481" s="3" t="s">
        <v>609</v>
      </c>
      <c r="C481" s="3"/>
    </row>
    <row r="482" ht="15.75" customHeight="1">
      <c r="A482" s="2" t="s">
        <v>610</v>
      </c>
      <c r="B482" s="3" t="s">
        <v>609</v>
      </c>
      <c r="C482" s="3" t="s">
        <v>611</v>
      </c>
    </row>
    <row r="483" ht="15.75" customHeight="1">
      <c r="A483" s="2" t="s">
        <v>612</v>
      </c>
      <c r="B483" s="3" t="s">
        <v>609</v>
      </c>
      <c r="C483" s="3" t="s">
        <v>611</v>
      </c>
    </row>
    <row r="484" ht="15.75" customHeight="1">
      <c r="A484" s="2" t="s">
        <v>613</v>
      </c>
      <c r="B484" s="3" t="s">
        <v>609</v>
      </c>
      <c r="C484" s="3" t="s">
        <v>614</v>
      </c>
    </row>
    <row r="485" ht="15.75" customHeight="1">
      <c r="A485" s="2" t="s">
        <v>615</v>
      </c>
      <c r="B485" s="3" t="s">
        <v>609</v>
      </c>
      <c r="C485" s="3" t="s">
        <v>616</v>
      </c>
    </row>
    <row r="486" ht="15.75" customHeight="1">
      <c r="A486" s="2" t="s">
        <v>617</v>
      </c>
      <c r="B486" s="3" t="s">
        <v>609</v>
      </c>
      <c r="C486" s="3" t="s">
        <v>611</v>
      </c>
    </row>
    <row r="487" ht="15.75" customHeight="1">
      <c r="A487" s="2" t="s">
        <v>618</v>
      </c>
      <c r="B487" s="3" t="s">
        <v>609</v>
      </c>
      <c r="C487" s="3" t="s">
        <v>611</v>
      </c>
    </row>
    <row r="488" ht="15.75" customHeight="1">
      <c r="A488" s="2" t="s">
        <v>619</v>
      </c>
      <c r="B488" s="3" t="s">
        <v>609</v>
      </c>
      <c r="C488" s="3" t="s">
        <v>620</v>
      </c>
    </row>
    <row r="489" ht="15.75" customHeight="1">
      <c r="A489" s="2" t="s">
        <v>621</v>
      </c>
      <c r="B489" s="3" t="s">
        <v>609</v>
      </c>
      <c r="C489" s="3" t="s">
        <v>611</v>
      </c>
    </row>
    <row r="490" ht="15.75" customHeight="1">
      <c r="A490" s="2" t="s">
        <v>622</v>
      </c>
      <c r="B490" s="3" t="s">
        <v>564</v>
      </c>
      <c r="C490" s="3" t="s">
        <v>623</v>
      </c>
    </row>
    <row r="491" ht="15.75" customHeight="1">
      <c r="A491" s="2" t="s">
        <v>624</v>
      </c>
      <c r="B491" s="3" t="s">
        <v>564</v>
      </c>
      <c r="C491" s="3"/>
    </row>
    <row r="492" ht="15.75" customHeight="1">
      <c r="A492" s="2" t="s">
        <v>625</v>
      </c>
      <c r="B492" s="3" t="s">
        <v>564</v>
      </c>
      <c r="C492" s="3"/>
    </row>
    <row r="493" ht="15.75" customHeight="1">
      <c r="A493" s="2" t="s">
        <v>626</v>
      </c>
      <c r="B493" s="3" t="s">
        <v>564</v>
      </c>
      <c r="C493" s="3"/>
    </row>
    <row r="494" ht="15.75" customHeight="1">
      <c r="A494" s="2" t="s">
        <v>627</v>
      </c>
      <c r="B494" s="3" t="s">
        <v>564</v>
      </c>
      <c r="C494" s="3"/>
    </row>
    <row r="495" ht="15.75" customHeight="1">
      <c r="A495" s="2" t="s">
        <v>628</v>
      </c>
      <c r="B495" s="3" t="s">
        <v>564</v>
      </c>
      <c r="C495" s="3" t="s">
        <v>629</v>
      </c>
    </row>
    <row r="496" ht="15.75" customHeight="1">
      <c r="A496" s="2" t="s">
        <v>630</v>
      </c>
      <c r="B496" s="3" t="s">
        <v>564</v>
      </c>
      <c r="C496" s="3"/>
    </row>
    <row r="497" ht="15.75" customHeight="1">
      <c r="A497" s="2" t="s">
        <v>631</v>
      </c>
      <c r="B497" s="3" t="s">
        <v>564</v>
      </c>
      <c r="C497" s="3" t="s">
        <v>632</v>
      </c>
    </row>
    <row r="498" ht="15.75" customHeight="1">
      <c r="A498" s="2" t="s">
        <v>633</v>
      </c>
      <c r="B498" s="3" t="s">
        <v>564</v>
      </c>
      <c r="C498" s="3"/>
    </row>
    <row r="499" ht="15.75" customHeight="1">
      <c r="A499" s="2" t="s">
        <v>634</v>
      </c>
      <c r="B499" s="3" t="s">
        <v>564</v>
      </c>
      <c r="C499" s="3"/>
    </row>
    <row r="500" ht="15.75" customHeight="1">
      <c r="A500" s="2" t="s">
        <v>635</v>
      </c>
      <c r="B500" s="3" t="s">
        <v>564</v>
      </c>
      <c r="C500" s="3" t="s">
        <v>636</v>
      </c>
    </row>
    <row r="501" ht="15.75" customHeight="1">
      <c r="A501" s="2" t="s">
        <v>637</v>
      </c>
      <c r="B501" s="3" t="s">
        <v>638</v>
      </c>
      <c r="C501" s="3" t="s">
        <v>639</v>
      </c>
    </row>
    <row r="502" ht="15.75" customHeight="1">
      <c r="A502" s="2" t="s">
        <v>640</v>
      </c>
      <c r="B502" s="3" t="s">
        <v>638</v>
      </c>
      <c r="C502" s="3" t="s">
        <v>639</v>
      </c>
    </row>
    <row r="503" ht="15.75" customHeight="1">
      <c r="A503" s="2" t="s">
        <v>641</v>
      </c>
      <c r="B503" s="3" t="s">
        <v>638</v>
      </c>
      <c r="C503" s="3" t="s">
        <v>639</v>
      </c>
    </row>
    <row r="504" ht="15.75" customHeight="1">
      <c r="A504" s="2" t="s">
        <v>642</v>
      </c>
      <c r="B504" s="3" t="s">
        <v>638</v>
      </c>
      <c r="C504" s="3" t="s">
        <v>639</v>
      </c>
    </row>
    <row r="505" ht="15.75" customHeight="1">
      <c r="A505" s="2" t="s">
        <v>643</v>
      </c>
      <c r="B505" s="3" t="s">
        <v>638</v>
      </c>
      <c r="C505" s="3" t="s">
        <v>639</v>
      </c>
    </row>
    <row r="506" ht="15.75" customHeight="1">
      <c r="A506" s="2" t="s">
        <v>644</v>
      </c>
      <c r="B506" s="3" t="s">
        <v>638</v>
      </c>
      <c r="C506" s="3" t="s">
        <v>639</v>
      </c>
    </row>
    <row r="507" ht="15.75" customHeight="1">
      <c r="A507" s="2" t="s">
        <v>645</v>
      </c>
      <c r="B507" s="3" t="s">
        <v>638</v>
      </c>
      <c r="C507" s="3" t="s">
        <v>639</v>
      </c>
    </row>
    <row r="508" ht="15.75" customHeight="1">
      <c r="A508" s="2" t="s">
        <v>646</v>
      </c>
      <c r="B508" s="3" t="s">
        <v>638</v>
      </c>
      <c r="C508" s="3" t="s">
        <v>639</v>
      </c>
    </row>
    <row r="509" ht="15.75" customHeight="1">
      <c r="A509" s="2" t="s">
        <v>647</v>
      </c>
      <c r="B509" s="3" t="s">
        <v>638</v>
      </c>
      <c r="C509" s="3" t="s">
        <v>639</v>
      </c>
    </row>
    <row r="510" ht="15.75" customHeight="1">
      <c r="A510" s="2" t="s">
        <v>648</v>
      </c>
      <c r="B510" s="3" t="s">
        <v>649</v>
      </c>
      <c r="C510" s="3"/>
    </row>
    <row r="511" ht="15.75" customHeight="1">
      <c r="A511" s="2" t="s">
        <v>650</v>
      </c>
      <c r="B511" s="3" t="s">
        <v>649</v>
      </c>
      <c r="C511" s="3" t="s">
        <v>651</v>
      </c>
    </row>
    <row r="512" ht="15.75" customHeight="1">
      <c r="A512" s="2" t="s">
        <v>652</v>
      </c>
      <c r="B512" s="3" t="s">
        <v>649</v>
      </c>
      <c r="C512" s="3" t="s">
        <v>653</v>
      </c>
    </row>
    <row r="513" ht="15.75" customHeight="1">
      <c r="A513" s="2" t="s">
        <v>654</v>
      </c>
      <c r="B513" s="3" t="s">
        <v>649</v>
      </c>
      <c r="C513" s="3" t="s">
        <v>653</v>
      </c>
    </row>
    <row r="514" ht="15.75" customHeight="1">
      <c r="A514" s="2" t="s">
        <v>655</v>
      </c>
      <c r="B514" s="3" t="s">
        <v>649</v>
      </c>
      <c r="C514" s="3" t="s">
        <v>656</v>
      </c>
    </row>
    <row r="515" ht="15.75" customHeight="1">
      <c r="A515" s="2" t="s">
        <v>657</v>
      </c>
      <c r="B515" s="3" t="s">
        <v>649</v>
      </c>
      <c r="C515" s="3"/>
    </row>
    <row r="516" ht="15.75" customHeight="1">
      <c r="A516" s="2" t="s">
        <v>658</v>
      </c>
      <c r="B516" s="3" t="s">
        <v>649</v>
      </c>
      <c r="C516" s="3" t="s">
        <v>659</v>
      </c>
    </row>
    <row r="517" ht="15.75" customHeight="1">
      <c r="A517" s="2" t="s">
        <v>660</v>
      </c>
      <c r="B517" s="3" t="s">
        <v>649</v>
      </c>
      <c r="C517" s="3" t="s">
        <v>659</v>
      </c>
    </row>
    <row r="518" ht="15.75" customHeight="1">
      <c r="A518" s="2" t="s">
        <v>661</v>
      </c>
      <c r="B518" s="3" t="s">
        <v>649</v>
      </c>
      <c r="C518" s="3" t="s">
        <v>659</v>
      </c>
    </row>
    <row r="519" ht="15.75" customHeight="1">
      <c r="A519" s="2" t="s">
        <v>662</v>
      </c>
      <c r="B519" s="3" t="s">
        <v>649</v>
      </c>
      <c r="C519" s="3" t="s">
        <v>663</v>
      </c>
    </row>
    <row r="520" ht="15.75" customHeight="1">
      <c r="A520" s="2" t="s">
        <v>664</v>
      </c>
      <c r="B520" s="3" t="s">
        <v>649</v>
      </c>
      <c r="C520" s="3" t="s">
        <v>663</v>
      </c>
    </row>
    <row r="521" ht="15.75" customHeight="1">
      <c r="A521" s="2" t="s">
        <v>665</v>
      </c>
      <c r="B521" s="3" t="s">
        <v>649</v>
      </c>
      <c r="C521" s="3"/>
    </row>
    <row r="522" ht="15.75" customHeight="1">
      <c r="A522" s="2" t="s">
        <v>666</v>
      </c>
      <c r="B522" s="3" t="s">
        <v>649</v>
      </c>
      <c r="C522" s="3"/>
    </row>
    <row r="523" ht="15.75" customHeight="1">
      <c r="A523" s="2" t="s">
        <v>667</v>
      </c>
      <c r="B523" s="3" t="s">
        <v>649</v>
      </c>
      <c r="C523" s="3"/>
    </row>
    <row r="524" ht="15.75" customHeight="1">
      <c r="A524" s="2" t="s">
        <v>668</v>
      </c>
      <c r="B524" s="3" t="s">
        <v>649</v>
      </c>
      <c r="C524" s="3"/>
    </row>
    <row r="525" ht="15.75" customHeight="1">
      <c r="A525" s="2" t="s">
        <v>669</v>
      </c>
      <c r="B525" s="3" t="s">
        <v>649</v>
      </c>
      <c r="C525" s="3" t="s">
        <v>670</v>
      </c>
    </row>
    <row r="526" ht="15.75" customHeight="1">
      <c r="A526" s="2" t="s">
        <v>671</v>
      </c>
      <c r="B526" s="3" t="s">
        <v>649</v>
      </c>
      <c r="C526" s="3"/>
    </row>
    <row r="527" ht="15.75" customHeight="1">
      <c r="A527" s="2" t="s">
        <v>672</v>
      </c>
      <c r="B527" s="3" t="s">
        <v>4</v>
      </c>
      <c r="C527" s="3"/>
    </row>
    <row r="528" ht="15.75" customHeight="1">
      <c r="A528" s="2" t="s">
        <v>673</v>
      </c>
      <c r="B528" s="3" t="s">
        <v>674</v>
      </c>
      <c r="C528" s="3"/>
    </row>
    <row r="529" ht="15.75" customHeight="1">
      <c r="A529" s="2" t="s">
        <v>675</v>
      </c>
      <c r="B529" s="3" t="s">
        <v>638</v>
      </c>
      <c r="C529" s="3" t="s">
        <v>639</v>
      </c>
    </row>
    <row r="530" ht="15.75" customHeight="1">
      <c r="A530" s="2" t="s">
        <v>676</v>
      </c>
      <c r="B530" s="3" t="s">
        <v>638</v>
      </c>
      <c r="C530" s="3" t="s">
        <v>677</v>
      </c>
    </row>
    <row r="531" ht="15.75" customHeight="1">
      <c r="A531" s="2" t="s">
        <v>678</v>
      </c>
      <c r="B531" s="3" t="s">
        <v>638</v>
      </c>
      <c r="C531" s="3" t="s">
        <v>677</v>
      </c>
    </row>
    <row r="532" ht="15.75" customHeight="1">
      <c r="A532" s="2" t="s">
        <v>679</v>
      </c>
      <c r="B532" s="3" t="s">
        <v>638</v>
      </c>
      <c r="C532" s="3" t="s">
        <v>677</v>
      </c>
    </row>
    <row r="533" ht="15.75" customHeight="1">
      <c r="A533" s="2" t="s">
        <v>680</v>
      </c>
      <c r="B533" s="3" t="s">
        <v>638</v>
      </c>
      <c r="C533" s="3" t="s">
        <v>677</v>
      </c>
    </row>
    <row r="534" ht="15.75" customHeight="1">
      <c r="A534" s="2" t="s">
        <v>681</v>
      </c>
      <c r="B534" s="3" t="s">
        <v>638</v>
      </c>
      <c r="C534" s="3" t="s">
        <v>677</v>
      </c>
    </row>
    <row r="535" ht="15.75" customHeight="1">
      <c r="A535" s="2" t="s">
        <v>682</v>
      </c>
      <c r="B535" s="3" t="s">
        <v>638</v>
      </c>
      <c r="C535" s="3" t="s">
        <v>677</v>
      </c>
    </row>
    <row r="536" ht="15.75" customHeight="1">
      <c r="A536" s="2" t="s">
        <v>683</v>
      </c>
      <c r="B536" s="3" t="s">
        <v>638</v>
      </c>
      <c r="C536" s="3" t="s">
        <v>677</v>
      </c>
    </row>
    <row r="537" ht="15.75" customHeight="1">
      <c r="A537" s="2" t="s">
        <v>684</v>
      </c>
      <c r="B537" s="3" t="s">
        <v>638</v>
      </c>
      <c r="C537" s="3" t="s">
        <v>677</v>
      </c>
    </row>
    <row r="538" ht="15.75" customHeight="1">
      <c r="A538" s="2" t="s">
        <v>685</v>
      </c>
      <c r="B538" s="3" t="s">
        <v>638</v>
      </c>
      <c r="C538" s="3" t="s">
        <v>639</v>
      </c>
    </row>
    <row r="539" ht="15.75" customHeight="1">
      <c r="A539" s="2" t="s">
        <v>686</v>
      </c>
      <c r="B539" s="3" t="s">
        <v>638</v>
      </c>
      <c r="C539" s="3" t="s">
        <v>639</v>
      </c>
    </row>
    <row r="540" ht="15.75" customHeight="1">
      <c r="A540" s="2" t="s">
        <v>687</v>
      </c>
      <c r="B540" s="3" t="s">
        <v>638</v>
      </c>
      <c r="C540" s="3" t="s">
        <v>639</v>
      </c>
    </row>
    <row r="541" ht="15.75" customHeight="1">
      <c r="A541" s="2" t="s">
        <v>688</v>
      </c>
      <c r="B541" s="3" t="s">
        <v>638</v>
      </c>
      <c r="C541" s="3" t="s">
        <v>639</v>
      </c>
    </row>
    <row r="542" ht="15.75" customHeight="1">
      <c r="A542" s="2" t="s">
        <v>689</v>
      </c>
      <c r="B542" s="3" t="s">
        <v>638</v>
      </c>
      <c r="C542" s="3" t="s">
        <v>639</v>
      </c>
    </row>
    <row r="543" ht="15.75" customHeight="1">
      <c r="A543" s="2" t="s">
        <v>690</v>
      </c>
      <c r="B543" s="3" t="s">
        <v>638</v>
      </c>
      <c r="C543" s="3" t="s">
        <v>639</v>
      </c>
    </row>
    <row r="544" ht="15.75" customHeight="1">
      <c r="A544" s="2" t="s">
        <v>691</v>
      </c>
      <c r="B544" s="3" t="s">
        <v>674</v>
      </c>
      <c r="C544" s="3"/>
    </row>
    <row r="545" ht="15.75" customHeight="1">
      <c r="A545" s="2" t="s">
        <v>692</v>
      </c>
      <c r="B545" s="3" t="s">
        <v>674</v>
      </c>
      <c r="C545" s="3"/>
    </row>
    <row r="546" ht="15.75" customHeight="1">
      <c r="A546" s="2" t="s">
        <v>693</v>
      </c>
      <c r="B546" s="3" t="s">
        <v>674</v>
      </c>
      <c r="C546" s="3"/>
    </row>
    <row r="547" ht="15.75" customHeight="1">
      <c r="A547" s="2" t="s">
        <v>694</v>
      </c>
      <c r="B547" s="3" t="s">
        <v>674</v>
      </c>
      <c r="C547" s="3"/>
    </row>
    <row r="548" ht="15.75" customHeight="1">
      <c r="A548" s="2" t="s">
        <v>695</v>
      </c>
      <c r="B548" s="3" t="s">
        <v>674</v>
      </c>
      <c r="C548" s="3"/>
    </row>
    <row r="549" ht="15.75" customHeight="1">
      <c r="A549" s="2" t="s">
        <v>696</v>
      </c>
      <c r="B549" s="3" t="s">
        <v>674</v>
      </c>
      <c r="C549" s="3"/>
    </row>
    <row r="550" ht="15.75" customHeight="1">
      <c r="A550" s="2" t="s">
        <v>697</v>
      </c>
      <c r="B550" s="3" t="s">
        <v>674</v>
      </c>
      <c r="C550" s="3"/>
    </row>
    <row r="551" ht="15.75" customHeight="1">
      <c r="A551" s="2" t="s">
        <v>698</v>
      </c>
      <c r="B551" s="3" t="s">
        <v>674</v>
      </c>
      <c r="C551" s="3"/>
    </row>
    <row r="552" ht="15.75" customHeight="1">
      <c r="A552" s="2" t="s">
        <v>699</v>
      </c>
      <c r="B552" s="3" t="s">
        <v>674</v>
      </c>
      <c r="C552" s="3"/>
    </row>
    <row r="553" ht="15.75" customHeight="1">
      <c r="A553" s="2" t="s">
        <v>700</v>
      </c>
      <c r="B553" s="3" t="s">
        <v>674</v>
      </c>
      <c r="C553" s="3"/>
    </row>
    <row r="554" ht="15.75" customHeight="1">
      <c r="A554" s="2" t="s">
        <v>701</v>
      </c>
      <c r="B554" s="3" t="s">
        <v>674</v>
      </c>
      <c r="C554" s="3"/>
    </row>
    <row r="555" ht="15.75" customHeight="1">
      <c r="A555" s="2" t="s">
        <v>702</v>
      </c>
      <c r="B555" s="3" t="s">
        <v>674</v>
      </c>
      <c r="C555" s="3"/>
    </row>
    <row r="556" ht="15.75" customHeight="1">
      <c r="A556" s="2" t="s">
        <v>703</v>
      </c>
      <c r="B556" s="3" t="s">
        <v>674</v>
      </c>
      <c r="C556" s="3"/>
    </row>
    <row r="557" ht="15.75" customHeight="1">
      <c r="A557" s="2" t="s">
        <v>704</v>
      </c>
      <c r="B557" s="3" t="s">
        <v>674</v>
      </c>
      <c r="C557" s="3"/>
    </row>
    <row r="558" ht="15.75" customHeight="1">
      <c r="A558" s="2" t="s">
        <v>705</v>
      </c>
      <c r="B558" s="3" t="s">
        <v>674</v>
      </c>
      <c r="C558" s="3"/>
    </row>
    <row r="559" ht="15.75" customHeight="1">
      <c r="A559" s="2" t="s">
        <v>706</v>
      </c>
      <c r="B559" s="3" t="s">
        <v>674</v>
      </c>
      <c r="C559" s="3"/>
    </row>
    <row r="560" ht="15.75" customHeight="1">
      <c r="A560" s="2" t="s">
        <v>707</v>
      </c>
      <c r="B560" s="3" t="s">
        <v>674</v>
      </c>
      <c r="C560" s="3"/>
    </row>
    <row r="561" ht="15.75" customHeight="1">
      <c r="A561" s="2" t="s">
        <v>708</v>
      </c>
      <c r="B561" s="3" t="s">
        <v>674</v>
      </c>
      <c r="C561" s="3"/>
    </row>
    <row r="562" ht="15.75" customHeight="1">
      <c r="A562" s="2" t="s">
        <v>709</v>
      </c>
      <c r="B562" s="3" t="s">
        <v>674</v>
      </c>
      <c r="C562" s="3"/>
    </row>
    <row r="563" ht="15.75" customHeight="1">
      <c r="A563" s="2" t="s">
        <v>710</v>
      </c>
      <c r="B563" s="3" t="s">
        <v>674</v>
      </c>
      <c r="C563" s="3"/>
    </row>
    <row r="564" ht="15.75" customHeight="1">
      <c r="A564" s="2" t="s">
        <v>711</v>
      </c>
      <c r="B564" s="3" t="s">
        <v>674</v>
      </c>
      <c r="C564" s="3"/>
    </row>
    <row r="565" ht="15.75" customHeight="1">
      <c r="A565" s="2" t="s">
        <v>712</v>
      </c>
      <c r="B565" s="3" t="s">
        <v>674</v>
      </c>
      <c r="C565" s="3"/>
    </row>
    <row r="566" ht="15.75" customHeight="1">
      <c r="A566" s="2" t="s">
        <v>713</v>
      </c>
      <c r="B566" s="3" t="s">
        <v>638</v>
      </c>
      <c r="C566" s="3" t="s">
        <v>639</v>
      </c>
    </row>
    <row r="567" ht="15.75" customHeight="1">
      <c r="A567" s="2" t="s">
        <v>714</v>
      </c>
      <c r="B567" s="3" t="s">
        <v>638</v>
      </c>
      <c r="C567" s="3" t="s">
        <v>639</v>
      </c>
    </row>
    <row r="568" ht="15.75" customHeight="1">
      <c r="A568" s="2" t="s">
        <v>715</v>
      </c>
      <c r="B568" s="3" t="s">
        <v>638</v>
      </c>
      <c r="C568" s="3" t="s">
        <v>639</v>
      </c>
    </row>
    <row r="569" ht="15.75" customHeight="1">
      <c r="A569" s="2" t="s">
        <v>716</v>
      </c>
      <c r="B569" s="3" t="s">
        <v>638</v>
      </c>
      <c r="C569" s="3" t="s">
        <v>639</v>
      </c>
    </row>
    <row r="570" ht="15.75" customHeight="1">
      <c r="A570" s="2" t="s">
        <v>717</v>
      </c>
      <c r="B570" s="3" t="s">
        <v>638</v>
      </c>
      <c r="C570" s="3" t="s">
        <v>639</v>
      </c>
    </row>
    <row r="571" ht="15.75" customHeight="1">
      <c r="A571" s="2" t="s">
        <v>718</v>
      </c>
      <c r="B571" s="3" t="s">
        <v>638</v>
      </c>
      <c r="C571" s="3" t="s">
        <v>639</v>
      </c>
    </row>
    <row r="572" ht="15.75" customHeight="1">
      <c r="A572" s="2" t="s">
        <v>719</v>
      </c>
      <c r="B572" s="3" t="s">
        <v>638</v>
      </c>
      <c r="C572" s="3" t="s">
        <v>639</v>
      </c>
    </row>
    <row r="573" ht="15.75" customHeight="1">
      <c r="A573" s="2" t="s">
        <v>720</v>
      </c>
      <c r="B573" s="3" t="s">
        <v>638</v>
      </c>
      <c r="C573" s="3" t="s">
        <v>639</v>
      </c>
    </row>
    <row r="574" ht="15.75" customHeight="1">
      <c r="A574" s="2" t="s">
        <v>721</v>
      </c>
      <c r="B574" s="3" t="s">
        <v>638</v>
      </c>
      <c r="C574" s="3" t="s">
        <v>639</v>
      </c>
    </row>
    <row r="575" ht="15.75" customHeight="1">
      <c r="A575" s="2" t="s">
        <v>722</v>
      </c>
      <c r="B575" s="3" t="s">
        <v>638</v>
      </c>
      <c r="C575" s="3" t="s">
        <v>639</v>
      </c>
    </row>
    <row r="576" ht="15.75" customHeight="1">
      <c r="A576" s="2" t="s">
        <v>723</v>
      </c>
      <c r="B576" s="3" t="s">
        <v>638</v>
      </c>
      <c r="C576" s="3" t="s">
        <v>639</v>
      </c>
    </row>
    <row r="577" ht="15.75" customHeight="1">
      <c r="A577" s="2" t="s">
        <v>724</v>
      </c>
      <c r="B577" s="3" t="s">
        <v>638</v>
      </c>
      <c r="C577" s="3" t="s">
        <v>639</v>
      </c>
    </row>
    <row r="578" ht="15.75" customHeight="1">
      <c r="A578" s="2" t="s">
        <v>725</v>
      </c>
      <c r="B578" s="3" t="s">
        <v>638</v>
      </c>
      <c r="C578" s="3" t="s">
        <v>726</v>
      </c>
    </row>
    <row r="579" ht="15.75" customHeight="1">
      <c r="A579" s="2" t="s">
        <v>727</v>
      </c>
      <c r="B579" s="3" t="s">
        <v>638</v>
      </c>
      <c r="C579" s="3" t="s">
        <v>726</v>
      </c>
    </row>
    <row r="580" ht="15.75" customHeight="1">
      <c r="A580" s="2" t="s">
        <v>728</v>
      </c>
      <c r="B580" s="3" t="s">
        <v>638</v>
      </c>
      <c r="C580" s="3" t="s">
        <v>726</v>
      </c>
    </row>
    <row r="581" ht="15.75" customHeight="1">
      <c r="A581" s="2" t="s">
        <v>729</v>
      </c>
      <c r="B581" s="3" t="s">
        <v>638</v>
      </c>
      <c r="C581" s="3" t="s">
        <v>726</v>
      </c>
    </row>
    <row r="582" ht="15.75" customHeight="1">
      <c r="A582" s="2" t="s">
        <v>730</v>
      </c>
      <c r="B582" s="3" t="s">
        <v>638</v>
      </c>
      <c r="C582" s="3" t="s">
        <v>726</v>
      </c>
    </row>
    <row r="583" ht="15.75" customHeight="1">
      <c r="A583" s="2" t="s">
        <v>731</v>
      </c>
      <c r="B583" s="3" t="s">
        <v>638</v>
      </c>
      <c r="C583" s="3" t="s">
        <v>726</v>
      </c>
    </row>
    <row r="584" ht="15.75" customHeight="1">
      <c r="A584" s="2" t="s">
        <v>732</v>
      </c>
      <c r="B584" s="3" t="s">
        <v>638</v>
      </c>
      <c r="C584" s="3" t="s">
        <v>726</v>
      </c>
    </row>
    <row r="585" ht="15.75" customHeight="1">
      <c r="A585" s="2" t="s">
        <v>733</v>
      </c>
      <c r="B585" s="3" t="s">
        <v>638</v>
      </c>
      <c r="C585" s="3" t="s">
        <v>726</v>
      </c>
    </row>
    <row r="586" ht="15.75" customHeight="1">
      <c r="A586" s="2" t="s">
        <v>734</v>
      </c>
      <c r="B586" s="3" t="s">
        <v>638</v>
      </c>
      <c r="C586" s="3" t="s">
        <v>726</v>
      </c>
    </row>
    <row r="587" ht="15.75" customHeight="1">
      <c r="A587" s="2" t="s">
        <v>735</v>
      </c>
      <c r="B587" s="3" t="s">
        <v>638</v>
      </c>
      <c r="C587" s="3" t="s">
        <v>726</v>
      </c>
    </row>
    <row r="588" ht="15.75" customHeight="1">
      <c r="A588" s="2" t="s">
        <v>736</v>
      </c>
      <c r="B588" s="3" t="s">
        <v>638</v>
      </c>
      <c r="C588" s="3" t="s">
        <v>726</v>
      </c>
    </row>
    <row r="589" ht="15.75" customHeight="1">
      <c r="A589" s="2" t="s">
        <v>737</v>
      </c>
      <c r="B589" s="3" t="s">
        <v>638</v>
      </c>
      <c r="C589" s="3" t="s">
        <v>726</v>
      </c>
    </row>
    <row r="590" ht="15.75" customHeight="1">
      <c r="A590" s="2" t="s">
        <v>738</v>
      </c>
      <c r="B590" s="3" t="s">
        <v>638</v>
      </c>
      <c r="C590" s="3" t="s">
        <v>726</v>
      </c>
    </row>
    <row r="591" ht="15.75" customHeight="1">
      <c r="A591" s="2" t="s">
        <v>739</v>
      </c>
      <c r="B591" s="3" t="s">
        <v>638</v>
      </c>
      <c r="C591" s="3" t="s">
        <v>726</v>
      </c>
    </row>
    <row r="592" ht="15.75" customHeight="1">
      <c r="A592" s="2" t="s">
        <v>740</v>
      </c>
      <c r="B592" s="3" t="s">
        <v>638</v>
      </c>
      <c r="C592" s="3" t="s">
        <v>726</v>
      </c>
    </row>
    <row r="593" ht="15.75" customHeight="1">
      <c r="A593" s="2" t="s">
        <v>741</v>
      </c>
      <c r="B593" s="3" t="s">
        <v>638</v>
      </c>
      <c r="C593" s="3"/>
    </row>
    <row r="594" ht="15.75" customHeight="1">
      <c r="A594" s="2" t="s">
        <v>742</v>
      </c>
      <c r="B594" s="3" t="s">
        <v>638</v>
      </c>
      <c r="C594" s="3"/>
    </row>
    <row r="595" ht="15.75" customHeight="1">
      <c r="A595" s="2" t="s">
        <v>743</v>
      </c>
      <c r="B595" s="3" t="s">
        <v>638</v>
      </c>
      <c r="C595" s="3"/>
    </row>
    <row r="596" ht="15.75" customHeight="1">
      <c r="A596" s="2" t="s">
        <v>744</v>
      </c>
      <c r="B596" s="3" t="s">
        <v>638</v>
      </c>
      <c r="C596" s="3"/>
    </row>
    <row r="597" ht="15.75" customHeight="1">
      <c r="A597" s="2" t="s">
        <v>745</v>
      </c>
      <c r="B597" s="3" t="s">
        <v>638</v>
      </c>
      <c r="C597" s="3"/>
    </row>
    <row r="598" ht="15.75" customHeight="1">
      <c r="A598" s="2" t="s">
        <v>746</v>
      </c>
      <c r="B598" s="3" t="s">
        <v>638</v>
      </c>
      <c r="C598" s="3"/>
    </row>
    <row r="599" ht="15.75" customHeight="1">
      <c r="A599" s="2" t="s">
        <v>747</v>
      </c>
      <c r="B599" s="3" t="s">
        <v>638</v>
      </c>
      <c r="C599" s="3"/>
    </row>
    <row r="600" ht="15.75" customHeight="1">
      <c r="A600" s="2" t="s">
        <v>748</v>
      </c>
      <c r="B600" s="3" t="s">
        <v>638</v>
      </c>
      <c r="C600" s="3"/>
    </row>
    <row r="601" ht="15.75" customHeight="1">
      <c r="A601" s="2" t="s">
        <v>749</v>
      </c>
      <c r="B601" s="3" t="s">
        <v>638</v>
      </c>
      <c r="C601" s="3"/>
    </row>
    <row r="602" ht="15.75" customHeight="1">
      <c r="A602" s="2" t="s">
        <v>750</v>
      </c>
      <c r="B602" s="3" t="s">
        <v>638</v>
      </c>
      <c r="C602" s="3"/>
    </row>
    <row r="603" ht="15.75" customHeight="1">
      <c r="A603" s="2" t="s">
        <v>751</v>
      </c>
      <c r="B603" s="3" t="s">
        <v>752</v>
      </c>
      <c r="C603" s="3"/>
    </row>
    <row r="604" ht="15.75" customHeight="1">
      <c r="A604" s="2" t="s">
        <v>753</v>
      </c>
      <c r="B604" s="3" t="s">
        <v>752</v>
      </c>
      <c r="C604" s="3"/>
    </row>
    <row r="605" ht="15.75" customHeight="1">
      <c r="A605" s="2" t="s">
        <v>754</v>
      </c>
      <c r="B605" s="3" t="s">
        <v>752</v>
      </c>
      <c r="C605" s="3"/>
    </row>
    <row r="606" ht="15.75" customHeight="1">
      <c r="A606" s="2" t="s">
        <v>755</v>
      </c>
      <c r="B606" s="3" t="s">
        <v>752</v>
      </c>
      <c r="C606" s="3"/>
    </row>
    <row r="607" ht="15.75" customHeight="1">
      <c r="A607" s="2" t="s">
        <v>756</v>
      </c>
      <c r="B607" s="3" t="s">
        <v>757</v>
      </c>
      <c r="C607" s="3"/>
    </row>
    <row r="608" ht="15.75" customHeight="1">
      <c r="A608" s="2" t="s">
        <v>758</v>
      </c>
      <c r="B608" s="3" t="s">
        <v>757</v>
      </c>
      <c r="C608" s="3"/>
    </row>
    <row r="609" ht="15.75" customHeight="1">
      <c r="A609" s="2" t="s">
        <v>759</v>
      </c>
      <c r="B609" s="3" t="s">
        <v>757</v>
      </c>
      <c r="C609" s="3"/>
    </row>
    <row r="610" ht="15.75" customHeight="1">
      <c r="A610" s="2" t="s">
        <v>760</v>
      </c>
      <c r="B610" s="3" t="s">
        <v>757</v>
      </c>
      <c r="C610" s="3"/>
    </row>
    <row r="611" ht="15.75" customHeight="1">
      <c r="A611" s="2" t="s">
        <v>761</v>
      </c>
      <c r="B611" s="3" t="s">
        <v>757</v>
      </c>
      <c r="C611" s="3"/>
    </row>
    <row r="612" ht="15.75" customHeight="1">
      <c r="A612" s="2" t="s">
        <v>762</v>
      </c>
      <c r="B612" s="3" t="s">
        <v>757</v>
      </c>
      <c r="C612" s="3"/>
    </row>
    <row r="613" ht="15.75" customHeight="1">
      <c r="A613" s="2" t="s">
        <v>763</v>
      </c>
      <c r="B613" s="3" t="s">
        <v>757</v>
      </c>
      <c r="C613" s="3"/>
    </row>
    <row r="614" ht="15.75" customHeight="1">
      <c r="A614" s="2" t="s">
        <v>764</v>
      </c>
      <c r="B614" s="3" t="s">
        <v>757</v>
      </c>
      <c r="C614" s="3"/>
    </row>
    <row r="615" ht="15.75" customHeight="1">
      <c r="A615" s="2" t="s">
        <v>765</v>
      </c>
      <c r="B615" s="3" t="s">
        <v>757</v>
      </c>
      <c r="C615" s="3"/>
    </row>
    <row r="616" ht="15.75" customHeight="1">
      <c r="A616" s="2" t="s">
        <v>766</v>
      </c>
      <c r="B616" s="3" t="s">
        <v>757</v>
      </c>
      <c r="C616" s="3"/>
    </row>
    <row r="617" ht="15.75" customHeight="1">
      <c r="A617" s="2" t="s">
        <v>767</v>
      </c>
      <c r="B617" s="3" t="s">
        <v>757</v>
      </c>
      <c r="C617" s="3"/>
    </row>
    <row r="618" ht="15.75" customHeight="1">
      <c r="A618" s="2" t="s">
        <v>768</v>
      </c>
      <c r="B618" s="3" t="s">
        <v>757</v>
      </c>
      <c r="C618" s="3"/>
    </row>
    <row r="619" ht="15.75" customHeight="1">
      <c r="A619" s="2" t="s">
        <v>769</v>
      </c>
      <c r="B619" s="3" t="s">
        <v>757</v>
      </c>
      <c r="C619" s="3"/>
    </row>
    <row r="620" ht="15.75" customHeight="1">
      <c r="A620" s="2" t="s">
        <v>770</v>
      </c>
      <c r="B620" s="3" t="s">
        <v>757</v>
      </c>
      <c r="C620" s="3"/>
    </row>
    <row r="621" ht="15.75" customHeight="1">
      <c r="A621" s="2" t="s">
        <v>771</v>
      </c>
      <c r="B621" s="3" t="s">
        <v>757</v>
      </c>
      <c r="C621" s="3"/>
    </row>
  </sheetData>
  <autoFilter ref="$A$1:$C$621">
    <sortState ref="A1:C621">
      <sortCondition ref="B1:B621"/>
    </sortState>
  </autoFilter>
  <customSheetViews>
    <customSheetView guid="{4D2675CA-FACF-43C4-9849-17E3E651F788}" filter="1" showAutoFilter="1">
      <autoFilter ref="$A$1:$C$62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8" t="s">
        <v>772</v>
      </c>
    </row>
    <row r="2">
      <c r="A2" s="9" t="str">
        <f>IFERROR(__xludf.DUMMYFUNCTION("unique(iab_tiers!C2:C1000, false, true)"),"Auto Parts")</f>
        <v>Auto Parts</v>
      </c>
    </row>
    <row r="3">
      <c r="A3" s="9" t="str">
        <f>IFERROR(__xludf.DUMMYFUNCTION("""COMPUTED_VALUE"""),"Auto Repair")</f>
        <v>Auto Repair</v>
      </c>
    </row>
    <row r="4">
      <c r="A4" s="9" t="str">
        <f>IFERROR(__xludf.DUMMYFUNCTION("""COMPUTED_VALUE"""),"Auto Shows")</f>
        <v>Auto Shows</v>
      </c>
    </row>
    <row r="5">
      <c r="A5" s="9" t="str">
        <f>IFERROR(__xludf.DUMMYFUNCTION("""COMPUTED_VALUE"""),"Animation TV")</f>
        <v>Animation TV</v>
      </c>
    </row>
    <row r="6">
      <c r="A6" s="9" t="str">
        <f>IFERROR(__xludf.DUMMYFUNCTION("""COMPUTED_VALUE"""),"Childrens Literature")</f>
        <v>Childrens Literature</v>
      </c>
    </row>
    <row r="7">
      <c r="A7" s="9" t="str">
        <f>IFERROR(__xludf.DUMMYFUNCTION("""COMPUTED_VALUE"""),"Poetry")</f>
        <v>Poetry</v>
      </c>
    </row>
    <row r="8">
      <c r="A8" s="9" t="str">
        <f>IFERROR(__xludf.DUMMYFUNCTION("""COMPUTED_VALUE"""),"College Education")</f>
        <v>College Education</v>
      </c>
    </row>
    <row r="9">
      <c r="A9" s="9" t="str">
        <f>IFERROR(__xludf.DUMMYFUNCTION("""COMPUTED_VALUE"""),"Online Education")</f>
        <v>Online Education</v>
      </c>
    </row>
    <row r="10">
      <c r="A10" s="9" t="str">
        <f>IFERROR(__xludf.DUMMYFUNCTION("""COMPUTED_VALUE"""),"Homeschooling")</f>
        <v>Homeschooling</v>
      </c>
    </row>
    <row r="11">
      <c r="A11" s="9" t="str">
        <f>IFERROR(__xludf.DUMMYFUNCTION("""COMPUTED_VALUE"""),"Primary Education")</f>
        <v>Primary Education</v>
      </c>
    </row>
    <row r="12">
      <c r="A12" s="9" t="str">
        <f>IFERROR(__xludf.DUMMYFUNCTION("""COMPUTED_VALUE"""),"Bars &amp; Restaurants")</f>
        <v>Bars &amp; Restaurants</v>
      </c>
    </row>
    <row r="13">
      <c r="A13" s="9" t="str">
        <f>IFERROR(__xludf.DUMMYFUNCTION("""COMPUTED_VALUE"""),"Concerts &amp; Music Events")</f>
        <v>Concerts &amp; Music Events</v>
      </c>
    </row>
    <row r="14">
      <c r="A14" s="9" t="str">
        <f>IFERROR(__xludf.DUMMYFUNCTION("""COMPUTED_VALUE"""),"Business Expos &amp; Conferences")</f>
        <v>Business Expos &amp; Conferences</v>
      </c>
    </row>
    <row r="15">
      <c r="A15" s="9" t="str">
        <f>IFERROR(__xludf.DUMMYFUNCTION("""COMPUTED_VALUE"""),"Divorce")</f>
        <v>Divorce</v>
      </c>
    </row>
    <row r="16">
      <c r="A16" s="9" t="str">
        <f>IFERROR(__xludf.DUMMYFUNCTION("""COMPUTED_VALUE"""),"Fine Art")</f>
        <v>Fine Art</v>
      </c>
    </row>
    <row r="17">
      <c r="A17" s="9" t="str">
        <f>IFERROR(__xludf.DUMMYFUNCTION("""COMPUTED_VALUE"""),"Fine Art Photography")</f>
        <v>Fine Art Photography</v>
      </c>
    </row>
    <row r="18">
      <c r="A18" s="9" t="str">
        <f>IFERROR(__xludf.DUMMYFUNCTION("""COMPUTED_VALUE"""),"Alcoholic Beverages")</f>
        <v>Alcoholic Beverages</v>
      </c>
    </row>
    <row r="19">
      <c r="A19" s="9" t="str">
        <f>IFERROR(__xludf.DUMMYFUNCTION("""COMPUTED_VALUE"""),"Barbecues ans Grilling")</f>
        <v>Barbecues ans Grilling</v>
      </c>
    </row>
    <row r="20">
      <c r="A20" s="9" t="str">
        <f>IFERROR(__xludf.DUMMYFUNCTION("""COMPUTED_VALUE"""),"Weight Loss")</f>
        <v>Weight Loss</v>
      </c>
    </row>
    <row r="21">
      <c r="A21" s="9" t="str">
        <f>IFERROR(__xludf.DUMMYFUNCTION("""COMPUTED_VALUE"""),"Mens Health")</f>
        <v>Mens Health</v>
      </c>
    </row>
    <row r="22">
      <c r="A22" s="9" t="str">
        <f>IFERROR(__xludf.DUMMYFUNCTION("""COMPUTED_VALUE"""),"Womens Health")</f>
        <v>Womens Health</v>
      </c>
    </row>
    <row r="23">
      <c r="A23" s="9" t="str">
        <f>IFERROR(__xludf.DUMMYFUNCTION("""COMPUTED_VALUE"""),"Antiquing and Antiques")</f>
        <v>Antiquing and Antiques</v>
      </c>
    </row>
    <row r="24">
      <c r="A24" s="9" t="str">
        <f>IFERROR(__xludf.DUMMYFUNCTION("""COMPUTED_VALUE"""),"Landscaping")</f>
        <v>Landscaping</v>
      </c>
    </row>
    <row r="25">
      <c r="A25" s="9" t="str">
        <f>IFERROR(__xludf.DUMMYFUNCTION("""COMPUTED_VALUE"""),"Home Security")</f>
        <v>Home Security</v>
      </c>
    </row>
    <row r="26">
      <c r="A26" s="9" t="str">
        <f>IFERROR(__xludf.DUMMYFUNCTION("""COMPUTED_VALUE"""),"Classical Music")</f>
        <v>Classical Music</v>
      </c>
    </row>
    <row r="27">
      <c r="A27" s="9" t="str">
        <f>IFERROR(__xludf.DUMMYFUNCTION("""COMPUTED_VALUE"""),"Country Music")</f>
        <v>Country Music</v>
      </c>
    </row>
    <row r="28">
      <c r="A28" s="9" t="str">
        <f>IFERROR(__xludf.DUMMYFUNCTION("""COMPUTED_VALUE"""),"Jazz")</f>
        <v>Jazz</v>
      </c>
    </row>
    <row r="29">
      <c r="A29" s="9" t="str">
        <f>IFERROR(__xludf.DUMMYFUNCTION("""COMPUTED_VALUE"""),"Public Radio")</f>
        <v>Public Radio</v>
      </c>
    </row>
    <row r="30">
      <c r="A30" s="9" t="str">
        <f>IFERROR(__xludf.DUMMYFUNCTION("""COMPUTED_VALUE"""),"Religious Music")</f>
        <v>Religious Music</v>
      </c>
    </row>
    <row r="31">
      <c r="A31" s="9" t="str">
        <f>IFERROR(__xludf.DUMMYFUNCTION("""COMPUTED_VALUE"""),"Rock Music")</f>
        <v>Rock Music</v>
      </c>
    </row>
    <row r="32">
      <c r="A32" s="9" t="str">
        <f>IFERROR(__xludf.DUMMYFUNCTION("""COMPUTED_VALUE"""),"Soundtracks")</f>
        <v>Soundtracks</v>
      </c>
    </row>
    <row r="33">
      <c r="A33" s="9" t="str">
        <f>IFERROR(__xludf.DUMMYFUNCTION("""COMPUTED_VALUE"""),"Hip Hop Music")</f>
        <v>Hip Hop Music</v>
      </c>
    </row>
    <row r="34">
      <c r="A34" s="9" t="str">
        <f>IFERROR(__xludf.DUMMYFUNCTION("""COMPUTED_VALUE"""),"International Music")</f>
        <v>International Music</v>
      </c>
    </row>
    <row r="35">
      <c r="A35" s="9" t="str">
        <f>IFERROR(__xludf.DUMMYFUNCTION("""COMPUTED_VALUE"""),"Politics")</f>
        <v>Politics</v>
      </c>
    </row>
    <row r="36">
      <c r="A36" s="9" t="str">
        <f>IFERROR(__xludf.DUMMYFUNCTION("""COMPUTED_VALUE"""),"Weather")</f>
        <v>Weather</v>
      </c>
    </row>
    <row r="37">
      <c r="A37" s="9" t="str">
        <f>IFERROR(__xludf.DUMMYFUNCTION("""COMPUTED_VALUE"""),"Financial Planning")</f>
        <v>Financial Planning</v>
      </c>
    </row>
    <row r="38">
      <c r="A38" s="9" t="str">
        <f>IFERROR(__xludf.DUMMYFUNCTION("""COMPUTED_VALUE"""),"Retirement Planning")</f>
        <v>Retirement Planning</v>
      </c>
    </row>
    <row r="39">
      <c r="A39" s="9" t="str">
        <f>IFERROR(__xludf.DUMMYFUNCTION("""COMPUTED_VALUE"""),"Career Planning")</f>
        <v>Career Planning</v>
      </c>
    </row>
    <row r="40">
      <c r="A40" s="9" t="str">
        <f>IFERROR(__xludf.DUMMYFUNCTION("""COMPUTED_VALUE"""),"Boxing")</f>
        <v>Boxing</v>
      </c>
    </row>
    <row r="41">
      <c r="A41" s="9" t="str">
        <f>IFERROR(__xludf.DUMMYFUNCTION("""COMPUTED_VALUE"""),"Wrestling")</f>
        <v>Wrestling</v>
      </c>
    </row>
    <row r="42">
      <c r="A42" s="9" t="str">
        <f>IFERROR(__xludf.DUMMYFUNCTION("""COMPUTED_VALUE"""),"Fantasy Sports")</f>
        <v>Fantasy Sports</v>
      </c>
    </row>
    <row r="43">
      <c r="A43" s="9" t="str">
        <f>IFERROR(__xludf.DUMMYFUNCTION("""COMPUTED_VALUE"""),"Cycling")</f>
        <v>Cycling</v>
      </c>
    </row>
    <row r="44">
      <c r="A44" s="9" t="str">
        <f>IFERROR(__xludf.DUMMYFUNCTION("""COMPUTED_VALUE"""),"Golf")</f>
        <v>Golf</v>
      </c>
    </row>
    <row r="45">
      <c r="A45" s="9" t="str">
        <f>IFERROR(__xludf.DUMMYFUNCTION("""COMPUTED_VALUE"""),"Gymnastics")</f>
        <v>Gymnastics</v>
      </c>
    </row>
    <row r="46">
      <c r="A46" s="9" t="str">
        <f>IFERROR(__xludf.DUMMYFUNCTION("""COMPUTED_VALUE"""),"Tennis")</f>
        <v>Tennis</v>
      </c>
    </row>
    <row r="47">
      <c r="A47" s="9" t="str">
        <f>IFERROR(__xludf.DUMMYFUNCTION("""COMPUTED_VALUE"""),"Track and Field")</f>
        <v>Track and Field</v>
      </c>
    </row>
    <row r="48">
      <c r="A48" s="9" t="str">
        <f>IFERROR(__xludf.DUMMYFUNCTION("""COMPUTED_VALUE"""),"Olympic Sports")</f>
        <v>Olympic Sports</v>
      </c>
    </row>
    <row r="49">
      <c r="A49" s="9" t="str">
        <f>IFERROR(__xludf.DUMMYFUNCTION("""COMPUTED_VALUE"""),"American Football")</f>
        <v>American Football</v>
      </c>
    </row>
    <row r="50">
      <c r="A50" s="9" t="str">
        <f>IFERROR(__xludf.DUMMYFUNCTION("""COMPUTED_VALUE"""),"Australian Rules Football")</f>
        <v>Australian Rules Football</v>
      </c>
    </row>
    <row r="51">
      <c r="A51" s="9" t="str">
        <f>IFERROR(__xludf.DUMMYFUNCTION("""COMPUTED_VALUE"""),"Baseball")</f>
        <v>Baseball</v>
      </c>
    </row>
    <row r="52">
      <c r="A52" s="9" t="str">
        <f>IFERROR(__xludf.DUMMYFUNCTION("""COMPUTED_VALUE"""),"Basketball")</f>
        <v>Basketball</v>
      </c>
    </row>
    <row r="53">
      <c r="A53" s="9" t="str">
        <f>IFERROR(__xludf.DUMMYFUNCTION("""COMPUTED_VALUE"""),"Cheerleading")</f>
        <v>Cheerleading</v>
      </c>
    </row>
    <row r="54">
      <c r="A54" s="9" t="str">
        <f>IFERROR(__xludf.DUMMYFUNCTION("""COMPUTED_VALUE"""),"Cricket")</f>
        <v>Cricket</v>
      </c>
    </row>
    <row r="55">
      <c r="A55" s="9" t="str">
        <f>IFERROR(__xludf.DUMMYFUNCTION("""COMPUTED_VALUE"""),"Field Hockey")</f>
        <v>Field Hockey</v>
      </c>
    </row>
    <row r="56">
      <c r="A56" s="9" t="str">
        <f>IFERROR(__xludf.DUMMYFUNCTION("""COMPUTED_VALUE"""),"Rugby")</f>
        <v>Rugby</v>
      </c>
    </row>
    <row r="57">
      <c r="A57" s="9" t="str">
        <f>IFERROR(__xludf.DUMMYFUNCTION("""COMPUTED_VALUE"""),"Soccer")</f>
        <v>Soccer</v>
      </c>
    </row>
    <row r="58">
      <c r="A58" s="9" t="str">
        <f>IFERROR(__xludf.DUMMYFUNCTION("""COMPUTED_VALUE"""),"Volleyball")</f>
        <v>Volleyball</v>
      </c>
    </row>
    <row r="59">
      <c r="A59" s="9" t="str">
        <f>IFERROR(__xludf.DUMMYFUNCTION("""COMPUTED_VALUE"""),"Swimming")</f>
        <v>Swimming</v>
      </c>
    </row>
    <row r="60">
      <c r="A60" s="9" t="str">
        <f>IFERROR(__xludf.DUMMYFUNCTION("""COMPUTED_VALUE"""),"Skiing")</f>
        <v>Skiing</v>
      </c>
    </row>
    <row r="61">
      <c r="A61" s="9" t="str">
        <f>IFERROR(__xludf.DUMMYFUNCTION("""COMPUTED_VALUE"""),"Desighner Clothing")</f>
        <v>Desighner Clothing</v>
      </c>
    </row>
    <row r="62">
      <c r="A62" s="9" t="str">
        <f>IFERROR(__xludf.DUMMYFUNCTION("""COMPUTED_VALUE"""),"Birds")</f>
        <v>Birds</v>
      </c>
    </row>
    <row r="63">
      <c r="A63" s="9" t="str">
        <f>IFERROR(__xludf.DUMMYFUNCTION("""COMPUTED_VALUE"""),"Cats")</f>
        <v>Cats</v>
      </c>
    </row>
    <row r="64">
      <c r="A64" s="9" t="str">
        <f>IFERROR(__xludf.DUMMYFUNCTION("""COMPUTED_VALUE"""),"Dogs")</f>
        <v>Dogs</v>
      </c>
    </row>
    <row r="65">
      <c r="A65" s="9" t="str">
        <f>IFERROR(__xludf.DUMMYFUNCTION("""COMPUTED_VALUE"""),"Fish and Aquariums")</f>
        <v>Fish and Aquariums</v>
      </c>
    </row>
    <row r="66">
      <c r="A66" s="9" t="str">
        <f>IFERROR(__xludf.DUMMYFUNCTION("""COMPUTED_VALUE"""),"Reptiles")</f>
        <v>Reptiles</v>
      </c>
    </row>
    <row r="67">
      <c r="A67" s="9" t="str">
        <f>IFERROR(__xludf.DUMMYFUNCTION("""COMPUTED_VALUE"""),"Retail property")</f>
        <v>Retail property</v>
      </c>
    </row>
    <row r="68">
      <c r="A68" s="9" t="str">
        <f>IFERROR(__xludf.DUMMYFUNCTION("""COMPUTED_VALUE"""),"Land and Farms")</f>
        <v>Land and Farms</v>
      </c>
    </row>
    <row r="69">
      <c r="A69" s="9" t="str">
        <f>IFERROR(__xludf.DUMMYFUNCTION("""COMPUTED_VALUE"""),"Vacation Properties")</f>
        <v>Vacation Properties</v>
      </c>
    </row>
    <row r="70">
      <c r="A70" s="9" t="str">
        <f>IFERROR(__xludf.DUMMYFUNCTION("""COMPUTED_VALUE"""),"Childerens Clothing")</f>
        <v>Childerens Clothing</v>
      </c>
    </row>
    <row r="71">
      <c r="A71" s="9" t="str">
        <f>IFERROR(__xludf.DUMMYFUNCTION("""COMPUTED_VALUE"""),"High Fashion")</f>
        <v>High Fashion</v>
      </c>
    </row>
    <row r="72">
      <c r="A72" s="9" t="str">
        <f>IFERROR(__xludf.DUMMYFUNCTION("""COMPUTED_VALUE"""),"Mens Fashion")</f>
        <v>Mens Fashion</v>
      </c>
    </row>
    <row r="73">
      <c r="A73" s="9" t="str">
        <f>IFERROR(__xludf.DUMMYFUNCTION("""COMPUTED_VALUE"""),"Womens Fashion")</f>
        <v>Womens Fashion</v>
      </c>
    </row>
    <row r="74">
      <c r="A74" s="9" t="str">
        <f>IFERROR(__xludf.DUMMYFUNCTION("""COMPUTED_VALUE"""),"Space and Astronomy")</f>
        <v>Space and Astronomy</v>
      </c>
    </row>
    <row r="75">
      <c r="A75" s="9" t="str">
        <f>IFERROR(__xludf.DUMMYFUNCTION("""COMPUTED_VALUE"""),"Chemistry")</f>
        <v>Chemistry</v>
      </c>
    </row>
    <row r="76">
      <c r="A76" s="9" t="str">
        <f>IFERROR(__xludf.DUMMYFUNCTION("""COMPUTED_VALUE"""),"Physics")</f>
        <v>Physics</v>
      </c>
    </row>
  </sheetData>
  <drawing r:id="rId1"/>
</worksheet>
</file>