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1cc9bc8c67f6c4/Arbeit/Projekte/NIDER/NIDER_project/data/studyInformation/"/>
    </mc:Choice>
  </mc:AlternateContent>
  <xr:revisionPtr revIDLastSave="113" documentId="13_ncr:1_{78E4A3AC-D6B7-44D5-B848-F46824049C30}" xr6:coauthVersionLast="47" xr6:coauthVersionMax="47" xr10:uidLastSave="{1ADD818A-DBCD-4626-AA94-3531A3DDE357}"/>
  <bookViews>
    <workbookView xWindow="-108" yWindow="-108" windowWidth="23256" windowHeight="12456" xr2:uid="{00000000-000D-0000-FFFF-FFFF00000000}"/>
  </bookViews>
  <sheets>
    <sheet name="StudyData" sheetId="1" r:id="rId1"/>
    <sheet name="Affiliations" sheetId="2" r:id="rId2"/>
    <sheet name="Tabellenblatt2" sheetId="3" r:id="rId3"/>
    <sheet name="prepare4word" sheetId="5" r:id="rId4"/>
    <sheet name="Tabellenblatt4" sheetId="4" r:id="rId5"/>
    <sheet name="ERQS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ellu45qrOO48B7U913ngmlY/L+byin/ziSDRBNvbrE="/>
    </ext>
  </extLst>
</workbook>
</file>

<file path=xl/calcChain.xml><?xml version="1.0" encoding="utf-8"?>
<calcChain xmlns="http://schemas.openxmlformats.org/spreadsheetml/2006/main">
  <c r="E96" i="5" l="1"/>
  <c r="E98" i="5"/>
  <c r="E95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10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  <comment ref="F10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ID#AAABVK7CqFE
Denise Dörfel    (2024-09-10 05:54:45)
Images might have been delivered with this name - paper has been published since then</t>
        </r>
      </text>
    </comment>
    <comment ref="M16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ID#AAABRwhOzRM
Maurizio Sicorello    (2024-07-18 14:47:33)
Could you maybe provide the single percentages, so we can report it with more nuance for your sample? :)</t>
        </r>
      </text>
    </comment>
    <comment ref="G2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ID#AAABRwhOzRI
Maurizio Sicorello    (2024-07-18 14:45:56)
SE stands for suppression, correct?
------
ID#AAABVgY6WAc
Kaoru Nashiro    (2024-09-16 18:40:41)
SE stands for self efficacy. I've updated Cell G21.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SDJa+9p4dSV00LuwnTK/aYz7MT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FE73140A-E58A-455A-9FA0-0823F585A176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10" authorId="0" shapeId="0" xr:uid="{FC868A69-8B8A-40E8-8D39-4012283840AE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  <comment ref="D57" authorId="0" shapeId="0" xr:uid="{6E064E46-94D9-4FB3-8EE2-435BEA49A4A1}">
      <text>
        <r>
          <rPr>
            <sz val="10"/>
            <color rgb="FF000000"/>
            <rFont val="Arial"/>
            <scheme val="minor"/>
          </rPr>
          <t>======
ID#AAABVK7CqFI
Denise Dörfel    (2024-09-10 05:56:46)
Samples of Diers 2021 and Diers 2023 were combined in Scheffel 2019 for an analysis of associations with personality (just to clarify)</t>
        </r>
      </text>
    </comment>
    <comment ref="D61" authorId="0" shapeId="0" xr:uid="{DBC46629-3304-42D8-8B5E-DEA6D585A69F}">
      <text>
        <r>
          <rPr>
            <sz val="10"/>
            <color rgb="FF000000"/>
            <rFont val="Arial"/>
            <scheme val="minor"/>
          </rPr>
          <t>======
ID#AAABWW6OW-4
Anne Gärtner    (2024-09-30 13:34:00)
Samples of Diers 2021 and Diers 2023 were combined in Scheffel 2019 for an analysis of associations with personality (just to clarify)</t>
        </r>
      </text>
    </comment>
  </commentList>
</comments>
</file>

<file path=xl/sharedStrings.xml><?xml version="1.0" encoding="utf-8"?>
<sst xmlns="http://schemas.openxmlformats.org/spreadsheetml/2006/main" count="1864" uniqueCount="773">
  <si>
    <t>Contact name</t>
  </si>
  <si>
    <t>contact mail</t>
  </si>
  <si>
    <t>first author</t>
  </si>
  <si>
    <t>year</t>
  </si>
  <si>
    <t>link to publication</t>
  </si>
  <si>
    <t>image name stem</t>
  </si>
  <si>
    <t>sample size</t>
  </si>
  <si>
    <t>sample size quest</t>
  </si>
  <si>
    <t>sample size rating</t>
  </si>
  <si>
    <t>sample size amygdala</t>
  </si>
  <si>
    <t>age mean</t>
  </si>
  <si>
    <t>age SD</t>
  </si>
  <si>
    <t>proportion of female participants</t>
  </si>
  <si>
    <t>questionnaire name</t>
  </si>
  <si>
    <t>questionnaire mean</t>
  </si>
  <si>
    <t>questionnaire SD</t>
  </si>
  <si>
    <t>If applicable: Self-rating type (online, post-hoc)</t>
  </si>
  <si>
    <t xml:space="preserve">If applicable: Online Self-Rating Mean (SD) </t>
  </si>
  <si>
    <t>correlation between questionnaire and amygdala predictor</t>
  </si>
  <si>
    <t>If applicable: correlation questionnaire and self-rating predictor</t>
  </si>
  <si>
    <t>If applicable: correlation between amygdala and self-ratings predictor</t>
  </si>
  <si>
    <t>amyQuestCorr</t>
  </si>
  <si>
    <t>questSelfRating</t>
  </si>
  <si>
    <t>amySelfRating</t>
  </si>
  <si>
    <t>Software</t>
  </si>
  <si>
    <t>Stimulus Type</t>
  </si>
  <si>
    <t>Anissa Benzait, Johanna Kißler</t>
  </si>
  <si>
    <t>johanna.kissler@uni-bielefeld.de</t>
  </si>
  <si>
    <t>Benzait</t>
  </si>
  <si>
    <t>https://onlinelibrary.wiley.com/doi/full/10.1002/hbm.26133</t>
  </si>
  <si>
    <t>Benzait2023</t>
  </si>
  <si>
    <t>31.4</t>
  </si>
  <si>
    <t>ERQ (Reappraisal)</t>
  </si>
  <si>
    <t>4.54</t>
  </si>
  <si>
    <t>0.94</t>
  </si>
  <si>
    <t>r = -0.112, p = .670, two-tailed</t>
  </si>
  <si>
    <t>-0.112</t>
  </si>
  <si>
    <t>SPM12</t>
  </si>
  <si>
    <t>pictures</t>
  </si>
  <si>
    <t>Stella Berboth</t>
  </si>
  <si>
    <t>carmen.morawetz@uibk.ac.at</t>
  </si>
  <si>
    <t>Berboth</t>
  </si>
  <si>
    <t>https://pubmed.ncbi.nlm.nih.gov/33652143/</t>
  </si>
  <si>
    <t>Berboth2021</t>
  </si>
  <si>
    <t>3.0</t>
  </si>
  <si>
    <t>ERQ</t>
  </si>
  <si>
    <t>2.62</t>
  </si>
  <si>
    <t>0.66</t>
  </si>
  <si>
    <t>online (-200 to +200)</t>
  </si>
  <si>
    <t>r = .098 (p=.641, two-tailed)</t>
  </si>
  <si>
    <t>r = 0.02 (p=0.91, two-tailed)</t>
  </si>
  <si>
    <t>r = -.043 (p=.83, two-tailed)</t>
  </si>
  <si>
    <t>0.098</t>
  </si>
  <si>
    <t>0.02</t>
  </si>
  <si>
    <t>-0.043</t>
  </si>
  <si>
    <t>Nils Kohn, Guillen Ferandez, Anne-Kathrin Brehl</t>
  </si>
  <si>
    <t>nils.kohn@donders.ru.nl</t>
  </si>
  <si>
    <t>Brehl</t>
  </si>
  <si>
    <t>https://www.sciencedirect.com/science/article/pii/S2666915321000408; https://www.cambridge.org/core/journals/psychological-medicine/article/mechanistic-model-for-individualised-treatment-of-anxiety-disorders-based-on-predictive-neural-biomarkers/43A0FEF0C6DFF352129F18902B1DC8BA</t>
  </si>
  <si>
    <t>Brehl2020</t>
  </si>
  <si>
    <t>22.87</t>
  </si>
  <si>
    <t>FEEL-E (Re-Evaluation)</t>
  </si>
  <si>
    <t>22.66</t>
  </si>
  <si>
    <t>4.03</t>
  </si>
  <si>
    <t>online</t>
  </si>
  <si>
    <t>FSL</t>
  </si>
  <si>
    <t>Matthias Burghart &amp; Stephanie N.L. Schmidt</t>
  </si>
  <si>
    <t>m.burghart@csl.mpg.de</t>
  </si>
  <si>
    <t>Burghart</t>
  </si>
  <si>
    <t>unpublished (ongoing)</t>
  </si>
  <si>
    <t>Burghart+SchmidtUnpublished</t>
  </si>
  <si>
    <t>23.39</t>
  </si>
  <si>
    <t>4.11</t>
  </si>
  <si>
    <t>5.04</t>
  </si>
  <si>
    <t>0.8</t>
  </si>
  <si>
    <t>online (1-9)</t>
  </si>
  <si>
    <t>regulate: 4.77 (0.89); view: 5.29 (1.06)</t>
  </si>
  <si>
    <t>r = .309 (p = .091)</t>
  </si>
  <si>
    <t>r = .317 (p = .082)</t>
  </si>
  <si>
    <t>r = .056 (p = .764)</t>
  </si>
  <si>
    <t>0.309</t>
  </si>
  <si>
    <t>0.317</t>
  </si>
  <si>
    <t>0.056</t>
  </si>
  <si>
    <t>photos</t>
  </si>
  <si>
    <t>Christoph Scheffel</t>
  </si>
  <si>
    <t>christoph_scheffel@tu-dresden.de</t>
  </si>
  <si>
    <t xml:space="preserve">Diers | Scheffel </t>
  </si>
  <si>
    <t>2021 | 2019</t>
  </si>
  <si>
    <t>https://journals.plos.org/plosone/article?id=10.1371/journal.pone.0255800
https://www.cambridge.org/core/journals/personality-neuroscience/article/cognitive-emotion-regulation-and-personality-an-analysis-of-individual-differences-in-the-neural-and-behavioral-correlates-of-successful-reappraisal/0E2C6F9FD69D71BAD2EF89423E194D25</t>
  </si>
  <si>
    <t>Diers2021</t>
  </si>
  <si>
    <t>48 (39 with full data)</t>
  </si>
  <si>
    <t>24.60</t>
  </si>
  <si>
    <t>4.15</t>
  </si>
  <si>
    <t>4.72</t>
  </si>
  <si>
    <t>0.83</t>
  </si>
  <si>
    <t>post-hoc (-200 to +200, arousal)</t>
  </si>
  <si>
    <t>regulate: -17.17 (59.18) view: 8.23 (50.82)</t>
  </si>
  <si>
    <t>r = .172 (p = .294, two-tailed)</t>
  </si>
  <si>
    <t>r = -.085 (p = .632, two-tailed)</t>
  </si>
  <si>
    <t>r = .129 (p = .468, two-tailed)</t>
  </si>
  <si>
    <t>0.172</t>
  </si>
  <si>
    <t>-0.085</t>
  </si>
  <si>
    <t>0.129</t>
  </si>
  <si>
    <t>SPM8, SPM12</t>
  </si>
  <si>
    <t>Denise Dörfel</t>
  </si>
  <si>
    <t>denise.doerfel@tu-dresden.de</t>
  </si>
  <si>
    <t>Dörfel</t>
  </si>
  <si>
    <t>2014a</t>
  </si>
  <si>
    <t>https://www.sciencedirect.com/science/article/pii/S105381191400528X</t>
  </si>
  <si>
    <t>Doerfel2014a</t>
  </si>
  <si>
    <t>Group 1 (distancing) = 20 (16 with full data)</t>
  </si>
  <si>
    <t>23.65</t>
  </si>
  <si>
    <t>6.72</t>
  </si>
  <si>
    <t>4.56</t>
  </si>
  <si>
    <t>1.12</t>
  </si>
  <si>
    <t>na</t>
  </si>
  <si>
    <t>Group 1: r = -.076 (p = .780, two-tailed) (N=16) ; Group 2: r = -.062 (p = .800, two-tailed) (N=19)</t>
  </si>
  <si>
    <t>-0.076</t>
  </si>
  <si>
    <t>SPM8</t>
  </si>
  <si>
    <t>2014b</t>
  </si>
  <si>
    <t>Doerfel2014b</t>
  </si>
  <si>
    <t>Group 2 (reinterpretation) = 21 (19 with full data)</t>
  </si>
  <si>
    <t>22.43</t>
  </si>
  <si>
    <t>2.73</t>
  </si>
  <si>
    <t>4.35</t>
  </si>
  <si>
    <t>1.10</t>
  </si>
  <si>
    <t>-0.062</t>
  </si>
  <si>
    <t>Michael Gaebler, Judith Daniels, Henrik Walter</t>
  </si>
  <si>
    <t>gaebler@cbs.mpg.de</t>
  </si>
  <si>
    <t>Gaebler &amp; Daniels</t>
  </si>
  <si>
    <t>https://www.jpn.ca/content/39/4/249</t>
  </si>
  <si>
    <t>Gaebler2014</t>
  </si>
  <si>
    <t>30.0</t>
  </si>
  <si>
    <t>7.99</t>
  </si>
  <si>
    <t>78.3%</t>
  </si>
  <si>
    <t>4.83</t>
  </si>
  <si>
    <t>1.23</t>
  </si>
  <si>
    <t>Kersten Diers</t>
  </si>
  <si>
    <t>kersten.diers@tu-dresden.de</t>
  </si>
  <si>
    <t>Gärtner &amp; Diers | Scheffel</t>
  </si>
  <si>
    <t>2023 | 2019</t>
  </si>
  <si>
    <r>
      <t xml:space="preserve">https://direct.mit.edu/imag/article/doi/10.1162/imag_a_00028/117897/Short-and-long-term-effects-of-emotion-up-and-down
</t>
    </r>
    <r>
      <rPr>
        <u/>
        <sz val="10"/>
        <color rgb="FF1155CC"/>
        <rFont val="Arial"/>
      </rPr>
      <t>https://www.cambridge.org/core/journals/personality-neuroscience/article/cognitive-emotion-regulation-and-personality-an-analysis-of-individual-differences-in-the-neural-and-behavioral-correlates-of-successful-reappraisal/0E2C6F9FD69D71BAD2EF89423E194D25</t>
    </r>
  </si>
  <si>
    <t>GaertnerDiersUnpublished</t>
  </si>
  <si>
    <t>47 (37 with full data)</t>
  </si>
  <si>
    <t>4.64</t>
  </si>
  <si>
    <t>0.90</t>
  </si>
  <si>
    <t>regulate: 14.46 (68.43) view: 22.61 (69.41)</t>
  </si>
  <si>
    <t>r = .141 (p = .405, two-tailed)</t>
  </si>
  <si>
    <t>r = -.012 (p = .942, two-tailed)</t>
  </si>
  <si>
    <t>r = -.298 (p = .074, two-tailed)</t>
  </si>
  <si>
    <t>0.141</t>
  </si>
  <si>
    <t>-0.012</t>
  </si>
  <si>
    <t>-0.298</t>
  </si>
  <si>
    <t>Pete Gianaros, Thomas Kraynak</t>
  </si>
  <si>
    <t>gianaros@pitt.edu</t>
  </si>
  <si>
    <t>Gianaros</t>
  </si>
  <si>
    <t>https://pubmed.ncbi.nlm.nih.gov/32301993/</t>
  </si>
  <si>
    <t>Gianaros2020-AHAB-II</t>
  </si>
  <si>
    <t>163 (AHAB-II)</t>
  </si>
  <si>
    <t>42.67</t>
  </si>
  <si>
    <t>7.14</t>
  </si>
  <si>
    <t>.48</t>
  </si>
  <si>
    <t>4.98</t>
  </si>
  <si>
    <t>-.19</t>
  </si>
  <si>
    <t>-0.19</t>
  </si>
  <si>
    <t>Gianaros2020-PIP</t>
  </si>
  <si>
    <t>176 (PIP)</t>
  </si>
  <si>
    <t>40.06</t>
  </si>
  <si>
    <t>6.34</t>
  </si>
  <si>
    <t>.51</t>
  </si>
  <si>
    <t>.13</t>
  </si>
  <si>
    <t>0.13</t>
  </si>
  <si>
    <t>David Stolz</t>
  </si>
  <si>
    <t>david.stolz@uni-luebeck.de</t>
  </si>
  <si>
    <t>Glosemeyer</t>
  </si>
  <si>
    <t>https://www.nature.com/articles/s41598-020-74169-8</t>
  </si>
  <si>
    <t>Glosemeyer2020</t>
  </si>
  <si>
    <t>53.3%</t>
  </si>
  <si>
    <t>online (0-8)</t>
  </si>
  <si>
    <t>regulate: 3.67 (2.50); view: 6.67 (1.92)</t>
  </si>
  <si>
    <t>r = .245 (p = .378)</t>
  </si>
  <si>
    <t>r = .443 (p = .098)</t>
  </si>
  <si>
    <t>r = .080 (p=.778)</t>
  </si>
  <si>
    <t>0.245</t>
  </si>
  <si>
    <t>0.443</t>
  </si>
  <si>
    <t>0.08</t>
  </si>
  <si>
    <t>cyberball</t>
  </si>
  <si>
    <t>Lena Hofhansel</t>
  </si>
  <si>
    <t>Hofhansel</t>
  </si>
  <si>
    <t>2020 (&amp; unpublished)</t>
  </si>
  <si>
    <t>https://academic.oup.com/cercor/article/33/8/4654/6702816?login=true</t>
  </si>
  <si>
    <t>HofhanselUnpublished</t>
  </si>
  <si>
    <t>28 (16 with ERQ)</t>
  </si>
  <si>
    <t>34.71 (34.06)</t>
  </si>
  <si>
    <t>10.20 (10.36)</t>
  </si>
  <si>
    <t>ERQ (for n=16)</t>
  </si>
  <si>
    <t>paperpencil (1-7)</t>
  </si>
  <si>
    <t>for all (n=26) scale 1-9 with 1 most postive valence downregulate: 5.69(1.22), upregulate:7.01(0.65), negview: 6.24(0.81), neutralview: 4.00(0.77)</t>
  </si>
  <si>
    <t>Valerie Jentsch</t>
  </si>
  <si>
    <t>valerie.jentsch@rub.de</t>
  </si>
  <si>
    <t>Jentsch VL</t>
  </si>
  <si>
    <r>
      <rPr>
        <u/>
        <sz val="10"/>
        <color rgb="FF1155CC"/>
        <rFont val="Arial"/>
      </rPr>
      <t>https://pubmed.ncbi.nlm.nih.gov/30946860/</t>
    </r>
    <r>
      <rPr>
        <sz val="10"/>
        <color rgb="FF000000"/>
        <rFont val="Arial"/>
        <scheme val="minor"/>
      </rPr>
      <t xml:space="preserve"> </t>
    </r>
  </si>
  <si>
    <t>Jentsch2019</t>
  </si>
  <si>
    <t>23.67</t>
  </si>
  <si>
    <t>3.42</t>
  </si>
  <si>
    <t>46.67%</t>
  </si>
  <si>
    <t xml:space="preserve">ERQ  </t>
  </si>
  <si>
    <t>4.47</t>
  </si>
  <si>
    <t>1.31</t>
  </si>
  <si>
    <t>online (1-7 scale)</t>
  </si>
  <si>
    <t>regulate: 3.00 (0.50) view: 4.57 (1.18)</t>
  </si>
  <si>
    <t>John Powers; Kateri McRae</t>
  </si>
  <si>
    <t>john.powers@du.edu; kateri.mcrae@du.edu</t>
  </si>
  <si>
    <t>Powers</t>
  </si>
  <si>
    <t>https://www.sciencedirect.com/science/article/pii/S0167876022000204?casa_token=_JSS8GBEAAgAAAAA:0HHmWA4aFZEPkWdMo9gWLgXERx98dauEuqcC9JjOwowxesPOYDwvAjcj9fn6tb5iqRijrmQ7</t>
  </si>
  <si>
    <t>PowersUnpublished</t>
  </si>
  <si>
    <t xml:space="preserve">70% (70% reported female for sex, but note gender reporting was only 65% for woman as some reported non-binary) </t>
  </si>
  <si>
    <t>4.82</t>
  </si>
  <si>
    <t>online (1 not at all negative - 7 very strongly negative); we have post-hoc as well if needed</t>
  </si>
  <si>
    <t>regulate: 3.34 (0.93); view: 3.94 (0.89)</t>
  </si>
  <si>
    <t>r = .223 (p = .167)</t>
  </si>
  <si>
    <t>r = .088 (p = .590)</t>
  </si>
  <si>
    <t>r = -.234 (.147)</t>
  </si>
  <si>
    <t>0.223</t>
  </si>
  <si>
    <t>0.088</t>
  </si>
  <si>
    <t>-0.234</t>
  </si>
  <si>
    <t>AFNI</t>
  </si>
  <si>
    <t>Michèle Wessa</t>
  </si>
  <si>
    <t>Kanske</t>
  </si>
  <si>
    <t>2011 &amp; 2015 (&amp;unpublished data)</t>
  </si>
  <si>
    <t>WessaUnpublished</t>
  </si>
  <si>
    <t>ERQ (reappraisal) Sumscore (ERQ Items 1,3,5,7,8,10)</t>
  </si>
  <si>
    <t>regulate: 6.03 (1.13); view: 6.84 (1.20)</t>
  </si>
  <si>
    <t>r = -.023 (p = .831)</t>
  </si>
  <si>
    <t>r = .132 (p = .217)</t>
  </si>
  <si>
    <t>r = .225 (p = .034)</t>
  </si>
  <si>
    <t>-0.023</t>
  </si>
  <si>
    <t>0.132</t>
  </si>
  <si>
    <t>0.225</t>
  </si>
  <si>
    <t>Sang Hee Kim, HeungSik Yoon</t>
  </si>
  <si>
    <t>sangheekim.ku@gmail.com</t>
  </si>
  <si>
    <t>KIM, Yoon</t>
  </si>
  <si>
    <t>unpublished (in prep)</t>
  </si>
  <si>
    <t>KimUnpublished</t>
  </si>
  <si>
    <t>40(33 with full data)</t>
  </si>
  <si>
    <t>2.14</t>
  </si>
  <si>
    <t>51.52%</t>
  </si>
  <si>
    <t>4.78</t>
  </si>
  <si>
    <t>regulate: 3.35 (0.96) ; view: 5.17(0.99)</t>
  </si>
  <si>
    <t>r=-.112 (p=.535)</t>
  </si>
  <si>
    <t>r=.098 (p=.587)</t>
  </si>
  <si>
    <t>r=-.04 (p=.824)</t>
  </si>
  <si>
    <t>-0.04</t>
  </si>
  <si>
    <t>Kevin LaBar, John Graner</t>
  </si>
  <si>
    <t>klabar@duke.edu</t>
  </si>
  <si>
    <t>LaBar</t>
  </si>
  <si>
    <t>LaBarUnpublished</t>
  </si>
  <si>
    <t>62% (N=33)</t>
  </si>
  <si>
    <t>4.58</t>
  </si>
  <si>
    <t>0.98</t>
  </si>
  <si>
    <t>online (1-4)</t>
  </si>
  <si>
    <t>regulate "reappraise": 1.10 (0.52); experience "flow": 1.54 (0.67)</t>
  </si>
  <si>
    <t>r = -0.177 (p=0.205, two-tailed) (N=53)</t>
  </si>
  <si>
    <t>r = 0.092 (p = 0.51, two-tailed) (N=53)</t>
  </si>
  <si>
    <t>r = 0.096 (p = 0.50, two-tailed) (N=53)</t>
  </si>
  <si>
    <t>-0.177</t>
  </si>
  <si>
    <t>0.092</t>
  </si>
  <si>
    <t>0.096</t>
  </si>
  <si>
    <t>FSL 6.0</t>
  </si>
  <si>
    <t>autobiographical memory cues</t>
  </si>
  <si>
    <t>Agar Marín-Morales</t>
  </si>
  <si>
    <t>agarmarin@ugr.es</t>
  </si>
  <si>
    <t>Marín-Morales</t>
  </si>
  <si>
    <r>
      <rPr>
        <sz val="10"/>
        <rFont val="Arial"/>
      </rPr>
      <t xml:space="preserve">2021 </t>
    </r>
    <r>
      <rPr>
        <u/>
        <sz val="10"/>
        <color rgb="FF1155CC"/>
        <rFont val="Arial"/>
      </rPr>
      <t>https://doi.org/10.1177/0886260520985484</t>
    </r>
    <r>
      <rPr>
        <sz val="10"/>
        <color rgb="FF000000"/>
        <rFont val="Arial"/>
      </rPr>
      <t xml:space="preserve"> </t>
    </r>
  </si>
  <si>
    <t>MarinMorales2021</t>
  </si>
  <si>
    <t xml:space="preserve">38.28  </t>
  </si>
  <si>
    <t xml:space="preserve">8.24 </t>
  </si>
  <si>
    <t>CERQ</t>
  </si>
  <si>
    <t xml:space="preserve">11.86 </t>
  </si>
  <si>
    <t>2.04</t>
  </si>
  <si>
    <t>Online (1 to 5, with 1 being slightly unpleasant and 5 very unpleasant)</t>
  </si>
  <si>
    <t>2.74 (0.95)</t>
  </si>
  <si>
    <t>0.039</t>
  </si>
  <si>
    <t>0.137</t>
  </si>
  <si>
    <t>CONN toolbox, Matlab R2017a</t>
  </si>
  <si>
    <t>Kaoru Nashiro, Jun Min, Mara Mather</t>
  </si>
  <si>
    <t>nashiro@usc.edu</t>
  </si>
  <si>
    <t>Min</t>
  </si>
  <si>
    <t>https://www.jneurosci.org/content/42/14/2973</t>
  </si>
  <si>
    <t>MinUnpublished</t>
  </si>
  <si>
    <t>N = 105 for Emotion Regulation Questionnaire Frequency (ERQ-FR), Amygdala, Rating; N = 103 only for Emotion Regulation Questionnaire Self-Efficacy (ERQ-SE)</t>
  </si>
  <si>
    <t>2.69</t>
  </si>
  <si>
    <t>48.57%</t>
  </si>
  <si>
    <t>ERQ-FR: M=29.49, ERQ-SE: M=28.86</t>
  </si>
  <si>
    <t>ERQ-FR: SD=5.98, ERQ-SE: SD=6.74</t>
  </si>
  <si>
    <t>online (1 to 4)</t>
  </si>
  <si>
    <t>regulate: 1.95 (0.63); view: 2.33 (0.67)</t>
  </si>
  <si>
    <t>ERQ-FR: r = -0.040 (p = .686); ERQ-SE: r = -0.122 (p = .219)</t>
  </si>
  <si>
    <t>ERQ-FR: r = -0.055 (p = .581); ERQ-SE: r = 0.002 (p = .980)</t>
  </si>
  <si>
    <t>r = 0.028 (p = .777)</t>
  </si>
  <si>
    <t>-0.055</t>
  </si>
  <si>
    <t>0.028</t>
  </si>
  <si>
    <t xml:space="preserve">FSL 6.0 </t>
  </si>
  <si>
    <t>pictures (IAPS)</t>
  </si>
  <si>
    <t>Carmen Morawetz</t>
  </si>
  <si>
    <t>Morawetz</t>
  </si>
  <si>
    <t>2016a</t>
  </si>
  <si>
    <t>https://pubmed.ncbi.nlm.nih.gov/25631055/</t>
  </si>
  <si>
    <t>Morawetz2016a</t>
  </si>
  <si>
    <t>3.57</t>
  </si>
  <si>
    <t>2.94</t>
  </si>
  <si>
    <t>Regulate "reappraisal": 1.71 (0.54); view "permit": 1.80 (0.45)</t>
  </si>
  <si>
    <t>r=-.05 (p=.82)</t>
  </si>
  <si>
    <t>r=.224 p=.305</t>
  </si>
  <si>
    <t>r=-.181 p=.409</t>
  </si>
  <si>
    <t>-0.05</t>
  </si>
  <si>
    <t>0.224</t>
  </si>
  <si>
    <t>-0.181</t>
  </si>
  <si>
    <t>videos</t>
  </si>
  <si>
    <t>2016b</t>
  </si>
  <si>
    <t>https://pubmed.ncbi.nlm.nih.gov/26537018/</t>
  </si>
  <si>
    <t>Morawetz2016b</t>
  </si>
  <si>
    <t>32.4</t>
  </si>
  <si>
    <t>3.00</t>
  </si>
  <si>
    <t>0.97</t>
  </si>
  <si>
    <t>online (-5 to +5)</t>
  </si>
  <si>
    <t>Regulate: 1.67 SD=1.44 View: 1.44 SD =1.59</t>
  </si>
  <si>
    <t>R=-.154 (p=.245)</t>
  </si>
  <si>
    <t>r=-.154 p=.244</t>
  </si>
  <si>
    <t>r=.153 p=.247</t>
  </si>
  <si>
    <t>-0.154</t>
  </si>
  <si>
    <t>0.153</t>
  </si>
  <si>
    <t>Regulate: -0.82 SD = 0.98 View: -1.12 SD=0.91</t>
  </si>
  <si>
    <t>r=-.042 p=.754</t>
  </si>
  <si>
    <t>r=.039 p=.772</t>
  </si>
  <si>
    <t>-0.042</t>
  </si>
  <si>
    <t>0.39</t>
  </si>
  <si>
    <t>https://pubmed.ncbi.nlm.nih.gov/31680150/</t>
  </si>
  <si>
    <t>Morawetz2019</t>
  </si>
  <si>
    <t>2.91</t>
  </si>
  <si>
    <t>Regulate: -.82 (SD=0.63), View: -1.68 SD=0.85</t>
  </si>
  <si>
    <t>r=-.195 p=.312</t>
  </si>
  <si>
    <t>r=.179 p=.354</t>
  </si>
  <si>
    <t>r=-.147 p=.446</t>
  </si>
  <si>
    <t>-0.195</t>
  </si>
  <si>
    <t>0.179</t>
  </si>
  <si>
    <t>-0.148</t>
  </si>
  <si>
    <t>https://pubmed.ncbi.nlm.nih.gov/32567667/</t>
  </si>
  <si>
    <t>Morawetz2020</t>
  </si>
  <si>
    <t>0.99</t>
  </si>
  <si>
    <t>Regulate: -28.60 SD=48.94 View=-56.13 SD=47.29</t>
  </si>
  <si>
    <t>r=.264 p=.125</t>
  </si>
  <si>
    <t>r=-.04 p=.818</t>
  </si>
  <si>
    <t>r=-.09 p=.609</t>
  </si>
  <si>
    <t>0.264</t>
  </si>
  <si>
    <t>-0.09</t>
  </si>
  <si>
    <t>https://pubmed.ncbi.nlm.nih.gov/33529742/</t>
  </si>
  <si>
    <t>Morawetz2021</t>
  </si>
  <si>
    <t xml:space="preserve">2.75 </t>
  </si>
  <si>
    <t xml:space="preserve">Regulate: -20.04 SD=36.06 View: -67.58 SD=39.96 </t>
  </si>
  <si>
    <t>r=-.337 p=.041</t>
  </si>
  <si>
    <t>r=.028 p=.871</t>
  </si>
  <si>
    <t>r=-.07 p=.681</t>
  </si>
  <si>
    <t>-0.337</t>
  </si>
  <si>
    <t>-0.07</t>
  </si>
  <si>
    <t>Satja Mulej Bratec</t>
  </si>
  <si>
    <t>satja.mulej@um.si</t>
  </si>
  <si>
    <t>Mulej Bratec</t>
  </si>
  <si>
    <t>MulejBratec2015</t>
  </si>
  <si>
    <t>0.52</t>
  </si>
  <si>
    <t>online (-3 to 3)</t>
  </si>
  <si>
    <t>Regulate: -0.575 (0.455); View: -1.564 (0.39)</t>
  </si>
  <si>
    <t>r = -0.093 (p=0.696, two-tailed)</t>
  </si>
  <si>
    <t>r = 0.12 (p = 0.609, two-tailed)</t>
  </si>
  <si>
    <t>r = -0.15 (p = 0.529, two-tailed)</t>
  </si>
  <si>
    <t>-0.093</t>
  </si>
  <si>
    <t>0.12</t>
  </si>
  <si>
    <t>-0.15</t>
  </si>
  <si>
    <t>Laura Müller-Pinzler (the sample is the same as the one from David Stolz, the task is different (IAPS))</t>
  </si>
  <si>
    <t>laura.muellerpinzler@uni-luebeck.de</t>
  </si>
  <si>
    <t>Müller-Pinzler</t>
  </si>
  <si>
    <t>unpublished</t>
  </si>
  <si>
    <t>MuellerPinzlerUnpublished</t>
  </si>
  <si>
    <t>regulate: 3,25 (1,12); view: 4,69 (1,74)</t>
  </si>
  <si>
    <t>r = -0.012 (p = .965)</t>
  </si>
  <si>
    <t>r = 0.358 (p = .190)</t>
  </si>
  <si>
    <t>r = -0.228 (p = .414)</t>
  </si>
  <si>
    <t>0.358</t>
  </si>
  <si>
    <t>-0.228</t>
  </si>
  <si>
    <t>Nathan Huneke; Harry Fagan</t>
  </si>
  <si>
    <t>n.huneke@soton.ac.uk; h.fagan@soton.ac.uk</t>
  </si>
  <si>
    <t>Nathan TM Huneke, Harry Fagan</t>
  </si>
  <si>
    <t>HunekeUnpublished</t>
  </si>
  <si>
    <t>25.61</t>
  </si>
  <si>
    <t>5.64</t>
  </si>
  <si>
    <t>5.44</t>
  </si>
  <si>
    <t>0.67</t>
  </si>
  <si>
    <t>online (0-100; visual scale)</t>
  </si>
  <si>
    <t>regulate: 55.52 (13.31) view: 64.35 (13.19)</t>
  </si>
  <si>
    <t>r = 0.30 (p = 0.232, two-tailed)</t>
  </si>
  <si>
    <t>r = 0.13 (p = 0.614, two-tailed)</t>
  </si>
  <si>
    <t>r = 0.410 (p = 0.091, two-tailed)</t>
  </si>
  <si>
    <t>0.3</t>
  </si>
  <si>
    <t>0.41</t>
  </si>
  <si>
    <t>Jordan Pierce; Maital Neta</t>
  </si>
  <si>
    <t>jpierce14@unl.edu; maitalneta@unl.edu</t>
  </si>
  <si>
    <t>Neta</t>
  </si>
  <si>
    <t>2022 (&amp; ongoing)</t>
  </si>
  <si>
    <t>https://link.springer.com/article/10.3758/s13415-021-00980-z</t>
  </si>
  <si>
    <t>NetaUnpublished</t>
  </si>
  <si>
    <t>43.56</t>
  </si>
  <si>
    <t>18.13</t>
  </si>
  <si>
    <t>57.3%</t>
  </si>
  <si>
    <t>5.36</t>
  </si>
  <si>
    <t>1.18</t>
  </si>
  <si>
    <t>online (1-5 scale)</t>
  </si>
  <si>
    <t>regulate: 2.74 (0.57) view: 3.81 (0.52)</t>
  </si>
  <si>
    <t>r= -.084</t>
  </si>
  <si>
    <t>r = .029</t>
  </si>
  <si>
    <t>r= .015</t>
  </si>
  <si>
    <t>-0.084</t>
  </si>
  <si>
    <t>0.029</t>
  </si>
  <si>
    <t>0.015</t>
  </si>
  <si>
    <t>Anne Gärtner</t>
  </si>
  <si>
    <t>anne_gaertner@tu-dresden.de</t>
  </si>
  <si>
    <t>Paschke</t>
  </si>
  <si>
    <t>https://psycnet.apa.org/record/2016-45867-002</t>
  </si>
  <si>
    <t>Paschke2016</t>
  </si>
  <si>
    <t>3.77</t>
  </si>
  <si>
    <t>51.3%</t>
  </si>
  <si>
    <t>3.49</t>
  </si>
  <si>
    <t>1.13</t>
  </si>
  <si>
    <t>online (1-9, Arousal aka "strength of negative emotion")</t>
  </si>
  <si>
    <t xml:space="preserve">regulate: 4.38 (1.27); view: 6.45 (1.19) </t>
  </si>
  <si>
    <t>r = -.034 (p = .720)</t>
  </si>
  <si>
    <t>r = -.079 (p = .404)</t>
  </si>
  <si>
    <t>r = .290 (p = .0017)</t>
  </si>
  <si>
    <t>-0.034</t>
  </si>
  <si>
    <t>-0.079</t>
  </si>
  <si>
    <t>0.29</t>
  </si>
  <si>
    <t>Franziska Weinmar</t>
  </si>
  <si>
    <t>Franziska.Weinmar@med.uni-tuebingen.de</t>
  </si>
  <si>
    <t>Rehbein_1</t>
  </si>
  <si>
    <t xml:space="preserve">10.1016/j.psyneuen.2021.105425 </t>
  </si>
  <si>
    <t>Rehbein2021a</t>
  </si>
  <si>
    <t>23.87</t>
  </si>
  <si>
    <t>4.57</t>
  </si>
  <si>
    <t>ERQ (SUBSCALES: cognitive reappraisal &amp; emotional suppression)</t>
  </si>
  <si>
    <t>reappraisal = 30.75; suppression = 11.44; N = 16</t>
  </si>
  <si>
    <t>reappraisal = 3.84; suppression = 4.44</t>
  </si>
  <si>
    <t>online (-200 to +200 )</t>
  </si>
  <si>
    <t>regulate = -27.67 (24.62); view = -43.45 (28.06)</t>
  </si>
  <si>
    <t>r = .277 ( p = .317, two-tailed)</t>
  </si>
  <si>
    <t>0.227</t>
  </si>
  <si>
    <t>Rehbein_2</t>
  </si>
  <si>
    <t>10.1016/j.psyneuen.2021.105425</t>
  </si>
  <si>
    <t>Rehbein2021b</t>
  </si>
  <si>
    <t>23.13</t>
  </si>
  <si>
    <t>3.16</t>
  </si>
  <si>
    <t>reappraisal = 29.06; suppression = 13.56, N = 16</t>
  </si>
  <si>
    <t>reappraisal = 5.34; suppression = 3.50</t>
  </si>
  <si>
    <t>regulate = -29.46 (19.60); view = -73.19 (30.57)</t>
  </si>
  <si>
    <t>r = .152 (p = .574, two-tailed)</t>
  </si>
  <si>
    <t>0.152</t>
  </si>
  <si>
    <t>Magdalena Sandner</t>
  </si>
  <si>
    <t>m.sandner@uni-mainz.de</t>
  </si>
  <si>
    <t>Sandner</t>
  </si>
  <si>
    <t>Cognitive emotion regulation withstands the stress test: An fMRI study on the effect of acute stress on distraction and reappraisal - ScienceDirect</t>
  </si>
  <si>
    <t>Sandner2021</t>
  </si>
  <si>
    <t>CERQ (positive reappraisal)</t>
  </si>
  <si>
    <t>3.56</t>
  </si>
  <si>
    <t>regulate: 5.27 (1.14); view: 6.17 (1.19)</t>
  </si>
  <si>
    <t>r = .406 (p = .011)</t>
  </si>
  <si>
    <t>r = .178 (p = .286)</t>
  </si>
  <si>
    <t>r = .252 (p = .129)</t>
  </si>
  <si>
    <t>0.406</t>
  </si>
  <si>
    <t>0.178</t>
  </si>
  <si>
    <t>0.252</t>
  </si>
  <si>
    <t>Nikita Doren, Stephan Nebe, Silvia U. Maier</t>
  </si>
  <si>
    <t>stephan.nebe@econ.uzh.ch</t>
  </si>
  <si>
    <t>Doren</t>
  </si>
  <si>
    <t>SidorenkoUnpublished</t>
  </si>
  <si>
    <t>27.01</t>
  </si>
  <si>
    <t>5.50</t>
  </si>
  <si>
    <t>regulate: 4.76 (0.94); view: 3.15 (0.79)</t>
  </si>
  <si>
    <t>r=.070, p=.411</t>
  </si>
  <si>
    <t>r=-.060, p=.484</t>
  </si>
  <si>
    <t>r=.138, p=.107</t>
  </si>
  <si>
    <t>0.07</t>
  </si>
  <si>
    <t>-0.06</t>
  </si>
  <si>
    <t>0.138</t>
  </si>
  <si>
    <t>Simón Guendelman; Isabel Dziobek</t>
  </si>
  <si>
    <t>simon.guendelman@hu-berlin.de; isabel.dziobek@hu-berlin.de</t>
  </si>
  <si>
    <t>Guendelman</t>
  </si>
  <si>
    <t>https://doi.org/10.1016/j.neuroimage.2022.119059</t>
  </si>
  <si>
    <t>Guendelman&amp;DziobekUnpublished</t>
  </si>
  <si>
    <t xml:space="preserve">38.5 </t>
  </si>
  <si>
    <t>83.8%</t>
  </si>
  <si>
    <t>13.93</t>
  </si>
  <si>
    <t>3.73</t>
  </si>
  <si>
    <t>Online "distress levels" (1 -7)</t>
  </si>
  <si>
    <t>regulate "reappraisal": 3.12 (0.85); view "permit": 3.38 (0.81)</t>
  </si>
  <si>
    <t>R Amy r = .078 (p = .569); L Amy r = .102 (p = .453)</t>
  </si>
  <si>
    <t>r = .101 (.472)</t>
  </si>
  <si>
    <t>R Amy r = .006 (p = .963); L Amy r = .064 (p = .644)</t>
  </si>
  <si>
    <t>0.09</t>
  </si>
  <si>
    <t>0.101</t>
  </si>
  <si>
    <t>0.035</t>
  </si>
  <si>
    <t>Andrzej Sokolowski</t>
  </si>
  <si>
    <t>Sokolowski</t>
  </si>
  <si>
    <t>unpublished (in review)</t>
  </si>
  <si>
    <t>SokolowskiUnpublished</t>
  </si>
  <si>
    <t>21.66</t>
  </si>
  <si>
    <t>1.83</t>
  </si>
  <si>
    <t>49.4%</t>
  </si>
  <si>
    <t>3.37</t>
  </si>
  <si>
    <t>regulate: 27.64 (15.53); view: 38.29 (19.78)</t>
  </si>
  <si>
    <t>r = -.055 (p = .621)</t>
  </si>
  <si>
    <t>r = -.028 (p = .8)</t>
  </si>
  <si>
    <t>r = .30 (p = .785)</t>
  </si>
  <si>
    <t>-0.028</t>
  </si>
  <si>
    <t>Julia Wendt</t>
  </si>
  <si>
    <t>Steinfurth</t>
  </si>
  <si>
    <t>2.55</t>
  </si>
  <si>
    <t>4.69</t>
  </si>
  <si>
    <t>1.27</t>
  </si>
  <si>
    <t>Trevor Steward, Ben Harrison</t>
  </si>
  <si>
    <t>trevor.steward@unimelb.edu.au; habj@unimelb.edu.au</t>
  </si>
  <si>
    <t>Trevor Steward</t>
  </si>
  <si>
    <t>https://pubmed.ncbi.nlm.nih.gov/32960214/</t>
  </si>
  <si>
    <t>Steward2021</t>
  </si>
  <si>
    <t>19.95</t>
  </si>
  <si>
    <t>2.84</t>
  </si>
  <si>
    <t>54.3</t>
  </si>
  <si>
    <t>30.52</t>
  </si>
  <si>
    <t>6.37</t>
  </si>
  <si>
    <t>Regulate: 2.03 (.53); view: 2.74 (0.66)</t>
  </si>
  <si>
    <t>r = 003, p = .976</t>
  </si>
  <si>
    <t>r= .108, p = .306</t>
  </si>
  <si>
    <t>r=.083, p=.432</t>
  </si>
  <si>
    <t>0.003</t>
  </si>
  <si>
    <t>0.108</t>
  </si>
  <si>
    <t>0.083</t>
  </si>
  <si>
    <t>Carien van Reekum, Emma Tupitsa</t>
  </si>
  <si>
    <t>van Reekum, Carien M.</t>
  </si>
  <si>
    <r>
      <rPr>
        <sz val="10"/>
        <rFont val="Arial"/>
      </rPr>
      <t xml:space="preserve">published 2021 (https://doi.org/10.1016/j.neuroimage.2020.117488); 2023 (https://doi.org/10.1016/j.neuroimage.2023.120136); OpenNeuro https://openneuro.org/git/3/ds002366 (partial dataset) and soon to be published: </t>
    </r>
    <r>
      <rPr>
        <u/>
        <sz val="10"/>
        <color rgb="FF1155CC"/>
        <rFont val="Arial"/>
      </rPr>
      <t>https://openneuro.org/git/3/ds002620</t>
    </r>
  </si>
  <si>
    <t>VanReekum2021</t>
  </si>
  <si>
    <t>69.51</t>
  </si>
  <si>
    <t>7.71</t>
  </si>
  <si>
    <t>CERQ short form (pos reappraisal, for N = 59)</t>
  </si>
  <si>
    <t>6.05</t>
  </si>
  <si>
    <t>2.03</t>
  </si>
  <si>
    <t>regulate: 2.60 (0.36); view: 2.57 (0.32) (for N = 62)</t>
  </si>
  <si>
    <t>r = .061 (p = .648, two-tailed) (N = 59)</t>
  </si>
  <si>
    <t>r = .011 (p = .933, two-tailed) (N = 57)</t>
  </si>
  <si>
    <t>r = -.093 (p = .474, two-tailed) (N = 62)</t>
  </si>
  <si>
    <t>0.061</t>
  </si>
  <si>
    <t>0.011</t>
  </si>
  <si>
    <t>https://doi.org/10.1016/j.neuroimage.2023.120136</t>
  </si>
  <si>
    <t>VanReekumUnpublished</t>
  </si>
  <si>
    <t>5.03</t>
  </si>
  <si>
    <t>CERQ short form (pos reappraisal, for N = 19)</t>
  </si>
  <si>
    <t>8.21</t>
  </si>
  <si>
    <t>1.40</t>
  </si>
  <si>
    <t>regulate: 2.70 (0.28); view: 2.69 (0.31) (for N = 20)</t>
  </si>
  <si>
    <t>r = .030 (p = .902, two-tailed) (N = 19)</t>
  </si>
  <si>
    <t>r = .485 (p = .035, two-tailed) (N = 19)</t>
  </si>
  <si>
    <t>r = .291 (p = .214, two-tailed) (N = 20)</t>
  </si>
  <si>
    <t>0.03</t>
  </si>
  <si>
    <t>0.485</t>
  </si>
  <si>
    <t>0.291</t>
  </si>
  <si>
    <t>Surname</t>
  </si>
  <si>
    <t>First Name</t>
  </si>
  <si>
    <t>Second Name</t>
  </si>
  <si>
    <t>Third Name</t>
  </si>
  <si>
    <t>Mail-Address</t>
  </si>
  <si>
    <t>Affiliation 1</t>
  </si>
  <si>
    <t>Affiliation 2</t>
  </si>
  <si>
    <t>Affiliation 3</t>
  </si>
  <si>
    <t>Affiliation 4</t>
  </si>
  <si>
    <t>Sicorello</t>
  </si>
  <si>
    <t>Maurizio</t>
  </si>
  <si>
    <t>maurizio.sicorello@zi-mannheim.de</t>
  </si>
  <si>
    <t>Institute for Psychosomatic Medicine and Psychotherapy, Central Institute of Mental Health, Medical Faculty Mannheim, Heidelberg University, Heidelberg, Germany</t>
  </si>
  <si>
    <t>Author</t>
  </si>
  <si>
    <t>Publication</t>
  </si>
  <si>
    <t>DOI</t>
  </si>
  <si>
    <t>Sample size (sent)</t>
  </si>
  <si>
    <t>Sample size (published)</t>
  </si>
  <si>
    <t>age mean (published age)</t>
  </si>
  <si>
    <t>age SD (published SD)</t>
  </si>
  <si>
    <t>female (published percentage)</t>
  </si>
  <si>
    <t>Questionnaire</t>
  </si>
  <si>
    <t>Questionnaire Mean</t>
  </si>
  <si>
    <t>Questionnaire SD</t>
  </si>
  <si>
    <t>Self-rating type</t>
  </si>
  <si>
    <t>Stimuli</t>
  </si>
  <si>
    <t>Task</t>
  </si>
  <si>
    <t>Template</t>
  </si>
  <si>
    <t>Human brain mapping, 2023 Mar</t>
  </si>
  <si>
    <t>https://doi.org/10.1002/hbm.26133</t>
  </si>
  <si>
    <t>17 (healthy control)</t>
  </si>
  <si>
    <t>online (1-7; intesity of negative feelings)</t>
  </si>
  <si>
    <t>IAPS: negative or neutral content</t>
  </si>
  <si>
    <t>Permit neutral, permit negative, downregulate negative (distancing, reinterpretation), upregulate negative (self-relevance, reinterpretation)</t>
  </si>
  <si>
    <t>International Consortium of Brain Mapping (ICBM) 152 Non linear Asymmetrical template version 2009</t>
  </si>
  <si>
    <t>NeuroImage, 2021 May 15</t>
  </si>
  <si>
    <t>https://doi.org/10.1016/j.neuroimage.2021.117917</t>
  </si>
  <si>
    <t>3.0 (3.30)</t>
  </si>
  <si>
    <t>online (-200 to +200; current emotional state, very negative-very positive)</t>
  </si>
  <si>
    <t>IAPS &amp; NAPS: negative pictures</t>
  </si>
  <si>
    <t>Look negative, decrease negative (reappraisal by distancing)</t>
  </si>
  <si>
    <t>MNI</t>
  </si>
  <si>
    <t>Diers &amp; Scheffel</t>
  </si>
  <si>
    <t>NeuroImage, 2014 Nov 1</t>
  </si>
  <si>
    <t>https://doi.org/10.1016/j.neuroimage.2014.06.051</t>
  </si>
  <si>
    <t>Group 1 (distancing) = 20 (16 with full data) | Group 2 (reinterpretation) = 21 (19 with full data)</t>
  </si>
  <si>
    <t>Group 1 (distancing) = 17; Group 2 (reinterpretation) = 19</t>
  </si>
  <si>
    <t>Group 1: 23.65 (N=20); Group 2: 22.43 (N=21)</t>
  </si>
  <si>
    <t xml:space="preserve">Group 1: 6.72 (N=20); Group 2: 2.73 (N=21) </t>
  </si>
  <si>
    <t>Group 1: 4.56 (N=16); Group 2: 4.35 (N=19)</t>
  </si>
  <si>
    <t>Group 1: 1.12 (N=16); Group 2: 1.10 (N=19)</t>
  </si>
  <si>
    <t>online (1-10; level of stress &amp; regulation success) + Post-hoc paperpencil (1 - 9; valence &amp; regulation success)</t>
  </si>
  <si>
    <t>Permit neutral, permit negative, regulate negative (detachment, reinterpretation)</t>
  </si>
  <si>
    <t>Journal of psychiatry &amp; neuroscience, 2014 Jul</t>
  </si>
  <si>
    <t>https://doi.org/10.1503/jpn.130080</t>
  </si>
  <si>
    <t>23 (healthy control)</t>
  </si>
  <si>
    <t>online (1-7; intesity of negative emotions), post-hoc (1-7; self-relatedness)</t>
  </si>
  <si>
    <t>Permit neutral, permit aversive, downregulate aversive (distance), increase aversive (self-relevance) --&gt; self-focused reappraisal</t>
  </si>
  <si>
    <t>creation of an anatomic group template</t>
  </si>
  <si>
    <t xml:space="preserve">Gaertner &amp; Diers | Scheffel </t>
  </si>
  <si>
    <t>Giaranos</t>
  </si>
  <si>
    <t>Social cognitive and affective neuroscience, 2020 Nov 10</t>
  </si>
  <si>
    <t>https://doi.org/10.1093/scan/nsaa050</t>
  </si>
  <si>
    <t>42.67 (42,6)</t>
  </si>
  <si>
    <t>7.14 (7,4)</t>
  </si>
  <si>
    <t>.48 (52,4%)</t>
  </si>
  <si>
    <t>.90</t>
  </si>
  <si>
    <t>online (1-5; "how negative do you feel?")</t>
  </si>
  <si>
    <t>Look neutral, look negative, decrease negative (reappraisal)</t>
  </si>
  <si>
    <t>40.06 (39,7)</t>
  </si>
  <si>
    <t>6.34 (6,4)</t>
  </si>
  <si>
    <t>.51 (50,3%)</t>
  </si>
  <si>
    <t>Scientific reports, 2020 Okt 14</t>
  </si>
  <si>
    <t>https://doi.org/10.1038/s41598-020-74169-8</t>
  </si>
  <si>
    <t>15 (healthy control)</t>
  </si>
  <si>
    <t>online (1-9; "how socially excluded do you feel?)</t>
  </si>
  <si>
    <t>Exclusion in Cyberball</t>
  </si>
  <si>
    <t>Reappraisal ("reappraise the situation, in case any negative emotions should arise")
should arise")</t>
  </si>
  <si>
    <t>Brain stimulation 2020, Jul-Aug</t>
  </si>
  <si>
    <t>https://doi.org/10.1016/j.brs.2020.03.022</t>
  </si>
  <si>
    <t>26 (control total); 14 (control sham)</t>
  </si>
  <si>
    <t>34.71 (34.06); (N=14 (control sham): 34.07)</t>
  </si>
  <si>
    <t>10.20 (10.36); (N=14 (control sham): 10.94)</t>
  </si>
  <si>
    <t>online (1-9, happy/sad avatars; emotional state)</t>
  </si>
  <si>
    <t>View neutral, view negative, downregulate negative (reappraisal), upregulate negative (reappraisal)</t>
  </si>
  <si>
    <t>Jentsch</t>
  </si>
  <si>
    <t>Behavioural brain research, 2019 Nov 18</t>
  </si>
  <si>
    <t>https://doi.org/10.1016/j.bbr.2019.03.049</t>
  </si>
  <si>
    <t>30 (placebo control)</t>
  </si>
  <si>
    <t>online (1-7; intensity of negative emotions)</t>
  </si>
  <si>
    <t>View neutral, view negative, downregulate negative (distraction, reappraisal)</t>
  </si>
  <si>
    <t>Emotion (Washington D.C.), 2023 Mar</t>
  </si>
  <si>
    <t>https://doi.org/10.1016/j.ijpsycho.2022.01.012</t>
  </si>
  <si>
    <t>online (1-7; current negative affect or difficulty following the instructions), retrospective (1-7, negative affect and difficulty)</t>
  </si>
  <si>
    <t>Self (own perspective), other (perspective of close friend) --&gt; self-look-neutral, other-look-neutral, self-look-negative, other-look-negative, self-change-negative (reappraisal by reinterpretation), other-change-negative (reappraisal by reinterpretation + mentalizing)</t>
  </si>
  <si>
    <t>Kim, Yoon</t>
  </si>
  <si>
    <t xml:space="preserve">Journal of interpersonal violence, 2022 Jun </t>
  </si>
  <si>
    <t>https://doi.org/10.1177/0886260520985484</t>
  </si>
  <si>
    <t xml:space="preserve">N=29 (Healthy/control/non-offenders group) </t>
  </si>
  <si>
    <t>N=29 (Healthy/control/non-offenders group) ; N=26 (Perpetrators/male batterers group); N=27 (Other Offenders Group)</t>
  </si>
  <si>
    <t>38.28  (Healthy/control/non-offenders group) ; 41.19 (Perpetrators/male batterers group); 40 (Other Offenders Group)</t>
  </si>
  <si>
    <t>8.24 (Healthy/control/non-offenders group) ; 9.71 (Perpetrators/male batterers group); 10.65 (Other Offenders Group)</t>
  </si>
  <si>
    <t>ERQ and CERQ</t>
  </si>
  <si>
    <t>ERQ (Reappraisal): 29.34 (Healthy/control/non-offenders group) ; 30.79 (Perpetrators/male batterers group); 30.26 (Other Offenders Group).   CERQ (positive reappraisal):  11.86 (Healthy/control/non-offenders group) ; 11,92 (Perpetrators/male batterers group); 12,81 (Other Offenders Group).</t>
  </si>
  <si>
    <t>ERQ (Reappraisal): 7.45 (Healthy/control/non-offenders group) ; 7.17 (Perpetrators/male batterers group); 6.62 (Other Offenders Group).   CERQ (positive reappraisal):  2.04 (Healthy/control/non-offenders group) ; 2.39 (Perpetrators/male batterers group); 2.61 (Other Offenders Group).</t>
  </si>
  <si>
    <t>online (1-5; intensity of negative emotions)</t>
  </si>
  <si>
    <t>IAPS: negative or neutral content; internet: pictures related to IPV</t>
  </si>
  <si>
    <t>Observe neutral (passively), Experience unpleasant (increase by self-relevance),  Experience IPV (increase by self-relevance), Suppress  unpleasant (reduce by reinterpretation), Suppress IPV (reduce by reinterpretation)</t>
  </si>
  <si>
    <t>normalized based on a previous segmentation of both functional and structural images</t>
  </si>
  <si>
    <t>Cerebral cortex (New York, N.Y.: 1991) 2016 May</t>
  </si>
  <si>
    <t>https://doi.org/10.1093/cercor/bhv005</t>
  </si>
  <si>
    <t>online (1-4; extent of negative emotion), post-hoc (1-9, valence &amp; arousal of the pictures)</t>
  </si>
  <si>
    <t>sports clips (extreme), neutral video clips</t>
  </si>
  <si>
    <t>Look neutral, look sports, increase (reappraisal by enganging, increase subjective closeness, imagining bad outcome), decrease (reappraisal by imagining good outcome)</t>
  </si>
  <si>
    <t>Human brain mapping, 2016 Feb</t>
  </si>
  <si>
    <t>https://doi.org/10.1002/hbm.23053</t>
  </si>
  <si>
    <t>online (-5 to +5; current emotional state, extremely negative-extremely positive), post-hoc (1-9, valence &amp; arousal of the pictures)</t>
  </si>
  <si>
    <t>IAPS: negative pictures; sports clips (extreme), neutral video clips (only for post-hoc rating)</t>
  </si>
  <si>
    <t>Look negative, increase negative (reappraisal by enganging, increase subjective closeness, imagining bad outcome) decrease negative (reappraisal by imagining good outcome, reinterpreting as fun)</t>
  </si>
  <si>
    <t>Social cognitive and affective neuroscience, 2019 Oct 1</t>
  </si>
  <si>
    <t>https://doi.org/10.1093/scan/nsz078</t>
  </si>
  <si>
    <t>5,2 (4,25)</t>
  </si>
  <si>
    <t>81% (45%)</t>
  </si>
  <si>
    <t>IAPS: negative and neutral pictures</t>
  </si>
  <si>
    <t>Look neutral, look negative, decrease negative (reappraisal by distancing)</t>
  </si>
  <si>
    <t>Cerebral cortex (New York, N.Y.: 1991) 2020 Oct 1</t>
  </si>
  <si>
    <t>https://doi.org/10.1093/cercor/bhaa147</t>
  </si>
  <si>
    <t>online (-200 to +200; current emotional state, extremely negative-extremely positive)</t>
  </si>
  <si>
    <t>IAPS: negative pictures</t>
  </si>
  <si>
    <t>NeuroImage, 2021 Apr 15</t>
  </si>
  <si>
    <t>https://doi.org/10.1016/j.neuroimage.2021.117817</t>
  </si>
  <si>
    <t>3,7 (2,58)</t>
  </si>
  <si>
    <t>87% (84%)</t>
  </si>
  <si>
    <t>Look negative, decrease negative (reappraisal)</t>
  </si>
  <si>
    <t>Bratec</t>
  </si>
  <si>
    <t>NeuroImage, 2015 Dec</t>
  </si>
  <si>
    <t>https://doi.org/10.1016/j.neuroimage.2015.08.038</t>
  </si>
  <si>
    <t>online (-3 to +3; intensity of emotion)</t>
  </si>
  <si>
    <t>Attend, Distance (self-focused/reality-focused)</t>
  </si>
  <si>
    <t>unpublished (s. Glosemeyer/David Stolz)</t>
  </si>
  <si>
    <t>Huneke, Fagan</t>
  </si>
  <si>
    <t>Social cognitive and affective neuroscience, 2016 Aug</t>
  </si>
  <si>
    <t>https://doi.org/10.1093/scan/nsw036</t>
  </si>
  <si>
    <t>26.05 (26.12)</t>
  </si>
  <si>
    <t>3.77 (3.7)</t>
  </si>
  <si>
    <t>51.3% (50.9%)</t>
  </si>
  <si>
    <t>online (1-9; strength of negative emotion)</t>
  </si>
  <si>
    <t>EmoPicS: negative and neutral pictures</t>
  </si>
  <si>
    <t>Watch neutral, watch negative, regulate negative (self-focused reappraisal = distancing)</t>
  </si>
  <si>
    <t>Rehbein</t>
  </si>
  <si>
    <t>Psychoneuroendocrinology, 2021 Sep 23</t>
  </si>
  <si>
    <t>https://doi.org/10.1016/j.psyneuen.2021.105425</t>
  </si>
  <si>
    <t>online (visual scale, -200 to +200; emotional state, very negative-very positive)</t>
  </si>
  <si>
    <t>View, Downregulate (Reappraisal by distance)</t>
  </si>
  <si>
    <t>?</t>
  </si>
  <si>
    <t>Neuropsychologia, 2021 Jul 16</t>
  </si>
  <si>
    <t>https://doi.org/10.1016/j.neuropsychologia.2021.107876</t>
  </si>
  <si>
    <t>online (1-9; current emotional state, unpleasant - pleasant)</t>
  </si>
  <si>
    <t>View neutral, distract neutral, view negative, distract negative, reappraise negative (reinterpretation)</t>
  </si>
  <si>
    <t>Sidorenko</t>
  </si>
  <si>
    <t>NeuroImage, 2022 Jul 1</t>
  </si>
  <si>
    <t>https://doi.org/10.1016/j.neuroimage.2022.119134</t>
  </si>
  <si>
    <t>online (1-7; level of distress)</t>
  </si>
  <si>
    <t>IAPS: negative and neutral pictures (high and low arousal)</t>
  </si>
  <si>
    <t>Self emotion regulation-reappraisal, self emotion permitting, other emotion regulation-reappraisal, other emotion permitting</t>
  </si>
  <si>
    <t>MNI_152</t>
  </si>
  <si>
    <t>Social cognitive and affective neuroscience, 2022 Jun 3</t>
  </si>
  <si>
    <t>https://doi.org/10.1093/scan/nsab117</t>
  </si>
  <si>
    <t>online (0-100, visual scale; strength of emotion)</t>
  </si>
  <si>
    <t>NAPS: negative, positive, neutral pictures</t>
  </si>
  <si>
    <t>Decrease (reinterpretation less negative, rationalizing, increase self-distancing) or increase (reinterpretation more negative, engaging, reduce self-distancing) --&gt; look neutral, look positive, look negative, increase positive, increase negative, decrease positive, decrease negative</t>
  </si>
  <si>
    <t>Frontiers in neuroscience, 2018 Nov 5</t>
  </si>
  <si>
    <t>https://doi.org/10.3389/fnins.2018.00794</t>
  </si>
  <si>
    <t>25 (24.6)</t>
  </si>
  <si>
    <t>online (1-5; valence (pleasant - unpleasant) &amp; arousal)</t>
  </si>
  <si>
    <t>IAPS: negative, positive, neutral pictures</t>
  </si>
  <si>
    <t>Maintain; reappraisal (distance) or response modulation (respiration, body tension, facial expression) --&gt; pleasant-increase, pleasant-maintain, pleasant-decrease, neutral_x0002_maintain, unpleasant-increase, unpleasant-maintain,
unpleasant-decrease</t>
  </si>
  <si>
    <t>Steward</t>
  </si>
  <si>
    <t>Cerebral cortex (New York, N.Y.: 1991) 2021 Jan 5</t>
  </si>
  <si>
    <t>https://doi.org/10.1093/cercor/bhaa268</t>
  </si>
  <si>
    <t>19.95 (19.96)</t>
  </si>
  <si>
    <t>54.3%</t>
  </si>
  <si>
    <t>online (1-4; rate of distress), post-hoc (1-5; reappraisal performance)</t>
  </si>
  <si>
    <t>IAPS, Empathy Picture System database, online sources: negative and neutral pictures</t>
  </si>
  <si>
    <t>Look neutral, look negative, reappraise (reinterpreataion, distancing)</t>
  </si>
  <si>
    <t>ICBM152</t>
  </si>
  <si>
    <t>van Reekum</t>
  </si>
  <si>
    <t>KOMMENTARE</t>
  </si>
  <si>
    <t>zwei Studien angegeben, unklar, welche Daten geschickt wurden</t>
  </si>
  <si>
    <t>Glosemeyer &amp; Müller-Pinzler</t>
  </si>
  <si>
    <t>gleiche Stichprobe, experimentelles Design beeinhaltet sozialen Ausschluss, fraglich ob passend</t>
  </si>
  <si>
    <t>Design überprüfen</t>
  </si>
  <si>
    <t>Anissa Benzait</t>
  </si>
  <si>
    <t>Nikita Sidorenko, Stephan Nebe, Silvia U. Maier</t>
  </si>
  <si>
    <t>ERQ-FR</t>
  </si>
  <si>
    <t>Diers</t>
  </si>
  <si>
    <r>
      <rPr>
        <sz val="10"/>
        <rFont val="Arial"/>
      </rPr>
      <t xml:space="preserve"> </t>
    </r>
    <r>
      <rPr>
        <u/>
        <sz val="10"/>
        <color rgb="FF1155CC"/>
        <rFont val="Arial"/>
      </rPr>
      <t>https://doi.org/10.1177/0886260520985484</t>
    </r>
    <r>
      <rPr>
        <sz val="10"/>
        <color rgb="FF000000"/>
        <rFont val="Arial"/>
      </rPr>
      <t xml:space="preserve"> </t>
    </r>
  </si>
  <si>
    <t>gianaros@pitt.edu; tekraynak@pitt.edu</t>
  </si>
  <si>
    <t>c.vanreekum@reading.ac.uk; e.j.tupitsa@pgr.reading.ac.uk</t>
  </si>
  <si>
    <t>lena.hofhansel@gmail.com; uhabel@ukaachen.de</t>
  </si>
  <si>
    <t>michele.wessa@dkfz-heidelberg.de;
michele.wessa@zi-mannheim.de</t>
  </si>
  <si>
    <t>an.sokolowski@gmail.com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</si>
</sst>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\.mm"/>
  </numFmts>
  <fonts count="2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u/>
      <sz val="10"/>
      <color theme="10"/>
      <name val="Arial"/>
    </font>
    <font>
      <sz val="10"/>
      <name val="Arial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8FD7DC"/>
        <bgColor rgb="FF8FD7D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0" fontId="3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0" fontId="6" fillId="3" borderId="0" xfId="0" applyFont="1" applyFill="1"/>
    <xf numFmtId="0" fontId="5" fillId="3" borderId="0" xfId="0" applyFont="1" applyFill="1"/>
    <xf numFmtId="0" fontId="7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8" fillId="0" borderId="0" xfId="0" applyFont="1"/>
    <xf numFmtId="165" fontId="5" fillId="0" borderId="0" xfId="0" applyNumberFormat="1" applyFont="1"/>
    <xf numFmtId="9" fontId="5" fillId="0" borderId="0" xfId="0" applyNumberFormat="1" applyFont="1"/>
    <xf numFmtId="49" fontId="3" fillId="0" borderId="0" xfId="0" applyNumberFormat="1" applyFont="1" applyAlignment="1">
      <alignment horizontal="left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3" borderId="0" xfId="0" applyFont="1" applyFill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4" borderId="0" xfId="0" applyFont="1" applyFill="1" applyAlignment="1">
      <alignment horizontal="left"/>
    </xf>
    <xf numFmtId="0" fontId="12" fillId="0" borderId="0" xfId="0" applyFont="1"/>
    <xf numFmtId="165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49" fontId="12" fillId="0" borderId="0" xfId="0" applyNumberFormat="1" applyFont="1"/>
    <xf numFmtId="9" fontId="3" fillId="0" borderId="0" xfId="0" applyNumberFormat="1" applyFont="1"/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9" fontId="6" fillId="0" borderId="0" xfId="0" applyNumberFormat="1" applyFont="1"/>
    <xf numFmtId="10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13" fillId="0" borderId="1" xfId="0" applyFont="1" applyBorder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/>
    </xf>
    <xf numFmtId="4" fontId="3" fillId="0" borderId="0" xfId="0" applyNumberFormat="1" applyFont="1"/>
    <xf numFmtId="0" fontId="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49" fontId="3" fillId="0" borderId="0" xfId="0" applyNumberFormat="1" applyFont="1" applyAlignment="1">
      <alignment wrapText="1"/>
    </xf>
    <xf numFmtId="0" fontId="3" fillId="3" borderId="0" xfId="0" applyFont="1" applyFill="1"/>
    <xf numFmtId="0" fontId="15" fillId="0" borderId="0" xfId="0" applyFont="1" applyAlignment="1">
      <alignment horizontal="left"/>
    </xf>
    <xf numFmtId="0" fontId="3" fillId="3" borderId="0" xfId="0" applyFont="1" applyFill="1" applyAlignment="1">
      <alignment wrapText="1"/>
    </xf>
    <xf numFmtId="0" fontId="2" fillId="0" borderId="0" xfId="0" applyFont="1"/>
    <xf numFmtId="0" fontId="16" fillId="0" borderId="0" xfId="0" applyFont="1"/>
    <xf numFmtId="0" fontId="3" fillId="2" borderId="2" xfId="0" applyFont="1" applyFill="1" applyBorder="1" applyAlignment="1">
      <alignment horizontal="left"/>
    </xf>
    <xf numFmtId="9" fontId="6" fillId="0" borderId="0" xfId="0" applyNumberFormat="1" applyFont="1" applyAlignment="1">
      <alignment horizontal="left"/>
    </xf>
    <xf numFmtId="0" fontId="17" fillId="0" borderId="0" xfId="0" applyFont="1" applyAlignment="1">
      <alignment vertical="center"/>
    </xf>
    <xf numFmtId="2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2" fontId="6" fillId="0" borderId="0" xfId="0" applyNumberFormat="1" applyFont="1"/>
    <xf numFmtId="10" fontId="6" fillId="0" borderId="0" xfId="0" applyNumberFormat="1" applyFont="1"/>
    <xf numFmtId="164" fontId="3" fillId="2" borderId="2" xfId="0" applyNumberFormat="1" applyFont="1" applyFill="1" applyBorder="1" applyAlignment="1">
      <alignment horizontal="left"/>
    </xf>
    <xf numFmtId="9" fontId="3" fillId="2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0" fontId="3" fillId="2" borderId="2" xfId="0" applyFont="1" applyFill="1" applyBorder="1" applyAlignment="1">
      <alignment wrapText="1"/>
    </xf>
    <xf numFmtId="0" fontId="16" fillId="7" borderId="2" xfId="0" applyFont="1" applyFill="1" applyBorder="1"/>
    <xf numFmtId="0" fontId="6" fillId="6" borderId="2" xfId="0" applyFont="1" applyFill="1" applyBorder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12" fillId="0" borderId="0" xfId="0" applyNumberFormat="1" applyFont="1"/>
    <xf numFmtId="1" fontId="6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0" fontId="19" fillId="3" borderId="0" xfId="0" applyFont="1" applyFill="1"/>
    <xf numFmtId="49" fontId="0" fillId="0" borderId="0" xfId="0" applyNumberFormat="1"/>
    <xf numFmtId="0" fontId="22" fillId="8" borderId="3" xfId="0" applyFont="1" applyFill="1" applyBorder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2" fontId="5" fillId="0" borderId="0" xfId="0" applyNumberFormat="1" applyFont="1"/>
    <xf numFmtId="0" fontId="24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/>
    <xf numFmtId="0" fontId="20" fillId="0" borderId="0" xfId="1"/>
    <xf numFmtId="0" fontId="25" fillId="0" borderId="0" xfId="0" applyFont="1" applyAlignment="1">
      <alignment horizontal="left"/>
    </xf>
    <xf numFmtId="1" fontId="0" fillId="0" borderId="0" xfId="0" applyNumberFormat="1"/>
    <xf numFmtId="2" fontId="3" fillId="0" borderId="0" xfId="0" applyNumberFormat="1" applyFont="1" applyAlignment="1">
      <alignment horizontal="left"/>
    </xf>
    <xf numFmtId="0" fontId="21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EBAE3A-A44A-4450-8BF6-881FB1824988}" name="Tabelle1" displayName="Tabelle1" ref="C52:N92" totalsRowShown="0" headerRowDxfId="6">
  <autoFilter ref="C52:N92" xr:uid="{45EBAE3A-A44A-4450-8BF6-881FB1824988}"/>
  <tableColumns count="12">
    <tableColumn id="1" xr3:uid="{BFE2E898-CA1C-4DE3-8E0E-821EAF6698F3}" name="first author" dataDxfId="5"/>
    <tableColumn id="2" xr3:uid="{E4E16BD6-98DE-4427-BE84-CCF0B661CC36}" name="year"/>
    <tableColumn id="3" xr3:uid="{89A0EFC9-AE2B-4D08-AA9A-39845CEEFACE}" name="sample size quest" dataDxfId="4"/>
    <tableColumn id="4" xr3:uid="{12794294-7982-49CE-807D-2EA7459534A5}" name="sample size rating" dataDxfId="3"/>
    <tableColumn id="5" xr3:uid="{0BB9F51E-90FD-4EF5-B0E0-572F416CC042}" name="sample size amygdala" dataDxfId="2"/>
    <tableColumn id="6" xr3:uid="{0DBFC406-1E0F-4BF7-B594-363E0F6191BB}" name="age mean"/>
    <tableColumn id="7" xr3:uid="{81D7E065-758B-44E8-B64E-314892EAAC47}" name="age SD" dataDxfId="1"/>
    <tableColumn id="8" xr3:uid="{A4A662EB-E14F-45A9-A5D9-CF64B13ABC57}" name="proportion of female participants"/>
    <tableColumn id="9" xr3:uid="{CD17D7A3-D0B3-48F8-97B4-164928D14471}" name="questionnaire name" dataDxfId="0"/>
    <tableColumn id="10" xr3:uid="{9A827B26-6A3A-4E0C-99F1-D580604AFB2C}" name="questionnaire mean"/>
    <tableColumn id="11" xr3:uid="{525676C5-495F-428E-9DF9-9DC42CECFD4B}" name="questionnaire SD"/>
    <tableColumn id="12" xr3:uid="{3B07B56D-7CD5-41B5-BB4F-19BD156A19D0}" name="Stimulus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ture.com/articles/s41598-020-74169-8" TargetMode="External"/><Relationship Id="rId18" Type="http://schemas.openxmlformats.org/officeDocument/2006/relationships/hyperlink" Target="https://www.jneurosci.org/content/42/14/2973" TargetMode="External"/><Relationship Id="rId26" Type="http://schemas.openxmlformats.org/officeDocument/2006/relationships/hyperlink" Target="mailto:Franziska.Weinmar@med.uni-tuebingen.de" TargetMode="External"/><Relationship Id="rId21" Type="http://schemas.openxmlformats.org/officeDocument/2006/relationships/hyperlink" Target="https://pubmed.ncbi.nlm.nih.gov/31680150/" TargetMode="External"/><Relationship Id="rId34" Type="http://schemas.openxmlformats.org/officeDocument/2006/relationships/hyperlink" Target="mailto:an.sokolowski@gmail.com" TargetMode="External"/><Relationship Id="rId7" Type="http://schemas.openxmlformats.org/officeDocument/2006/relationships/hyperlink" Target="mailto:gaebler@cbs.mpg.de" TargetMode="External"/><Relationship Id="rId12" Type="http://schemas.openxmlformats.org/officeDocument/2006/relationships/hyperlink" Target="https://pubmed.ncbi.nlm.nih.gov/32301993/" TargetMode="External"/><Relationship Id="rId17" Type="http://schemas.openxmlformats.org/officeDocument/2006/relationships/hyperlink" Target="https://doi.org/10.1177/0886260520985484" TargetMode="External"/><Relationship Id="rId25" Type="http://schemas.openxmlformats.org/officeDocument/2006/relationships/hyperlink" Target="https://psycnet.apa.org/record/2016-45867-002" TargetMode="External"/><Relationship Id="rId33" Type="http://schemas.openxmlformats.org/officeDocument/2006/relationships/hyperlink" Target="https://pubmed.ncbi.nlm.nih.gov/26537018/" TargetMode="External"/><Relationship Id="rId2" Type="http://schemas.openxmlformats.org/officeDocument/2006/relationships/hyperlink" Target="https://pubmed.ncbi.nlm.nih.gov/33652143/" TargetMode="External"/><Relationship Id="rId16" Type="http://schemas.openxmlformats.org/officeDocument/2006/relationships/hyperlink" Target="https://www.sciencedirect.com/science/article/pii/S0167876022000204?casa_token=_JSS8GBEAAgAAAAA:0HHmWA4aFZEPkWdMo9gWLgXERx98dauEuqcC9JjOwowxesPOYDwvAjcj9fn6tb5iqRijrmQ7" TargetMode="External"/><Relationship Id="rId20" Type="http://schemas.openxmlformats.org/officeDocument/2006/relationships/hyperlink" Target="https://pubmed.ncbi.nlm.nih.gov/26537018/" TargetMode="External"/><Relationship Id="rId29" Type="http://schemas.openxmlformats.org/officeDocument/2006/relationships/hyperlink" Target="https://doi.org/10.1016/j.neuroimage.2022.119059" TargetMode="External"/><Relationship Id="rId1" Type="http://schemas.openxmlformats.org/officeDocument/2006/relationships/hyperlink" Target="https://onlinelibrary.wiley.com/doi/full/10.1002/hbm.26133" TargetMode="External"/><Relationship Id="rId6" Type="http://schemas.openxmlformats.org/officeDocument/2006/relationships/hyperlink" Target="https://www.sciencedirect.com/science/article/pii/S105381191400528X" TargetMode="External"/><Relationship Id="rId11" Type="http://schemas.openxmlformats.org/officeDocument/2006/relationships/hyperlink" Target="https://pubmed.ncbi.nlm.nih.gov/32301993/" TargetMode="External"/><Relationship Id="rId24" Type="http://schemas.openxmlformats.org/officeDocument/2006/relationships/hyperlink" Target="https://link.springer.com/article/10.3758/s13415-021-00980-z" TargetMode="External"/><Relationship Id="rId32" Type="http://schemas.openxmlformats.org/officeDocument/2006/relationships/hyperlink" Target="https://doi.org/10.1016/j.neuroimage.2023.120136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sciencedirect.com/science/article/pii/S105381191400528X" TargetMode="External"/><Relationship Id="rId15" Type="http://schemas.openxmlformats.org/officeDocument/2006/relationships/hyperlink" Target="https://pubmed.ncbi.nlm.nih.gov/30946860/" TargetMode="External"/><Relationship Id="rId23" Type="http://schemas.openxmlformats.org/officeDocument/2006/relationships/hyperlink" Target="https://pubmed.ncbi.nlm.nih.gov/33529742/" TargetMode="External"/><Relationship Id="rId28" Type="http://schemas.openxmlformats.org/officeDocument/2006/relationships/hyperlink" Target="https://www.sciencedirect.com/science/article/pii/S0028393221001275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cambridge.org/core/journals/personality-neuroscience/article/cognitive-emotion-regulation-and-personality-an-analysis-of-individual-differences-in-the-neural-and-behavioral-correlates-of-successful-reappraisal/0E2C6F9FD69D71BAD2EF89423E194D25" TargetMode="External"/><Relationship Id="rId19" Type="http://schemas.openxmlformats.org/officeDocument/2006/relationships/hyperlink" Target="https://pubmed.ncbi.nlm.nih.gov/25631055/" TargetMode="External"/><Relationship Id="rId31" Type="http://schemas.openxmlformats.org/officeDocument/2006/relationships/hyperlink" Target="https://openneuro.org/git/3/ds002620" TargetMode="External"/><Relationship Id="rId4" Type="http://schemas.openxmlformats.org/officeDocument/2006/relationships/hyperlink" Target="https://journals.plos.org/plosone/article?id=10.1371/journal.pone.0255800" TargetMode="External"/><Relationship Id="rId9" Type="http://schemas.openxmlformats.org/officeDocument/2006/relationships/hyperlink" Target="https://www.jpn.ca/content/39/4/249" TargetMode="External"/><Relationship Id="rId14" Type="http://schemas.openxmlformats.org/officeDocument/2006/relationships/hyperlink" Target="https://academic.oup.com/cercor/article/33/8/4654/6702816?login=true" TargetMode="External"/><Relationship Id="rId22" Type="http://schemas.openxmlformats.org/officeDocument/2006/relationships/hyperlink" Target="https://pubmed.ncbi.nlm.nih.gov/32567667/" TargetMode="External"/><Relationship Id="rId27" Type="http://schemas.openxmlformats.org/officeDocument/2006/relationships/hyperlink" Target="mailto:Franziska.Weinmar@med.uni-tuebingen.de" TargetMode="External"/><Relationship Id="rId30" Type="http://schemas.openxmlformats.org/officeDocument/2006/relationships/hyperlink" Target="https://pubmed.ncbi.nlm.nih.gov/32960214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jpn.ca/content/39/4/249" TargetMode="External"/><Relationship Id="rId3" Type="http://schemas.openxmlformats.org/officeDocument/2006/relationships/hyperlink" Target="https://www.sciencedirect.com/science/article/pii/S266691532100040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98-020-74169-8" TargetMode="External"/><Relationship Id="rId13" Type="http://schemas.openxmlformats.org/officeDocument/2006/relationships/hyperlink" Target="https://doi.org/10.1093/cercor/bhv005" TargetMode="External"/><Relationship Id="rId18" Type="http://schemas.openxmlformats.org/officeDocument/2006/relationships/hyperlink" Target="https://doi.org/10.1016/j.neuroimage.2021.117817" TargetMode="External"/><Relationship Id="rId26" Type="http://schemas.openxmlformats.org/officeDocument/2006/relationships/hyperlink" Target="https://doi.org/10.3389/fnins.2018.00794" TargetMode="External"/><Relationship Id="rId3" Type="http://schemas.openxmlformats.org/officeDocument/2006/relationships/hyperlink" Target="https://doi.org/10.1016/j.neuroimage.2014.06.051" TargetMode="External"/><Relationship Id="rId21" Type="http://schemas.openxmlformats.org/officeDocument/2006/relationships/hyperlink" Target="https://doi.org/10.1016/j.psyneuen.2021.105425" TargetMode="External"/><Relationship Id="rId7" Type="http://schemas.openxmlformats.org/officeDocument/2006/relationships/hyperlink" Target="https://doi.org/10.1093/scan/nsaa050" TargetMode="External"/><Relationship Id="rId12" Type="http://schemas.openxmlformats.org/officeDocument/2006/relationships/hyperlink" Target="https://doi.org/10.1177/0886260520985484" TargetMode="External"/><Relationship Id="rId17" Type="http://schemas.openxmlformats.org/officeDocument/2006/relationships/hyperlink" Target="https://doi.org/10.1093/cercor/bhaa147" TargetMode="External"/><Relationship Id="rId25" Type="http://schemas.openxmlformats.org/officeDocument/2006/relationships/hyperlink" Target="https://doi.org/10.1093/scan/nsab117" TargetMode="External"/><Relationship Id="rId2" Type="http://schemas.openxmlformats.org/officeDocument/2006/relationships/hyperlink" Target="https://doi.org/10.1016/j.neuroimage.2021.117917" TargetMode="External"/><Relationship Id="rId16" Type="http://schemas.openxmlformats.org/officeDocument/2006/relationships/hyperlink" Target="https://doi.org/10.1093/scan/nsz078" TargetMode="External"/><Relationship Id="rId20" Type="http://schemas.openxmlformats.org/officeDocument/2006/relationships/hyperlink" Target="https://doi.org/10.1093/scan/nsw036" TargetMode="External"/><Relationship Id="rId1" Type="http://schemas.openxmlformats.org/officeDocument/2006/relationships/hyperlink" Target="https://doi.org/10.1002/hbm.26133" TargetMode="External"/><Relationship Id="rId6" Type="http://schemas.openxmlformats.org/officeDocument/2006/relationships/hyperlink" Target="https://doi.org/10.1093/scan/nsaa050" TargetMode="External"/><Relationship Id="rId11" Type="http://schemas.openxmlformats.org/officeDocument/2006/relationships/hyperlink" Target="https://doi.org/10.1016/j.ijpsycho.2022.01.012" TargetMode="External"/><Relationship Id="rId24" Type="http://schemas.openxmlformats.org/officeDocument/2006/relationships/hyperlink" Target="https://doi.org/10.1016/j.neuroimage.2022.119134" TargetMode="External"/><Relationship Id="rId5" Type="http://schemas.openxmlformats.org/officeDocument/2006/relationships/hyperlink" Target="https://doi.org/10.1503/jpn.130080" TargetMode="External"/><Relationship Id="rId15" Type="http://schemas.openxmlformats.org/officeDocument/2006/relationships/hyperlink" Target="https://doi.org/10.1002/hbm.23053" TargetMode="External"/><Relationship Id="rId23" Type="http://schemas.openxmlformats.org/officeDocument/2006/relationships/hyperlink" Target="https://doi.org/10.1016/j.neuropsychologia.2021.107876" TargetMode="External"/><Relationship Id="rId10" Type="http://schemas.openxmlformats.org/officeDocument/2006/relationships/hyperlink" Target="https://doi.org/10.1016/j.bbr.2019.03.049" TargetMode="External"/><Relationship Id="rId19" Type="http://schemas.openxmlformats.org/officeDocument/2006/relationships/hyperlink" Target="https://doi.org/10.1016/j.neuroimage.2015.08.038" TargetMode="External"/><Relationship Id="rId4" Type="http://schemas.openxmlformats.org/officeDocument/2006/relationships/hyperlink" Target="https://doi.org/10.1016/j.neuroimage.2014.06.051" TargetMode="External"/><Relationship Id="rId9" Type="http://schemas.openxmlformats.org/officeDocument/2006/relationships/hyperlink" Target="https://doi.org/10.1016/j.brs.2020.03.022" TargetMode="External"/><Relationship Id="rId14" Type="http://schemas.openxmlformats.org/officeDocument/2006/relationships/hyperlink" Target="https://doi.org/10.1002/hbm.23053" TargetMode="External"/><Relationship Id="rId22" Type="http://schemas.openxmlformats.org/officeDocument/2006/relationships/hyperlink" Target="https://doi.org/10.1016/j.psyneuen.2021.105425" TargetMode="External"/><Relationship Id="rId27" Type="http://schemas.openxmlformats.org/officeDocument/2006/relationships/hyperlink" Target="https://doi.org/10.1093/cercor/bhaa268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cademic.oup.com/cercor/article/33/8/4654/6702816?login=true" TargetMode="External"/><Relationship Id="rId18" Type="http://schemas.openxmlformats.org/officeDocument/2006/relationships/hyperlink" Target="https://pubmed.ncbi.nlm.nih.gov/25631055/" TargetMode="External"/><Relationship Id="rId26" Type="http://schemas.openxmlformats.org/officeDocument/2006/relationships/hyperlink" Target="https://doi.org/10.1016/j.neuroimage.2022.119059" TargetMode="External"/><Relationship Id="rId3" Type="http://schemas.openxmlformats.org/officeDocument/2006/relationships/hyperlink" Target="https://www.sciencedirect.com/science/article/pii/S2666915321000408" TargetMode="External"/><Relationship Id="rId21" Type="http://schemas.openxmlformats.org/officeDocument/2006/relationships/hyperlink" Target="https://pubmed.ncbi.nlm.nih.gov/32567667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jpn.ca/content/39/4/249" TargetMode="External"/><Relationship Id="rId12" Type="http://schemas.openxmlformats.org/officeDocument/2006/relationships/hyperlink" Target="https://www.nature.com/articles/s41598-020-74169-8" TargetMode="External"/><Relationship Id="rId17" Type="http://schemas.openxmlformats.org/officeDocument/2006/relationships/hyperlink" Target="https://www.jneurosci.org/content/42/14/2973" TargetMode="External"/><Relationship Id="rId25" Type="http://schemas.openxmlformats.org/officeDocument/2006/relationships/hyperlink" Target="https://www.sciencedirect.com/science/article/pii/S0028393221001275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pubmed.ncbi.nlm.nih.gov/33652143/" TargetMode="External"/><Relationship Id="rId16" Type="http://schemas.openxmlformats.org/officeDocument/2006/relationships/hyperlink" Target="https://doi.org/10.1177/0886260520985484" TargetMode="External"/><Relationship Id="rId20" Type="http://schemas.openxmlformats.org/officeDocument/2006/relationships/hyperlink" Target="https://pubmed.ncbi.nlm.nih.gov/31680150/" TargetMode="External"/><Relationship Id="rId29" Type="http://schemas.openxmlformats.org/officeDocument/2006/relationships/hyperlink" Target="https://doi.org/10.1016/j.neuroimage.2023.120136" TargetMode="External"/><Relationship Id="rId1" Type="http://schemas.openxmlformats.org/officeDocument/2006/relationships/hyperlink" Target="https://onlinelibrary.wiley.com/doi/full/10.1002/hbm.26133" TargetMode="External"/><Relationship Id="rId6" Type="http://schemas.openxmlformats.org/officeDocument/2006/relationships/hyperlink" Target="https://www.sciencedirect.com/science/article/pii/S105381191400528X" TargetMode="External"/><Relationship Id="rId11" Type="http://schemas.openxmlformats.org/officeDocument/2006/relationships/hyperlink" Target="https://pubmed.ncbi.nlm.nih.gov/32301993/" TargetMode="External"/><Relationship Id="rId24" Type="http://schemas.openxmlformats.org/officeDocument/2006/relationships/hyperlink" Target="https://psycnet.apa.org/record/2016-45867-002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ciencedirect.com/science/article/pii/S105381191400528X" TargetMode="External"/><Relationship Id="rId15" Type="http://schemas.openxmlformats.org/officeDocument/2006/relationships/hyperlink" Target="https://www.sciencedirect.com/science/article/pii/S0167876022000204?casa_token=_JSS8GBEAAgAAAAA:0HHmWA4aFZEPkWdMo9gWLgXERx98dauEuqcC9JjOwowxesPOYDwvAjcj9fn6tb5iqRijrmQ7" TargetMode="External"/><Relationship Id="rId23" Type="http://schemas.openxmlformats.org/officeDocument/2006/relationships/hyperlink" Target="https://link.springer.com/article/10.3758/s13415-021-00980-z" TargetMode="External"/><Relationship Id="rId28" Type="http://schemas.openxmlformats.org/officeDocument/2006/relationships/hyperlink" Target="https://openneuro.org/git/3/ds002620" TargetMode="External"/><Relationship Id="rId10" Type="http://schemas.openxmlformats.org/officeDocument/2006/relationships/hyperlink" Target="https://pubmed.ncbi.nlm.nih.gov/32301993/" TargetMode="External"/><Relationship Id="rId19" Type="http://schemas.openxmlformats.org/officeDocument/2006/relationships/hyperlink" Target="https://pubmed.ncbi.nlm.nih.gov/26537018/" TargetMode="External"/><Relationship Id="rId31" Type="http://schemas.openxmlformats.org/officeDocument/2006/relationships/hyperlink" Target="https://www.jpn.ca/content/39/4/249" TargetMode="External"/><Relationship Id="rId4" Type="http://schemas.openxmlformats.org/officeDocument/2006/relationships/hyperlink" Target="https://journals.plos.org/plosone/article?id=10.1371/journal.pone.0255800" TargetMode="External"/><Relationship Id="rId9" Type="http://schemas.openxmlformats.org/officeDocument/2006/relationships/hyperlink" Target="https://www.cambridge.org/core/journals/personality-neuroscience/article/cognitive-emotion-regulation-and-personality-an-analysis-of-individual-differences-in-the-neural-and-behavioral-correlates-of-successful-reappraisal/0E2C6F9FD69D71BAD2EF89423E194D25" TargetMode="External"/><Relationship Id="rId14" Type="http://schemas.openxmlformats.org/officeDocument/2006/relationships/hyperlink" Target="https://pubmed.ncbi.nlm.nih.gov/30946860/" TargetMode="External"/><Relationship Id="rId22" Type="http://schemas.openxmlformats.org/officeDocument/2006/relationships/hyperlink" Target="https://pubmed.ncbi.nlm.nih.gov/33529742/" TargetMode="External"/><Relationship Id="rId27" Type="http://schemas.openxmlformats.org/officeDocument/2006/relationships/hyperlink" Target="https://pubmed.ncbi.nlm.nih.gov/32960214/" TargetMode="External"/><Relationship Id="rId30" Type="http://schemas.openxmlformats.org/officeDocument/2006/relationships/hyperlink" Target="https://pubmed.ncbi.nlm.nih.gov/26537018/" TargetMode="External"/><Relationship Id="rId8" Type="http://schemas.openxmlformats.org/officeDocument/2006/relationships/hyperlink" Target="https://www.jpn.ca/content/39/4/2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topLeftCell="B1" workbookViewId="0">
      <pane ySplit="1" topLeftCell="A2" activePane="bottomLeft" state="frozen"/>
      <selection pane="bottomLeft" activeCell="F6" sqref="F6"/>
    </sheetView>
  </sheetViews>
  <sheetFormatPr baseColWidth="10" defaultColWidth="12.5546875" defaultRowHeight="15" customHeight="1" x14ac:dyDescent="0.25"/>
  <cols>
    <col min="1" max="1" width="45.109375" customWidth="1"/>
    <col min="2" max="2" width="27" customWidth="1"/>
    <col min="3" max="3" width="16" customWidth="1"/>
    <col min="4" max="4" width="11.44140625" customWidth="1"/>
    <col min="5" max="5" width="25.109375" customWidth="1"/>
    <col min="6" max="7" width="15.88671875" customWidth="1"/>
    <col min="8" max="8" width="19.44140625" customWidth="1"/>
    <col min="9" max="9" width="16.88671875" customWidth="1"/>
    <col min="10" max="10" width="24.44140625" customWidth="1"/>
    <col min="11" max="11" width="22.6640625" customWidth="1"/>
    <col min="12" max="12" width="38.6640625" customWidth="1"/>
    <col min="13" max="13" width="54.44140625" customWidth="1"/>
    <col min="14" max="14" width="44.6640625" customWidth="1"/>
    <col min="15" max="15" width="49.44140625" customWidth="1"/>
    <col min="16" max="16" width="63.5546875" customWidth="1"/>
    <col min="17" max="17" width="42.6640625" customWidth="1"/>
    <col min="18" max="18" width="27.6640625" customWidth="1"/>
    <col min="19" max="19" width="23.5546875" customWidth="1"/>
    <col min="20" max="20" width="38.109375" customWidth="1"/>
    <col min="21" max="21" width="41" customWidth="1"/>
    <col min="22" max="24" width="11.109375" customWidth="1"/>
    <col min="25" max="25" width="12.44140625" customWidth="1"/>
    <col min="26" max="26" width="11.1093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</row>
    <row r="2" spans="1:26" ht="15.75" customHeight="1" x14ac:dyDescent="0.25">
      <c r="A2" s="4" t="s">
        <v>26</v>
      </c>
      <c r="B2" s="4" t="s">
        <v>27</v>
      </c>
      <c r="C2" s="4" t="s">
        <v>28</v>
      </c>
      <c r="D2" s="4">
        <v>2023</v>
      </c>
      <c r="E2" s="5" t="s">
        <v>29</v>
      </c>
      <c r="F2" s="6" t="s">
        <v>30</v>
      </c>
      <c r="G2" s="4">
        <v>17</v>
      </c>
      <c r="H2" s="69">
        <v>17</v>
      </c>
      <c r="I2" s="69">
        <v>17</v>
      </c>
      <c r="J2" s="69">
        <v>17</v>
      </c>
      <c r="K2" s="4" t="s">
        <v>31</v>
      </c>
      <c r="L2" s="7">
        <v>44570</v>
      </c>
      <c r="M2" s="8">
        <v>0.35299999999999998</v>
      </c>
      <c r="N2" s="4" t="s">
        <v>32</v>
      </c>
      <c r="O2" s="4" t="s">
        <v>33</v>
      </c>
      <c r="P2" s="4" t="s">
        <v>34</v>
      </c>
      <c r="S2" s="4" t="s">
        <v>35</v>
      </c>
      <c r="V2" s="9" t="s">
        <v>36</v>
      </c>
      <c r="W2" s="10"/>
      <c r="X2" s="10"/>
      <c r="Y2" s="11" t="s">
        <v>37</v>
      </c>
      <c r="Z2" s="12" t="s">
        <v>38</v>
      </c>
    </row>
    <row r="3" spans="1:26" ht="15.75" customHeight="1" x14ac:dyDescent="0.25">
      <c r="A3" s="4" t="s">
        <v>39</v>
      </c>
      <c r="B3" s="4" t="s">
        <v>40</v>
      </c>
      <c r="C3" s="4" t="s">
        <v>41</v>
      </c>
      <c r="D3" s="4">
        <v>2021</v>
      </c>
      <c r="E3" s="13" t="s">
        <v>42</v>
      </c>
      <c r="F3" s="6" t="s">
        <v>43</v>
      </c>
      <c r="G3" s="14">
        <v>25</v>
      </c>
      <c r="H3" s="70">
        <v>25</v>
      </c>
      <c r="I3" s="70">
        <v>25</v>
      </c>
      <c r="J3" s="70">
        <v>25</v>
      </c>
      <c r="K3" s="15">
        <v>44430</v>
      </c>
      <c r="L3" s="14" t="s">
        <v>44</v>
      </c>
      <c r="M3" s="16">
        <v>0.84</v>
      </c>
      <c r="N3" s="4" t="s">
        <v>45</v>
      </c>
      <c r="O3" s="14" t="s">
        <v>46</v>
      </c>
      <c r="P3" s="14" t="s">
        <v>47</v>
      </c>
      <c r="Q3" s="4" t="s">
        <v>48</v>
      </c>
      <c r="S3" s="4" t="s">
        <v>49</v>
      </c>
      <c r="T3" s="4" t="s">
        <v>50</v>
      </c>
      <c r="U3" s="4" t="s">
        <v>51</v>
      </c>
      <c r="V3" s="9" t="s">
        <v>52</v>
      </c>
      <c r="W3" s="10" t="s">
        <v>53</v>
      </c>
      <c r="X3" s="10" t="s">
        <v>54</v>
      </c>
      <c r="Y3" s="11" t="s">
        <v>37</v>
      </c>
      <c r="Z3" s="12" t="s">
        <v>38</v>
      </c>
    </row>
    <row r="4" spans="1:26" ht="15.75" customHeight="1" x14ac:dyDescent="0.25">
      <c r="A4" s="4" t="s">
        <v>55</v>
      </c>
      <c r="B4" s="4" t="s">
        <v>56</v>
      </c>
      <c r="C4" s="4" t="s">
        <v>57</v>
      </c>
      <c r="D4" s="4">
        <v>2022</v>
      </c>
      <c r="E4" s="82" t="s">
        <v>58</v>
      </c>
      <c r="F4" s="6" t="s">
        <v>59</v>
      </c>
      <c r="G4" s="14">
        <v>242</v>
      </c>
      <c r="H4" s="70">
        <v>242</v>
      </c>
      <c r="I4" s="70">
        <v>242</v>
      </c>
      <c r="J4" s="70">
        <v>242</v>
      </c>
      <c r="K4" s="6" t="s">
        <v>60</v>
      </c>
      <c r="L4" s="18">
        <v>45417</v>
      </c>
      <c r="M4" s="19">
        <v>0.73</v>
      </c>
      <c r="N4" s="6" t="s">
        <v>61</v>
      </c>
      <c r="O4" s="4" t="s">
        <v>62</v>
      </c>
      <c r="P4" s="10" t="s">
        <v>63</v>
      </c>
      <c r="Q4" s="6" t="s">
        <v>64</v>
      </c>
      <c r="V4" s="10"/>
      <c r="W4" s="10"/>
      <c r="X4" s="10"/>
      <c r="Y4" s="11" t="s">
        <v>65</v>
      </c>
      <c r="Z4" s="12" t="s">
        <v>38</v>
      </c>
    </row>
    <row r="5" spans="1:26" ht="15.75" customHeight="1" x14ac:dyDescent="0.25">
      <c r="A5" s="4" t="s">
        <v>66</v>
      </c>
      <c r="B5" s="4" t="s">
        <v>67</v>
      </c>
      <c r="C5" s="4" t="s">
        <v>68</v>
      </c>
      <c r="D5" s="14" t="s">
        <v>69</v>
      </c>
      <c r="F5" s="6" t="s">
        <v>70</v>
      </c>
      <c r="G5" s="14">
        <v>31</v>
      </c>
      <c r="H5" s="70">
        <v>31</v>
      </c>
      <c r="I5" s="70">
        <v>31</v>
      </c>
      <c r="J5" s="70">
        <v>31</v>
      </c>
      <c r="K5" s="14" t="s">
        <v>71</v>
      </c>
      <c r="L5" s="20" t="s">
        <v>72</v>
      </c>
      <c r="M5" s="16">
        <v>1</v>
      </c>
      <c r="N5" s="4" t="s">
        <v>45</v>
      </c>
      <c r="O5" s="20" t="s">
        <v>73</v>
      </c>
      <c r="P5" s="20" t="s">
        <v>74</v>
      </c>
      <c r="Q5" s="4" t="s">
        <v>75</v>
      </c>
      <c r="R5" s="4" t="s">
        <v>76</v>
      </c>
      <c r="S5" s="4" t="s">
        <v>77</v>
      </c>
      <c r="T5" s="4" t="s">
        <v>78</v>
      </c>
      <c r="U5" s="4" t="s">
        <v>79</v>
      </c>
      <c r="V5" s="9" t="s">
        <v>80</v>
      </c>
      <c r="W5" s="10" t="s">
        <v>81</v>
      </c>
      <c r="X5" s="10" t="s">
        <v>82</v>
      </c>
      <c r="Y5" s="12" t="s">
        <v>37</v>
      </c>
      <c r="Z5" s="12" t="s">
        <v>83</v>
      </c>
    </row>
    <row r="6" spans="1:26" ht="18.75" customHeight="1" x14ac:dyDescent="0.25">
      <c r="A6" s="4" t="s">
        <v>84</v>
      </c>
      <c r="B6" s="4" t="s">
        <v>85</v>
      </c>
      <c r="C6" s="4" t="s">
        <v>86</v>
      </c>
      <c r="D6" s="14" t="s">
        <v>87</v>
      </c>
      <c r="E6" s="83" t="s">
        <v>88</v>
      </c>
      <c r="F6" s="21" t="s">
        <v>89</v>
      </c>
      <c r="G6" s="14" t="s">
        <v>90</v>
      </c>
      <c r="H6" s="70">
        <v>39</v>
      </c>
      <c r="I6" s="70">
        <v>46</v>
      </c>
      <c r="J6" s="70">
        <v>46</v>
      </c>
      <c r="K6" s="14" t="s">
        <v>91</v>
      </c>
      <c r="L6" s="14" t="s">
        <v>92</v>
      </c>
      <c r="M6" s="16">
        <v>0.66</v>
      </c>
      <c r="N6" s="4" t="s">
        <v>32</v>
      </c>
      <c r="O6" s="14" t="s">
        <v>93</v>
      </c>
      <c r="P6" s="4" t="s">
        <v>94</v>
      </c>
      <c r="Q6" s="4" t="s">
        <v>95</v>
      </c>
      <c r="R6" s="4" t="s">
        <v>96</v>
      </c>
      <c r="S6" s="4" t="s">
        <v>97</v>
      </c>
      <c r="T6" s="4" t="s">
        <v>98</v>
      </c>
      <c r="U6" s="4" t="s">
        <v>99</v>
      </c>
      <c r="V6" s="9" t="s">
        <v>100</v>
      </c>
      <c r="W6" s="10" t="s">
        <v>101</v>
      </c>
      <c r="X6" s="10" t="s">
        <v>102</v>
      </c>
      <c r="Y6" s="12" t="s">
        <v>103</v>
      </c>
      <c r="Z6" s="12" t="s">
        <v>38</v>
      </c>
    </row>
    <row r="7" spans="1:26" ht="15.75" customHeight="1" x14ac:dyDescent="0.25">
      <c r="A7" s="4" t="s">
        <v>104</v>
      </c>
      <c r="B7" s="4" t="s">
        <v>105</v>
      </c>
      <c r="C7" s="4" t="s">
        <v>106</v>
      </c>
      <c r="D7" s="14" t="s">
        <v>107</v>
      </c>
      <c r="E7" s="5" t="s">
        <v>108</v>
      </c>
      <c r="F7" s="6" t="s">
        <v>109</v>
      </c>
      <c r="G7" s="14" t="s">
        <v>110</v>
      </c>
      <c r="H7" s="70">
        <v>16</v>
      </c>
      <c r="I7" s="70">
        <v>20</v>
      </c>
      <c r="J7" s="70">
        <v>20</v>
      </c>
      <c r="K7" s="14" t="s">
        <v>111</v>
      </c>
      <c r="L7" s="14" t="s">
        <v>112</v>
      </c>
      <c r="M7" s="16">
        <v>1</v>
      </c>
      <c r="N7" s="4" t="s">
        <v>32</v>
      </c>
      <c r="O7" s="14" t="s">
        <v>113</v>
      </c>
      <c r="P7" s="9" t="s">
        <v>114</v>
      </c>
      <c r="Q7" s="4"/>
      <c r="R7" s="4" t="s">
        <v>115</v>
      </c>
      <c r="S7" s="4" t="s">
        <v>116</v>
      </c>
      <c r="T7" s="4" t="s">
        <v>115</v>
      </c>
      <c r="U7" s="4" t="s">
        <v>115</v>
      </c>
      <c r="V7" s="9" t="s">
        <v>117</v>
      </c>
      <c r="W7" s="10"/>
      <c r="X7" s="10"/>
      <c r="Y7" s="11" t="s">
        <v>118</v>
      </c>
      <c r="Z7" s="12" t="s">
        <v>38</v>
      </c>
    </row>
    <row r="8" spans="1:26" ht="15.75" customHeight="1" x14ac:dyDescent="0.25">
      <c r="A8" s="4" t="s">
        <v>104</v>
      </c>
      <c r="B8" s="4" t="s">
        <v>105</v>
      </c>
      <c r="C8" s="4" t="s">
        <v>106</v>
      </c>
      <c r="D8" s="14" t="s">
        <v>119</v>
      </c>
      <c r="E8" s="5" t="s">
        <v>108</v>
      </c>
      <c r="F8" s="6" t="s">
        <v>120</v>
      </c>
      <c r="G8" s="14" t="s">
        <v>121</v>
      </c>
      <c r="H8" s="70">
        <v>19</v>
      </c>
      <c r="I8" s="70">
        <v>21</v>
      </c>
      <c r="J8" s="70">
        <v>21</v>
      </c>
      <c r="K8" s="14" t="s">
        <v>122</v>
      </c>
      <c r="L8" s="14" t="s">
        <v>123</v>
      </c>
      <c r="M8" s="16">
        <v>1</v>
      </c>
      <c r="N8" s="4" t="s">
        <v>32</v>
      </c>
      <c r="O8" s="14" t="s">
        <v>124</v>
      </c>
      <c r="P8" s="9" t="s">
        <v>125</v>
      </c>
      <c r="Q8" s="4"/>
      <c r="R8" s="4" t="s">
        <v>115</v>
      </c>
      <c r="S8" s="4" t="s">
        <v>116</v>
      </c>
      <c r="T8" s="4" t="s">
        <v>115</v>
      </c>
      <c r="U8" s="4" t="s">
        <v>115</v>
      </c>
      <c r="V8" s="9" t="s">
        <v>126</v>
      </c>
      <c r="W8" s="10"/>
      <c r="X8" s="10"/>
      <c r="Y8" s="11" t="s">
        <v>118</v>
      </c>
      <c r="Z8" s="12" t="s">
        <v>38</v>
      </c>
    </row>
    <row r="9" spans="1:26" ht="15.75" customHeight="1" x14ac:dyDescent="0.25">
      <c r="A9" s="4" t="s">
        <v>127</v>
      </c>
      <c r="B9" s="22" t="s">
        <v>128</v>
      </c>
      <c r="C9" s="4" t="s">
        <v>129</v>
      </c>
      <c r="D9" s="23">
        <v>2014</v>
      </c>
      <c r="E9" s="13" t="s">
        <v>130</v>
      </c>
      <c r="F9" s="6" t="s">
        <v>131</v>
      </c>
      <c r="G9" s="14">
        <v>23</v>
      </c>
      <c r="H9" s="70">
        <v>23</v>
      </c>
      <c r="I9" s="70">
        <v>23</v>
      </c>
      <c r="J9" s="70">
        <v>23</v>
      </c>
      <c r="K9" s="4" t="s">
        <v>132</v>
      </c>
      <c r="L9" s="4" t="s">
        <v>133</v>
      </c>
      <c r="M9" s="4" t="s">
        <v>134</v>
      </c>
      <c r="N9" s="4" t="s">
        <v>32</v>
      </c>
      <c r="O9" s="4" t="s">
        <v>135</v>
      </c>
      <c r="P9" s="4" t="s">
        <v>136</v>
      </c>
      <c r="V9" s="10"/>
      <c r="W9" s="10"/>
      <c r="X9" s="10"/>
      <c r="Y9" s="11" t="s">
        <v>118</v>
      </c>
      <c r="Z9" s="12" t="s">
        <v>38</v>
      </c>
    </row>
    <row r="10" spans="1:26" ht="15.75" customHeight="1" x14ac:dyDescent="0.25">
      <c r="A10" s="4" t="s">
        <v>137</v>
      </c>
      <c r="B10" s="4" t="s">
        <v>138</v>
      </c>
      <c r="C10" s="4" t="s">
        <v>139</v>
      </c>
      <c r="D10" s="14" t="s">
        <v>140</v>
      </c>
      <c r="E10" s="84" t="s">
        <v>141</v>
      </c>
      <c r="F10" s="6" t="s">
        <v>142</v>
      </c>
      <c r="G10" s="14" t="s">
        <v>143</v>
      </c>
      <c r="H10" s="70">
        <v>37</v>
      </c>
      <c r="I10" s="70">
        <v>47</v>
      </c>
      <c r="J10" s="70">
        <v>47</v>
      </c>
      <c r="K10" s="15">
        <v>45347</v>
      </c>
      <c r="L10" s="15">
        <v>45386</v>
      </c>
      <c r="M10" s="16">
        <v>0.53</v>
      </c>
      <c r="N10" s="4" t="s">
        <v>32</v>
      </c>
      <c r="O10" s="14" t="s">
        <v>144</v>
      </c>
      <c r="P10" s="4" t="s">
        <v>145</v>
      </c>
      <c r="Q10" s="4" t="s">
        <v>95</v>
      </c>
      <c r="R10" s="4" t="s">
        <v>146</v>
      </c>
      <c r="S10" s="4" t="s">
        <v>147</v>
      </c>
      <c r="T10" s="4" t="s">
        <v>148</v>
      </c>
      <c r="U10" s="4" t="s">
        <v>149</v>
      </c>
      <c r="V10" s="9" t="s">
        <v>150</v>
      </c>
      <c r="W10" s="10" t="s">
        <v>151</v>
      </c>
      <c r="X10" s="10" t="s">
        <v>152</v>
      </c>
      <c r="Y10" s="11" t="s">
        <v>103</v>
      </c>
      <c r="Z10" s="12" t="s">
        <v>38</v>
      </c>
    </row>
    <row r="11" spans="1:26" ht="15.75" customHeight="1" x14ac:dyDescent="0.25">
      <c r="A11" s="4" t="s">
        <v>153</v>
      </c>
      <c r="B11" s="4" t="s">
        <v>768</v>
      </c>
      <c r="C11" s="4" t="s">
        <v>155</v>
      </c>
      <c r="E11" s="86" t="s">
        <v>156</v>
      </c>
      <c r="F11" s="6" t="s">
        <v>157</v>
      </c>
      <c r="G11" s="14" t="s">
        <v>158</v>
      </c>
      <c r="H11" s="70">
        <v>163</v>
      </c>
      <c r="I11" s="70">
        <v>163</v>
      </c>
      <c r="J11" s="70">
        <v>163</v>
      </c>
      <c r="K11" s="4" t="s">
        <v>159</v>
      </c>
      <c r="L11" s="14" t="s">
        <v>160</v>
      </c>
      <c r="M11" s="14" t="s">
        <v>161</v>
      </c>
      <c r="N11" s="4" t="s">
        <v>45</v>
      </c>
      <c r="O11" s="14" t="s">
        <v>162</v>
      </c>
      <c r="P11" s="14" t="s">
        <v>145</v>
      </c>
      <c r="S11" s="4" t="s">
        <v>163</v>
      </c>
      <c r="V11" s="9" t="s">
        <v>164</v>
      </c>
      <c r="W11" s="10"/>
      <c r="X11" s="10"/>
      <c r="Y11" s="25" t="s">
        <v>37</v>
      </c>
      <c r="Z11" s="12" t="s">
        <v>38</v>
      </c>
    </row>
    <row r="12" spans="1:26" ht="15.75" customHeight="1" x14ac:dyDescent="0.25">
      <c r="A12" s="4" t="s">
        <v>153</v>
      </c>
      <c r="B12" s="4" t="s">
        <v>154</v>
      </c>
      <c r="C12" s="4" t="s">
        <v>155</v>
      </c>
      <c r="E12" s="24" t="s">
        <v>156</v>
      </c>
      <c r="F12" s="6" t="s">
        <v>165</v>
      </c>
      <c r="G12" s="14" t="s">
        <v>166</v>
      </c>
      <c r="H12" s="70">
        <v>176</v>
      </c>
      <c r="I12" s="70">
        <v>176</v>
      </c>
      <c r="J12" s="70">
        <v>176</v>
      </c>
      <c r="K12" s="4" t="s">
        <v>167</v>
      </c>
      <c r="L12" s="14" t="s">
        <v>168</v>
      </c>
      <c r="M12" s="14" t="s">
        <v>169</v>
      </c>
      <c r="N12" s="4" t="s">
        <v>45</v>
      </c>
      <c r="O12" s="89">
        <v>5.01</v>
      </c>
      <c r="P12" s="14" t="s">
        <v>34</v>
      </c>
      <c r="S12" s="4" t="s">
        <v>170</v>
      </c>
      <c r="V12" s="9" t="s">
        <v>171</v>
      </c>
      <c r="W12" s="10"/>
      <c r="X12" s="10"/>
      <c r="Y12" s="11" t="s">
        <v>37</v>
      </c>
      <c r="Z12" s="12" t="s">
        <v>38</v>
      </c>
    </row>
    <row r="13" spans="1:26" ht="15.75" customHeight="1" x14ac:dyDescent="0.25">
      <c r="A13" s="4" t="s">
        <v>172</v>
      </c>
      <c r="B13" s="4" t="s">
        <v>173</v>
      </c>
      <c r="C13" s="4" t="s">
        <v>174</v>
      </c>
      <c r="D13" s="14">
        <v>2020</v>
      </c>
      <c r="E13" s="13" t="s">
        <v>175</v>
      </c>
      <c r="F13" s="6" t="s">
        <v>176</v>
      </c>
      <c r="G13" s="14">
        <v>15</v>
      </c>
      <c r="H13" s="70">
        <v>15</v>
      </c>
      <c r="I13" s="70">
        <v>15</v>
      </c>
      <c r="J13" s="70">
        <v>15</v>
      </c>
      <c r="K13" s="14">
        <v>24</v>
      </c>
      <c r="L13" s="15">
        <v>44533</v>
      </c>
      <c r="M13" s="14" t="s">
        <v>177</v>
      </c>
      <c r="N13" s="4" t="s">
        <v>45</v>
      </c>
      <c r="O13" s="89">
        <v>4.04</v>
      </c>
      <c r="P13" s="14" t="s">
        <v>34</v>
      </c>
      <c r="Q13" s="4" t="s">
        <v>178</v>
      </c>
      <c r="R13" s="4" t="s">
        <v>179</v>
      </c>
      <c r="S13" s="4" t="s">
        <v>180</v>
      </c>
      <c r="T13" s="4" t="s">
        <v>181</v>
      </c>
      <c r="U13" s="4" t="s">
        <v>182</v>
      </c>
      <c r="V13" s="9" t="s">
        <v>183</v>
      </c>
      <c r="W13" s="10" t="s">
        <v>184</v>
      </c>
      <c r="X13" s="10" t="s">
        <v>185</v>
      </c>
      <c r="Y13" s="11" t="s">
        <v>37</v>
      </c>
      <c r="Z13" s="12" t="s">
        <v>186</v>
      </c>
    </row>
    <row r="14" spans="1:26" ht="15.75" customHeight="1" x14ac:dyDescent="0.25">
      <c r="A14" s="4" t="s">
        <v>187</v>
      </c>
      <c r="B14" s="4" t="s">
        <v>770</v>
      </c>
      <c r="C14" s="4" t="s">
        <v>188</v>
      </c>
      <c r="D14" s="4" t="s">
        <v>189</v>
      </c>
      <c r="E14" s="13" t="s">
        <v>190</v>
      </c>
      <c r="F14" s="6" t="s">
        <v>191</v>
      </c>
      <c r="G14" s="14" t="s">
        <v>192</v>
      </c>
      <c r="H14" s="70">
        <v>16</v>
      </c>
      <c r="I14" s="70">
        <v>28</v>
      </c>
      <c r="J14" s="70">
        <v>28</v>
      </c>
      <c r="K14" s="4" t="s">
        <v>193</v>
      </c>
      <c r="L14" s="14" t="s">
        <v>194</v>
      </c>
      <c r="M14" s="16">
        <v>0</v>
      </c>
      <c r="N14" s="4" t="s">
        <v>195</v>
      </c>
      <c r="O14" s="14"/>
      <c r="P14" s="14"/>
      <c r="Q14" s="4" t="s">
        <v>196</v>
      </c>
      <c r="R14" s="4" t="s">
        <v>197</v>
      </c>
      <c r="V14" s="10"/>
      <c r="W14" s="10"/>
      <c r="X14" s="10"/>
      <c r="Y14" s="11" t="s">
        <v>37</v>
      </c>
      <c r="Z14" s="12"/>
    </row>
    <row r="15" spans="1:26" ht="15.75" customHeight="1" x14ac:dyDescent="0.25">
      <c r="A15" s="4" t="s">
        <v>198</v>
      </c>
      <c r="B15" s="4" t="s">
        <v>199</v>
      </c>
      <c r="C15" s="4" t="s">
        <v>200</v>
      </c>
      <c r="D15" s="14">
        <v>2019</v>
      </c>
      <c r="E15" s="5" t="s">
        <v>201</v>
      </c>
      <c r="F15" s="6" t="s">
        <v>202</v>
      </c>
      <c r="G15" s="14">
        <v>30</v>
      </c>
      <c r="H15" s="70">
        <v>30</v>
      </c>
      <c r="I15" s="70">
        <v>30</v>
      </c>
      <c r="J15" s="70">
        <v>30</v>
      </c>
      <c r="K15" s="14" t="s">
        <v>203</v>
      </c>
      <c r="L15" s="14" t="s">
        <v>204</v>
      </c>
      <c r="M15" s="14" t="s">
        <v>205</v>
      </c>
      <c r="N15" s="4" t="s">
        <v>206</v>
      </c>
      <c r="O15" s="14" t="s">
        <v>207</v>
      </c>
      <c r="P15" s="4" t="s">
        <v>208</v>
      </c>
      <c r="Q15" s="4" t="s">
        <v>209</v>
      </c>
      <c r="R15" s="4" t="s">
        <v>210</v>
      </c>
      <c r="V15" s="10"/>
      <c r="W15" s="10"/>
      <c r="X15" s="10"/>
      <c r="Y15" s="11" t="s">
        <v>118</v>
      </c>
      <c r="Z15" s="12" t="s">
        <v>38</v>
      </c>
    </row>
    <row r="16" spans="1:26" ht="15.75" customHeight="1" x14ac:dyDescent="0.25">
      <c r="A16" s="4" t="s">
        <v>211</v>
      </c>
      <c r="B16" s="77" t="s">
        <v>212</v>
      </c>
      <c r="C16" s="4" t="s">
        <v>213</v>
      </c>
      <c r="D16" s="14">
        <v>2022</v>
      </c>
      <c r="E16" s="13" t="s">
        <v>214</v>
      </c>
      <c r="F16" s="6" t="s">
        <v>215</v>
      </c>
      <c r="G16" s="14">
        <v>40</v>
      </c>
      <c r="H16" s="70">
        <v>40</v>
      </c>
      <c r="I16" s="70">
        <v>40</v>
      </c>
      <c r="J16" s="70">
        <v>40</v>
      </c>
      <c r="K16" s="15">
        <v>44341</v>
      </c>
      <c r="L16" s="15">
        <v>44381</v>
      </c>
      <c r="M16" s="27" t="s">
        <v>216</v>
      </c>
      <c r="N16" s="4" t="s">
        <v>45</v>
      </c>
      <c r="O16" s="14" t="s">
        <v>217</v>
      </c>
      <c r="P16" s="14" t="s">
        <v>145</v>
      </c>
      <c r="Q16" s="4" t="s">
        <v>218</v>
      </c>
      <c r="R16" s="4" t="s">
        <v>219</v>
      </c>
      <c r="S16" s="4" t="s">
        <v>220</v>
      </c>
      <c r="T16" s="4" t="s">
        <v>221</v>
      </c>
      <c r="U16" s="4" t="s">
        <v>222</v>
      </c>
      <c r="V16" s="9" t="s">
        <v>223</v>
      </c>
      <c r="W16" s="10" t="s">
        <v>224</v>
      </c>
      <c r="X16" s="10" t="s">
        <v>225</v>
      </c>
      <c r="Y16" s="12" t="s">
        <v>226</v>
      </c>
      <c r="Z16" s="12" t="s">
        <v>38</v>
      </c>
    </row>
    <row r="17" spans="1:28" ht="15.75" customHeight="1" x14ac:dyDescent="0.25">
      <c r="A17" s="4" t="s">
        <v>227</v>
      </c>
      <c r="B17" s="90" t="s">
        <v>771</v>
      </c>
      <c r="C17" s="4" t="s">
        <v>228</v>
      </c>
      <c r="D17" s="14" t="s">
        <v>229</v>
      </c>
      <c r="F17" s="6" t="s">
        <v>230</v>
      </c>
      <c r="G17" s="14">
        <v>89</v>
      </c>
      <c r="H17" s="70">
        <v>89</v>
      </c>
      <c r="I17" s="70">
        <v>89</v>
      </c>
      <c r="J17" s="70">
        <v>89</v>
      </c>
      <c r="K17" s="14">
        <v>30</v>
      </c>
      <c r="L17" s="14">
        <v>14</v>
      </c>
      <c r="M17" s="16">
        <v>0.55000000000000004</v>
      </c>
      <c r="N17" s="4" t="s">
        <v>231</v>
      </c>
      <c r="O17" s="14">
        <v>27</v>
      </c>
      <c r="P17" s="14">
        <v>6</v>
      </c>
      <c r="Q17" s="4" t="s">
        <v>75</v>
      </c>
      <c r="R17" s="21" t="s">
        <v>232</v>
      </c>
      <c r="S17" s="4" t="s">
        <v>233</v>
      </c>
      <c r="T17" s="4" t="s">
        <v>234</v>
      </c>
      <c r="U17" s="4" t="s">
        <v>235</v>
      </c>
      <c r="V17" s="9" t="s">
        <v>236</v>
      </c>
      <c r="W17" s="10" t="s">
        <v>237</v>
      </c>
      <c r="X17" s="10" t="s">
        <v>238</v>
      </c>
      <c r="Y17" s="12"/>
      <c r="Z17" s="12"/>
    </row>
    <row r="18" spans="1:28" ht="15.75" customHeight="1" x14ac:dyDescent="0.3">
      <c r="A18" s="4" t="s">
        <v>239</v>
      </c>
      <c r="B18" s="4" t="s">
        <v>240</v>
      </c>
      <c r="C18" s="4" t="s">
        <v>241</v>
      </c>
      <c r="D18" s="4" t="s">
        <v>242</v>
      </c>
      <c r="F18" s="6" t="s">
        <v>243</v>
      </c>
      <c r="G18" s="28" t="s">
        <v>244</v>
      </c>
      <c r="H18" s="70">
        <v>33</v>
      </c>
      <c r="I18" s="71">
        <v>40</v>
      </c>
      <c r="J18" s="71">
        <v>40</v>
      </c>
      <c r="K18" s="29">
        <v>44643</v>
      </c>
      <c r="L18" s="30" t="s">
        <v>245</v>
      </c>
      <c r="M18" s="30" t="s">
        <v>246</v>
      </c>
      <c r="N18" s="28" t="s">
        <v>32</v>
      </c>
      <c r="O18" s="31" t="s">
        <v>247</v>
      </c>
      <c r="P18" s="31">
        <v>1.08</v>
      </c>
      <c r="Q18" s="28" t="s">
        <v>209</v>
      </c>
      <c r="R18" s="28" t="s">
        <v>248</v>
      </c>
      <c r="S18" s="28" t="s">
        <v>249</v>
      </c>
      <c r="T18" s="28" t="s">
        <v>250</v>
      </c>
      <c r="U18" s="28" t="s">
        <v>251</v>
      </c>
      <c r="V18" s="32" t="s">
        <v>36</v>
      </c>
      <c r="W18" s="10" t="s">
        <v>52</v>
      </c>
      <c r="X18" s="10" t="s">
        <v>252</v>
      </c>
      <c r="Y18" s="12" t="s">
        <v>118</v>
      </c>
      <c r="Z18" s="12" t="s">
        <v>38</v>
      </c>
    </row>
    <row r="19" spans="1:28" ht="15.75" customHeight="1" x14ac:dyDescent="0.25">
      <c r="A19" s="4" t="s">
        <v>253</v>
      </c>
      <c r="B19" s="4" t="s">
        <v>254</v>
      </c>
      <c r="C19" s="4" t="s">
        <v>255</v>
      </c>
      <c r="D19" s="4" t="s">
        <v>242</v>
      </c>
      <c r="F19" s="6" t="s">
        <v>256</v>
      </c>
      <c r="G19" s="4">
        <v>53</v>
      </c>
      <c r="H19" s="70">
        <v>53</v>
      </c>
      <c r="I19" s="69">
        <v>53</v>
      </c>
      <c r="J19" s="69">
        <v>53</v>
      </c>
      <c r="K19" s="14">
        <v>55</v>
      </c>
      <c r="L19" s="15">
        <v>44239</v>
      </c>
      <c r="M19" s="4" t="s">
        <v>257</v>
      </c>
      <c r="N19" s="4" t="s">
        <v>32</v>
      </c>
      <c r="O19" s="14" t="s">
        <v>258</v>
      </c>
      <c r="P19" s="4" t="s">
        <v>259</v>
      </c>
      <c r="Q19" s="4" t="s">
        <v>260</v>
      </c>
      <c r="R19" s="4" t="s">
        <v>261</v>
      </c>
      <c r="S19" s="4" t="s">
        <v>262</v>
      </c>
      <c r="T19" s="4" t="s">
        <v>263</v>
      </c>
      <c r="U19" s="4" t="s">
        <v>264</v>
      </c>
      <c r="V19" s="9" t="s">
        <v>265</v>
      </c>
      <c r="W19" s="10" t="s">
        <v>266</v>
      </c>
      <c r="X19" s="10" t="s">
        <v>267</v>
      </c>
      <c r="Y19" s="12" t="s">
        <v>268</v>
      </c>
      <c r="Z19" s="12" t="s">
        <v>269</v>
      </c>
    </row>
    <row r="20" spans="1:28" ht="16.5" customHeight="1" x14ac:dyDescent="0.25">
      <c r="A20" s="4" t="s">
        <v>270</v>
      </c>
      <c r="B20" s="4" t="s">
        <v>271</v>
      </c>
      <c r="C20" s="4" t="s">
        <v>272</v>
      </c>
      <c r="D20" s="6">
        <v>2021</v>
      </c>
      <c r="E20" s="85" t="s">
        <v>767</v>
      </c>
      <c r="F20" s="6" t="s">
        <v>274</v>
      </c>
      <c r="G20" s="4">
        <v>29</v>
      </c>
      <c r="H20" s="70">
        <v>29</v>
      </c>
      <c r="I20" s="70">
        <v>29</v>
      </c>
      <c r="J20" s="69">
        <v>29</v>
      </c>
      <c r="K20" s="4" t="s">
        <v>275</v>
      </c>
      <c r="L20" s="4" t="s">
        <v>276</v>
      </c>
      <c r="M20" s="33">
        <v>0</v>
      </c>
      <c r="N20" s="4" t="s">
        <v>277</v>
      </c>
      <c r="O20" s="4" t="s">
        <v>278</v>
      </c>
      <c r="P20" s="9" t="s">
        <v>279</v>
      </c>
      <c r="Q20" s="4" t="s">
        <v>280</v>
      </c>
      <c r="R20" s="4" t="s">
        <v>281</v>
      </c>
      <c r="S20" s="9" t="s">
        <v>282</v>
      </c>
      <c r="T20" s="9" t="s">
        <v>283</v>
      </c>
      <c r="U20" s="9" t="s">
        <v>82</v>
      </c>
      <c r="V20" s="9" t="s">
        <v>282</v>
      </c>
      <c r="W20" s="9" t="s">
        <v>283</v>
      </c>
      <c r="X20" s="9" t="s">
        <v>82</v>
      </c>
      <c r="Y20" s="11" t="s">
        <v>284</v>
      </c>
      <c r="Z20" s="12" t="s">
        <v>38</v>
      </c>
    </row>
    <row r="21" spans="1:28" ht="15.75" customHeight="1" x14ac:dyDescent="0.25">
      <c r="A21" s="4" t="s">
        <v>285</v>
      </c>
      <c r="B21" s="21" t="s">
        <v>286</v>
      </c>
      <c r="C21" s="21" t="s">
        <v>287</v>
      </c>
      <c r="D21" s="21">
        <v>2022</v>
      </c>
      <c r="E21" s="5" t="s">
        <v>288</v>
      </c>
      <c r="F21" s="6" t="s">
        <v>289</v>
      </c>
      <c r="G21" s="34" t="s">
        <v>290</v>
      </c>
      <c r="H21" s="70">
        <v>105</v>
      </c>
      <c r="I21" s="72">
        <v>105</v>
      </c>
      <c r="J21" s="72">
        <v>105</v>
      </c>
      <c r="K21" s="36">
        <v>44795</v>
      </c>
      <c r="L21" s="35" t="s">
        <v>291</v>
      </c>
      <c r="M21" s="35" t="s">
        <v>292</v>
      </c>
      <c r="N21" s="21" t="s">
        <v>765</v>
      </c>
      <c r="O21" s="37" t="s">
        <v>293</v>
      </c>
      <c r="P21" s="35" t="s">
        <v>294</v>
      </c>
      <c r="Q21" s="21" t="s">
        <v>295</v>
      </c>
      <c r="R21" s="21" t="s">
        <v>296</v>
      </c>
      <c r="S21" s="21" t="s">
        <v>297</v>
      </c>
      <c r="T21" s="21" t="s">
        <v>298</v>
      </c>
      <c r="U21" s="21" t="s">
        <v>299</v>
      </c>
      <c r="V21" s="38" t="s">
        <v>252</v>
      </c>
      <c r="W21" s="10" t="s">
        <v>300</v>
      </c>
      <c r="X21" s="10" t="s">
        <v>301</v>
      </c>
      <c r="Y21" s="12" t="s">
        <v>302</v>
      </c>
      <c r="Z21" s="12" t="s">
        <v>303</v>
      </c>
    </row>
    <row r="22" spans="1:28" ht="15.75" customHeight="1" x14ac:dyDescent="0.25">
      <c r="A22" s="4" t="s">
        <v>304</v>
      </c>
      <c r="B22" s="4" t="s">
        <v>40</v>
      </c>
      <c r="C22" s="4" t="s">
        <v>305</v>
      </c>
      <c r="D22" s="4" t="s">
        <v>306</v>
      </c>
      <c r="E22" s="13" t="s">
        <v>307</v>
      </c>
      <c r="F22" s="6" t="s">
        <v>308</v>
      </c>
      <c r="G22" s="14">
        <v>23</v>
      </c>
      <c r="H22" s="70">
        <v>23</v>
      </c>
      <c r="I22" s="70">
        <v>23</v>
      </c>
      <c r="J22" s="70">
        <v>23</v>
      </c>
      <c r="K22" s="15">
        <v>44461</v>
      </c>
      <c r="L22" s="14" t="s">
        <v>309</v>
      </c>
      <c r="M22" s="16">
        <v>0.65</v>
      </c>
      <c r="N22" s="4" t="s">
        <v>45</v>
      </c>
      <c r="O22" s="14" t="s">
        <v>310</v>
      </c>
      <c r="P22" s="15">
        <v>44866</v>
      </c>
      <c r="Q22" s="4" t="s">
        <v>260</v>
      </c>
      <c r="R22" s="4" t="s">
        <v>311</v>
      </c>
      <c r="S22" s="4" t="s">
        <v>312</v>
      </c>
      <c r="T22" s="4" t="s">
        <v>313</v>
      </c>
      <c r="U22" s="4" t="s">
        <v>314</v>
      </c>
      <c r="V22" s="9" t="s">
        <v>315</v>
      </c>
      <c r="W22" s="10" t="s">
        <v>316</v>
      </c>
      <c r="X22" s="10" t="s">
        <v>317</v>
      </c>
      <c r="Y22" s="11" t="s">
        <v>118</v>
      </c>
      <c r="Z22" s="12" t="s">
        <v>318</v>
      </c>
    </row>
    <row r="23" spans="1:28" ht="15.75" customHeight="1" x14ac:dyDescent="0.25">
      <c r="A23" s="4" t="s">
        <v>304</v>
      </c>
      <c r="B23" s="4" t="s">
        <v>40</v>
      </c>
      <c r="C23" s="4" t="s">
        <v>305</v>
      </c>
      <c r="D23" s="4" t="s">
        <v>319</v>
      </c>
      <c r="E23" s="5" t="s">
        <v>320</v>
      </c>
      <c r="F23" s="6" t="s">
        <v>321</v>
      </c>
      <c r="G23" s="14">
        <v>59</v>
      </c>
      <c r="H23" s="70">
        <v>59</v>
      </c>
      <c r="I23" s="70">
        <v>59</v>
      </c>
      <c r="J23" s="70">
        <v>59</v>
      </c>
      <c r="K23" s="4" t="s">
        <v>322</v>
      </c>
      <c r="L23" s="15">
        <v>44238</v>
      </c>
      <c r="M23" s="16">
        <v>0.33</v>
      </c>
      <c r="N23" s="4" t="s">
        <v>45</v>
      </c>
      <c r="O23" s="14" t="s">
        <v>323</v>
      </c>
      <c r="P23" s="14" t="s">
        <v>324</v>
      </c>
      <c r="Q23" s="4" t="s">
        <v>325</v>
      </c>
      <c r="R23" s="4" t="s">
        <v>326</v>
      </c>
      <c r="S23" s="4" t="s">
        <v>327</v>
      </c>
      <c r="T23" s="4" t="s">
        <v>328</v>
      </c>
      <c r="U23" s="4" t="s">
        <v>329</v>
      </c>
      <c r="V23" s="9" t="s">
        <v>330</v>
      </c>
      <c r="W23" s="10" t="s">
        <v>330</v>
      </c>
      <c r="X23" s="10" t="s">
        <v>331</v>
      </c>
      <c r="Y23" s="11" t="s">
        <v>118</v>
      </c>
      <c r="Z23" s="74" t="s">
        <v>38</v>
      </c>
      <c r="AB23" s="75"/>
    </row>
    <row r="24" spans="1:28" ht="15.75" customHeight="1" x14ac:dyDescent="0.25">
      <c r="A24" s="4" t="s">
        <v>304</v>
      </c>
      <c r="B24" s="4" t="s">
        <v>40</v>
      </c>
      <c r="C24" s="4" t="s">
        <v>305</v>
      </c>
      <c r="D24" s="4" t="s">
        <v>319</v>
      </c>
      <c r="E24" s="13" t="s">
        <v>320</v>
      </c>
      <c r="F24" s="6" t="s">
        <v>321</v>
      </c>
      <c r="G24" s="14">
        <v>59</v>
      </c>
      <c r="H24" s="70">
        <v>59</v>
      </c>
      <c r="I24" s="70">
        <v>59</v>
      </c>
      <c r="J24" s="70">
        <v>59</v>
      </c>
      <c r="K24" s="4" t="s">
        <v>322</v>
      </c>
      <c r="L24" s="15">
        <v>44238</v>
      </c>
      <c r="M24" s="16">
        <v>0.33</v>
      </c>
      <c r="N24" s="4" t="s">
        <v>45</v>
      </c>
      <c r="O24" s="14" t="s">
        <v>323</v>
      </c>
      <c r="P24" s="14" t="s">
        <v>324</v>
      </c>
      <c r="Q24" s="4" t="s">
        <v>325</v>
      </c>
      <c r="R24" s="4" t="s">
        <v>332</v>
      </c>
      <c r="S24" s="4" t="s">
        <v>327</v>
      </c>
      <c r="T24" s="4" t="s">
        <v>333</v>
      </c>
      <c r="U24" s="4" t="s">
        <v>334</v>
      </c>
      <c r="V24" s="9" t="s">
        <v>330</v>
      </c>
      <c r="W24" s="10" t="s">
        <v>335</v>
      </c>
      <c r="X24" s="10" t="s">
        <v>336</v>
      </c>
      <c r="Y24" s="11" t="s">
        <v>118</v>
      </c>
      <c r="Z24" s="74" t="s">
        <v>318</v>
      </c>
    </row>
    <row r="25" spans="1:28" ht="15.75" customHeight="1" x14ac:dyDescent="0.25">
      <c r="A25" s="4" t="s">
        <v>304</v>
      </c>
      <c r="B25" s="4" t="s">
        <v>40</v>
      </c>
      <c r="C25" s="4" t="s">
        <v>305</v>
      </c>
      <c r="D25" s="4">
        <v>2019</v>
      </c>
      <c r="E25" s="13" t="s">
        <v>337</v>
      </c>
      <c r="F25" s="6" t="s">
        <v>338</v>
      </c>
      <c r="G25" s="14">
        <v>29</v>
      </c>
      <c r="H25" s="70">
        <v>29</v>
      </c>
      <c r="I25" s="70">
        <v>29</v>
      </c>
      <c r="J25" s="70">
        <v>29</v>
      </c>
      <c r="K25" s="15">
        <v>44340</v>
      </c>
      <c r="L25" s="15">
        <v>44232</v>
      </c>
      <c r="M25" s="16">
        <v>0.81</v>
      </c>
      <c r="N25" s="4" t="s">
        <v>45</v>
      </c>
      <c r="O25" s="14" t="s">
        <v>339</v>
      </c>
      <c r="P25" s="89">
        <v>1.0900000000000001</v>
      </c>
      <c r="Q25" s="4" t="s">
        <v>325</v>
      </c>
      <c r="R25" s="4" t="s">
        <v>340</v>
      </c>
      <c r="S25" s="4" t="s">
        <v>341</v>
      </c>
      <c r="T25" s="4" t="s">
        <v>342</v>
      </c>
      <c r="U25" s="4" t="s">
        <v>343</v>
      </c>
      <c r="V25" s="9" t="s">
        <v>344</v>
      </c>
      <c r="W25" s="10" t="s">
        <v>345</v>
      </c>
      <c r="X25" s="10" t="s">
        <v>346</v>
      </c>
      <c r="Y25" s="11" t="s">
        <v>37</v>
      </c>
      <c r="Z25" s="12" t="s">
        <v>38</v>
      </c>
    </row>
    <row r="26" spans="1:28" ht="15.75" customHeight="1" x14ac:dyDescent="0.25">
      <c r="A26" s="4" t="s">
        <v>304</v>
      </c>
      <c r="B26" s="4" t="s">
        <v>40</v>
      </c>
      <c r="C26" s="4" t="s">
        <v>305</v>
      </c>
      <c r="D26" s="4">
        <v>2020</v>
      </c>
      <c r="E26" s="13" t="s">
        <v>347</v>
      </c>
      <c r="F26" s="6" t="s">
        <v>348</v>
      </c>
      <c r="G26" s="14">
        <v>35</v>
      </c>
      <c r="H26" s="70">
        <v>35</v>
      </c>
      <c r="I26" s="70">
        <v>35</v>
      </c>
      <c r="J26" s="70">
        <v>35</v>
      </c>
      <c r="K26" s="14">
        <v>23</v>
      </c>
      <c r="L26" s="15">
        <v>44289</v>
      </c>
      <c r="M26" s="16">
        <v>0.82</v>
      </c>
      <c r="N26" s="4" t="s">
        <v>45</v>
      </c>
      <c r="O26" s="89">
        <v>3.08</v>
      </c>
      <c r="P26" s="14" t="s">
        <v>349</v>
      </c>
      <c r="Q26" s="4" t="s">
        <v>48</v>
      </c>
      <c r="R26" s="4" t="s">
        <v>350</v>
      </c>
      <c r="S26" s="4" t="s">
        <v>351</v>
      </c>
      <c r="T26" s="4" t="s">
        <v>352</v>
      </c>
      <c r="U26" s="4" t="s">
        <v>353</v>
      </c>
      <c r="V26" s="9" t="s">
        <v>354</v>
      </c>
      <c r="W26" s="10" t="s">
        <v>252</v>
      </c>
      <c r="X26" s="10" t="s">
        <v>355</v>
      </c>
      <c r="Y26" s="11" t="s">
        <v>37</v>
      </c>
      <c r="Z26" s="12" t="s">
        <v>38</v>
      </c>
    </row>
    <row r="27" spans="1:28" ht="15.75" customHeight="1" x14ac:dyDescent="0.25">
      <c r="A27" s="4" t="s">
        <v>304</v>
      </c>
      <c r="B27" s="4" t="s">
        <v>40</v>
      </c>
      <c r="C27" s="4" t="s">
        <v>305</v>
      </c>
      <c r="D27" s="4">
        <v>2021</v>
      </c>
      <c r="E27" s="13" t="s">
        <v>356</v>
      </c>
      <c r="F27" s="6" t="s">
        <v>357</v>
      </c>
      <c r="G27" s="14">
        <v>37</v>
      </c>
      <c r="H27" s="70">
        <v>37</v>
      </c>
      <c r="I27" s="70">
        <v>37</v>
      </c>
      <c r="J27" s="70">
        <v>37</v>
      </c>
      <c r="K27" s="14">
        <v>22</v>
      </c>
      <c r="L27" s="15">
        <v>44380</v>
      </c>
      <c r="M27" s="16">
        <v>0.87</v>
      </c>
      <c r="N27" s="4" t="s">
        <v>45</v>
      </c>
      <c r="O27" s="14" t="s">
        <v>358</v>
      </c>
      <c r="P27" s="15">
        <v>44866</v>
      </c>
      <c r="Q27" s="4" t="s">
        <v>48</v>
      </c>
      <c r="R27" s="4" t="s">
        <v>359</v>
      </c>
      <c r="S27" s="4" t="s">
        <v>360</v>
      </c>
      <c r="T27" s="4" t="s">
        <v>361</v>
      </c>
      <c r="U27" s="4" t="s">
        <v>362</v>
      </c>
      <c r="V27" s="9" t="s">
        <v>363</v>
      </c>
      <c r="W27" s="10" t="s">
        <v>301</v>
      </c>
      <c r="X27" s="10" t="s">
        <v>364</v>
      </c>
      <c r="Y27" s="11" t="s">
        <v>37</v>
      </c>
      <c r="Z27" s="12" t="s">
        <v>38</v>
      </c>
    </row>
    <row r="28" spans="1:28" ht="15.75" customHeight="1" x14ac:dyDescent="0.25">
      <c r="A28" s="14" t="s">
        <v>365</v>
      </c>
      <c r="B28" s="14" t="s">
        <v>366</v>
      </c>
      <c r="C28" s="14" t="s">
        <v>367</v>
      </c>
      <c r="D28" s="14">
        <v>2015</v>
      </c>
      <c r="F28" s="6" t="s">
        <v>368</v>
      </c>
      <c r="G28" s="14">
        <v>20</v>
      </c>
      <c r="H28" s="70">
        <v>20</v>
      </c>
      <c r="I28" s="70">
        <v>20</v>
      </c>
      <c r="J28" s="70">
        <v>20</v>
      </c>
      <c r="K28" s="15">
        <v>44432</v>
      </c>
      <c r="L28" s="15">
        <v>44257</v>
      </c>
      <c r="M28" s="16">
        <v>1</v>
      </c>
      <c r="N28" s="14" t="s">
        <v>32</v>
      </c>
      <c r="O28" s="15">
        <v>44535</v>
      </c>
      <c r="P28" s="14" t="s">
        <v>369</v>
      </c>
      <c r="Q28" s="14" t="s">
        <v>370</v>
      </c>
      <c r="R28" s="14" t="s">
        <v>371</v>
      </c>
      <c r="S28" s="14" t="s">
        <v>372</v>
      </c>
      <c r="T28" s="14" t="s">
        <v>373</v>
      </c>
      <c r="U28" s="14" t="s">
        <v>374</v>
      </c>
      <c r="V28" s="20" t="s">
        <v>375</v>
      </c>
      <c r="W28" s="10" t="s">
        <v>376</v>
      </c>
      <c r="X28" s="10" t="s">
        <v>377</v>
      </c>
      <c r="Y28" s="12" t="s">
        <v>118</v>
      </c>
      <c r="Z28" s="12" t="s">
        <v>38</v>
      </c>
    </row>
    <row r="29" spans="1:28" ht="15.75" customHeight="1" thickBot="1" x14ac:dyDescent="0.3">
      <c r="A29" s="4" t="s">
        <v>378</v>
      </c>
      <c r="B29" s="4" t="s">
        <v>379</v>
      </c>
      <c r="C29" s="4" t="s">
        <v>380</v>
      </c>
      <c r="D29" s="4" t="s">
        <v>381</v>
      </c>
      <c r="F29" s="6" t="s">
        <v>382</v>
      </c>
      <c r="G29" s="14">
        <v>15</v>
      </c>
      <c r="H29" s="70">
        <v>15</v>
      </c>
      <c r="I29" s="70">
        <v>15</v>
      </c>
      <c r="J29" s="70">
        <v>15</v>
      </c>
      <c r="K29" s="14">
        <v>24</v>
      </c>
      <c r="L29" s="14">
        <v>3.12</v>
      </c>
      <c r="M29" s="39">
        <v>0.53300000000000003</v>
      </c>
      <c r="N29" s="4" t="s">
        <v>45</v>
      </c>
      <c r="O29" s="40">
        <v>4.04</v>
      </c>
      <c r="P29" s="14">
        <v>0.94</v>
      </c>
      <c r="Q29" s="4" t="s">
        <v>75</v>
      </c>
      <c r="R29" s="4" t="s">
        <v>383</v>
      </c>
      <c r="S29" s="4" t="s">
        <v>384</v>
      </c>
      <c r="T29" s="4" t="s">
        <v>385</v>
      </c>
      <c r="U29" s="4" t="s">
        <v>386</v>
      </c>
      <c r="V29" s="9" t="s">
        <v>151</v>
      </c>
      <c r="W29" s="10" t="s">
        <v>387</v>
      </c>
      <c r="X29" s="10" t="s">
        <v>388</v>
      </c>
      <c r="Y29" s="12"/>
      <c r="Z29" s="12" t="s">
        <v>38</v>
      </c>
    </row>
    <row r="30" spans="1:28" ht="15.75" customHeight="1" thickBot="1" x14ac:dyDescent="0.3">
      <c r="A30" s="4" t="s">
        <v>389</v>
      </c>
      <c r="B30" s="4" t="s">
        <v>390</v>
      </c>
      <c r="C30" s="4" t="s">
        <v>391</v>
      </c>
      <c r="D30" s="14" t="s">
        <v>242</v>
      </c>
      <c r="F30" s="6" t="s">
        <v>392</v>
      </c>
      <c r="G30" s="14">
        <v>18</v>
      </c>
      <c r="H30" s="70">
        <v>18</v>
      </c>
      <c r="I30" s="70">
        <v>18</v>
      </c>
      <c r="J30" s="70">
        <v>18</v>
      </c>
      <c r="K30" s="14" t="s">
        <v>393</v>
      </c>
      <c r="L30" s="14" t="s">
        <v>394</v>
      </c>
      <c r="M30" s="16">
        <v>0.67</v>
      </c>
      <c r="N30" s="4" t="s">
        <v>45</v>
      </c>
      <c r="O30" s="14" t="s">
        <v>395</v>
      </c>
      <c r="P30" s="4" t="s">
        <v>396</v>
      </c>
      <c r="Q30" s="4" t="s">
        <v>397</v>
      </c>
      <c r="R30" s="4" t="s">
        <v>398</v>
      </c>
      <c r="S30" s="4" t="s">
        <v>399</v>
      </c>
      <c r="T30" s="4" t="s">
        <v>400</v>
      </c>
      <c r="U30" s="4" t="s">
        <v>401</v>
      </c>
      <c r="V30" s="9" t="s">
        <v>402</v>
      </c>
      <c r="W30" s="10" t="s">
        <v>171</v>
      </c>
      <c r="X30" s="10" t="s">
        <v>403</v>
      </c>
      <c r="Y30" s="76" t="s">
        <v>268</v>
      </c>
      <c r="Z30" s="76" t="s">
        <v>38</v>
      </c>
    </row>
    <row r="31" spans="1:28" ht="15.75" customHeight="1" x14ac:dyDescent="0.25">
      <c r="A31" s="4" t="s">
        <v>404</v>
      </c>
      <c r="B31" s="4" t="s">
        <v>405</v>
      </c>
      <c r="C31" s="4" t="s">
        <v>406</v>
      </c>
      <c r="D31" s="14" t="s">
        <v>407</v>
      </c>
      <c r="E31" s="13" t="s">
        <v>408</v>
      </c>
      <c r="F31" s="6" t="s">
        <v>409</v>
      </c>
      <c r="G31" s="14">
        <v>110</v>
      </c>
      <c r="H31" s="70">
        <v>110</v>
      </c>
      <c r="I31" s="70">
        <v>110</v>
      </c>
      <c r="J31" s="70">
        <v>110</v>
      </c>
      <c r="K31" s="14" t="s">
        <v>410</v>
      </c>
      <c r="L31" s="14" t="s">
        <v>411</v>
      </c>
      <c r="M31" s="14" t="s">
        <v>412</v>
      </c>
      <c r="N31" s="4" t="s">
        <v>32</v>
      </c>
      <c r="O31" s="14" t="s">
        <v>413</v>
      </c>
      <c r="P31" s="4" t="s">
        <v>414</v>
      </c>
      <c r="Q31" s="4" t="s">
        <v>415</v>
      </c>
      <c r="R31" s="4" t="s">
        <v>416</v>
      </c>
      <c r="S31" s="4" t="s">
        <v>417</v>
      </c>
      <c r="T31" s="4" t="s">
        <v>418</v>
      </c>
      <c r="U31" s="4" t="s">
        <v>419</v>
      </c>
      <c r="V31" s="9" t="s">
        <v>420</v>
      </c>
      <c r="W31" s="10" t="s">
        <v>421</v>
      </c>
      <c r="X31" s="10" t="s">
        <v>422</v>
      </c>
      <c r="Y31" s="12" t="s">
        <v>226</v>
      </c>
      <c r="Z31" s="12" t="s">
        <v>38</v>
      </c>
    </row>
    <row r="32" spans="1:28" ht="15.75" customHeight="1" x14ac:dyDescent="0.25">
      <c r="A32" s="4" t="s">
        <v>423</v>
      </c>
      <c r="B32" s="4" t="s">
        <v>424</v>
      </c>
      <c r="C32" s="4" t="s">
        <v>425</v>
      </c>
      <c r="D32" s="14">
        <v>2016</v>
      </c>
      <c r="E32" s="13" t="s">
        <v>426</v>
      </c>
      <c r="F32" s="6" t="s">
        <v>427</v>
      </c>
      <c r="G32" s="14">
        <v>115</v>
      </c>
      <c r="H32" s="70">
        <v>115</v>
      </c>
      <c r="I32" s="70">
        <v>115</v>
      </c>
      <c r="J32" s="70">
        <v>115</v>
      </c>
      <c r="K32" s="26">
        <v>44342</v>
      </c>
      <c r="L32" s="14" t="s">
        <v>428</v>
      </c>
      <c r="M32" s="14" t="s">
        <v>429</v>
      </c>
      <c r="N32" s="4" t="s">
        <v>32</v>
      </c>
      <c r="O32" s="41" t="s">
        <v>430</v>
      </c>
      <c r="P32" s="4" t="s">
        <v>431</v>
      </c>
      <c r="Q32" s="4" t="s">
        <v>432</v>
      </c>
      <c r="R32" s="4" t="s">
        <v>433</v>
      </c>
      <c r="S32" s="4" t="s">
        <v>434</v>
      </c>
      <c r="T32" s="4" t="s">
        <v>435</v>
      </c>
      <c r="U32" s="4" t="s">
        <v>436</v>
      </c>
      <c r="V32" s="9" t="s">
        <v>437</v>
      </c>
      <c r="W32" s="10" t="s">
        <v>438</v>
      </c>
      <c r="X32" s="10" t="s">
        <v>439</v>
      </c>
      <c r="Y32" s="12" t="s">
        <v>118</v>
      </c>
      <c r="Z32" s="12" t="s">
        <v>38</v>
      </c>
    </row>
    <row r="33" spans="1:26" ht="15.75" customHeight="1" x14ac:dyDescent="0.25">
      <c r="A33" s="4" t="s">
        <v>440</v>
      </c>
      <c r="B33" s="42" t="s">
        <v>441</v>
      </c>
      <c r="C33" s="21" t="s">
        <v>442</v>
      </c>
      <c r="D33" s="43">
        <v>2021</v>
      </c>
      <c r="E33" t="s">
        <v>443</v>
      </c>
      <c r="F33" s="6" t="s">
        <v>444</v>
      </c>
      <c r="G33" s="35">
        <v>15</v>
      </c>
      <c r="H33" s="72">
        <v>15</v>
      </c>
      <c r="I33" s="72">
        <v>15</v>
      </c>
      <c r="J33" s="72">
        <v>15</v>
      </c>
      <c r="K33" s="21" t="s">
        <v>445</v>
      </c>
      <c r="L33" s="21" t="s">
        <v>446</v>
      </c>
      <c r="M33" s="44">
        <v>1</v>
      </c>
      <c r="N33" s="21" t="s">
        <v>447</v>
      </c>
      <c r="O33" s="21" t="s">
        <v>448</v>
      </c>
      <c r="P33" s="21" t="s">
        <v>449</v>
      </c>
      <c r="Q33" s="21" t="s">
        <v>450</v>
      </c>
      <c r="R33" s="21" t="s">
        <v>451</v>
      </c>
      <c r="S33" s="21"/>
      <c r="T33" s="21" t="s">
        <v>452</v>
      </c>
      <c r="U33" s="21"/>
      <c r="V33" s="38"/>
      <c r="W33" s="10" t="s">
        <v>453</v>
      </c>
      <c r="X33" s="10"/>
      <c r="Y33" s="12" t="s">
        <v>37</v>
      </c>
      <c r="Z33" s="12" t="s">
        <v>38</v>
      </c>
    </row>
    <row r="34" spans="1:26" ht="15.75" customHeight="1" x14ac:dyDescent="0.25">
      <c r="A34" s="4" t="s">
        <v>440</v>
      </c>
      <c r="B34" s="23" t="s">
        <v>441</v>
      </c>
      <c r="C34" s="21" t="s">
        <v>454</v>
      </c>
      <c r="D34" s="43">
        <v>2021</v>
      </c>
      <c r="E34" t="s">
        <v>455</v>
      </c>
      <c r="F34" s="6" t="s">
        <v>456</v>
      </c>
      <c r="G34" s="35">
        <v>16</v>
      </c>
      <c r="H34" s="72">
        <v>16</v>
      </c>
      <c r="I34" s="72">
        <v>16</v>
      </c>
      <c r="J34" s="72">
        <v>16</v>
      </c>
      <c r="K34" s="21" t="s">
        <v>457</v>
      </c>
      <c r="L34" s="21" t="s">
        <v>458</v>
      </c>
      <c r="M34" s="44">
        <v>1</v>
      </c>
      <c r="N34" s="21" t="s">
        <v>447</v>
      </c>
      <c r="O34" s="21" t="s">
        <v>459</v>
      </c>
      <c r="P34" s="21" t="s">
        <v>460</v>
      </c>
      <c r="Q34" s="21" t="s">
        <v>450</v>
      </c>
      <c r="R34" s="21" t="s">
        <v>461</v>
      </c>
      <c r="S34" s="21"/>
      <c r="T34" s="21" t="s">
        <v>462</v>
      </c>
      <c r="U34" s="21"/>
      <c r="V34" s="38"/>
      <c r="W34" s="10" t="s">
        <v>463</v>
      </c>
      <c r="X34" s="10"/>
      <c r="Y34" s="12" t="s">
        <v>37</v>
      </c>
      <c r="Z34" s="12" t="s">
        <v>38</v>
      </c>
    </row>
    <row r="35" spans="1:26" ht="15.75" customHeight="1" x14ac:dyDescent="0.25">
      <c r="A35" s="4" t="s">
        <v>464</v>
      </c>
      <c r="B35" s="45" t="s">
        <v>465</v>
      </c>
      <c r="C35" s="4" t="s">
        <v>466</v>
      </c>
      <c r="D35" s="14">
        <v>2021</v>
      </c>
      <c r="E35" s="5" t="s">
        <v>467</v>
      </c>
      <c r="F35" s="6" t="s">
        <v>468</v>
      </c>
      <c r="G35" s="14">
        <v>38</v>
      </c>
      <c r="H35" s="70">
        <v>38</v>
      </c>
      <c r="I35" s="70">
        <v>38</v>
      </c>
      <c r="J35" s="70">
        <v>38</v>
      </c>
      <c r="K35" s="14">
        <v>25</v>
      </c>
      <c r="L35" s="14">
        <v>4</v>
      </c>
      <c r="M35" s="39">
        <v>0.5</v>
      </c>
      <c r="N35" s="4" t="s">
        <v>469</v>
      </c>
      <c r="O35" s="15">
        <v>44270</v>
      </c>
      <c r="P35" s="14" t="s">
        <v>470</v>
      </c>
      <c r="Q35" s="4" t="s">
        <v>75</v>
      </c>
      <c r="R35" s="21" t="s">
        <v>471</v>
      </c>
      <c r="S35" s="4" t="s">
        <v>472</v>
      </c>
      <c r="T35" s="4" t="s">
        <v>473</v>
      </c>
      <c r="U35" s="4" t="s">
        <v>474</v>
      </c>
      <c r="V35" s="9" t="s">
        <v>475</v>
      </c>
      <c r="W35" s="10" t="s">
        <v>476</v>
      </c>
      <c r="X35" s="10" t="s">
        <v>477</v>
      </c>
      <c r="Y35" s="12" t="s">
        <v>37</v>
      </c>
      <c r="Z35" s="12" t="s">
        <v>38</v>
      </c>
    </row>
    <row r="36" spans="1:26" ht="15.75" customHeight="1" x14ac:dyDescent="0.25">
      <c r="A36" s="4" t="s">
        <v>478</v>
      </c>
      <c r="B36" s="4" t="s">
        <v>479</v>
      </c>
      <c r="C36" s="4" t="s">
        <v>480</v>
      </c>
      <c r="D36" s="4" t="s">
        <v>381</v>
      </c>
      <c r="E36" s="4" t="s">
        <v>381</v>
      </c>
      <c r="F36" s="6" t="s">
        <v>481</v>
      </c>
      <c r="G36" s="14">
        <v>139</v>
      </c>
      <c r="H36" s="70">
        <v>139</v>
      </c>
      <c r="I36" s="70">
        <v>139</v>
      </c>
      <c r="J36" s="70">
        <v>139</v>
      </c>
      <c r="K36" s="46">
        <v>39.452300000000001</v>
      </c>
      <c r="L36" s="46">
        <v>11.86158</v>
      </c>
      <c r="M36" s="8">
        <v>6.4748E-2</v>
      </c>
      <c r="N36" s="4" t="s">
        <v>32</v>
      </c>
      <c r="O36" s="9" t="s">
        <v>482</v>
      </c>
      <c r="P36" s="9" t="s">
        <v>483</v>
      </c>
      <c r="Q36" s="4" t="s">
        <v>64</v>
      </c>
      <c r="R36" s="4" t="s">
        <v>484</v>
      </c>
      <c r="S36" s="4" t="s">
        <v>485</v>
      </c>
      <c r="T36" s="4" t="s">
        <v>486</v>
      </c>
      <c r="U36" s="4" t="s">
        <v>487</v>
      </c>
      <c r="V36" s="9" t="s">
        <v>488</v>
      </c>
      <c r="W36" s="20" t="s">
        <v>489</v>
      </c>
      <c r="X36" s="20" t="s">
        <v>490</v>
      </c>
      <c r="Y36" s="12" t="s">
        <v>37</v>
      </c>
      <c r="Z36" s="12" t="s">
        <v>38</v>
      </c>
    </row>
    <row r="37" spans="1:26" ht="15.75" customHeight="1" x14ac:dyDescent="0.25">
      <c r="A37" s="4" t="s">
        <v>491</v>
      </c>
      <c r="B37" s="4" t="s">
        <v>492</v>
      </c>
      <c r="C37" s="4" t="s">
        <v>493</v>
      </c>
      <c r="D37" s="4">
        <v>2022</v>
      </c>
      <c r="E37" s="5" t="s">
        <v>494</v>
      </c>
      <c r="F37" s="6" t="s">
        <v>495</v>
      </c>
      <c r="G37" s="14">
        <v>55</v>
      </c>
      <c r="H37" s="70">
        <v>55</v>
      </c>
      <c r="I37" s="70">
        <v>55</v>
      </c>
      <c r="J37" s="70">
        <v>55</v>
      </c>
      <c r="K37" s="4" t="s">
        <v>496</v>
      </c>
      <c r="L37" s="14">
        <v>10</v>
      </c>
      <c r="M37" s="14" t="s">
        <v>497</v>
      </c>
      <c r="N37" s="6" t="s">
        <v>469</v>
      </c>
      <c r="O37" s="6" t="s">
        <v>498</v>
      </c>
      <c r="P37" s="6" t="s">
        <v>499</v>
      </c>
      <c r="Q37" s="4" t="s">
        <v>500</v>
      </c>
      <c r="R37" s="4" t="s">
        <v>501</v>
      </c>
      <c r="S37" s="4" t="s">
        <v>502</v>
      </c>
      <c r="T37" s="4" t="s">
        <v>503</v>
      </c>
      <c r="U37" s="4" t="s">
        <v>504</v>
      </c>
      <c r="V37" s="9" t="s">
        <v>505</v>
      </c>
      <c r="W37" s="10" t="s">
        <v>506</v>
      </c>
      <c r="X37" s="10" t="s">
        <v>507</v>
      </c>
      <c r="Y37" s="21" t="s">
        <v>268</v>
      </c>
      <c r="Z37" s="6" t="s">
        <v>38</v>
      </c>
    </row>
    <row r="38" spans="1:26" ht="15.75" customHeight="1" x14ac:dyDescent="0.25">
      <c r="A38" s="77" t="s">
        <v>508</v>
      </c>
      <c r="B38" s="86" t="s">
        <v>772</v>
      </c>
      <c r="C38" s="4" t="s">
        <v>509</v>
      </c>
      <c r="D38" s="14" t="s">
        <v>510</v>
      </c>
      <c r="F38" s="6" t="s">
        <v>511</v>
      </c>
      <c r="G38" s="14">
        <v>83</v>
      </c>
      <c r="H38" s="70">
        <v>83</v>
      </c>
      <c r="I38" s="70">
        <v>83</v>
      </c>
      <c r="J38" s="70">
        <v>83</v>
      </c>
      <c r="K38" s="14" t="s">
        <v>512</v>
      </c>
      <c r="L38" s="14" t="s">
        <v>513</v>
      </c>
      <c r="M38" s="14" t="s">
        <v>514</v>
      </c>
      <c r="N38" s="4" t="s">
        <v>469</v>
      </c>
      <c r="O38" s="15">
        <v>44361</v>
      </c>
      <c r="P38" s="14" t="s">
        <v>515</v>
      </c>
      <c r="Q38" s="4" t="s">
        <v>397</v>
      </c>
      <c r="R38" s="4" t="s">
        <v>516</v>
      </c>
      <c r="S38" s="4" t="s">
        <v>517</v>
      </c>
      <c r="T38" s="4" t="s">
        <v>518</v>
      </c>
      <c r="U38" s="4" t="s">
        <v>519</v>
      </c>
      <c r="V38" s="9" t="s">
        <v>300</v>
      </c>
      <c r="W38" s="10" t="s">
        <v>520</v>
      </c>
      <c r="X38" s="10" t="s">
        <v>402</v>
      </c>
      <c r="Y38" s="11" t="s">
        <v>37</v>
      </c>
      <c r="Z38" s="12"/>
    </row>
    <row r="39" spans="1:26" ht="15.75" customHeight="1" x14ac:dyDescent="0.25">
      <c r="A39" s="4" t="s">
        <v>526</v>
      </c>
      <c r="B39" s="47" t="s">
        <v>527</v>
      </c>
      <c r="C39" s="47" t="s">
        <v>528</v>
      </c>
      <c r="D39" s="6">
        <v>2021</v>
      </c>
      <c r="E39" s="48" t="s">
        <v>529</v>
      </c>
      <c r="F39" s="6" t="s">
        <v>530</v>
      </c>
      <c r="G39" s="49">
        <v>92</v>
      </c>
      <c r="H39" s="73">
        <v>92</v>
      </c>
      <c r="I39" s="73">
        <v>92</v>
      </c>
      <c r="J39" s="73">
        <v>92</v>
      </c>
      <c r="K39" s="47" t="s">
        <v>531</v>
      </c>
      <c r="L39" s="47" t="s">
        <v>532</v>
      </c>
      <c r="M39" s="47" t="s">
        <v>533</v>
      </c>
      <c r="N39" s="47" t="s">
        <v>32</v>
      </c>
      <c r="O39" s="47" t="s">
        <v>534</v>
      </c>
      <c r="P39" s="47" t="s">
        <v>535</v>
      </c>
      <c r="Q39" s="47" t="s">
        <v>64</v>
      </c>
      <c r="R39" s="47" t="s">
        <v>536</v>
      </c>
      <c r="S39" s="47" t="s">
        <v>537</v>
      </c>
      <c r="T39" s="47" t="s">
        <v>538</v>
      </c>
      <c r="U39" s="47" t="s">
        <v>539</v>
      </c>
      <c r="V39" s="50" t="s">
        <v>540</v>
      </c>
      <c r="W39" s="10" t="s">
        <v>541</v>
      </c>
      <c r="X39" s="10" t="s">
        <v>542</v>
      </c>
      <c r="Y39" s="51" t="s">
        <v>37</v>
      </c>
      <c r="Z39" s="12" t="s">
        <v>38</v>
      </c>
    </row>
    <row r="40" spans="1:26" ht="15.75" customHeight="1" x14ac:dyDescent="0.25">
      <c r="A40" s="4" t="s">
        <v>543</v>
      </c>
      <c r="B40" s="4" t="s">
        <v>769</v>
      </c>
      <c r="C40" s="4" t="s">
        <v>544</v>
      </c>
      <c r="D40" s="6">
        <v>2021</v>
      </c>
      <c r="E40" s="87" t="s">
        <v>545</v>
      </c>
      <c r="F40" s="6" t="s">
        <v>546</v>
      </c>
      <c r="G40" s="14">
        <v>64</v>
      </c>
      <c r="H40" s="70">
        <v>59</v>
      </c>
      <c r="I40" s="70">
        <v>62</v>
      </c>
      <c r="J40" s="70">
        <v>64</v>
      </c>
      <c r="K40" s="14" t="s">
        <v>547</v>
      </c>
      <c r="L40" s="14" t="s">
        <v>548</v>
      </c>
      <c r="M40" s="16">
        <v>0.5</v>
      </c>
      <c r="N40" s="4" t="s">
        <v>549</v>
      </c>
      <c r="O40" s="20" t="s">
        <v>550</v>
      </c>
      <c r="P40" s="20" t="s">
        <v>551</v>
      </c>
      <c r="Q40" s="4" t="s">
        <v>260</v>
      </c>
      <c r="R40" s="4" t="s">
        <v>552</v>
      </c>
      <c r="S40" s="4" t="s">
        <v>553</v>
      </c>
      <c r="T40" s="4" t="s">
        <v>554</v>
      </c>
      <c r="U40" s="4" t="s">
        <v>555</v>
      </c>
      <c r="V40" s="9" t="s">
        <v>556</v>
      </c>
      <c r="W40" s="10" t="s">
        <v>557</v>
      </c>
      <c r="X40" s="10" t="s">
        <v>375</v>
      </c>
      <c r="Y40" s="12" t="s">
        <v>65</v>
      </c>
      <c r="Z40" s="12" t="s">
        <v>83</v>
      </c>
    </row>
    <row r="41" spans="1:26" ht="15.75" customHeight="1" x14ac:dyDescent="0.25">
      <c r="A41" s="4" t="s">
        <v>543</v>
      </c>
      <c r="B41" s="4" t="s">
        <v>769</v>
      </c>
      <c r="C41" s="4" t="s">
        <v>544</v>
      </c>
      <c r="D41" s="14">
        <v>2023</v>
      </c>
      <c r="E41" s="5" t="s">
        <v>558</v>
      </c>
      <c r="F41" s="6" t="s">
        <v>559</v>
      </c>
      <c r="G41" s="14">
        <v>20</v>
      </c>
      <c r="H41" s="70">
        <v>19</v>
      </c>
      <c r="I41" s="70">
        <v>20</v>
      </c>
      <c r="J41" s="70">
        <v>20</v>
      </c>
      <c r="K41" s="26">
        <v>44223</v>
      </c>
      <c r="L41" s="20" t="s">
        <v>560</v>
      </c>
      <c r="M41" s="16">
        <v>0.55000000000000004</v>
      </c>
      <c r="N41" s="4" t="s">
        <v>561</v>
      </c>
      <c r="O41" s="14" t="s">
        <v>562</v>
      </c>
      <c r="P41" s="14" t="s">
        <v>563</v>
      </c>
      <c r="Q41" s="4" t="s">
        <v>260</v>
      </c>
      <c r="R41" s="4" t="s">
        <v>564</v>
      </c>
      <c r="S41" s="4" t="s">
        <v>565</v>
      </c>
      <c r="T41" s="4" t="s">
        <v>566</v>
      </c>
      <c r="U41" s="4" t="s">
        <v>567</v>
      </c>
      <c r="V41" s="9" t="s">
        <v>568</v>
      </c>
      <c r="W41" s="50" t="s">
        <v>569</v>
      </c>
      <c r="X41" s="50" t="s">
        <v>570</v>
      </c>
      <c r="Y41" s="53" t="s">
        <v>65</v>
      </c>
      <c r="Z41" s="12" t="s">
        <v>83</v>
      </c>
    </row>
    <row r="42" spans="1:26" ht="15.75" customHeight="1" x14ac:dyDescent="0.25"/>
    <row r="43" spans="1:26" ht="15.75" customHeight="1" x14ac:dyDescent="0.25"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H44" s="6"/>
      <c r="I44" s="6"/>
      <c r="J44" s="6"/>
    </row>
    <row r="45" spans="1:26" ht="15.75" customHeight="1" x14ac:dyDescent="0.25"/>
    <row r="46" spans="1:26" ht="15.75" customHeight="1" x14ac:dyDescent="0.25"/>
    <row r="47" spans="1:26" ht="15.75" customHeight="1" x14ac:dyDescent="0.25">
      <c r="E47" s="14"/>
    </row>
    <row r="48" spans="1:26" ht="15.75" customHeight="1" x14ac:dyDescent="0.25">
      <c r="E48" s="14"/>
    </row>
    <row r="49" spans="5:5" ht="15.75" customHeight="1" x14ac:dyDescent="0.25">
      <c r="E49" s="14"/>
    </row>
    <row r="50" spans="5:5" ht="15.75" customHeight="1" x14ac:dyDescent="0.25">
      <c r="E50" s="14"/>
    </row>
    <row r="51" spans="5:5" ht="15.75" customHeight="1" x14ac:dyDescent="0.25">
      <c r="E51" s="14"/>
    </row>
    <row r="52" spans="5:5" ht="15.75" customHeight="1" x14ac:dyDescent="0.25">
      <c r="E52" s="14"/>
    </row>
    <row r="53" spans="5:5" ht="15.75" customHeight="1" x14ac:dyDescent="0.25">
      <c r="E53" s="14"/>
    </row>
    <row r="54" spans="5:5" ht="15.75" customHeight="1" x14ac:dyDescent="0.25">
      <c r="E54" s="14"/>
    </row>
    <row r="55" spans="5:5" ht="15.75" customHeight="1" x14ac:dyDescent="0.25"/>
    <row r="56" spans="5:5" ht="15.75" customHeight="1" x14ac:dyDescent="0.25"/>
    <row r="57" spans="5:5" ht="15.75" customHeight="1" x14ac:dyDescent="0.25"/>
    <row r="58" spans="5:5" ht="15.75" customHeight="1" x14ac:dyDescent="0.25"/>
    <row r="59" spans="5:5" ht="15.75" customHeight="1" x14ac:dyDescent="0.25"/>
    <row r="60" spans="5:5" ht="15.75" customHeight="1" x14ac:dyDescent="0.25"/>
    <row r="61" spans="5:5" ht="15.75" customHeight="1" x14ac:dyDescent="0.25"/>
    <row r="62" spans="5:5" ht="15.75" customHeight="1" x14ac:dyDescent="0.25"/>
    <row r="63" spans="5:5" ht="15.75" customHeight="1" x14ac:dyDescent="0.25"/>
    <row r="64" spans="5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7" r:id="rId5" xr:uid="{00000000-0004-0000-0000-000004000000}"/>
    <hyperlink ref="E8" r:id="rId6" xr:uid="{00000000-0004-0000-0000-000005000000}"/>
    <hyperlink ref="B9" r:id="rId7" xr:uid="{00000000-0004-0000-0000-000006000000}"/>
    <hyperlink ref="D9" r:id="rId8" display="https://www.jpn.ca/content/39/4/249" xr:uid="{00000000-0004-0000-0000-000007000000}"/>
    <hyperlink ref="E9" r:id="rId9" xr:uid="{00000000-0004-0000-0000-000008000000}"/>
    <hyperlink ref="E10" r:id="rId10" xr:uid="{00000000-0004-0000-0000-000009000000}"/>
    <hyperlink ref="E11" r:id="rId11" xr:uid="{00000000-0004-0000-0000-00000A000000}"/>
    <hyperlink ref="E12" r:id="rId12" xr:uid="{00000000-0004-0000-0000-00000B000000}"/>
    <hyperlink ref="E13" r:id="rId13" xr:uid="{00000000-0004-0000-0000-00000C000000}"/>
    <hyperlink ref="E14" r:id="rId14" xr:uid="{00000000-0004-0000-0000-00000D000000}"/>
    <hyperlink ref="E15" r:id="rId15" xr:uid="{00000000-0004-0000-0000-00000E000000}"/>
    <hyperlink ref="E16" r:id="rId16" xr:uid="{00000000-0004-0000-0000-00000F000000}"/>
    <hyperlink ref="E20" r:id="rId17" display="2021 https://doi.org/10.1177/0886260520985484 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5" r:id="rId21" xr:uid="{00000000-0004-0000-0000-000015000000}"/>
    <hyperlink ref="E26" r:id="rId22" xr:uid="{00000000-0004-0000-0000-000016000000}"/>
    <hyperlink ref="E27" r:id="rId23" xr:uid="{00000000-0004-0000-0000-000017000000}"/>
    <hyperlink ref="E31" r:id="rId24" xr:uid="{00000000-0004-0000-0000-000018000000}"/>
    <hyperlink ref="E32" r:id="rId25" xr:uid="{00000000-0004-0000-0000-000019000000}"/>
    <hyperlink ref="B33" r:id="rId26" xr:uid="{00000000-0004-0000-0000-00001A000000}"/>
    <hyperlink ref="B34" r:id="rId27" xr:uid="{00000000-0004-0000-0000-00001B000000}"/>
    <hyperlink ref="E35" r:id="rId28" xr:uid="{00000000-0004-0000-0000-00001C000000}"/>
    <hyperlink ref="E37" r:id="rId29" xr:uid="{00000000-0004-0000-0000-00001D000000}"/>
    <hyperlink ref="E39" r:id="rId30" xr:uid="{00000000-0004-0000-0000-00001E000000}"/>
    <hyperlink ref="E40" r:id="rId31" xr:uid="{00000000-0004-0000-0000-00001F000000}"/>
    <hyperlink ref="E41" r:id="rId32" xr:uid="{00000000-0004-0000-0000-000020000000}"/>
    <hyperlink ref="E24" r:id="rId33" xr:uid="{00000000-0004-0000-0000-000014000000}"/>
    <hyperlink ref="B38" r:id="rId34" xr:uid="{88CEB951-3DD3-4FAE-BEF0-54CC11FC1003}"/>
  </hyperlinks>
  <pageMargins left="0.7" right="0.7" top="0.78740157499999996" bottom="0.78740157499999996" header="0" footer="0"/>
  <pageSetup paperSize="9" orientation="portrait"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J8"/>
  <sheetViews>
    <sheetView workbookViewId="0">
      <selection activeCell="A2" sqref="A2:J2"/>
    </sheetView>
  </sheetViews>
  <sheetFormatPr baseColWidth="10" defaultColWidth="12.5546875" defaultRowHeight="15" customHeight="1" x14ac:dyDescent="0.25"/>
  <cols>
    <col min="5" max="5" width="38.33203125" customWidth="1"/>
  </cols>
  <sheetData>
    <row r="2" spans="1:10" ht="15" customHeight="1" x14ac:dyDescent="0.25">
      <c r="A2" s="1" t="s">
        <v>5</v>
      </c>
      <c r="B2" s="54" t="s">
        <v>571</v>
      </c>
      <c r="C2" s="54" t="s">
        <v>572</v>
      </c>
      <c r="D2" s="54" t="s">
        <v>573</v>
      </c>
      <c r="E2" s="54" t="s">
        <v>574</v>
      </c>
      <c r="F2" s="54" t="s">
        <v>575</v>
      </c>
      <c r="G2" s="54" t="s">
        <v>576</v>
      </c>
      <c r="H2" s="54" t="s">
        <v>577</v>
      </c>
      <c r="I2" s="54" t="s">
        <v>578</v>
      </c>
      <c r="J2" s="54" t="s">
        <v>579</v>
      </c>
    </row>
    <row r="3" spans="1:10" ht="15" customHeight="1" x14ac:dyDescent="0.25">
      <c r="B3" s="6" t="s">
        <v>580</v>
      </c>
      <c r="C3" s="6" t="s">
        <v>581</v>
      </c>
      <c r="F3" s="6" t="s">
        <v>582</v>
      </c>
      <c r="G3" s="6" t="s">
        <v>583</v>
      </c>
    </row>
    <row r="8" spans="1:10" ht="15" customHeight="1" x14ac:dyDescent="0.25">
      <c r="A8" s="2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1" workbookViewId="0"/>
  </sheetViews>
  <sheetFormatPr baseColWidth="10" defaultColWidth="12.5546875" defaultRowHeight="15" customHeight="1" x14ac:dyDescent="0.25"/>
  <cols>
    <col min="1" max="1" width="14.109375" customWidth="1"/>
    <col min="2" max="2" width="27" customWidth="1"/>
    <col min="3" max="3" width="11.109375" customWidth="1"/>
    <col min="4" max="4" width="32.44140625" customWidth="1"/>
    <col min="5" max="5" width="27.6640625" customWidth="1"/>
    <col min="6" max="6" width="15.109375" customWidth="1"/>
    <col min="7" max="7" width="12.5546875" customWidth="1"/>
    <col min="8" max="8" width="11.109375" customWidth="1"/>
    <col min="9" max="9" width="14.44140625" customWidth="1"/>
    <col min="10" max="10" width="16.44140625" customWidth="1"/>
    <col min="11" max="11" width="14.33203125" customWidth="1"/>
    <col min="12" max="12" width="22.6640625" customWidth="1"/>
    <col min="13" max="13" width="15" customWidth="1"/>
    <col min="14" max="14" width="11.109375" customWidth="1"/>
    <col min="15" max="15" width="23.33203125" customWidth="1"/>
    <col min="16" max="26" width="11.109375" customWidth="1"/>
  </cols>
  <sheetData>
    <row r="1" spans="1:16" ht="15.75" customHeight="1" x14ac:dyDescent="0.25">
      <c r="A1" s="55" t="s">
        <v>584</v>
      </c>
      <c r="B1" s="55" t="s">
        <v>585</v>
      </c>
      <c r="C1" s="55" t="s">
        <v>586</v>
      </c>
      <c r="D1" s="55" t="s">
        <v>587</v>
      </c>
      <c r="E1" s="55" t="s">
        <v>588</v>
      </c>
      <c r="F1" s="1" t="s">
        <v>589</v>
      </c>
      <c r="G1" s="1" t="s">
        <v>590</v>
      </c>
      <c r="H1" s="1" t="s">
        <v>591</v>
      </c>
      <c r="I1" s="1" t="s">
        <v>592</v>
      </c>
      <c r="J1" s="1" t="s">
        <v>593</v>
      </c>
      <c r="K1" s="1" t="s">
        <v>594</v>
      </c>
      <c r="L1" s="1" t="s">
        <v>595</v>
      </c>
      <c r="M1" s="1" t="s">
        <v>24</v>
      </c>
      <c r="N1" s="1" t="s">
        <v>596</v>
      </c>
      <c r="O1" s="1" t="s">
        <v>597</v>
      </c>
      <c r="P1" s="55" t="s">
        <v>598</v>
      </c>
    </row>
    <row r="2" spans="1:16" ht="15.75" customHeight="1" x14ac:dyDescent="0.25">
      <c r="A2" s="21" t="s">
        <v>28</v>
      </c>
      <c r="B2" s="21" t="s">
        <v>599</v>
      </c>
      <c r="C2" s="22" t="s">
        <v>600</v>
      </c>
      <c r="D2" s="35">
        <v>17</v>
      </c>
      <c r="E2" s="21" t="s">
        <v>601</v>
      </c>
      <c r="F2" s="14">
        <v>31.4</v>
      </c>
      <c r="G2" s="14">
        <v>9.1</v>
      </c>
      <c r="H2" s="39">
        <v>0.35299999999999998</v>
      </c>
      <c r="I2" s="4" t="s">
        <v>32</v>
      </c>
      <c r="J2" s="14">
        <v>4.54</v>
      </c>
      <c r="K2" s="14">
        <v>0.94</v>
      </c>
      <c r="L2" s="4" t="s">
        <v>602</v>
      </c>
      <c r="M2" s="21" t="s">
        <v>226</v>
      </c>
      <c r="N2" s="4" t="s">
        <v>603</v>
      </c>
      <c r="O2" s="4" t="s">
        <v>604</v>
      </c>
      <c r="P2" s="21" t="s">
        <v>605</v>
      </c>
    </row>
    <row r="3" spans="1:16" ht="15.75" customHeight="1" x14ac:dyDescent="0.25">
      <c r="A3" s="21" t="s">
        <v>41</v>
      </c>
      <c r="B3" s="21" t="s">
        <v>606</v>
      </c>
      <c r="C3" s="22" t="s">
        <v>607</v>
      </c>
      <c r="D3" s="14">
        <v>25</v>
      </c>
      <c r="E3" s="14">
        <v>25</v>
      </c>
      <c r="F3" s="15">
        <v>44430</v>
      </c>
      <c r="G3" s="56" t="s">
        <v>608</v>
      </c>
      <c r="H3" s="16">
        <v>0.84</v>
      </c>
      <c r="I3" s="4" t="s">
        <v>45</v>
      </c>
      <c r="J3" s="14" t="s">
        <v>46</v>
      </c>
      <c r="K3" s="14" t="s">
        <v>47</v>
      </c>
      <c r="L3" s="4" t="s">
        <v>609</v>
      </c>
      <c r="M3" s="21" t="s">
        <v>37</v>
      </c>
      <c r="N3" s="4" t="s">
        <v>610</v>
      </c>
      <c r="O3" s="4" t="s">
        <v>611</v>
      </c>
      <c r="P3" s="4" t="s">
        <v>612</v>
      </c>
    </row>
    <row r="4" spans="1:16" ht="15.75" customHeight="1" x14ac:dyDescent="0.25">
      <c r="A4" s="21" t="s">
        <v>57</v>
      </c>
      <c r="B4" s="21" t="s">
        <v>381</v>
      </c>
      <c r="C4" s="21"/>
      <c r="D4" s="35"/>
      <c r="E4" s="21"/>
      <c r="F4" s="4"/>
      <c r="G4" s="14"/>
      <c r="H4" s="4"/>
      <c r="I4" s="4"/>
      <c r="J4" s="4"/>
      <c r="K4" s="4"/>
      <c r="L4" s="4"/>
      <c r="M4" s="21"/>
      <c r="N4" s="4"/>
      <c r="O4" s="4"/>
    </row>
    <row r="5" spans="1:16" ht="15.75" customHeight="1" x14ac:dyDescent="0.25">
      <c r="A5" s="21" t="s">
        <v>68</v>
      </c>
      <c r="B5" s="21" t="s">
        <v>381</v>
      </c>
      <c r="C5" s="21"/>
    </row>
    <row r="6" spans="1:16" ht="15.75" customHeight="1" x14ac:dyDescent="0.25">
      <c r="A6" s="21" t="s">
        <v>613</v>
      </c>
      <c r="B6" s="4"/>
      <c r="C6" s="4"/>
    </row>
    <row r="7" spans="1:16" ht="15.75" customHeight="1" x14ac:dyDescent="0.25">
      <c r="A7" s="6" t="s">
        <v>106</v>
      </c>
      <c r="B7" s="4" t="s">
        <v>614</v>
      </c>
      <c r="C7" s="22" t="s">
        <v>615</v>
      </c>
      <c r="D7" s="14" t="s">
        <v>616</v>
      </c>
      <c r="E7" s="6" t="s">
        <v>617</v>
      </c>
      <c r="F7" s="14" t="s">
        <v>618</v>
      </c>
      <c r="G7" s="14" t="s">
        <v>619</v>
      </c>
      <c r="H7" s="57">
        <v>1</v>
      </c>
      <c r="I7" s="21" t="s">
        <v>32</v>
      </c>
      <c r="J7" s="14" t="s">
        <v>620</v>
      </c>
      <c r="K7" s="4" t="s">
        <v>621</v>
      </c>
      <c r="L7" s="21" t="s">
        <v>622</v>
      </c>
      <c r="M7" s="21" t="s">
        <v>118</v>
      </c>
      <c r="N7" s="21" t="s">
        <v>603</v>
      </c>
      <c r="O7" s="21" t="s">
        <v>623</v>
      </c>
      <c r="P7" s="21" t="s">
        <v>612</v>
      </c>
    </row>
    <row r="8" spans="1:16" ht="15.75" customHeight="1" x14ac:dyDescent="0.25">
      <c r="A8" s="6" t="s">
        <v>106</v>
      </c>
      <c r="B8" s="4" t="s">
        <v>614</v>
      </c>
      <c r="C8" s="22" t="s">
        <v>615</v>
      </c>
      <c r="D8" s="14" t="s">
        <v>616</v>
      </c>
      <c r="E8" s="6" t="s">
        <v>617</v>
      </c>
      <c r="F8" s="14" t="s">
        <v>618</v>
      </c>
      <c r="G8" s="14" t="s">
        <v>619</v>
      </c>
      <c r="H8" s="57">
        <v>1</v>
      </c>
      <c r="I8" s="21" t="s">
        <v>32</v>
      </c>
      <c r="J8" s="14" t="s">
        <v>620</v>
      </c>
      <c r="K8" s="4" t="s">
        <v>621</v>
      </c>
      <c r="L8" s="21" t="s">
        <v>622</v>
      </c>
      <c r="M8" s="21" t="s">
        <v>118</v>
      </c>
      <c r="N8" s="21" t="s">
        <v>603</v>
      </c>
      <c r="O8" s="21" t="s">
        <v>623</v>
      </c>
      <c r="P8" s="21" t="s">
        <v>612</v>
      </c>
    </row>
    <row r="9" spans="1:16" ht="15.75" customHeight="1" x14ac:dyDescent="0.25">
      <c r="A9" s="6" t="s">
        <v>129</v>
      </c>
      <c r="B9" s="4" t="s">
        <v>624</v>
      </c>
      <c r="C9" s="58" t="s">
        <v>625</v>
      </c>
      <c r="D9" s="35">
        <v>23</v>
      </c>
      <c r="E9" s="6" t="s">
        <v>626</v>
      </c>
      <c r="F9" s="35">
        <v>30</v>
      </c>
      <c r="G9" s="59">
        <v>7.99</v>
      </c>
      <c r="H9" s="60">
        <v>0.78300000000000003</v>
      </c>
      <c r="I9" s="6" t="s">
        <v>32</v>
      </c>
      <c r="J9" s="59">
        <v>4.83</v>
      </c>
      <c r="K9" s="59">
        <v>1.23</v>
      </c>
      <c r="L9" s="21" t="s">
        <v>627</v>
      </c>
      <c r="M9" s="21" t="s">
        <v>118</v>
      </c>
      <c r="N9" s="6" t="s">
        <v>603</v>
      </c>
      <c r="O9" s="6" t="s">
        <v>628</v>
      </c>
      <c r="P9" s="21" t="s">
        <v>629</v>
      </c>
    </row>
    <row r="10" spans="1:16" ht="15.75" customHeight="1" x14ac:dyDescent="0.25">
      <c r="A10" s="21" t="s">
        <v>630</v>
      </c>
      <c r="B10" s="4"/>
      <c r="C10" s="4"/>
      <c r="G10" s="61"/>
      <c r="H10" s="62"/>
      <c r="J10" s="61"/>
      <c r="K10" s="61"/>
      <c r="L10" s="21"/>
      <c r="M10" s="21"/>
    </row>
    <row r="11" spans="1:16" ht="15.75" customHeight="1" x14ac:dyDescent="0.25">
      <c r="A11" s="21" t="s">
        <v>631</v>
      </c>
      <c r="B11" s="4" t="s">
        <v>632</v>
      </c>
      <c r="C11" s="22" t="s">
        <v>633</v>
      </c>
      <c r="D11" s="14" t="s">
        <v>158</v>
      </c>
      <c r="E11" s="35">
        <v>179</v>
      </c>
      <c r="F11" s="4" t="s">
        <v>634</v>
      </c>
      <c r="G11" s="14" t="s">
        <v>635</v>
      </c>
      <c r="H11" s="14" t="s">
        <v>636</v>
      </c>
      <c r="I11" s="4" t="s">
        <v>45</v>
      </c>
      <c r="J11" s="14" t="s">
        <v>162</v>
      </c>
      <c r="K11" s="14" t="s">
        <v>637</v>
      </c>
      <c r="L11" s="14" t="s">
        <v>638</v>
      </c>
      <c r="M11" s="14" t="s">
        <v>37</v>
      </c>
      <c r="N11" s="21" t="s">
        <v>603</v>
      </c>
      <c r="O11" s="6" t="s">
        <v>639</v>
      </c>
      <c r="P11" s="21" t="s">
        <v>612</v>
      </c>
    </row>
    <row r="12" spans="1:16" ht="15.75" customHeight="1" x14ac:dyDescent="0.25">
      <c r="A12" s="21" t="s">
        <v>631</v>
      </c>
      <c r="B12" s="4" t="s">
        <v>632</v>
      </c>
      <c r="C12" s="22" t="s">
        <v>633</v>
      </c>
      <c r="D12" s="14" t="s">
        <v>166</v>
      </c>
      <c r="E12" s="14">
        <v>159</v>
      </c>
      <c r="F12" s="4" t="s">
        <v>640</v>
      </c>
      <c r="G12" s="14" t="s">
        <v>641</v>
      </c>
      <c r="H12" s="14" t="s">
        <v>642</v>
      </c>
      <c r="I12" s="4" t="s">
        <v>45</v>
      </c>
      <c r="J12" s="26">
        <v>44201</v>
      </c>
      <c r="K12" s="14" t="s">
        <v>34</v>
      </c>
      <c r="L12" s="14" t="s">
        <v>638</v>
      </c>
      <c r="M12" s="21" t="s">
        <v>37</v>
      </c>
      <c r="N12" s="21" t="s">
        <v>603</v>
      </c>
      <c r="O12" s="6" t="s">
        <v>639</v>
      </c>
      <c r="P12" s="21" t="s">
        <v>612</v>
      </c>
    </row>
    <row r="13" spans="1:16" ht="15.75" customHeight="1" x14ac:dyDescent="0.25">
      <c r="A13" s="21" t="s">
        <v>174</v>
      </c>
      <c r="B13" s="4" t="s">
        <v>643</v>
      </c>
      <c r="C13" s="58" t="s">
        <v>644</v>
      </c>
      <c r="D13" s="35">
        <v>15</v>
      </c>
      <c r="E13" s="6" t="s">
        <v>645</v>
      </c>
      <c r="F13" s="14">
        <v>24</v>
      </c>
      <c r="G13" s="15">
        <v>44533</v>
      </c>
      <c r="H13" s="14" t="s">
        <v>177</v>
      </c>
      <c r="I13" s="21" t="s">
        <v>45</v>
      </c>
      <c r="J13" s="26">
        <v>44290</v>
      </c>
      <c r="K13" s="14" t="s">
        <v>34</v>
      </c>
      <c r="L13" s="6" t="s">
        <v>646</v>
      </c>
      <c r="M13" s="21" t="s">
        <v>37</v>
      </c>
      <c r="N13" s="21" t="s">
        <v>647</v>
      </c>
      <c r="O13" s="21" t="s">
        <v>648</v>
      </c>
      <c r="P13" s="21" t="s">
        <v>612</v>
      </c>
    </row>
    <row r="14" spans="1:16" ht="15.75" customHeight="1" x14ac:dyDescent="0.25">
      <c r="A14" s="21" t="s">
        <v>188</v>
      </c>
      <c r="B14" s="4" t="s">
        <v>649</v>
      </c>
      <c r="C14" s="22" t="s">
        <v>650</v>
      </c>
      <c r="D14" s="14" t="s">
        <v>192</v>
      </c>
      <c r="E14" s="4" t="s">
        <v>651</v>
      </c>
      <c r="F14" s="4" t="s">
        <v>652</v>
      </c>
      <c r="G14" s="14" t="s">
        <v>653</v>
      </c>
      <c r="H14" s="57">
        <v>0</v>
      </c>
      <c r="I14" s="4" t="s">
        <v>195</v>
      </c>
      <c r="J14" s="21"/>
      <c r="K14" s="21"/>
      <c r="L14" s="21" t="s">
        <v>654</v>
      </c>
      <c r="M14" s="21" t="s">
        <v>37</v>
      </c>
      <c r="N14" s="21" t="s">
        <v>603</v>
      </c>
      <c r="O14" s="21" t="s">
        <v>655</v>
      </c>
      <c r="P14" s="21" t="s">
        <v>612</v>
      </c>
    </row>
    <row r="15" spans="1:16" ht="15.75" customHeight="1" x14ac:dyDescent="0.25">
      <c r="A15" s="21" t="s">
        <v>656</v>
      </c>
      <c r="B15" s="4" t="s">
        <v>657</v>
      </c>
      <c r="C15" s="22" t="s">
        <v>658</v>
      </c>
      <c r="D15" s="6" t="s">
        <v>659</v>
      </c>
      <c r="E15" s="6" t="s">
        <v>659</v>
      </c>
      <c r="F15" s="14" t="s">
        <v>203</v>
      </c>
      <c r="G15" s="14" t="s">
        <v>204</v>
      </c>
      <c r="H15" s="14" t="s">
        <v>205</v>
      </c>
      <c r="I15" s="4" t="s">
        <v>206</v>
      </c>
      <c r="J15" s="14" t="s">
        <v>207</v>
      </c>
      <c r="K15" s="14">
        <v>1.31</v>
      </c>
      <c r="L15" s="6" t="s">
        <v>660</v>
      </c>
      <c r="M15" s="21" t="s">
        <v>118</v>
      </c>
      <c r="N15" s="6" t="s">
        <v>603</v>
      </c>
      <c r="O15" s="6" t="s">
        <v>661</v>
      </c>
      <c r="P15" s="21" t="s">
        <v>612</v>
      </c>
    </row>
    <row r="16" spans="1:16" ht="15.75" customHeight="1" x14ac:dyDescent="0.25">
      <c r="A16" s="21" t="s">
        <v>213</v>
      </c>
      <c r="B16" s="4" t="s">
        <v>662</v>
      </c>
      <c r="C16" s="22" t="s">
        <v>663</v>
      </c>
      <c r="D16" s="14">
        <v>40</v>
      </c>
      <c r="E16" s="14">
        <v>40</v>
      </c>
      <c r="F16" s="15">
        <v>44341</v>
      </c>
      <c r="G16" s="15">
        <v>44381</v>
      </c>
      <c r="H16" s="14" t="s">
        <v>216</v>
      </c>
      <c r="I16" s="4" t="s">
        <v>45</v>
      </c>
      <c r="J16" s="14" t="s">
        <v>217</v>
      </c>
      <c r="K16" s="14" t="s">
        <v>145</v>
      </c>
      <c r="L16" s="6" t="s">
        <v>664</v>
      </c>
      <c r="M16" s="6" t="s">
        <v>226</v>
      </c>
      <c r="N16" s="6" t="s">
        <v>603</v>
      </c>
      <c r="O16" s="6" t="s">
        <v>665</v>
      </c>
      <c r="P16" s="21" t="s">
        <v>612</v>
      </c>
    </row>
    <row r="17" spans="1:16" ht="15.75" customHeight="1" x14ac:dyDescent="0.25">
      <c r="A17" s="21" t="s">
        <v>228</v>
      </c>
    </row>
    <row r="18" spans="1:16" ht="15.75" customHeight="1" x14ac:dyDescent="0.25">
      <c r="A18" s="21" t="s">
        <v>666</v>
      </c>
      <c r="B18" s="4" t="s">
        <v>381</v>
      </c>
      <c r="C18" s="4"/>
    </row>
    <row r="19" spans="1:16" ht="15.75" customHeight="1" x14ac:dyDescent="0.25">
      <c r="A19" s="21" t="s">
        <v>255</v>
      </c>
      <c r="B19" s="4" t="s">
        <v>381</v>
      </c>
      <c r="C19" s="4"/>
    </row>
    <row r="20" spans="1:16" ht="15.75" customHeight="1" x14ac:dyDescent="0.25">
      <c r="A20" s="4" t="s">
        <v>272</v>
      </c>
      <c r="B20" s="4" t="s">
        <v>667</v>
      </c>
      <c r="C20" s="22" t="s">
        <v>668</v>
      </c>
      <c r="D20" s="4" t="s">
        <v>669</v>
      </c>
      <c r="E20" s="4" t="s">
        <v>670</v>
      </c>
      <c r="F20" s="4" t="s">
        <v>671</v>
      </c>
      <c r="G20" s="4" t="s">
        <v>672</v>
      </c>
      <c r="H20" s="16">
        <v>0</v>
      </c>
      <c r="I20" s="4" t="s">
        <v>673</v>
      </c>
      <c r="J20" s="4" t="s">
        <v>674</v>
      </c>
      <c r="K20" s="4" t="s">
        <v>675</v>
      </c>
      <c r="L20" s="6" t="s">
        <v>676</v>
      </c>
      <c r="M20" s="21" t="s">
        <v>284</v>
      </c>
      <c r="N20" s="6" t="s">
        <v>677</v>
      </c>
      <c r="O20" s="21" t="s">
        <v>678</v>
      </c>
      <c r="P20" s="21" t="s">
        <v>679</v>
      </c>
    </row>
    <row r="21" spans="1:16" ht="15.75" customHeight="1" x14ac:dyDescent="0.25">
      <c r="A21" s="21" t="s">
        <v>287</v>
      </c>
      <c r="B21" s="4" t="s">
        <v>381</v>
      </c>
      <c r="C21" s="4"/>
    </row>
    <row r="22" spans="1:16" ht="15.75" customHeight="1" x14ac:dyDescent="0.25">
      <c r="A22" s="4" t="s">
        <v>305</v>
      </c>
      <c r="B22" s="21" t="s">
        <v>680</v>
      </c>
      <c r="C22" s="22" t="s">
        <v>681</v>
      </c>
      <c r="D22" s="14">
        <v>23</v>
      </c>
      <c r="E22" s="14">
        <v>23</v>
      </c>
      <c r="F22" s="15">
        <v>44461</v>
      </c>
      <c r="G22" s="14" t="s">
        <v>309</v>
      </c>
      <c r="H22" s="16">
        <v>0.65</v>
      </c>
      <c r="I22" s="4" t="s">
        <v>45</v>
      </c>
      <c r="J22" s="14" t="s">
        <v>310</v>
      </c>
      <c r="K22" s="15">
        <v>44866</v>
      </c>
      <c r="L22" s="21" t="s">
        <v>682</v>
      </c>
      <c r="M22" s="21" t="s">
        <v>118</v>
      </c>
      <c r="N22" s="21" t="s">
        <v>683</v>
      </c>
      <c r="O22" s="21" t="s">
        <v>684</v>
      </c>
      <c r="P22" s="21" t="s">
        <v>612</v>
      </c>
    </row>
    <row r="23" spans="1:16" ht="15.75" customHeight="1" x14ac:dyDescent="0.25">
      <c r="A23" s="4" t="s">
        <v>305</v>
      </c>
      <c r="B23" s="4" t="s">
        <v>685</v>
      </c>
      <c r="C23" s="22" t="s">
        <v>686</v>
      </c>
      <c r="D23" s="14">
        <v>59</v>
      </c>
      <c r="E23" s="14">
        <v>59</v>
      </c>
      <c r="F23" s="4" t="s">
        <v>322</v>
      </c>
      <c r="G23" s="15">
        <v>44238</v>
      </c>
      <c r="H23" s="16">
        <v>0.33</v>
      </c>
      <c r="I23" s="4" t="s">
        <v>45</v>
      </c>
      <c r="J23" s="14" t="s">
        <v>323</v>
      </c>
      <c r="K23" s="14" t="s">
        <v>324</v>
      </c>
      <c r="L23" s="21" t="s">
        <v>687</v>
      </c>
      <c r="M23" s="21" t="s">
        <v>118</v>
      </c>
      <c r="N23" s="21" t="s">
        <v>688</v>
      </c>
      <c r="O23" s="21" t="s">
        <v>689</v>
      </c>
      <c r="P23" s="21" t="s">
        <v>612</v>
      </c>
    </row>
    <row r="24" spans="1:16" ht="15.75" customHeight="1" x14ac:dyDescent="0.25">
      <c r="A24" s="4" t="s">
        <v>305</v>
      </c>
      <c r="B24" s="4" t="s">
        <v>685</v>
      </c>
      <c r="C24" s="22" t="s">
        <v>686</v>
      </c>
      <c r="D24" s="14">
        <v>59</v>
      </c>
      <c r="E24" s="14">
        <v>59</v>
      </c>
      <c r="F24" s="4" t="s">
        <v>322</v>
      </c>
      <c r="G24" s="15">
        <v>44238</v>
      </c>
      <c r="H24" s="16">
        <v>0.33</v>
      </c>
      <c r="I24" s="4" t="s">
        <v>45</v>
      </c>
      <c r="J24" s="14" t="s">
        <v>323</v>
      </c>
      <c r="K24" s="14" t="s">
        <v>324</v>
      </c>
      <c r="L24" s="21" t="s">
        <v>687</v>
      </c>
      <c r="M24" s="21" t="s">
        <v>118</v>
      </c>
      <c r="N24" s="21" t="s">
        <v>688</v>
      </c>
      <c r="O24" s="21" t="s">
        <v>689</v>
      </c>
      <c r="P24" s="21" t="s">
        <v>612</v>
      </c>
    </row>
    <row r="25" spans="1:16" ht="15.75" customHeight="1" x14ac:dyDescent="0.25">
      <c r="A25" s="4" t="s">
        <v>305</v>
      </c>
      <c r="B25" s="21" t="s">
        <v>690</v>
      </c>
      <c r="C25" s="22" t="s">
        <v>691</v>
      </c>
      <c r="D25" s="14">
        <v>29</v>
      </c>
      <c r="E25" s="14">
        <v>29</v>
      </c>
      <c r="F25" s="15">
        <v>44340</v>
      </c>
      <c r="G25" s="63" t="s">
        <v>692</v>
      </c>
      <c r="H25" s="64" t="s">
        <v>693</v>
      </c>
      <c r="I25" s="4" t="s">
        <v>45</v>
      </c>
      <c r="J25" s="14" t="s">
        <v>339</v>
      </c>
      <c r="K25" s="26">
        <v>44805</v>
      </c>
      <c r="L25" s="21" t="s">
        <v>687</v>
      </c>
      <c r="M25" s="21" t="s">
        <v>37</v>
      </c>
      <c r="N25" s="21" t="s">
        <v>694</v>
      </c>
      <c r="O25" s="21" t="s">
        <v>695</v>
      </c>
      <c r="P25" s="21" t="s">
        <v>612</v>
      </c>
    </row>
    <row r="26" spans="1:16" ht="15.75" customHeight="1" x14ac:dyDescent="0.25">
      <c r="A26" s="4" t="s">
        <v>305</v>
      </c>
      <c r="B26" s="21" t="s">
        <v>696</v>
      </c>
      <c r="C26" s="22" t="s">
        <v>697</v>
      </c>
      <c r="D26" s="14">
        <v>35</v>
      </c>
      <c r="E26" s="14">
        <v>35</v>
      </c>
      <c r="F26" s="14">
        <v>23</v>
      </c>
      <c r="G26" s="15">
        <v>44289</v>
      </c>
      <c r="H26" s="16">
        <v>0.82</v>
      </c>
      <c r="I26" s="4" t="s">
        <v>45</v>
      </c>
      <c r="J26" s="26">
        <v>44776</v>
      </c>
      <c r="K26" s="14" t="s">
        <v>349</v>
      </c>
      <c r="L26" s="4" t="s">
        <v>698</v>
      </c>
      <c r="M26" s="21" t="s">
        <v>37</v>
      </c>
      <c r="N26" s="21" t="s">
        <v>699</v>
      </c>
      <c r="O26" s="21" t="s">
        <v>611</v>
      </c>
      <c r="P26" s="21" t="s">
        <v>612</v>
      </c>
    </row>
    <row r="27" spans="1:16" ht="15.75" customHeight="1" x14ac:dyDescent="0.25">
      <c r="A27" s="4" t="s">
        <v>305</v>
      </c>
      <c r="B27" s="14" t="s">
        <v>700</v>
      </c>
      <c r="C27" s="22" t="s">
        <v>701</v>
      </c>
      <c r="D27" s="14">
        <v>37</v>
      </c>
      <c r="E27" s="14">
        <v>37</v>
      </c>
      <c r="F27" s="14">
        <v>22</v>
      </c>
      <c r="G27" s="63" t="s">
        <v>702</v>
      </c>
      <c r="H27" s="64" t="s">
        <v>703</v>
      </c>
      <c r="I27" s="4" t="s">
        <v>45</v>
      </c>
      <c r="J27" s="14" t="s">
        <v>358</v>
      </c>
      <c r="K27" s="15">
        <v>44866</v>
      </c>
      <c r="L27" s="4" t="s">
        <v>609</v>
      </c>
      <c r="M27" s="21" t="s">
        <v>37</v>
      </c>
      <c r="N27" s="21" t="s">
        <v>699</v>
      </c>
      <c r="O27" s="21" t="s">
        <v>704</v>
      </c>
      <c r="P27" s="21" t="s">
        <v>612</v>
      </c>
    </row>
    <row r="28" spans="1:16" ht="15" customHeight="1" x14ac:dyDescent="0.25">
      <c r="A28" s="4" t="s">
        <v>705</v>
      </c>
      <c r="B28" s="6" t="s">
        <v>706</v>
      </c>
      <c r="C28" s="22" t="s">
        <v>707</v>
      </c>
      <c r="D28" s="14">
        <v>20</v>
      </c>
      <c r="E28" s="14">
        <v>20</v>
      </c>
      <c r="F28" s="15">
        <v>44432</v>
      </c>
      <c r="G28" s="15">
        <v>44257</v>
      </c>
      <c r="H28" s="16">
        <v>1</v>
      </c>
      <c r="I28" s="14" t="s">
        <v>32</v>
      </c>
      <c r="J28" s="15">
        <v>44535</v>
      </c>
      <c r="K28" s="14" t="s">
        <v>369</v>
      </c>
      <c r="L28" s="21" t="s">
        <v>708</v>
      </c>
      <c r="M28" s="6" t="s">
        <v>118</v>
      </c>
      <c r="N28" s="6" t="s">
        <v>699</v>
      </c>
      <c r="O28" s="21" t="s">
        <v>709</v>
      </c>
      <c r="P28" s="21" t="s">
        <v>612</v>
      </c>
    </row>
    <row r="29" spans="1:16" ht="15.75" customHeight="1" x14ac:dyDescent="0.25">
      <c r="A29" s="4" t="s">
        <v>380</v>
      </c>
      <c r="B29" s="6" t="s">
        <v>710</v>
      </c>
      <c r="D29" s="35">
        <v>15</v>
      </c>
      <c r="E29" s="6" t="s">
        <v>645</v>
      </c>
      <c r="F29" s="14">
        <v>24</v>
      </c>
      <c r="G29" s="15">
        <v>44533</v>
      </c>
      <c r="H29" s="14" t="s">
        <v>177</v>
      </c>
      <c r="I29" s="21" t="s">
        <v>45</v>
      </c>
      <c r="J29" s="26">
        <v>44290</v>
      </c>
      <c r="K29" s="14" t="s">
        <v>34</v>
      </c>
    </row>
    <row r="30" spans="1:16" ht="15.75" customHeight="1" x14ac:dyDescent="0.25">
      <c r="A30" s="4" t="s">
        <v>711</v>
      </c>
      <c r="B30" s="6" t="s">
        <v>381</v>
      </c>
    </row>
    <row r="31" spans="1:16" ht="15.75" customHeight="1" x14ac:dyDescent="0.25">
      <c r="A31" s="4" t="s">
        <v>406</v>
      </c>
      <c r="B31" s="6" t="s">
        <v>381</v>
      </c>
    </row>
    <row r="32" spans="1:16" ht="15.75" customHeight="1" x14ac:dyDescent="0.25">
      <c r="A32" s="4" t="s">
        <v>425</v>
      </c>
      <c r="B32" s="6" t="s">
        <v>712</v>
      </c>
      <c r="C32" s="22" t="s">
        <v>713</v>
      </c>
      <c r="D32" s="35">
        <v>115</v>
      </c>
      <c r="E32" s="35">
        <v>108</v>
      </c>
      <c r="F32" s="26" t="s">
        <v>714</v>
      </c>
      <c r="G32" s="14" t="s">
        <v>715</v>
      </c>
      <c r="H32" s="14" t="s">
        <v>716</v>
      </c>
      <c r="I32" s="4" t="s">
        <v>32</v>
      </c>
      <c r="J32" s="41" t="s">
        <v>430</v>
      </c>
      <c r="K32" s="4" t="s">
        <v>431</v>
      </c>
      <c r="L32" s="6" t="s">
        <v>717</v>
      </c>
      <c r="M32" s="6" t="s">
        <v>118</v>
      </c>
      <c r="N32" s="6" t="s">
        <v>718</v>
      </c>
      <c r="O32" s="6" t="s">
        <v>719</v>
      </c>
      <c r="P32" s="21" t="s">
        <v>612</v>
      </c>
    </row>
    <row r="33" spans="1:16" ht="15.75" customHeight="1" x14ac:dyDescent="0.25">
      <c r="A33" s="65" t="s">
        <v>720</v>
      </c>
      <c r="B33" s="6" t="s">
        <v>721</v>
      </c>
      <c r="C33" s="22" t="s">
        <v>722</v>
      </c>
      <c r="D33" s="35">
        <v>15</v>
      </c>
      <c r="F33" s="21" t="s">
        <v>445</v>
      </c>
      <c r="G33" s="21" t="s">
        <v>446</v>
      </c>
      <c r="H33" s="44">
        <v>1</v>
      </c>
      <c r="I33" s="21" t="s">
        <v>447</v>
      </c>
      <c r="J33" s="21" t="s">
        <v>448</v>
      </c>
      <c r="K33" s="21" t="s">
        <v>449</v>
      </c>
      <c r="L33" s="21" t="s">
        <v>723</v>
      </c>
      <c r="M33" s="6" t="s">
        <v>37</v>
      </c>
      <c r="N33" s="6" t="s">
        <v>699</v>
      </c>
      <c r="O33" s="21" t="s">
        <v>724</v>
      </c>
      <c r="P33" s="21" t="s">
        <v>725</v>
      </c>
    </row>
    <row r="34" spans="1:16" ht="15.75" customHeight="1" x14ac:dyDescent="0.25">
      <c r="A34" s="65" t="s">
        <v>720</v>
      </c>
      <c r="B34" s="6" t="s">
        <v>721</v>
      </c>
      <c r="C34" s="22" t="s">
        <v>722</v>
      </c>
      <c r="D34" s="35">
        <v>16</v>
      </c>
      <c r="F34" s="21" t="s">
        <v>457</v>
      </c>
      <c r="G34" s="21" t="s">
        <v>458</v>
      </c>
      <c r="H34" s="44">
        <v>1</v>
      </c>
      <c r="I34" s="21" t="s">
        <v>447</v>
      </c>
      <c r="J34" s="21" t="s">
        <v>459</v>
      </c>
      <c r="K34" s="21" t="s">
        <v>460</v>
      </c>
      <c r="L34" s="21" t="s">
        <v>723</v>
      </c>
      <c r="M34" s="6" t="s">
        <v>37</v>
      </c>
      <c r="N34" s="6" t="s">
        <v>699</v>
      </c>
      <c r="O34" s="21" t="s">
        <v>724</v>
      </c>
      <c r="P34" s="21" t="s">
        <v>725</v>
      </c>
    </row>
    <row r="35" spans="1:16" ht="15.75" customHeight="1" x14ac:dyDescent="0.25">
      <c r="A35" s="4" t="s">
        <v>466</v>
      </c>
      <c r="B35" s="6" t="s">
        <v>726</v>
      </c>
      <c r="C35" s="22" t="s">
        <v>727</v>
      </c>
      <c r="D35" s="35">
        <v>38</v>
      </c>
      <c r="E35" s="35">
        <v>38</v>
      </c>
      <c r="F35" s="14">
        <v>25</v>
      </c>
      <c r="G35" s="14">
        <v>4</v>
      </c>
      <c r="H35" s="39">
        <v>0.5</v>
      </c>
      <c r="I35" s="4" t="s">
        <v>469</v>
      </c>
      <c r="J35" s="15">
        <v>44270</v>
      </c>
      <c r="K35" s="14" t="s">
        <v>470</v>
      </c>
      <c r="L35" s="6" t="s">
        <v>728</v>
      </c>
      <c r="M35" s="6" t="s">
        <v>37</v>
      </c>
      <c r="N35" s="6" t="s">
        <v>718</v>
      </c>
      <c r="O35" s="6" t="s">
        <v>729</v>
      </c>
      <c r="P35" s="6" t="s">
        <v>612</v>
      </c>
    </row>
    <row r="36" spans="1:16" ht="15.75" customHeight="1" x14ac:dyDescent="0.25">
      <c r="A36" s="4" t="s">
        <v>730</v>
      </c>
      <c r="B36" s="6" t="s">
        <v>381</v>
      </c>
    </row>
    <row r="37" spans="1:16" ht="15.75" customHeight="1" x14ac:dyDescent="0.25">
      <c r="A37" s="4" t="s">
        <v>493</v>
      </c>
      <c r="B37" s="6" t="s">
        <v>731</v>
      </c>
      <c r="C37" s="22" t="s">
        <v>732</v>
      </c>
      <c r="D37" s="35">
        <v>55</v>
      </c>
      <c r="E37" s="35">
        <v>62</v>
      </c>
      <c r="F37" s="4" t="s">
        <v>496</v>
      </c>
      <c r="G37" s="14">
        <v>10</v>
      </c>
      <c r="H37" s="14" t="s">
        <v>497</v>
      </c>
      <c r="I37" s="4"/>
      <c r="J37" s="14"/>
      <c r="K37" s="14"/>
      <c r="L37" s="6" t="s">
        <v>733</v>
      </c>
      <c r="M37" s="21" t="s">
        <v>268</v>
      </c>
      <c r="N37" s="6" t="s">
        <v>734</v>
      </c>
      <c r="O37" s="21" t="s">
        <v>735</v>
      </c>
      <c r="P37" s="6" t="s">
        <v>736</v>
      </c>
    </row>
    <row r="38" spans="1:16" ht="15.75" customHeight="1" x14ac:dyDescent="0.25">
      <c r="A38" s="4" t="s">
        <v>509</v>
      </c>
      <c r="B38" s="21" t="s">
        <v>737</v>
      </c>
      <c r="C38" s="22" t="s">
        <v>738</v>
      </c>
      <c r="D38" s="14">
        <v>83</v>
      </c>
      <c r="E38" s="14">
        <v>83</v>
      </c>
      <c r="F38" s="14" t="s">
        <v>512</v>
      </c>
      <c r="G38" s="14" t="s">
        <v>513</v>
      </c>
      <c r="H38" s="14" t="s">
        <v>514</v>
      </c>
      <c r="I38" s="4" t="s">
        <v>469</v>
      </c>
      <c r="J38" s="15">
        <v>44361</v>
      </c>
      <c r="K38" s="14" t="s">
        <v>515</v>
      </c>
      <c r="L38" s="4" t="s">
        <v>739</v>
      </c>
      <c r="M38" s="21" t="s">
        <v>37</v>
      </c>
      <c r="N38" s="21" t="s">
        <v>740</v>
      </c>
      <c r="O38" s="21" t="s">
        <v>741</v>
      </c>
      <c r="P38" s="21" t="s">
        <v>612</v>
      </c>
    </row>
    <row r="39" spans="1:16" ht="15.75" customHeight="1" x14ac:dyDescent="0.25">
      <c r="A39" s="4" t="s">
        <v>522</v>
      </c>
      <c r="B39" s="6" t="s">
        <v>742</v>
      </c>
      <c r="C39" s="22" t="s">
        <v>743</v>
      </c>
      <c r="D39" s="14">
        <v>24</v>
      </c>
      <c r="E39" s="14">
        <v>24</v>
      </c>
      <c r="F39" s="56" t="s">
        <v>744</v>
      </c>
      <c r="G39" s="14" t="s">
        <v>523</v>
      </c>
      <c r="H39" s="57">
        <v>0.5</v>
      </c>
      <c r="I39" s="4" t="s">
        <v>32</v>
      </c>
      <c r="J39" s="14" t="s">
        <v>524</v>
      </c>
      <c r="K39" s="14" t="s">
        <v>525</v>
      </c>
      <c r="L39" s="21" t="s">
        <v>745</v>
      </c>
      <c r="M39" s="6" t="s">
        <v>118</v>
      </c>
      <c r="N39" s="6" t="s">
        <v>746</v>
      </c>
      <c r="O39" s="21" t="s">
        <v>747</v>
      </c>
      <c r="P39" s="21" t="s">
        <v>612</v>
      </c>
    </row>
    <row r="40" spans="1:16" ht="15.75" customHeight="1" x14ac:dyDescent="0.25">
      <c r="A40" s="4" t="s">
        <v>748</v>
      </c>
      <c r="B40" s="6" t="s">
        <v>749</v>
      </c>
      <c r="C40" s="22" t="s">
        <v>750</v>
      </c>
      <c r="D40" s="35">
        <v>92</v>
      </c>
      <c r="E40" s="35">
        <v>92</v>
      </c>
      <c r="F40" s="66" t="s">
        <v>751</v>
      </c>
      <c r="G40" s="47" t="s">
        <v>532</v>
      </c>
      <c r="H40" s="47" t="s">
        <v>752</v>
      </c>
      <c r="I40" s="47" t="s">
        <v>32</v>
      </c>
      <c r="J40" s="47" t="s">
        <v>534</v>
      </c>
      <c r="K40" s="47" t="s">
        <v>535</v>
      </c>
      <c r="L40" s="4" t="s">
        <v>753</v>
      </c>
      <c r="M40" s="4" t="s">
        <v>37</v>
      </c>
      <c r="N40" s="4" t="s">
        <v>754</v>
      </c>
      <c r="O40" s="4" t="s">
        <v>755</v>
      </c>
      <c r="P40" s="4" t="s">
        <v>756</v>
      </c>
    </row>
    <row r="41" spans="1:16" ht="15.75" customHeight="1" x14ac:dyDescent="0.25">
      <c r="A41" s="4" t="s">
        <v>757</v>
      </c>
      <c r="B41" s="6" t="s">
        <v>381</v>
      </c>
    </row>
    <row r="42" spans="1:16" ht="15.75" customHeight="1" x14ac:dyDescent="0.25">
      <c r="A42" s="4" t="s">
        <v>757</v>
      </c>
      <c r="B42" s="6" t="s">
        <v>381</v>
      </c>
    </row>
    <row r="43" spans="1:16" ht="15.75" customHeight="1" x14ac:dyDescent="0.25">
      <c r="A43" s="67" t="s">
        <v>758</v>
      </c>
    </row>
    <row r="44" spans="1:16" ht="15.75" customHeight="1" x14ac:dyDescent="0.25">
      <c r="A44" s="68" t="s">
        <v>613</v>
      </c>
      <c r="B44" s="21" t="s">
        <v>759</v>
      </c>
    </row>
    <row r="45" spans="1:16" ht="15.75" customHeight="1" x14ac:dyDescent="0.25">
      <c r="A45" s="68" t="s">
        <v>630</v>
      </c>
      <c r="B45" s="21" t="s">
        <v>759</v>
      </c>
      <c r="C45" s="21"/>
    </row>
    <row r="46" spans="1:16" ht="15.75" customHeight="1" x14ac:dyDescent="0.25">
      <c r="A46" s="68" t="s">
        <v>228</v>
      </c>
      <c r="B46" s="21" t="s">
        <v>759</v>
      </c>
      <c r="C46" s="21"/>
    </row>
    <row r="47" spans="1:16" ht="15.75" customHeight="1" x14ac:dyDescent="0.25">
      <c r="A47" s="68" t="s">
        <v>760</v>
      </c>
      <c r="B47" s="21" t="s">
        <v>761</v>
      </c>
      <c r="C47" s="21"/>
    </row>
    <row r="48" spans="1:16" ht="15.75" customHeight="1" x14ac:dyDescent="0.25">
      <c r="A48" s="68" t="s">
        <v>705</v>
      </c>
      <c r="B48" s="21" t="s">
        <v>762</v>
      </c>
      <c r="C48" s="21"/>
    </row>
    <row r="49" spans="1:3" ht="15.75" customHeight="1" x14ac:dyDescent="0.25">
      <c r="A49" s="68"/>
      <c r="B49" s="21"/>
      <c r="C49" s="21"/>
    </row>
    <row r="50" spans="1:3" ht="15.75" customHeight="1" x14ac:dyDescent="0.25">
      <c r="A50" s="68"/>
      <c r="B50" s="21"/>
      <c r="C50" s="21"/>
    </row>
    <row r="51" spans="1:3" ht="15.75" customHeight="1" x14ac:dyDescent="0.25">
      <c r="A51" s="65"/>
      <c r="B51" s="21"/>
      <c r="C51" s="21"/>
    </row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2" r:id="rId1" xr:uid="{00000000-0004-0000-0200-000000000000}"/>
    <hyperlink ref="C3" r:id="rId2" xr:uid="{00000000-0004-0000-0200-000001000000}"/>
    <hyperlink ref="C7" r:id="rId3" xr:uid="{00000000-0004-0000-0200-000002000000}"/>
    <hyperlink ref="C8" r:id="rId4" xr:uid="{00000000-0004-0000-0200-000003000000}"/>
    <hyperlink ref="C9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20" r:id="rId12" xr:uid="{00000000-0004-0000-0200-00000B000000}"/>
    <hyperlink ref="C22" r:id="rId13" xr:uid="{00000000-0004-0000-0200-00000C000000}"/>
    <hyperlink ref="C23" r:id="rId14" xr:uid="{00000000-0004-0000-0200-00000D000000}"/>
    <hyperlink ref="C24" r:id="rId15" xr:uid="{00000000-0004-0000-0200-00000E000000}"/>
    <hyperlink ref="C25" r:id="rId16" xr:uid="{00000000-0004-0000-0200-00000F000000}"/>
    <hyperlink ref="C26" r:id="rId17" xr:uid="{00000000-0004-0000-0200-000010000000}"/>
    <hyperlink ref="C27" r:id="rId18" xr:uid="{00000000-0004-0000-0200-000011000000}"/>
    <hyperlink ref="C28" r:id="rId19" xr:uid="{00000000-0004-0000-0200-000012000000}"/>
    <hyperlink ref="C32" r:id="rId20" xr:uid="{00000000-0004-0000-0200-000013000000}"/>
    <hyperlink ref="C33" r:id="rId21" xr:uid="{00000000-0004-0000-0200-000014000000}"/>
    <hyperlink ref="C34" r:id="rId22" xr:uid="{00000000-0004-0000-0200-000015000000}"/>
    <hyperlink ref="C35" r:id="rId23" xr:uid="{00000000-0004-0000-0200-000016000000}"/>
    <hyperlink ref="C37" r:id="rId24" xr:uid="{00000000-0004-0000-0200-000017000000}"/>
    <hyperlink ref="C38" r:id="rId25" xr:uid="{00000000-0004-0000-0200-000018000000}"/>
    <hyperlink ref="C39" r:id="rId26" xr:uid="{00000000-0004-0000-0200-000019000000}"/>
    <hyperlink ref="C40" r:id="rId27" xr:uid="{00000000-0004-0000-0200-00001A000000}"/>
  </hyperlinks>
  <pageMargins left="0.7" right="0.7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60D3-B8DC-4930-82AA-9DE305117714}">
  <dimension ref="A1:W98"/>
  <sheetViews>
    <sheetView topLeftCell="E1" workbookViewId="0">
      <selection activeCell="K1" sqref="K1"/>
    </sheetView>
  </sheetViews>
  <sheetFormatPr baseColWidth="10" defaultRowHeight="13.2" x14ac:dyDescent="0.25"/>
  <cols>
    <col min="3" max="3" width="12.88671875" customWidth="1"/>
    <col min="5" max="5" width="19.33203125" customWidth="1"/>
    <col min="6" max="6" width="24.6640625" customWidth="1"/>
    <col min="7" max="7" width="23.44140625" customWidth="1"/>
    <col min="8" max="8" width="12.33203125" customWidth="1"/>
    <col min="10" max="10" width="32.88671875" customWidth="1"/>
    <col min="11" max="12" width="21.33203125" customWidth="1"/>
    <col min="13" max="13" width="18.6640625" customWidth="1"/>
    <col min="14" max="14" width="16" customWidth="1"/>
  </cols>
  <sheetData>
    <row r="1" spans="1:23" x14ac:dyDescent="0.25">
      <c r="A1" s="1"/>
      <c r="B1" s="1"/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80" t="s">
        <v>25</v>
      </c>
      <c r="T1" s="1"/>
      <c r="U1" s="1" t="s">
        <v>4</v>
      </c>
      <c r="W1" s="1"/>
    </row>
    <row r="2" spans="1:23" x14ac:dyDescent="0.25">
      <c r="A2" s="4"/>
      <c r="B2" s="4"/>
      <c r="C2" s="4" t="s">
        <v>28</v>
      </c>
      <c r="D2" s="4">
        <v>2023</v>
      </c>
      <c r="E2" s="69">
        <v>17</v>
      </c>
      <c r="F2" s="69">
        <v>17</v>
      </c>
      <c r="G2" s="69">
        <v>17</v>
      </c>
      <c r="H2" s="4" t="s">
        <v>31</v>
      </c>
      <c r="I2" s="7">
        <v>44570</v>
      </c>
      <c r="J2" s="8">
        <v>0.35299999999999998</v>
      </c>
      <c r="K2" s="4" t="s">
        <v>32</v>
      </c>
      <c r="L2" s="4" t="s">
        <v>33</v>
      </c>
      <c r="M2" s="4" t="s">
        <v>34</v>
      </c>
      <c r="N2" t="s">
        <v>38</v>
      </c>
      <c r="Q2" s="79"/>
      <c r="U2" s="5" t="s">
        <v>29</v>
      </c>
      <c r="W2" s="10"/>
    </row>
    <row r="3" spans="1:23" x14ac:dyDescent="0.25">
      <c r="A3" s="4"/>
      <c r="B3" s="4"/>
      <c r="C3" s="4" t="s">
        <v>41</v>
      </c>
      <c r="D3" s="4">
        <v>2021</v>
      </c>
      <c r="E3" s="70">
        <v>25</v>
      </c>
      <c r="F3" s="70">
        <v>25</v>
      </c>
      <c r="G3" s="70">
        <v>25</v>
      </c>
      <c r="H3" s="15">
        <v>44430</v>
      </c>
      <c r="I3" s="14" t="s">
        <v>44</v>
      </c>
      <c r="J3" s="16">
        <v>0.84</v>
      </c>
      <c r="K3" s="4" t="s">
        <v>45</v>
      </c>
      <c r="L3" s="14" t="s">
        <v>46</v>
      </c>
      <c r="M3" s="14" t="s">
        <v>47</v>
      </c>
      <c r="N3" t="s">
        <v>38</v>
      </c>
      <c r="T3" s="4"/>
      <c r="U3" s="13" t="s">
        <v>42</v>
      </c>
      <c r="W3" s="10"/>
    </row>
    <row r="4" spans="1:23" x14ac:dyDescent="0.25">
      <c r="A4" s="4"/>
      <c r="B4" s="4"/>
      <c r="C4" s="4" t="s">
        <v>57</v>
      </c>
      <c r="D4" s="4">
        <v>2022</v>
      </c>
      <c r="E4" s="70">
        <v>242</v>
      </c>
      <c r="F4" s="70">
        <v>242</v>
      </c>
      <c r="G4" s="70">
        <v>242</v>
      </c>
      <c r="H4" s="6" t="s">
        <v>60</v>
      </c>
      <c r="I4" s="81">
        <v>5.0999999999999996</v>
      </c>
      <c r="J4" s="19">
        <v>0.73</v>
      </c>
      <c r="K4" s="6" t="s">
        <v>61</v>
      </c>
      <c r="L4" s="4" t="s">
        <v>62</v>
      </c>
      <c r="M4" s="10" t="s">
        <v>63</v>
      </c>
      <c r="N4" t="s">
        <v>38</v>
      </c>
      <c r="U4" s="17" t="s">
        <v>58</v>
      </c>
      <c r="W4" s="10"/>
    </row>
    <row r="5" spans="1:23" x14ac:dyDescent="0.25">
      <c r="A5" s="4"/>
      <c r="B5" s="4"/>
      <c r="C5" s="4" t="s">
        <v>68</v>
      </c>
      <c r="D5" s="78" t="s">
        <v>69</v>
      </c>
      <c r="E5" s="70">
        <v>31</v>
      </c>
      <c r="F5" s="70">
        <v>31</v>
      </c>
      <c r="G5" s="70">
        <v>31</v>
      </c>
      <c r="H5" s="14" t="s">
        <v>71</v>
      </c>
      <c r="I5" s="20" t="s">
        <v>72</v>
      </c>
      <c r="J5" s="16">
        <v>1</v>
      </c>
      <c r="K5" s="4" t="s">
        <v>45</v>
      </c>
      <c r="L5" s="20" t="s">
        <v>73</v>
      </c>
      <c r="M5" s="20" t="s">
        <v>74</v>
      </c>
      <c r="N5" t="s">
        <v>83</v>
      </c>
      <c r="T5" s="4"/>
      <c r="W5" s="10"/>
    </row>
    <row r="6" spans="1:23" x14ac:dyDescent="0.25">
      <c r="A6" s="4"/>
      <c r="B6" s="4"/>
      <c r="C6" s="77" t="s">
        <v>766</v>
      </c>
      <c r="D6" s="14" t="s">
        <v>87</v>
      </c>
      <c r="E6" s="70">
        <v>39</v>
      </c>
      <c r="F6" s="70">
        <v>46</v>
      </c>
      <c r="G6" s="70">
        <v>46</v>
      </c>
      <c r="H6" s="14" t="s">
        <v>91</v>
      </c>
      <c r="I6" s="14" t="s">
        <v>92</v>
      </c>
      <c r="J6" s="16">
        <v>0.66</v>
      </c>
      <c r="K6" s="4" t="s">
        <v>32</v>
      </c>
      <c r="L6" s="14" t="s">
        <v>93</v>
      </c>
      <c r="M6" s="4" t="s">
        <v>94</v>
      </c>
      <c r="N6" t="s">
        <v>38</v>
      </c>
      <c r="T6" s="4"/>
      <c r="U6" s="17" t="s">
        <v>88</v>
      </c>
      <c r="W6" s="10"/>
    </row>
    <row r="7" spans="1:23" x14ac:dyDescent="0.25">
      <c r="A7" s="4"/>
      <c r="B7" s="4"/>
      <c r="C7" s="4" t="s">
        <v>106</v>
      </c>
      <c r="D7" s="14" t="s">
        <v>107</v>
      </c>
      <c r="E7" s="70">
        <v>16</v>
      </c>
      <c r="F7" s="70">
        <v>20</v>
      </c>
      <c r="G7" s="70">
        <v>20</v>
      </c>
      <c r="H7" s="14" t="s">
        <v>111</v>
      </c>
      <c r="I7" s="14" t="s">
        <v>112</v>
      </c>
      <c r="J7" s="16">
        <v>1</v>
      </c>
      <c r="K7" s="4" t="s">
        <v>32</v>
      </c>
      <c r="L7" s="14" t="s">
        <v>113</v>
      </c>
      <c r="M7" s="9" t="s">
        <v>114</v>
      </c>
      <c r="N7" t="s">
        <v>38</v>
      </c>
      <c r="T7" s="4"/>
      <c r="U7" s="5" t="s">
        <v>108</v>
      </c>
      <c r="W7" s="10"/>
    </row>
    <row r="8" spans="1:23" x14ac:dyDescent="0.25">
      <c r="A8" s="4"/>
      <c r="B8" s="4"/>
      <c r="C8" s="4" t="s">
        <v>106</v>
      </c>
      <c r="D8" s="14" t="s">
        <v>119</v>
      </c>
      <c r="E8" s="70">
        <v>19</v>
      </c>
      <c r="F8" s="70">
        <v>21</v>
      </c>
      <c r="G8" s="70">
        <v>21</v>
      </c>
      <c r="H8" s="14" t="s">
        <v>122</v>
      </c>
      <c r="I8" s="14" t="s">
        <v>123</v>
      </c>
      <c r="J8" s="16">
        <v>1</v>
      </c>
      <c r="K8" s="4" t="s">
        <v>32</v>
      </c>
      <c r="L8" s="14" t="s">
        <v>124</v>
      </c>
      <c r="M8" s="9" t="s">
        <v>125</v>
      </c>
      <c r="N8" t="s">
        <v>38</v>
      </c>
      <c r="T8" s="4"/>
      <c r="U8" s="5" t="s">
        <v>108</v>
      </c>
      <c r="W8" s="10"/>
    </row>
    <row r="9" spans="1:23" x14ac:dyDescent="0.25">
      <c r="A9" s="4"/>
      <c r="B9" s="22"/>
      <c r="C9" s="4" t="s">
        <v>129</v>
      </c>
      <c r="D9" s="23">
        <v>2014</v>
      </c>
      <c r="E9" s="70">
        <v>23</v>
      </c>
      <c r="F9" s="70">
        <v>23</v>
      </c>
      <c r="G9" s="70">
        <v>23</v>
      </c>
      <c r="H9" s="4" t="s">
        <v>132</v>
      </c>
      <c r="I9" s="4" t="s">
        <v>133</v>
      </c>
      <c r="J9" s="4" t="s">
        <v>134</v>
      </c>
      <c r="K9" s="4" t="s">
        <v>32</v>
      </c>
      <c r="L9" s="4" t="s">
        <v>135</v>
      </c>
      <c r="M9" s="4" t="s">
        <v>136</v>
      </c>
      <c r="N9" t="s">
        <v>38</v>
      </c>
      <c r="U9" s="13" t="s">
        <v>130</v>
      </c>
      <c r="W9" s="10"/>
    </row>
    <row r="10" spans="1:23" x14ac:dyDescent="0.25">
      <c r="A10" s="4"/>
      <c r="B10" s="4"/>
      <c r="C10" s="4" t="s">
        <v>139</v>
      </c>
      <c r="D10" s="14" t="s">
        <v>140</v>
      </c>
      <c r="E10" s="70">
        <v>37</v>
      </c>
      <c r="F10" s="70">
        <v>47</v>
      </c>
      <c r="G10" s="70">
        <v>47</v>
      </c>
      <c r="H10" s="15">
        <v>45347</v>
      </c>
      <c r="I10" s="15">
        <v>45386</v>
      </c>
      <c r="J10" s="16">
        <v>0.53</v>
      </c>
      <c r="K10" s="4" t="s">
        <v>32</v>
      </c>
      <c r="L10" s="14" t="s">
        <v>144</v>
      </c>
      <c r="M10" s="4" t="s">
        <v>145</v>
      </c>
      <c r="N10" t="s">
        <v>38</v>
      </c>
      <c r="T10" s="4"/>
      <c r="U10" s="5" t="s">
        <v>141</v>
      </c>
      <c r="W10" s="10"/>
    </row>
    <row r="11" spans="1:23" x14ac:dyDescent="0.25">
      <c r="A11" s="4"/>
      <c r="B11" s="4"/>
      <c r="C11" s="4" t="s">
        <v>155</v>
      </c>
      <c r="E11" s="70">
        <v>163</v>
      </c>
      <c r="F11" s="70">
        <v>163</v>
      </c>
      <c r="G11" s="70">
        <v>163</v>
      </c>
      <c r="H11" s="4" t="s">
        <v>159</v>
      </c>
      <c r="I11" s="14" t="s">
        <v>160</v>
      </c>
      <c r="J11" s="14" t="s">
        <v>161</v>
      </c>
      <c r="K11" s="4" t="s">
        <v>45</v>
      </c>
      <c r="L11" s="14" t="s">
        <v>162</v>
      </c>
      <c r="M11" s="14" t="s">
        <v>145</v>
      </c>
      <c r="N11" t="s">
        <v>38</v>
      </c>
      <c r="U11" s="24" t="s">
        <v>156</v>
      </c>
      <c r="W11" s="10"/>
    </row>
    <row r="12" spans="1:23" x14ac:dyDescent="0.25">
      <c r="A12" s="4"/>
      <c r="B12" s="4"/>
      <c r="C12" s="4" t="s">
        <v>155</v>
      </c>
      <c r="E12" s="70">
        <v>176</v>
      </c>
      <c r="F12" s="70">
        <v>176</v>
      </c>
      <c r="G12" s="70">
        <v>176</v>
      </c>
      <c r="H12" s="4" t="s">
        <v>167</v>
      </c>
      <c r="I12" s="14" t="s">
        <v>168</v>
      </c>
      <c r="J12" s="14" t="s">
        <v>169</v>
      </c>
      <c r="K12" s="4" t="s">
        <v>45</v>
      </c>
      <c r="L12" s="26">
        <v>44201</v>
      </c>
      <c r="M12" s="14" t="s">
        <v>34</v>
      </c>
      <c r="N12" t="s">
        <v>38</v>
      </c>
      <c r="U12" s="24" t="s">
        <v>156</v>
      </c>
      <c r="W12" s="10"/>
    </row>
    <row r="13" spans="1:23" x14ac:dyDescent="0.25">
      <c r="A13" s="4"/>
      <c r="B13" s="4"/>
      <c r="C13" s="4" t="s">
        <v>174</v>
      </c>
      <c r="D13" s="14">
        <v>2020</v>
      </c>
      <c r="E13" s="70">
        <v>15</v>
      </c>
      <c r="F13" s="70">
        <v>15</v>
      </c>
      <c r="G13" s="70">
        <v>15</v>
      </c>
      <c r="H13" s="14">
        <v>24</v>
      </c>
      <c r="I13" s="15">
        <v>44533</v>
      </c>
      <c r="J13" s="14" t="s">
        <v>177</v>
      </c>
      <c r="K13" s="4" t="s">
        <v>45</v>
      </c>
      <c r="L13" s="26">
        <v>44290</v>
      </c>
      <c r="M13" s="14" t="s">
        <v>34</v>
      </c>
      <c r="N13" t="s">
        <v>186</v>
      </c>
      <c r="T13" s="4"/>
      <c r="U13" s="13" t="s">
        <v>175</v>
      </c>
      <c r="W13" s="10"/>
    </row>
    <row r="14" spans="1:23" x14ac:dyDescent="0.25">
      <c r="A14" s="4"/>
      <c r="B14" s="4"/>
      <c r="C14" s="4" t="s">
        <v>188</v>
      </c>
      <c r="D14" s="4" t="s">
        <v>189</v>
      </c>
      <c r="E14" s="70">
        <v>16</v>
      </c>
      <c r="F14" s="70">
        <v>28</v>
      </c>
      <c r="G14" s="70">
        <v>28</v>
      </c>
      <c r="H14" s="4">
        <v>34.71</v>
      </c>
      <c r="I14" s="14">
        <v>10.199999999999999</v>
      </c>
      <c r="J14" s="16">
        <v>0</v>
      </c>
      <c r="K14" s="77" t="s">
        <v>45</v>
      </c>
      <c r="L14" s="14"/>
      <c r="M14" s="14"/>
      <c r="U14" s="13" t="s">
        <v>190</v>
      </c>
      <c r="W14" s="10"/>
    </row>
    <row r="15" spans="1:23" x14ac:dyDescent="0.25">
      <c r="A15" s="4"/>
      <c r="B15" s="4"/>
      <c r="C15" s="4" t="s">
        <v>200</v>
      </c>
      <c r="D15" s="14">
        <v>2019</v>
      </c>
      <c r="E15" s="70">
        <v>30</v>
      </c>
      <c r="F15" s="70">
        <v>30</v>
      </c>
      <c r="G15" s="70">
        <v>30</v>
      </c>
      <c r="H15" s="14" t="s">
        <v>203</v>
      </c>
      <c r="I15" s="14" t="s">
        <v>204</v>
      </c>
      <c r="J15" s="14" t="s">
        <v>205</v>
      </c>
      <c r="K15" s="4" t="s">
        <v>206</v>
      </c>
      <c r="L15" s="14" t="s">
        <v>207</v>
      </c>
      <c r="M15" s="4" t="s">
        <v>208</v>
      </c>
      <c r="N15" t="s">
        <v>38</v>
      </c>
      <c r="U15" s="5" t="s">
        <v>201</v>
      </c>
      <c r="W15" s="10"/>
    </row>
    <row r="16" spans="1:23" x14ac:dyDescent="0.25">
      <c r="A16" s="4"/>
      <c r="B16" s="4"/>
      <c r="C16" s="4" t="s">
        <v>213</v>
      </c>
      <c r="D16" s="14">
        <v>2022</v>
      </c>
      <c r="E16" s="70">
        <v>40</v>
      </c>
      <c r="F16" s="70">
        <v>40</v>
      </c>
      <c r="G16" s="70">
        <v>40</v>
      </c>
      <c r="H16" s="15">
        <v>44341</v>
      </c>
      <c r="I16" s="15">
        <v>44381</v>
      </c>
      <c r="J16" s="4" t="s">
        <v>216</v>
      </c>
      <c r="K16" s="4" t="s">
        <v>45</v>
      </c>
      <c r="L16" s="14" t="s">
        <v>217</v>
      </c>
      <c r="M16" s="14" t="s">
        <v>145</v>
      </c>
      <c r="N16" t="s">
        <v>38</v>
      </c>
      <c r="T16" s="4"/>
      <c r="U16" s="13" t="s">
        <v>214</v>
      </c>
      <c r="W16" s="10"/>
    </row>
    <row r="17" spans="1:23" x14ac:dyDescent="0.25">
      <c r="A17" s="4"/>
      <c r="B17" s="4"/>
      <c r="C17" s="4" t="s">
        <v>228</v>
      </c>
      <c r="D17" s="14" t="s">
        <v>229</v>
      </c>
      <c r="E17" s="70">
        <v>89</v>
      </c>
      <c r="F17" s="70">
        <v>89</v>
      </c>
      <c r="G17" s="70">
        <v>89</v>
      </c>
      <c r="H17" s="14">
        <v>30</v>
      </c>
      <c r="I17" s="14">
        <v>14</v>
      </c>
      <c r="J17" s="16">
        <v>0.55000000000000004</v>
      </c>
      <c r="K17" s="4" t="s">
        <v>231</v>
      </c>
      <c r="L17" s="14">
        <v>27</v>
      </c>
      <c r="M17" s="14">
        <v>6</v>
      </c>
      <c r="T17" s="4"/>
      <c r="W17" s="10"/>
    </row>
    <row r="18" spans="1:23" ht="14.4" x14ac:dyDescent="0.3">
      <c r="A18" s="4"/>
      <c r="B18" s="4"/>
      <c r="C18" s="4" t="s">
        <v>241</v>
      </c>
      <c r="D18" s="4" t="s">
        <v>242</v>
      </c>
      <c r="E18" s="70">
        <v>33</v>
      </c>
      <c r="F18" s="71">
        <v>40</v>
      </c>
      <c r="G18" s="71">
        <v>40</v>
      </c>
      <c r="H18" s="29">
        <v>44643</v>
      </c>
      <c r="I18" s="30" t="s">
        <v>245</v>
      </c>
      <c r="J18" s="30" t="s">
        <v>246</v>
      </c>
      <c r="K18" s="28" t="s">
        <v>32</v>
      </c>
      <c r="L18" s="31" t="s">
        <v>247</v>
      </c>
      <c r="M18" s="31">
        <v>1.08</v>
      </c>
      <c r="N18" t="s">
        <v>38</v>
      </c>
      <c r="T18" s="28"/>
      <c r="W18" s="10"/>
    </row>
    <row r="19" spans="1:23" x14ac:dyDescent="0.25">
      <c r="A19" s="4"/>
      <c r="B19" s="4"/>
      <c r="C19" s="4" t="s">
        <v>255</v>
      </c>
      <c r="D19" s="4" t="s">
        <v>242</v>
      </c>
      <c r="E19" s="70">
        <v>53</v>
      </c>
      <c r="F19" s="69">
        <v>53</v>
      </c>
      <c r="G19" s="69">
        <v>53</v>
      </c>
      <c r="H19" s="14">
        <v>55</v>
      </c>
      <c r="I19" s="15">
        <v>44239</v>
      </c>
      <c r="J19" s="4" t="s">
        <v>257</v>
      </c>
      <c r="K19" s="4" t="s">
        <v>32</v>
      </c>
      <c r="L19" s="14" t="s">
        <v>258</v>
      </c>
      <c r="M19" s="4" t="s">
        <v>259</v>
      </c>
      <c r="N19" t="s">
        <v>269</v>
      </c>
      <c r="T19" s="4"/>
      <c r="W19" s="10"/>
    </row>
    <row r="20" spans="1:23" x14ac:dyDescent="0.25">
      <c r="A20" s="4"/>
      <c r="B20" s="4"/>
      <c r="C20" s="4" t="s">
        <v>272</v>
      </c>
      <c r="D20" s="6">
        <v>2021</v>
      </c>
      <c r="E20" s="70">
        <v>29</v>
      </c>
      <c r="F20" s="70">
        <v>29</v>
      </c>
      <c r="G20" s="69">
        <v>29</v>
      </c>
      <c r="H20" s="4" t="s">
        <v>275</v>
      </c>
      <c r="I20" s="4" t="s">
        <v>276</v>
      </c>
      <c r="J20" s="33">
        <v>0</v>
      </c>
      <c r="K20" s="4" t="s">
        <v>277</v>
      </c>
      <c r="L20" s="4" t="s">
        <v>278</v>
      </c>
      <c r="M20" s="9" t="s">
        <v>279</v>
      </c>
      <c r="N20" t="s">
        <v>38</v>
      </c>
      <c r="T20" s="9"/>
      <c r="U20" s="24" t="s">
        <v>273</v>
      </c>
      <c r="W20" s="9"/>
    </row>
    <row r="21" spans="1:23" x14ac:dyDescent="0.25">
      <c r="A21" s="4"/>
      <c r="B21" s="21"/>
      <c r="C21" s="21" t="s">
        <v>287</v>
      </c>
      <c r="D21" s="21">
        <v>2022</v>
      </c>
      <c r="E21" s="70">
        <v>105</v>
      </c>
      <c r="F21" s="72">
        <v>105</v>
      </c>
      <c r="G21" s="72">
        <v>105</v>
      </c>
      <c r="H21" s="36">
        <v>44795</v>
      </c>
      <c r="I21" s="35" t="s">
        <v>291</v>
      </c>
      <c r="J21" s="35" t="s">
        <v>292</v>
      </c>
      <c r="K21" s="21" t="s">
        <v>765</v>
      </c>
      <c r="L21" s="37" t="s">
        <v>293</v>
      </c>
      <c r="M21" s="35" t="s">
        <v>294</v>
      </c>
      <c r="N21" t="s">
        <v>303</v>
      </c>
      <c r="T21" s="21"/>
      <c r="U21" s="5" t="s">
        <v>288</v>
      </c>
      <c r="W21" s="10"/>
    </row>
    <row r="22" spans="1:23" x14ac:dyDescent="0.25">
      <c r="A22" s="4"/>
      <c r="B22" s="4"/>
      <c r="C22" s="4" t="s">
        <v>305</v>
      </c>
      <c r="D22" s="4" t="s">
        <v>306</v>
      </c>
      <c r="E22" s="70">
        <v>23</v>
      </c>
      <c r="F22" s="70">
        <v>23</v>
      </c>
      <c r="G22" s="70">
        <v>23</v>
      </c>
      <c r="H22" s="15">
        <v>44461</v>
      </c>
      <c r="I22" s="14" t="s">
        <v>309</v>
      </c>
      <c r="J22" s="16">
        <v>0.65</v>
      </c>
      <c r="K22" s="4" t="s">
        <v>45</v>
      </c>
      <c r="L22" s="14" t="s">
        <v>310</v>
      </c>
      <c r="M22" s="15">
        <v>44866</v>
      </c>
      <c r="N22" t="s">
        <v>318</v>
      </c>
      <c r="T22" s="4"/>
      <c r="U22" s="13" t="s">
        <v>307</v>
      </c>
      <c r="W22" s="10"/>
    </row>
    <row r="23" spans="1:23" x14ac:dyDescent="0.25">
      <c r="A23" s="4"/>
      <c r="B23" s="4"/>
      <c r="C23" s="4" t="s">
        <v>305</v>
      </c>
      <c r="D23" s="4" t="s">
        <v>319</v>
      </c>
      <c r="E23" s="70">
        <v>59</v>
      </c>
      <c r="F23" s="70">
        <v>59</v>
      </c>
      <c r="G23" s="70">
        <v>59</v>
      </c>
      <c r="H23" s="4" t="s">
        <v>322</v>
      </c>
      <c r="I23" s="15">
        <v>44238</v>
      </c>
      <c r="J23" s="16">
        <v>0.33</v>
      </c>
      <c r="K23" s="4" t="s">
        <v>45</v>
      </c>
      <c r="L23" s="14" t="s">
        <v>323</v>
      </c>
      <c r="M23" s="14" t="s">
        <v>324</v>
      </c>
      <c r="N23" t="s">
        <v>38</v>
      </c>
      <c r="T23" s="4"/>
      <c r="U23" s="5" t="s">
        <v>320</v>
      </c>
      <c r="W23" s="10"/>
    </row>
    <row r="24" spans="1:23" x14ac:dyDescent="0.25">
      <c r="A24" s="4"/>
      <c r="B24" s="4"/>
      <c r="C24" s="4" t="s">
        <v>305</v>
      </c>
      <c r="D24" s="4" t="s">
        <v>319</v>
      </c>
      <c r="E24" s="70">
        <v>59</v>
      </c>
      <c r="F24" s="70">
        <v>59</v>
      </c>
      <c r="G24" s="70">
        <v>59</v>
      </c>
      <c r="H24" s="4" t="s">
        <v>322</v>
      </c>
      <c r="I24" s="15">
        <v>44238</v>
      </c>
      <c r="J24" s="16">
        <v>0.33</v>
      </c>
      <c r="K24" s="4" t="s">
        <v>45</v>
      </c>
      <c r="L24" s="14" t="s">
        <v>323</v>
      </c>
      <c r="M24" s="14" t="s">
        <v>324</v>
      </c>
      <c r="N24" t="s">
        <v>318</v>
      </c>
      <c r="T24" s="4"/>
      <c r="U24" s="13" t="s">
        <v>320</v>
      </c>
      <c r="W24" s="10"/>
    </row>
    <row r="25" spans="1:23" x14ac:dyDescent="0.25">
      <c r="A25" s="4"/>
      <c r="B25" s="4"/>
      <c r="C25" s="4" t="s">
        <v>305</v>
      </c>
      <c r="D25" s="4">
        <v>2019</v>
      </c>
      <c r="E25" s="70">
        <v>29</v>
      </c>
      <c r="F25" s="70">
        <v>29</v>
      </c>
      <c r="G25" s="70">
        <v>29</v>
      </c>
      <c r="H25" s="15">
        <v>44340</v>
      </c>
      <c r="I25" s="15">
        <v>44232</v>
      </c>
      <c r="J25" s="16">
        <v>0.81</v>
      </c>
      <c r="K25" s="4" t="s">
        <v>45</v>
      </c>
      <c r="L25" s="14" t="s">
        <v>339</v>
      </c>
      <c r="M25" s="26">
        <v>44805</v>
      </c>
      <c r="N25" t="s">
        <v>38</v>
      </c>
      <c r="T25" s="4"/>
      <c r="U25" s="13" t="s">
        <v>337</v>
      </c>
      <c r="W25" s="10"/>
    </row>
    <row r="26" spans="1:23" x14ac:dyDescent="0.25">
      <c r="A26" s="4"/>
      <c r="B26" s="4"/>
      <c r="C26" s="4" t="s">
        <v>305</v>
      </c>
      <c r="D26" s="4">
        <v>2020</v>
      </c>
      <c r="E26" s="70">
        <v>35</v>
      </c>
      <c r="F26" s="70">
        <v>35</v>
      </c>
      <c r="G26" s="70">
        <v>35</v>
      </c>
      <c r="H26" s="14">
        <v>23</v>
      </c>
      <c r="I26" s="15">
        <v>44289</v>
      </c>
      <c r="J26" s="16">
        <v>0.82</v>
      </c>
      <c r="K26" s="4" t="s">
        <v>45</v>
      </c>
      <c r="L26" s="26">
        <v>44776</v>
      </c>
      <c r="M26" s="14" t="s">
        <v>349</v>
      </c>
      <c r="N26" t="s">
        <v>38</v>
      </c>
      <c r="T26" s="4"/>
      <c r="U26" s="13" t="s">
        <v>347</v>
      </c>
      <c r="W26" s="10"/>
    </row>
    <row r="27" spans="1:23" x14ac:dyDescent="0.25">
      <c r="A27" s="4"/>
      <c r="B27" s="4"/>
      <c r="C27" s="4" t="s">
        <v>305</v>
      </c>
      <c r="D27" s="4">
        <v>2021</v>
      </c>
      <c r="E27" s="70">
        <v>37</v>
      </c>
      <c r="F27" s="70">
        <v>37</v>
      </c>
      <c r="G27" s="70">
        <v>37</v>
      </c>
      <c r="H27" s="14">
        <v>22</v>
      </c>
      <c r="I27" s="15">
        <v>44380</v>
      </c>
      <c r="J27" s="16">
        <v>0.87</v>
      </c>
      <c r="K27" s="4" t="s">
        <v>45</v>
      </c>
      <c r="L27" s="14" t="s">
        <v>358</v>
      </c>
      <c r="M27" s="15">
        <v>44866</v>
      </c>
      <c r="N27" t="s">
        <v>38</v>
      </c>
      <c r="T27" s="4"/>
      <c r="U27" s="13" t="s">
        <v>356</v>
      </c>
      <c r="W27" s="10"/>
    </row>
    <row r="28" spans="1:23" x14ac:dyDescent="0.25">
      <c r="A28" s="14"/>
      <c r="B28" s="14"/>
      <c r="C28" s="14" t="s">
        <v>367</v>
      </c>
      <c r="D28" s="14">
        <v>2015</v>
      </c>
      <c r="E28" s="70">
        <v>20</v>
      </c>
      <c r="F28" s="70">
        <v>20</v>
      </c>
      <c r="G28" s="70">
        <v>20</v>
      </c>
      <c r="H28" s="15">
        <v>44432</v>
      </c>
      <c r="I28" s="15">
        <v>44257</v>
      </c>
      <c r="J28" s="16">
        <v>1</v>
      </c>
      <c r="K28" s="14" t="s">
        <v>32</v>
      </c>
      <c r="L28" s="15">
        <v>44535</v>
      </c>
      <c r="M28" s="14" t="s">
        <v>369</v>
      </c>
      <c r="N28" t="s">
        <v>38</v>
      </c>
      <c r="T28" s="14"/>
      <c r="W28" s="10"/>
    </row>
    <row r="29" spans="1:23" x14ac:dyDescent="0.25">
      <c r="A29" s="4"/>
      <c r="B29" s="4"/>
      <c r="C29" s="4" t="s">
        <v>380</v>
      </c>
      <c r="D29" s="4" t="s">
        <v>381</v>
      </c>
      <c r="E29" s="70">
        <v>15</v>
      </c>
      <c r="F29" s="70">
        <v>15</v>
      </c>
      <c r="G29" s="70">
        <v>15</v>
      </c>
      <c r="H29" s="14">
        <v>24</v>
      </c>
      <c r="I29" s="14">
        <v>3.12</v>
      </c>
      <c r="J29" s="39">
        <v>0.53300000000000003</v>
      </c>
      <c r="K29" s="4" t="s">
        <v>45</v>
      </c>
      <c r="L29" s="40">
        <v>4.04</v>
      </c>
      <c r="M29" s="14">
        <v>0.94</v>
      </c>
      <c r="N29" t="s">
        <v>38</v>
      </c>
      <c r="T29" s="4"/>
      <c r="W29" s="10"/>
    </row>
    <row r="30" spans="1:23" x14ac:dyDescent="0.25">
      <c r="A30" s="4"/>
      <c r="B30" s="4"/>
      <c r="C30" s="4" t="s">
        <v>391</v>
      </c>
      <c r="D30" s="14" t="s">
        <v>242</v>
      </c>
      <c r="E30" s="70">
        <v>18</v>
      </c>
      <c r="F30" s="70">
        <v>18</v>
      </c>
      <c r="G30" s="70">
        <v>18</v>
      </c>
      <c r="H30" s="14" t="s">
        <v>393</v>
      </c>
      <c r="I30" s="14" t="s">
        <v>394</v>
      </c>
      <c r="J30" s="16">
        <v>0.67</v>
      </c>
      <c r="K30" s="4" t="s">
        <v>45</v>
      </c>
      <c r="L30" s="14" t="s">
        <v>395</v>
      </c>
      <c r="M30" s="4" t="s">
        <v>396</v>
      </c>
      <c r="N30" t="s">
        <v>38</v>
      </c>
      <c r="T30" s="4"/>
      <c r="W30" s="10"/>
    </row>
    <row r="31" spans="1:23" x14ac:dyDescent="0.25">
      <c r="A31" s="4"/>
      <c r="B31" s="4"/>
      <c r="C31" s="4" t="s">
        <v>406</v>
      </c>
      <c r="D31" s="14" t="s">
        <v>407</v>
      </c>
      <c r="E31" s="70">
        <v>110</v>
      </c>
      <c r="F31" s="70">
        <v>110</v>
      </c>
      <c r="G31" s="70">
        <v>110</v>
      </c>
      <c r="H31" s="14" t="s">
        <v>410</v>
      </c>
      <c r="I31" s="14" t="s">
        <v>411</v>
      </c>
      <c r="J31" s="14" t="s">
        <v>412</v>
      </c>
      <c r="K31" s="4" t="s">
        <v>32</v>
      </c>
      <c r="L31" s="14" t="s">
        <v>413</v>
      </c>
      <c r="M31" s="4" t="s">
        <v>414</v>
      </c>
      <c r="N31" t="s">
        <v>38</v>
      </c>
      <c r="T31" s="4"/>
      <c r="U31" s="13" t="s">
        <v>408</v>
      </c>
      <c r="W31" s="10"/>
    </row>
    <row r="32" spans="1:23" x14ac:dyDescent="0.25">
      <c r="A32" s="4"/>
      <c r="B32" s="4"/>
      <c r="C32" s="4" t="s">
        <v>425</v>
      </c>
      <c r="D32" s="14">
        <v>2016</v>
      </c>
      <c r="E32" s="70">
        <v>115</v>
      </c>
      <c r="F32" s="70">
        <v>115</v>
      </c>
      <c r="G32" s="70">
        <v>115</v>
      </c>
      <c r="H32" s="26">
        <v>44342</v>
      </c>
      <c r="I32" s="14" t="s">
        <v>428</v>
      </c>
      <c r="J32" s="14" t="s">
        <v>429</v>
      </c>
      <c r="K32" s="4" t="s">
        <v>32</v>
      </c>
      <c r="L32" s="41" t="s">
        <v>430</v>
      </c>
      <c r="M32" s="4" t="s">
        <v>431</v>
      </c>
      <c r="N32" t="s">
        <v>38</v>
      </c>
      <c r="T32" s="4"/>
      <c r="U32" s="13" t="s">
        <v>426</v>
      </c>
      <c r="W32" s="10"/>
    </row>
    <row r="33" spans="1:23" x14ac:dyDescent="0.25">
      <c r="A33" s="4"/>
      <c r="B33" s="42"/>
      <c r="C33" s="21" t="s">
        <v>442</v>
      </c>
      <c r="D33" s="43">
        <v>2021</v>
      </c>
      <c r="E33" s="72">
        <v>15</v>
      </c>
      <c r="F33" s="72">
        <v>15</v>
      </c>
      <c r="G33" s="72">
        <v>15</v>
      </c>
      <c r="H33" s="21" t="s">
        <v>445</v>
      </c>
      <c r="I33" s="21" t="s">
        <v>446</v>
      </c>
      <c r="J33" s="44">
        <v>1</v>
      </c>
      <c r="K33" s="21" t="s">
        <v>447</v>
      </c>
      <c r="L33" s="21" t="s">
        <v>448</v>
      </c>
      <c r="M33" s="21" t="s">
        <v>449</v>
      </c>
      <c r="N33" t="s">
        <v>38</v>
      </c>
      <c r="T33" s="21"/>
      <c r="U33" t="s">
        <v>443</v>
      </c>
      <c r="W33" s="10"/>
    </row>
    <row r="34" spans="1:23" x14ac:dyDescent="0.25">
      <c r="A34" s="4"/>
      <c r="B34" s="23"/>
      <c r="C34" s="21" t="s">
        <v>454</v>
      </c>
      <c r="D34" s="43">
        <v>2021</v>
      </c>
      <c r="E34" s="72">
        <v>16</v>
      </c>
      <c r="F34" s="72">
        <v>16</v>
      </c>
      <c r="G34" s="72">
        <v>16</v>
      </c>
      <c r="H34" s="21" t="s">
        <v>457</v>
      </c>
      <c r="I34" s="21" t="s">
        <v>458</v>
      </c>
      <c r="J34" s="44">
        <v>1</v>
      </c>
      <c r="K34" s="21" t="s">
        <v>447</v>
      </c>
      <c r="L34" s="21" t="s">
        <v>459</v>
      </c>
      <c r="M34" s="21" t="s">
        <v>460</v>
      </c>
      <c r="N34" t="s">
        <v>38</v>
      </c>
      <c r="T34" s="21"/>
      <c r="U34" t="s">
        <v>455</v>
      </c>
      <c r="W34" s="10"/>
    </row>
    <row r="35" spans="1:23" x14ac:dyDescent="0.25">
      <c r="A35" s="4"/>
      <c r="B35" s="45"/>
      <c r="C35" s="4" t="s">
        <v>466</v>
      </c>
      <c r="D35" s="14">
        <v>2021</v>
      </c>
      <c r="E35" s="70">
        <v>38</v>
      </c>
      <c r="F35" s="70">
        <v>38</v>
      </c>
      <c r="G35" s="70">
        <v>38</v>
      </c>
      <c r="H35" s="14">
        <v>25</v>
      </c>
      <c r="I35" s="14">
        <v>4</v>
      </c>
      <c r="J35" s="39">
        <v>0.5</v>
      </c>
      <c r="K35" s="4" t="s">
        <v>469</v>
      </c>
      <c r="L35" s="15">
        <v>44270</v>
      </c>
      <c r="M35" s="14" t="s">
        <v>470</v>
      </c>
      <c r="N35" t="s">
        <v>38</v>
      </c>
      <c r="T35" s="4"/>
      <c r="U35" s="5" t="s">
        <v>467</v>
      </c>
      <c r="W35" s="10"/>
    </row>
    <row r="36" spans="1:23" x14ac:dyDescent="0.25">
      <c r="A36" s="4"/>
      <c r="B36" s="4"/>
      <c r="C36" s="4" t="s">
        <v>480</v>
      </c>
      <c r="D36" s="4" t="s">
        <v>381</v>
      </c>
      <c r="E36" s="70">
        <v>139</v>
      </c>
      <c r="F36" s="70">
        <v>139</v>
      </c>
      <c r="G36" s="70">
        <v>139</v>
      </c>
      <c r="H36" s="46">
        <v>39.452300000000001</v>
      </c>
      <c r="I36" s="46">
        <v>11.86158</v>
      </c>
      <c r="J36" s="8">
        <v>6.4748E-2</v>
      </c>
      <c r="K36" s="4" t="s">
        <v>32</v>
      </c>
      <c r="L36" s="9" t="s">
        <v>482</v>
      </c>
      <c r="M36" s="9" t="s">
        <v>483</v>
      </c>
      <c r="N36" t="s">
        <v>38</v>
      </c>
      <c r="T36" s="4"/>
      <c r="U36" s="4" t="s">
        <v>381</v>
      </c>
      <c r="W36" s="20"/>
    </row>
    <row r="37" spans="1:23" x14ac:dyDescent="0.25">
      <c r="A37" s="4"/>
      <c r="B37" s="4"/>
      <c r="C37" s="4" t="s">
        <v>493</v>
      </c>
      <c r="D37" s="4">
        <v>2022</v>
      </c>
      <c r="E37" s="70">
        <v>55</v>
      </c>
      <c r="F37" s="70">
        <v>55</v>
      </c>
      <c r="G37" s="70">
        <v>55</v>
      </c>
      <c r="H37" s="4" t="s">
        <v>496</v>
      </c>
      <c r="I37" s="14">
        <v>10</v>
      </c>
      <c r="J37" s="14" t="s">
        <v>497</v>
      </c>
      <c r="K37" s="6" t="s">
        <v>469</v>
      </c>
      <c r="L37" s="6" t="s">
        <v>498</v>
      </c>
      <c r="M37" s="6" t="s">
        <v>499</v>
      </c>
      <c r="N37" t="s">
        <v>38</v>
      </c>
      <c r="T37" s="4"/>
      <c r="U37" s="5" t="s">
        <v>494</v>
      </c>
      <c r="W37" s="10"/>
    </row>
    <row r="38" spans="1:23" x14ac:dyDescent="0.25">
      <c r="A38" s="4"/>
      <c r="B38" s="4"/>
      <c r="C38" s="4" t="s">
        <v>509</v>
      </c>
      <c r="D38" s="14" t="s">
        <v>510</v>
      </c>
      <c r="E38" s="70">
        <v>83</v>
      </c>
      <c r="F38" s="70">
        <v>83</v>
      </c>
      <c r="G38" s="70">
        <v>83</v>
      </c>
      <c r="H38" s="14" t="s">
        <v>512</v>
      </c>
      <c r="I38" s="14" t="s">
        <v>513</v>
      </c>
      <c r="J38" s="14" t="s">
        <v>514</v>
      </c>
      <c r="K38" s="4" t="s">
        <v>469</v>
      </c>
      <c r="L38" s="15">
        <v>44361</v>
      </c>
      <c r="M38" s="14" t="s">
        <v>515</v>
      </c>
      <c r="T38" s="4"/>
      <c r="W38" s="10"/>
    </row>
    <row r="39" spans="1:23" ht="52.8" x14ac:dyDescent="0.25">
      <c r="A39" s="4"/>
      <c r="B39" s="47"/>
      <c r="C39" s="47" t="s">
        <v>528</v>
      </c>
      <c r="D39" s="6">
        <v>2021</v>
      </c>
      <c r="E39" s="73">
        <v>92</v>
      </c>
      <c r="F39" s="73">
        <v>92</v>
      </c>
      <c r="G39" s="73">
        <v>92</v>
      </c>
      <c r="H39" s="47" t="s">
        <v>531</v>
      </c>
      <c r="I39" s="47" t="s">
        <v>532</v>
      </c>
      <c r="J39" s="47" t="s">
        <v>533</v>
      </c>
      <c r="K39" s="47" t="s">
        <v>32</v>
      </c>
      <c r="L39" s="47" t="s">
        <v>534</v>
      </c>
      <c r="M39" s="47" t="s">
        <v>535</v>
      </c>
      <c r="N39" t="s">
        <v>38</v>
      </c>
      <c r="T39" s="47"/>
      <c r="U39" s="48" t="s">
        <v>529</v>
      </c>
      <c r="W39" s="10"/>
    </row>
    <row r="40" spans="1:23" x14ac:dyDescent="0.25">
      <c r="A40" s="4"/>
      <c r="B40" s="4"/>
      <c r="C40" s="4" t="s">
        <v>544</v>
      </c>
      <c r="D40" s="6">
        <v>2021</v>
      </c>
      <c r="E40" s="70">
        <v>59</v>
      </c>
      <c r="F40" s="70">
        <v>62</v>
      </c>
      <c r="G40" s="70">
        <v>64</v>
      </c>
      <c r="H40" s="14" t="s">
        <v>547</v>
      </c>
      <c r="I40" s="14" t="s">
        <v>548</v>
      </c>
      <c r="J40" s="16">
        <v>0.5</v>
      </c>
      <c r="K40" s="4" t="s">
        <v>549</v>
      </c>
      <c r="L40" s="20" t="s">
        <v>550</v>
      </c>
      <c r="M40" s="20" t="s">
        <v>551</v>
      </c>
      <c r="N40" t="s">
        <v>83</v>
      </c>
      <c r="T40" s="4"/>
      <c r="U40" s="52" t="s">
        <v>545</v>
      </c>
      <c r="W40" s="10"/>
    </row>
    <row r="41" spans="1:23" x14ac:dyDescent="0.25">
      <c r="A41" s="4"/>
      <c r="B41" s="4"/>
      <c r="C41" s="4" t="s">
        <v>544</v>
      </c>
      <c r="D41" s="14">
        <v>2023</v>
      </c>
      <c r="E41" s="70">
        <v>19</v>
      </c>
      <c r="F41" s="70">
        <v>20</v>
      </c>
      <c r="G41" s="70">
        <v>20</v>
      </c>
      <c r="H41" s="26">
        <v>44223</v>
      </c>
      <c r="I41" s="20" t="s">
        <v>560</v>
      </c>
      <c r="J41" s="16">
        <v>0.55000000000000004</v>
      </c>
      <c r="K41" s="4" t="s">
        <v>561</v>
      </c>
      <c r="L41" s="14" t="s">
        <v>562</v>
      </c>
      <c r="M41" s="14" t="s">
        <v>563</v>
      </c>
      <c r="N41" t="s">
        <v>83</v>
      </c>
      <c r="T41" s="4"/>
      <c r="U41" s="5" t="s">
        <v>558</v>
      </c>
      <c r="W41" s="50"/>
    </row>
    <row r="52" spans="1:14" x14ac:dyDescent="0.25">
      <c r="C52" s="1" t="s">
        <v>2</v>
      </c>
      <c r="D52" s="1" t="s">
        <v>3</v>
      </c>
      <c r="E52" s="1" t="s">
        <v>7</v>
      </c>
      <c r="F52" s="1" t="s">
        <v>8</v>
      </c>
      <c r="G52" s="1" t="s">
        <v>9</v>
      </c>
      <c r="H52" s="1" t="s">
        <v>10</v>
      </c>
      <c r="I52" s="1" t="s">
        <v>11</v>
      </c>
      <c r="J52" s="1" t="s">
        <v>12</v>
      </c>
      <c r="K52" s="1" t="s">
        <v>13</v>
      </c>
      <c r="L52" s="1" t="s">
        <v>14</v>
      </c>
      <c r="M52" s="1" t="s">
        <v>15</v>
      </c>
      <c r="N52" s="80" t="s">
        <v>25</v>
      </c>
    </row>
    <row r="53" spans="1:14" x14ac:dyDescent="0.25">
      <c r="A53" t="str">
        <f>IF(COUNTA(B53)=1,"x", "")</f>
        <v/>
      </c>
      <c r="C53" s="4" t="s">
        <v>28</v>
      </c>
      <c r="D53" s="4">
        <v>2023</v>
      </c>
      <c r="E53" s="69">
        <v>17</v>
      </c>
      <c r="F53" s="69">
        <v>17</v>
      </c>
      <c r="G53" s="69">
        <v>17</v>
      </c>
      <c r="H53" s="4" t="s">
        <v>31</v>
      </c>
      <c r="I53" s="7">
        <v>44570</v>
      </c>
      <c r="J53" s="8">
        <v>0.35299999999999998</v>
      </c>
      <c r="K53" s="4" t="s">
        <v>32</v>
      </c>
      <c r="L53" s="4" t="s">
        <v>33</v>
      </c>
      <c r="M53" s="4" t="s">
        <v>34</v>
      </c>
      <c r="N53" t="s">
        <v>38</v>
      </c>
    </row>
    <row r="54" spans="1:14" x14ac:dyDescent="0.25">
      <c r="A54" t="str">
        <f t="shared" ref="A54:A92" si="0">IF(COUNTA(B54)=1,"x", "")</f>
        <v>x</v>
      </c>
      <c r="B54" t="s">
        <v>48</v>
      </c>
      <c r="C54" s="4" t="s">
        <v>41</v>
      </c>
      <c r="D54" s="4">
        <v>2021</v>
      </c>
      <c r="E54" s="70">
        <v>25</v>
      </c>
      <c r="F54" s="70">
        <v>25</v>
      </c>
      <c r="G54" s="70">
        <v>25</v>
      </c>
      <c r="H54" s="15">
        <v>44430</v>
      </c>
      <c r="I54" s="14" t="s">
        <v>44</v>
      </c>
      <c r="J54" s="16">
        <v>0.84</v>
      </c>
      <c r="K54" s="4" t="s">
        <v>45</v>
      </c>
      <c r="L54" s="14" t="s">
        <v>46</v>
      </c>
      <c r="M54" s="14" t="s">
        <v>47</v>
      </c>
      <c r="N54" t="s">
        <v>38</v>
      </c>
    </row>
    <row r="55" spans="1:14" x14ac:dyDescent="0.25">
      <c r="A55" t="str">
        <f t="shared" si="0"/>
        <v>x</v>
      </c>
      <c r="B55" t="s">
        <v>64</v>
      </c>
      <c r="C55" s="4" t="s">
        <v>57</v>
      </c>
      <c r="D55" s="4">
        <v>2022</v>
      </c>
      <c r="E55" s="70">
        <v>242</v>
      </c>
      <c r="F55" s="70">
        <v>242</v>
      </c>
      <c r="G55" s="70">
        <v>242</v>
      </c>
      <c r="H55" s="6" t="s">
        <v>60</v>
      </c>
      <c r="I55" s="81">
        <v>5.0999999999999996</v>
      </c>
      <c r="J55" s="19">
        <v>0.73</v>
      </c>
      <c r="K55" s="6" t="s">
        <v>61</v>
      </c>
      <c r="L55" s="4" t="s">
        <v>62</v>
      </c>
      <c r="M55" s="10" t="s">
        <v>63</v>
      </c>
      <c r="N55" t="s">
        <v>38</v>
      </c>
    </row>
    <row r="56" spans="1:14" x14ac:dyDescent="0.25">
      <c r="A56" t="str">
        <f t="shared" si="0"/>
        <v>x</v>
      </c>
      <c r="B56" t="s">
        <v>75</v>
      </c>
      <c r="C56" s="4" t="s">
        <v>68</v>
      </c>
      <c r="D56" s="78" t="s">
        <v>69</v>
      </c>
      <c r="E56" s="70">
        <v>31</v>
      </c>
      <c r="F56" s="70">
        <v>31</v>
      </c>
      <c r="G56" s="70">
        <v>31</v>
      </c>
      <c r="H56" s="14" t="s">
        <v>71</v>
      </c>
      <c r="I56" s="20" t="s">
        <v>72</v>
      </c>
      <c r="J56" s="16">
        <v>1</v>
      </c>
      <c r="K56" s="4" t="s">
        <v>45</v>
      </c>
      <c r="L56" s="20" t="s">
        <v>73</v>
      </c>
      <c r="M56" s="20" t="s">
        <v>74</v>
      </c>
      <c r="N56" t="s">
        <v>83</v>
      </c>
    </row>
    <row r="57" spans="1:14" x14ac:dyDescent="0.25">
      <c r="A57" t="str">
        <f t="shared" si="0"/>
        <v/>
      </c>
      <c r="C57" s="77" t="s">
        <v>766</v>
      </c>
      <c r="D57" s="14" t="s">
        <v>87</v>
      </c>
      <c r="E57" s="70">
        <v>39</v>
      </c>
      <c r="F57" s="70">
        <v>46</v>
      </c>
      <c r="G57" s="70">
        <v>46</v>
      </c>
      <c r="H57" s="14" t="s">
        <v>91</v>
      </c>
      <c r="I57" s="14" t="s">
        <v>92</v>
      </c>
      <c r="J57" s="16">
        <v>0.66</v>
      </c>
      <c r="K57" s="4" t="s">
        <v>32</v>
      </c>
      <c r="L57" s="14" t="s">
        <v>93</v>
      </c>
      <c r="M57" s="4" t="s">
        <v>94</v>
      </c>
      <c r="N57" t="s">
        <v>38</v>
      </c>
    </row>
    <row r="58" spans="1:14" x14ac:dyDescent="0.25">
      <c r="A58" t="str">
        <f t="shared" si="0"/>
        <v/>
      </c>
      <c r="C58" s="4" t="s">
        <v>106</v>
      </c>
      <c r="D58" s="14" t="s">
        <v>107</v>
      </c>
      <c r="E58" s="70">
        <v>16</v>
      </c>
      <c r="F58" s="70">
        <v>20</v>
      </c>
      <c r="G58" s="70">
        <v>20</v>
      </c>
      <c r="H58" s="14" t="s">
        <v>111</v>
      </c>
      <c r="I58" s="14" t="s">
        <v>112</v>
      </c>
      <c r="J58" s="16">
        <v>1</v>
      </c>
      <c r="K58" s="4" t="s">
        <v>32</v>
      </c>
      <c r="L58" s="14" t="s">
        <v>113</v>
      </c>
      <c r="M58" s="9" t="s">
        <v>114</v>
      </c>
      <c r="N58" t="s">
        <v>38</v>
      </c>
    </row>
    <row r="59" spans="1:14" x14ac:dyDescent="0.25">
      <c r="A59" t="str">
        <f t="shared" si="0"/>
        <v/>
      </c>
      <c r="C59" s="4" t="s">
        <v>106</v>
      </c>
      <c r="D59" s="14" t="s">
        <v>119</v>
      </c>
      <c r="E59" s="70">
        <v>19</v>
      </c>
      <c r="F59" s="70">
        <v>21</v>
      </c>
      <c r="G59" s="70">
        <v>21</v>
      </c>
      <c r="H59" s="14" t="s">
        <v>122</v>
      </c>
      <c r="I59" s="14" t="s">
        <v>123</v>
      </c>
      <c r="J59" s="16">
        <v>1</v>
      </c>
      <c r="K59" s="4" t="s">
        <v>32</v>
      </c>
      <c r="L59" s="14" t="s">
        <v>124</v>
      </c>
      <c r="M59" s="9" t="s">
        <v>125</v>
      </c>
      <c r="N59" t="s">
        <v>38</v>
      </c>
    </row>
    <row r="60" spans="1:14" x14ac:dyDescent="0.25">
      <c r="A60" t="str">
        <f t="shared" si="0"/>
        <v/>
      </c>
      <c r="C60" s="4" t="s">
        <v>129</v>
      </c>
      <c r="D60" s="23">
        <v>2014</v>
      </c>
      <c r="E60" s="70">
        <v>23</v>
      </c>
      <c r="F60" s="70">
        <v>23</v>
      </c>
      <c r="G60" s="70">
        <v>23</v>
      </c>
      <c r="H60" s="4" t="s">
        <v>132</v>
      </c>
      <c r="I60" s="4" t="s">
        <v>133</v>
      </c>
      <c r="J60" s="4" t="s">
        <v>134</v>
      </c>
      <c r="K60" s="4" t="s">
        <v>32</v>
      </c>
      <c r="L60" s="4" t="s">
        <v>135</v>
      </c>
      <c r="M60" s="4" t="s">
        <v>136</v>
      </c>
      <c r="N60" t="s">
        <v>38</v>
      </c>
    </row>
    <row r="61" spans="1:14" x14ac:dyDescent="0.25">
      <c r="A61" t="str">
        <f t="shared" si="0"/>
        <v/>
      </c>
      <c r="C61" s="4" t="s">
        <v>139</v>
      </c>
      <c r="D61" s="14" t="s">
        <v>140</v>
      </c>
      <c r="E61" s="70">
        <v>37</v>
      </c>
      <c r="F61" s="70">
        <v>47</v>
      </c>
      <c r="G61" s="70">
        <v>47</v>
      </c>
      <c r="H61" s="15">
        <v>45347</v>
      </c>
      <c r="I61" s="15">
        <v>45386</v>
      </c>
      <c r="J61" s="16">
        <v>0.53</v>
      </c>
      <c r="K61" s="4" t="s">
        <v>32</v>
      </c>
      <c r="L61" s="14" t="s">
        <v>144</v>
      </c>
      <c r="M61" s="4" t="s">
        <v>145</v>
      </c>
      <c r="N61" t="s">
        <v>38</v>
      </c>
    </row>
    <row r="62" spans="1:14" x14ac:dyDescent="0.25">
      <c r="A62" t="str">
        <f t="shared" si="0"/>
        <v/>
      </c>
      <c r="C62" s="4" t="s">
        <v>155</v>
      </c>
      <c r="E62" s="70">
        <v>163</v>
      </c>
      <c r="F62" s="70">
        <v>163</v>
      </c>
      <c r="G62" s="70">
        <v>163</v>
      </c>
      <c r="H62" s="4" t="s">
        <v>159</v>
      </c>
      <c r="I62" s="14" t="s">
        <v>160</v>
      </c>
      <c r="J62" s="14" t="s">
        <v>161</v>
      </c>
      <c r="K62" s="4" t="s">
        <v>45</v>
      </c>
      <c r="L62" s="14" t="s">
        <v>162</v>
      </c>
      <c r="M62" s="14" t="s">
        <v>145</v>
      </c>
      <c r="N62" t="s">
        <v>38</v>
      </c>
    </row>
    <row r="63" spans="1:14" x14ac:dyDescent="0.25">
      <c r="A63" t="str">
        <f t="shared" si="0"/>
        <v/>
      </c>
      <c r="C63" s="4" t="s">
        <v>155</v>
      </c>
      <c r="E63" s="70">
        <v>176</v>
      </c>
      <c r="F63" s="70">
        <v>176</v>
      </c>
      <c r="G63" s="70">
        <v>176</v>
      </c>
      <c r="H63" s="4" t="s">
        <v>167</v>
      </c>
      <c r="I63" s="14" t="s">
        <v>168</v>
      </c>
      <c r="J63" s="14" t="s">
        <v>169</v>
      </c>
      <c r="K63" s="4" t="s">
        <v>45</v>
      </c>
      <c r="L63" s="26">
        <v>44201</v>
      </c>
      <c r="M63" s="14" t="s">
        <v>34</v>
      </c>
      <c r="N63" t="s">
        <v>38</v>
      </c>
    </row>
    <row r="64" spans="1:14" x14ac:dyDescent="0.25">
      <c r="A64" t="str">
        <f t="shared" si="0"/>
        <v>x</v>
      </c>
      <c r="B64" t="s">
        <v>178</v>
      </c>
      <c r="C64" s="4" t="s">
        <v>174</v>
      </c>
      <c r="D64" s="14">
        <v>2020</v>
      </c>
      <c r="E64" s="70">
        <v>15</v>
      </c>
      <c r="F64" s="70">
        <v>15</v>
      </c>
      <c r="G64" s="70">
        <v>15</v>
      </c>
      <c r="H64" s="14">
        <v>24</v>
      </c>
      <c r="I64" s="15">
        <v>44533</v>
      </c>
      <c r="J64" s="14" t="s">
        <v>177</v>
      </c>
      <c r="K64" s="4" t="s">
        <v>45</v>
      </c>
      <c r="L64" s="26">
        <v>44290</v>
      </c>
      <c r="M64" s="14" t="s">
        <v>34</v>
      </c>
      <c r="N64" t="s">
        <v>186</v>
      </c>
    </row>
    <row r="65" spans="1:14" x14ac:dyDescent="0.25">
      <c r="A65" t="str">
        <f t="shared" si="0"/>
        <v/>
      </c>
      <c r="C65" s="4" t="s">
        <v>188</v>
      </c>
      <c r="D65" s="4" t="s">
        <v>189</v>
      </c>
      <c r="E65" s="70">
        <v>16</v>
      </c>
      <c r="F65" s="70">
        <v>28</v>
      </c>
      <c r="G65" s="70">
        <v>28</v>
      </c>
      <c r="H65" s="4">
        <v>34.71</v>
      </c>
      <c r="I65" s="14">
        <v>10.199999999999999</v>
      </c>
      <c r="J65" s="16">
        <v>0</v>
      </c>
      <c r="K65" s="77" t="s">
        <v>45</v>
      </c>
      <c r="L65" s="14"/>
      <c r="M65" s="14"/>
    </row>
    <row r="66" spans="1:14" x14ac:dyDescent="0.25">
      <c r="A66" t="str">
        <f t="shared" si="0"/>
        <v>x</v>
      </c>
      <c r="B66" t="s">
        <v>209</v>
      </c>
      <c r="C66" s="4" t="s">
        <v>200</v>
      </c>
      <c r="D66" s="14">
        <v>2019</v>
      </c>
      <c r="E66" s="70">
        <v>30</v>
      </c>
      <c r="F66" s="70">
        <v>30</v>
      </c>
      <c r="G66" s="70">
        <v>30</v>
      </c>
      <c r="H66" s="14" t="s">
        <v>203</v>
      </c>
      <c r="I66" s="14" t="s">
        <v>204</v>
      </c>
      <c r="J66" s="14" t="s">
        <v>205</v>
      </c>
      <c r="K66" s="4" t="s">
        <v>206</v>
      </c>
      <c r="L66" s="14" t="s">
        <v>207</v>
      </c>
      <c r="M66" s="4" t="s">
        <v>208</v>
      </c>
      <c r="N66" t="s">
        <v>38</v>
      </c>
    </row>
    <row r="67" spans="1:14" x14ac:dyDescent="0.25">
      <c r="A67" t="str">
        <f t="shared" si="0"/>
        <v>x</v>
      </c>
      <c r="B67" t="s">
        <v>218</v>
      </c>
      <c r="C67" s="4" t="s">
        <v>213</v>
      </c>
      <c r="D67" s="14">
        <v>2022</v>
      </c>
      <c r="E67" s="70">
        <v>40</v>
      </c>
      <c r="F67" s="70">
        <v>40</v>
      </c>
      <c r="G67" s="70">
        <v>40</v>
      </c>
      <c r="H67" s="15">
        <v>44341</v>
      </c>
      <c r="I67" s="15">
        <v>44381</v>
      </c>
      <c r="J67" s="4" t="s">
        <v>216</v>
      </c>
      <c r="K67" s="4" t="s">
        <v>45</v>
      </c>
      <c r="L67" s="14" t="s">
        <v>217</v>
      </c>
      <c r="M67" s="14" t="s">
        <v>145</v>
      </c>
      <c r="N67" t="s">
        <v>38</v>
      </c>
    </row>
    <row r="68" spans="1:14" x14ac:dyDescent="0.25">
      <c r="A68" t="str">
        <f t="shared" si="0"/>
        <v>x</v>
      </c>
      <c r="B68" t="s">
        <v>75</v>
      </c>
      <c r="C68" s="4" t="s">
        <v>228</v>
      </c>
      <c r="D68" s="14" t="s">
        <v>229</v>
      </c>
      <c r="E68" s="70">
        <v>89</v>
      </c>
      <c r="F68" s="70">
        <v>89</v>
      </c>
      <c r="G68" s="70">
        <v>89</v>
      </c>
      <c r="H68" s="14">
        <v>30</v>
      </c>
      <c r="I68" s="14">
        <v>14</v>
      </c>
      <c r="J68" s="16">
        <v>0.55000000000000004</v>
      </c>
      <c r="K68" s="4" t="s">
        <v>231</v>
      </c>
      <c r="L68" s="14">
        <v>27</v>
      </c>
      <c r="M68" s="14">
        <v>6</v>
      </c>
    </row>
    <row r="69" spans="1:14" ht="14.4" x14ac:dyDescent="0.3">
      <c r="A69" t="str">
        <f t="shared" si="0"/>
        <v>x</v>
      </c>
      <c r="B69" t="s">
        <v>209</v>
      </c>
      <c r="C69" s="4" t="s">
        <v>241</v>
      </c>
      <c r="D69" s="4" t="s">
        <v>242</v>
      </c>
      <c r="E69" s="70">
        <v>33</v>
      </c>
      <c r="F69" s="71">
        <v>40</v>
      </c>
      <c r="G69" s="71">
        <v>40</v>
      </c>
      <c r="H69" s="29">
        <v>44643</v>
      </c>
      <c r="I69" s="30" t="s">
        <v>245</v>
      </c>
      <c r="J69" s="30" t="s">
        <v>246</v>
      </c>
      <c r="K69" s="28" t="s">
        <v>32</v>
      </c>
      <c r="L69" s="31" t="s">
        <v>247</v>
      </c>
      <c r="M69" s="31">
        <v>1.08</v>
      </c>
      <c r="N69" t="s">
        <v>38</v>
      </c>
    </row>
    <row r="70" spans="1:14" x14ac:dyDescent="0.25">
      <c r="A70" t="str">
        <f t="shared" si="0"/>
        <v>x</v>
      </c>
      <c r="B70" t="s">
        <v>260</v>
      </c>
      <c r="C70" s="4" t="s">
        <v>255</v>
      </c>
      <c r="D70" s="4" t="s">
        <v>242</v>
      </c>
      <c r="E70" s="70">
        <v>53</v>
      </c>
      <c r="F70" s="69">
        <v>53</v>
      </c>
      <c r="G70" s="69">
        <v>53</v>
      </c>
      <c r="H70" s="14">
        <v>55</v>
      </c>
      <c r="I70" s="15">
        <v>44239</v>
      </c>
      <c r="J70" s="4" t="s">
        <v>257</v>
      </c>
      <c r="K70" s="4" t="s">
        <v>32</v>
      </c>
      <c r="L70" s="14" t="s">
        <v>258</v>
      </c>
      <c r="M70" s="4" t="s">
        <v>259</v>
      </c>
      <c r="N70" t="s">
        <v>269</v>
      </c>
    </row>
    <row r="71" spans="1:14" x14ac:dyDescent="0.25">
      <c r="A71" t="str">
        <f t="shared" si="0"/>
        <v>x</v>
      </c>
      <c r="B71" t="s">
        <v>280</v>
      </c>
      <c r="C71" s="4" t="s">
        <v>272</v>
      </c>
      <c r="D71" s="6">
        <v>2021</v>
      </c>
      <c r="E71" s="70">
        <v>29</v>
      </c>
      <c r="F71" s="70">
        <v>29</v>
      </c>
      <c r="G71" s="69">
        <v>29</v>
      </c>
      <c r="H71" s="4" t="s">
        <v>275</v>
      </c>
      <c r="I71" s="4" t="s">
        <v>276</v>
      </c>
      <c r="J71" s="33">
        <v>0</v>
      </c>
      <c r="K71" s="4" t="s">
        <v>277</v>
      </c>
      <c r="L71" s="4" t="s">
        <v>278</v>
      </c>
      <c r="M71" s="9" t="s">
        <v>279</v>
      </c>
      <c r="N71" t="s">
        <v>38</v>
      </c>
    </row>
    <row r="72" spans="1:14" x14ac:dyDescent="0.25">
      <c r="A72" t="str">
        <f t="shared" si="0"/>
        <v>x</v>
      </c>
      <c r="B72" t="s">
        <v>295</v>
      </c>
      <c r="C72" s="21" t="s">
        <v>287</v>
      </c>
      <c r="D72" s="21">
        <v>2022</v>
      </c>
      <c r="E72" s="70">
        <v>105</v>
      </c>
      <c r="F72" s="72">
        <v>105</v>
      </c>
      <c r="G72" s="72">
        <v>105</v>
      </c>
      <c r="H72" s="36">
        <v>44795</v>
      </c>
      <c r="I72" s="35" t="s">
        <v>291</v>
      </c>
      <c r="J72" s="35" t="s">
        <v>292</v>
      </c>
      <c r="K72" s="21" t="s">
        <v>765</v>
      </c>
      <c r="L72" s="37" t="s">
        <v>293</v>
      </c>
      <c r="M72" s="35" t="s">
        <v>294</v>
      </c>
      <c r="N72" t="s">
        <v>303</v>
      </c>
    </row>
    <row r="73" spans="1:14" x14ac:dyDescent="0.25">
      <c r="A73" t="str">
        <f t="shared" si="0"/>
        <v>x</v>
      </c>
      <c r="B73" t="s">
        <v>260</v>
      </c>
      <c r="C73" s="4" t="s">
        <v>305</v>
      </c>
      <c r="D73" s="4" t="s">
        <v>306</v>
      </c>
      <c r="E73" s="70">
        <v>23</v>
      </c>
      <c r="F73" s="70">
        <v>23</v>
      </c>
      <c r="G73" s="70">
        <v>23</v>
      </c>
      <c r="H73" s="15">
        <v>44461</v>
      </c>
      <c r="I73" s="14" t="s">
        <v>309</v>
      </c>
      <c r="J73" s="16">
        <v>0.65</v>
      </c>
      <c r="K73" s="4" t="s">
        <v>45</v>
      </c>
      <c r="L73" s="14" t="s">
        <v>310</v>
      </c>
      <c r="M73" s="15">
        <v>44866</v>
      </c>
      <c r="N73" t="s">
        <v>318</v>
      </c>
    </row>
    <row r="74" spans="1:14" x14ac:dyDescent="0.25">
      <c r="A74" t="str">
        <f t="shared" si="0"/>
        <v>x</v>
      </c>
      <c r="B74" t="s">
        <v>325</v>
      </c>
      <c r="C74" s="4" t="s">
        <v>305</v>
      </c>
      <c r="D74" s="4" t="s">
        <v>319</v>
      </c>
      <c r="E74" s="70">
        <v>59</v>
      </c>
      <c r="F74" s="70">
        <v>59</v>
      </c>
      <c r="G74" s="70">
        <v>59</v>
      </c>
      <c r="H74" s="4" t="s">
        <v>322</v>
      </c>
      <c r="I74" s="15">
        <v>44238</v>
      </c>
      <c r="J74" s="16">
        <v>0.33</v>
      </c>
      <c r="K74" s="4" t="s">
        <v>45</v>
      </c>
      <c r="L74" s="14" t="s">
        <v>323</v>
      </c>
      <c r="M74" s="14" t="s">
        <v>324</v>
      </c>
      <c r="N74" t="s">
        <v>38</v>
      </c>
    </row>
    <row r="75" spans="1:14" x14ac:dyDescent="0.25">
      <c r="A75" t="str">
        <f t="shared" si="0"/>
        <v>x</v>
      </c>
      <c r="B75" t="s">
        <v>325</v>
      </c>
      <c r="C75" s="4" t="s">
        <v>305</v>
      </c>
      <c r="D75" s="4" t="s">
        <v>319</v>
      </c>
      <c r="E75" s="70">
        <v>59</v>
      </c>
      <c r="F75" s="70">
        <v>59</v>
      </c>
      <c r="G75" s="70">
        <v>59</v>
      </c>
      <c r="H75" s="4" t="s">
        <v>322</v>
      </c>
      <c r="I75" s="15">
        <v>44238</v>
      </c>
      <c r="J75" s="16">
        <v>0.33</v>
      </c>
      <c r="K75" s="4" t="s">
        <v>45</v>
      </c>
      <c r="L75" s="14" t="s">
        <v>323</v>
      </c>
      <c r="M75" s="14" t="s">
        <v>324</v>
      </c>
      <c r="N75" t="s">
        <v>318</v>
      </c>
    </row>
    <row r="76" spans="1:14" x14ac:dyDescent="0.25">
      <c r="A76" t="str">
        <f t="shared" si="0"/>
        <v>x</v>
      </c>
      <c r="B76" t="s">
        <v>325</v>
      </c>
      <c r="C76" s="4" t="s">
        <v>305</v>
      </c>
      <c r="D76" s="4">
        <v>2019</v>
      </c>
      <c r="E76" s="70">
        <v>29</v>
      </c>
      <c r="F76" s="70">
        <v>29</v>
      </c>
      <c r="G76" s="70">
        <v>29</v>
      </c>
      <c r="H76" s="15">
        <v>44340</v>
      </c>
      <c r="I76" s="15">
        <v>44232</v>
      </c>
      <c r="J76" s="16">
        <v>0.81</v>
      </c>
      <c r="K76" s="4" t="s">
        <v>45</v>
      </c>
      <c r="L76" s="14" t="s">
        <v>339</v>
      </c>
      <c r="M76" s="26">
        <v>44805</v>
      </c>
      <c r="N76" t="s">
        <v>38</v>
      </c>
    </row>
    <row r="77" spans="1:14" x14ac:dyDescent="0.25">
      <c r="A77" t="str">
        <f t="shared" si="0"/>
        <v>x</v>
      </c>
      <c r="B77" t="s">
        <v>48</v>
      </c>
      <c r="C77" s="4" t="s">
        <v>305</v>
      </c>
      <c r="D77" s="4">
        <v>2020</v>
      </c>
      <c r="E77" s="70">
        <v>35</v>
      </c>
      <c r="F77" s="70">
        <v>35</v>
      </c>
      <c r="G77" s="70">
        <v>35</v>
      </c>
      <c r="H77" s="14">
        <v>23</v>
      </c>
      <c r="I77" s="15">
        <v>44289</v>
      </c>
      <c r="J77" s="16">
        <v>0.82</v>
      </c>
      <c r="K77" s="4" t="s">
        <v>45</v>
      </c>
      <c r="L77" s="26">
        <v>44776</v>
      </c>
      <c r="M77" s="14" t="s">
        <v>349</v>
      </c>
      <c r="N77" t="s">
        <v>38</v>
      </c>
    </row>
    <row r="78" spans="1:14" x14ac:dyDescent="0.25">
      <c r="A78" t="str">
        <f t="shared" si="0"/>
        <v>x</v>
      </c>
      <c r="B78" t="s">
        <v>48</v>
      </c>
      <c r="C78" s="4" t="s">
        <v>305</v>
      </c>
      <c r="D78" s="4">
        <v>2021</v>
      </c>
      <c r="E78" s="70">
        <v>37</v>
      </c>
      <c r="F78" s="70">
        <v>37</v>
      </c>
      <c r="G78" s="70">
        <v>37</v>
      </c>
      <c r="H78" s="14">
        <v>22</v>
      </c>
      <c r="I78" s="15">
        <v>44380</v>
      </c>
      <c r="J78" s="16">
        <v>0.87</v>
      </c>
      <c r="K78" s="4" t="s">
        <v>45</v>
      </c>
      <c r="L78" s="14" t="s">
        <v>358</v>
      </c>
      <c r="M78" s="15">
        <v>44866</v>
      </c>
      <c r="N78" t="s">
        <v>38</v>
      </c>
    </row>
    <row r="79" spans="1:14" x14ac:dyDescent="0.25">
      <c r="A79" t="str">
        <f t="shared" si="0"/>
        <v>x</v>
      </c>
      <c r="B79" t="s">
        <v>370</v>
      </c>
      <c r="C79" s="14" t="s">
        <v>367</v>
      </c>
      <c r="D79" s="14">
        <v>2015</v>
      </c>
      <c r="E79" s="70">
        <v>20</v>
      </c>
      <c r="F79" s="70">
        <v>20</v>
      </c>
      <c r="G79" s="70">
        <v>20</v>
      </c>
      <c r="H79" s="15">
        <v>44432</v>
      </c>
      <c r="I79" s="15">
        <v>44257</v>
      </c>
      <c r="J79" s="16">
        <v>1</v>
      </c>
      <c r="K79" s="14" t="s">
        <v>32</v>
      </c>
      <c r="L79" s="15">
        <v>44535</v>
      </c>
      <c r="M79" s="14" t="s">
        <v>369</v>
      </c>
      <c r="N79" t="s">
        <v>38</v>
      </c>
    </row>
    <row r="80" spans="1:14" x14ac:dyDescent="0.25">
      <c r="A80" t="str">
        <f t="shared" si="0"/>
        <v>x</v>
      </c>
      <c r="B80" t="s">
        <v>75</v>
      </c>
      <c r="C80" s="4" t="s">
        <v>380</v>
      </c>
      <c r="D80" s="4" t="s">
        <v>381</v>
      </c>
      <c r="E80" s="70">
        <v>15</v>
      </c>
      <c r="F80" s="70">
        <v>15</v>
      </c>
      <c r="G80" s="70">
        <v>15</v>
      </c>
      <c r="H80" s="14">
        <v>24</v>
      </c>
      <c r="I80" s="14">
        <v>3.12</v>
      </c>
      <c r="J80" s="39">
        <v>0.53300000000000003</v>
      </c>
      <c r="K80" s="4" t="s">
        <v>45</v>
      </c>
      <c r="L80" s="40">
        <v>4.04</v>
      </c>
      <c r="M80" s="14">
        <v>0.94</v>
      </c>
      <c r="N80" t="s">
        <v>38</v>
      </c>
    </row>
    <row r="81" spans="1:14" x14ac:dyDescent="0.25">
      <c r="A81" t="str">
        <f t="shared" si="0"/>
        <v>x</v>
      </c>
      <c r="B81" t="s">
        <v>397</v>
      </c>
      <c r="C81" s="4" t="s">
        <v>391</v>
      </c>
      <c r="D81" s="14" t="s">
        <v>242</v>
      </c>
      <c r="E81" s="70">
        <v>18</v>
      </c>
      <c r="F81" s="70">
        <v>18</v>
      </c>
      <c r="G81" s="70">
        <v>18</v>
      </c>
      <c r="H81" s="14" t="s">
        <v>393</v>
      </c>
      <c r="I81" s="14" t="s">
        <v>394</v>
      </c>
      <c r="J81" s="16">
        <v>0.67</v>
      </c>
      <c r="K81" s="4" t="s">
        <v>45</v>
      </c>
      <c r="L81" s="14" t="s">
        <v>395</v>
      </c>
      <c r="M81" s="4" t="s">
        <v>396</v>
      </c>
      <c r="N81" t="s">
        <v>38</v>
      </c>
    </row>
    <row r="82" spans="1:14" x14ac:dyDescent="0.25">
      <c r="A82" t="str">
        <f t="shared" si="0"/>
        <v>x</v>
      </c>
      <c r="B82" t="s">
        <v>415</v>
      </c>
      <c r="C82" s="4" t="s">
        <v>406</v>
      </c>
      <c r="D82" s="14" t="s">
        <v>407</v>
      </c>
      <c r="E82" s="70">
        <v>110</v>
      </c>
      <c r="F82" s="70">
        <v>110</v>
      </c>
      <c r="G82" s="70">
        <v>110</v>
      </c>
      <c r="H82" s="14" t="s">
        <v>410</v>
      </c>
      <c r="I82" s="14" t="s">
        <v>411</v>
      </c>
      <c r="J82" s="14" t="s">
        <v>412</v>
      </c>
      <c r="K82" s="4" t="s">
        <v>32</v>
      </c>
      <c r="L82" s="14" t="s">
        <v>413</v>
      </c>
      <c r="M82" s="4" t="s">
        <v>414</v>
      </c>
      <c r="N82" t="s">
        <v>38</v>
      </c>
    </row>
    <row r="83" spans="1:14" x14ac:dyDescent="0.25">
      <c r="A83" t="str">
        <f t="shared" si="0"/>
        <v>x</v>
      </c>
      <c r="B83" t="s">
        <v>432</v>
      </c>
      <c r="C83" s="4" t="s">
        <v>425</v>
      </c>
      <c r="D83" s="14">
        <v>2016</v>
      </c>
      <c r="E83" s="70">
        <v>115</v>
      </c>
      <c r="F83" s="70">
        <v>115</v>
      </c>
      <c r="G83" s="70">
        <v>115</v>
      </c>
      <c r="H83" s="26">
        <v>44342</v>
      </c>
      <c r="I83" s="14" t="s">
        <v>428</v>
      </c>
      <c r="J83" s="14" t="s">
        <v>429</v>
      </c>
      <c r="K83" s="4" t="s">
        <v>32</v>
      </c>
      <c r="L83" s="41" t="s">
        <v>430</v>
      </c>
      <c r="M83" s="4" t="s">
        <v>431</v>
      </c>
      <c r="N83" t="s">
        <v>38</v>
      </c>
    </row>
    <row r="84" spans="1:14" x14ac:dyDescent="0.25">
      <c r="A84" t="str">
        <f t="shared" si="0"/>
        <v>x</v>
      </c>
      <c r="B84" t="s">
        <v>450</v>
      </c>
      <c r="C84" s="21" t="s">
        <v>442</v>
      </c>
      <c r="D84" s="43">
        <v>2021</v>
      </c>
      <c r="E84" s="72">
        <v>15</v>
      </c>
      <c r="F84" s="72">
        <v>15</v>
      </c>
      <c r="G84" s="72">
        <v>15</v>
      </c>
      <c r="H84" s="21" t="s">
        <v>445</v>
      </c>
      <c r="I84" s="21" t="s">
        <v>446</v>
      </c>
      <c r="J84" s="44">
        <v>1</v>
      </c>
      <c r="K84" s="21" t="s">
        <v>447</v>
      </c>
      <c r="L84" s="21" t="s">
        <v>448</v>
      </c>
      <c r="M84" s="21" t="s">
        <v>449</v>
      </c>
      <c r="N84" t="s">
        <v>38</v>
      </c>
    </row>
    <row r="85" spans="1:14" x14ac:dyDescent="0.25">
      <c r="A85" t="str">
        <f t="shared" si="0"/>
        <v>x</v>
      </c>
      <c r="B85" t="s">
        <v>450</v>
      </c>
      <c r="C85" s="21" t="s">
        <v>454</v>
      </c>
      <c r="D85" s="43">
        <v>2021</v>
      </c>
      <c r="E85" s="72">
        <v>16</v>
      </c>
      <c r="F85" s="72">
        <v>16</v>
      </c>
      <c r="G85" s="72">
        <v>16</v>
      </c>
      <c r="H85" s="21" t="s">
        <v>457</v>
      </c>
      <c r="I85" s="21" t="s">
        <v>458</v>
      </c>
      <c r="J85" s="44">
        <v>1</v>
      </c>
      <c r="K85" s="21" t="s">
        <v>447</v>
      </c>
      <c r="L85" s="21" t="s">
        <v>459</v>
      </c>
      <c r="M85" s="21" t="s">
        <v>460</v>
      </c>
      <c r="N85" t="s">
        <v>38</v>
      </c>
    </row>
    <row r="86" spans="1:14" x14ac:dyDescent="0.25">
      <c r="A86" t="str">
        <f t="shared" si="0"/>
        <v>x</v>
      </c>
      <c r="B86" t="s">
        <v>75</v>
      </c>
      <c r="C86" s="4" t="s">
        <v>466</v>
      </c>
      <c r="D86" s="14">
        <v>2021</v>
      </c>
      <c r="E86" s="70">
        <v>38</v>
      </c>
      <c r="F86" s="70">
        <v>38</v>
      </c>
      <c r="G86" s="70">
        <v>38</v>
      </c>
      <c r="H86" s="14">
        <v>25</v>
      </c>
      <c r="I86" s="14">
        <v>4</v>
      </c>
      <c r="J86" s="39">
        <v>0.5</v>
      </c>
      <c r="K86" s="4" t="s">
        <v>469</v>
      </c>
      <c r="L86" s="15">
        <v>44270</v>
      </c>
      <c r="M86" s="14" t="s">
        <v>470</v>
      </c>
      <c r="N86" t="s">
        <v>38</v>
      </c>
    </row>
    <row r="87" spans="1:14" x14ac:dyDescent="0.25">
      <c r="A87" t="str">
        <f t="shared" si="0"/>
        <v>x</v>
      </c>
      <c r="B87" t="s">
        <v>64</v>
      </c>
      <c r="C87" s="4" t="s">
        <v>480</v>
      </c>
      <c r="D87" s="4" t="s">
        <v>381</v>
      </c>
      <c r="E87" s="70">
        <v>139</v>
      </c>
      <c r="F87" s="70">
        <v>139</v>
      </c>
      <c r="G87" s="70">
        <v>139</v>
      </c>
      <c r="H87" s="46">
        <v>39.452300000000001</v>
      </c>
      <c r="I87" s="46">
        <v>11.86158</v>
      </c>
      <c r="J87" s="8">
        <v>6.4748E-2</v>
      </c>
      <c r="K87" s="4" t="s">
        <v>32</v>
      </c>
      <c r="L87" s="9" t="s">
        <v>482</v>
      </c>
      <c r="M87" s="9" t="s">
        <v>483</v>
      </c>
      <c r="N87" t="s">
        <v>38</v>
      </c>
    </row>
    <row r="88" spans="1:14" x14ac:dyDescent="0.25">
      <c r="A88" t="str">
        <f t="shared" si="0"/>
        <v>x</v>
      </c>
      <c r="B88" t="s">
        <v>500</v>
      </c>
      <c r="C88" s="4" t="s">
        <v>493</v>
      </c>
      <c r="D88" s="4">
        <v>2022</v>
      </c>
      <c r="E88" s="70">
        <v>55</v>
      </c>
      <c r="F88" s="70">
        <v>55</v>
      </c>
      <c r="G88" s="70">
        <v>55</v>
      </c>
      <c r="H88" s="4" t="s">
        <v>496</v>
      </c>
      <c r="I88" s="14">
        <v>10</v>
      </c>
      <c r="J88" s="14" t="s">
        <v>497</v>
      </c>
      <c r="K88" s="6" t="s">
        <v>469</v>
      </c>
      <c r="L88" s="6" t="s">
        <v>498</v>
      </c>
      <c r="M88" s="6" t="s">
        <v>499</v>
      </c>
      <c r="N88" t="s">
        <v>38</v>
      </c>
    </row>
    <row r="89" spans="1:14" x14ac:dyDescent="0.25">
      <c r="A89" t="str">
        <f t="shared" si="0"/>
        <v>x</v>
      </c>
      <c r="B89" t="s">
        <v>397</v>
      </c>
      <c r="C89" s="4" t="s">
        <v>509</v>
      </c>
      <c r="D89" s="14" t="s">
        <v>510</v>
      </c>
      <c r="E89" s="70">
        <v>83</v>
      </c>
      <c r="F89" s="70">
        <v>83</v>
      </c>
      <c r="G89" s="70">
        <v>83</v>
      </c>
      <c r="H89" s="14" t="s">
        <v>512</v>
      </c>
      <c r="I89" s="14" t="s">
        <v>513</v>
      </c>
      <c r="J89" s="14" t="s">
        <v>514</v>
      </c>
      <c r="K89" s="4" t="s">
        <v>469</v>
      </c>
      <c r="L89" s="15">
        <v>44361</v>
      </c>
      <c r="M89" s="14" t="s">
        <v>515</v>
      </c>
    </row>
    <row r="90" spans="1:14" ht="26.4" x14ac:dyDescent="0.25">
      <c r="A90" t="str">
        <f t="shared" si="0"/>
        <v>x</v>
      </c>
      <c r="B90" t="s">
        <v>64</v>
      </c>
      <c r="C90" s="47" t="s">
        <v>528</v>
      </c>
      <c r="D90" s="6">
        <v>2021</v>
      </c>
      <c r="E90" s="73">
        <v>92</v>
      </c>
      <c r="F90" s="73">
        <v>92</v>
      </c>
      <c r="G90" s="73">
        <v>92</v>
      </c>
      <c r="H90" s="47" t="s">
        <v>531</v>
      </c>
      <c r="I90" s="47" t="s">
        <v>532</v>
      </c>
      <c r="J90" s="47" t="s">
        <v>533</v>
      </c>
      <c r="K90" s="47" t="s">
        <v>32</v>
      </c>
      <c r="L90" s="47" t="s">
        <v>534</v>
      </c>
      <c r="M90" s="47" t="s">
        <v>535</v>
      </c>
      <c r="N90" t="s">
        <v>38</v>
      </c>
    </row>
    <row r="91" spans="1:14" x14ac:dyDescent="0.25">
      <c r="A91" t="str">
        <f t="shared" si="0"/>
        <v>x</v>
      </c>
      <c r="B91" t="s">
        <v>260</v>
      </c>
      <c r="C91" s="4" t="s">
        <v>544</v>
      </c>
      <c r="D91" s="6">
        <v>2021</v>
      </c>
      <c r="E91" s="70">
        <v>59</v>
      </c>
      <c r="F91" s="70">
        <v>62</v>
      </c>
      <c r="G91" s="70">
        <v>64</v>
      </c>
      <c r="H91" s="14" t="s">
        <v>547</v>
      </c>
      <c r="I91" s="14" t="s">
        <v>548</v>
      </c>
      <c r="J91" s="16">
        <v>0.5</v>
      </c>
      <c r="K91" s="4" t="s">
        <v>549</v>
      </c>
      <c r="L91" s="20" t="s">
        <v>550</v>
      </c>
      <c r="M91" s="20" t="s">
        <v>551</v>
      </c>
      <c r="N91" t="s">
        <v>83</v>
      </c>
    </row>
    <row r="92" spans="1:14" x14ac:dyDescent="0.25">
      <c r="A92" t="str">
        <f t="shared" si="0"/>
        <v>x</v>
      </c>
      <c r="B92" t="s">
        <v>260</v>
      </c>
      <c r="C92" s="4" t="s">
        <v>544</v>
      </c>
      <c r="D92" s="14">
        <v>2023</v>
      </c>
      <c r="E92" s="70">
        <v>19</v>
      </c>
      <c r="F92" s="70">
        <v>20</v>
      </c>
      <c r="G92" s="70">
        <v>20</v>
      </c>
      <c r="H92" s="26">
        <v>44223</v>
      </c>
      <c r="I92" s="20" t="s">
        <v>560</v>
      </c>
      <c r="J92" s="16">
        <v>0.55000000000000004</v>
      </c>
      <c r="K92" s="4" t="s">
        <v>561</v>
      </c>
      <c r="L92" s="14" t="s">
        <v>562</v>
      </c>
      <c r="M92" s="14" t="s">
        <v>563</v>
      </c>
      <c r="N92" t="s">
        <v>83</v>
      </c>
    </row>
    <row r="95" spans="1:14" x14ac:dyDescent="0.25">
      <c r="E95" s="88">
        <f>SUM(Tabelle1[sample size quest])</f>
        <v>2234</v>
      </c>
    </row>
    <row r="96" spans="1:14" x14ac:dyDescent="0.25">
      <c r="E96" s="88">
        <f>E95-E74</f>
        <v>2175</v>
      </c>
    </row>
    <row r="98" spans="5:5" x14ac:dyDescent="0.25">
      <c r="E98">
        <f>COUNTA(Tabelle1[sample size quest])</f>
        <v>40</v>
      </c>
    </row>
  </sheetData>
  <hyperlinks>
    <hyperlink ref="U2" r:id="rId1" xr:uid="{4CAD8CAB-7CFE-45DD-9BC8-717B3DE814B7}"/>
    <hyperlink ref="U3" r:id="rId2" xr:uid="{46A130E9-9278-49E4-94A7-818D9B3BFCB9}"/>
    <hyperlink ref="U4" r:id="rId3" xr:uid="{37EE3BC0-28BE-4BE2-A14A-04D558BC0CBF}"/>
    <hyperlink ref="U6" r:id="rId4" xr:uid="{5ECB4560-A3D3-441C-B25A-F809EB6ACF90}"/>
    <hyperlink ref="U7" r:id="rId5" xr:uid="{79ACC38E-3721-4521-A363-A30DCF5ABA5B}"/>
    <hyperlink ref="U8" r:id="rId6" xr:uid="{9CB0B53B-0174-466F-8271-955A59BEF899}"/>
    <hyperlink ref="D9" r:id="rId7" display="https://www.jpn.ca/content/39/4/249" xr:uid="{BC1666B4-2C85-4423-9A00-E51E9B0AF0E2}"/>
    <hyperlink ref="U9" r:id="rId8" xr:uid="{D240B855-9343-4BAE-B837-3B11435844B8}"/>
    <hyperlink ref="U10" r:id="rId9" xr:uid="{4BEBECDE-75B2-4C2D-937A-14ECD3203E79}"/>
    <hyperlink ref="U11" r:id="rId10" xr:uid="{E2FCE7DF-119A-4221-A88E-C9DEC12990B1}"/>
    <hyperlink ref="U12" r:id="rId11" xr:uid="{E31AC7B1-DC85-4EFF-B46F-A1ED1BCBE1CC}"/>
    <hyperlink ref="U13" r:id="rId12" xr:uid="{BC87E080-5F1E-4E8B-9DA2-CDC1B687C55E}"/>
    <hyperlink ref="U14" r:id="rId13" xr:uid="{F5A01F36-F0D7-4A2B-8D6C-B8F09445477B}"/>
    <hyperlink ref="U15" r:id="rId14" xr:uid="{7A122716-8ACB-421B-87E8-2C40D914BB2B}"/>
    <hyperlink ref="U16" r:id="rId15" xr:uid="{6F6279FA-BBEB-48F3-ADBE-FA5A9E54B0BE}"/>
    <hyperlink ref="U20" r:id="rId16" xr:uid="{630FB0A4-8A9A-4B11-8C94-E2DE1B62765C}"/>
    <hyperlink ref="U21" r:id="rId17" xr:uid="{CA712742-AD25-4548-8AE1-AF999EBD5C7B}"/>
    <hyperlink ref="U22" r:id="rId18" xr:uid="{733A8245-550F-408A-8C35-916A96436485}"/>
    <hyperlink ref="U23" r:id="rId19" xr:uid="{0BBE972D-E0B3-474D-B425-C6B2DB9264EF}"/>
    <hyperlink ref="U25" r:id="rId20" xr:uid="{489093C4-B0A2-4BB7-8DDC-3EE4FC39049E}"/>
    <hyperlink ref="U26" r:id="rId21" xr:uid="{7431626E-298B-4770-86C0-382EAFAC3AFA}"/>
    <hyperlink ref="U27" r:id="rId22" xr:uid="{E3FDBAEC-CA8E-47B8-85EB-7B148EB6372E}"/>
    <hyperlink ref="U31" r:id="rId23" xr:uid="{CCDB3C83-322A-4167-9D6B-66C0D796CA74}"/>
    <hyperlink ref="U32" r:id="rId24" xr:uid="{833E4433-BB76-4077-91EC-E119BD3D36E7}"/>
    <hyperlink ref="U35" r:id="rId25" xr:uid="{0359B80F-DB52-4D8B-967F-9463D4314B1D}"/>
    <hyperlink ref="U37" r:id="rId26" xr:uid="{F6507C24-C80A-42BD-92BC-4E8DB7344732}"/>
    <hyperlink ref="U39" r:id="rId27" xr:uid="{035C9274-0B73-4115-923B-5A47D7DD3D77}"/>
    <hyperlink ref="U40" r:id="rId28" xr:uid="{A2B3969E-4965-4AD8-8637-7004E1C0F600}"/>
    <hyperlink ref="U41" r:id="rId29" xr:uid="{196105AC-F1C4-448B-945D-466465C0DC41}"/>
    <hyperlink ref="U24" r:id="rId30" xr:uid="{8145BAE7-BCE6-4CE4-A609-F0B91061AC52}"/>
    <hyperlink ref="D60" r:id="rId31" display="https://www.jpn.ca/content/39/4/249" xr:uid="{0DDCED64-E5C1-4D14-9B6F-0BC984F0D35E}"/>
  </hyperlinks>
  <pageMargins left="0.7" right="0.7" top="0.78740157499999996" bottom="0.78740157499999996" header="0.3" footer="0.3"/>
  <legacyDrawing r:id="rId32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32"/>
  <sheetViews>
    <sheetView workbookViewId="0"/>
  </sheetViews>
  <sheetFormatPr baseColWidth="10" defaultColWidth="12.5546875" defaultRowHeight="15" customHeight="1" x14ac:dyDescent="0.25"/>
  <sheetData>
    <row r="1" spans="1:1" ht="15" customHeight="1" x14ac:dyDescent="0.25">
      <c r="A1" s="4" t="s">
        <v>763</v>
      </c>
    </row>
    <row r="2" spans="1:1" ht="15" customHeight="1" x14ac:dyDescent="0.25">
      <c r="A2" s="4" t="s">
        <v>39</v>
      </c>
    </row>
    <row r="3" spans="1:1" ht="15" customHeight="1" x14ac:dyDescent="0.25">
      <c r="A3" s="4" t="s">
        <v>55</v>
      </c>
    </row>
    <row r="4" spans="1:1" ht="15" customHeight="1" x14ac:dyDescent="0.25">
      <c r="A4" s="4" t="s">
        <v>66</v>
      </c>
    </row>
    <row r="5" spans="1:1" ht="15" customHeight="1" x14ac:dyDescent="0.25">
      <c r="A5" s="4" t="s">
        <v>84</v>
      </c>
    </row>
    <row r="6" spans="1:1" ht="15" customHeight="1" x14ac:dyDescent="0.25">
      <c r="A6" s="4" t="s">
        <v>104</v>
      </c>
    </row>
    <row r="7" spans="1:1" ht="15" customHeight="1" x14ac:dyDescent="0.25">
      <c r="A7" s="4" t="s">
        <v>127</v>
      </c>
    </row>
    <row r="8" spans="1:1" ht="15" customHeight="1" x14ac:dyDescent="0.25">
      <c r="A8" s="4" t="s">
        <v>137</v>
      </c>
    </row>
    <row r="9" spans="1:1" ht="15" customHeight="1" x14ac:dyDescent="0.25">
      <c r="A9" s="4" t="s">
        <v>153</v>
      </c>
    </row>
    <row r="10" spans="1:1" ht="15" customHeight="1" x14ac:dyDescent="0.25">
      <c r="A10" s="4" t="s">
        <v>172</v>
      </c>
    </row>
    <row r="11" spans="1:1" ht="15" customHeight="1" x14ac:dyDescent="0.25">
      <c r="A11" s="4" t="s">
        <v>187</v>
      </c>
    </row>
    <row r="12" spans="1:1" ht="15" customHeight="1" x14ac:dyDescent="0.25">
      <c r="A12" s="4" t="s">
        <v>198</v>
      </c>
    </row>
    <row r="13" spans="1:1" ht="15" customHeight="1" x14ac:dyDescent="0.25">
      <c r="A13" s="4" t="s">
        <v>211</v>
      </c>
    </row>
    <row r="14" spans="1:1" ht="13.2" x14ac:dyDescent="0.25">
      <c r="A14" s="4" t="s">
        <v>227</v>
      </c>
    </row>
    <row r="15" spans="1:1" ht="13.2" x14ac:dyDescent="0.25">
      <c r="A15" s="4" t="s">
        <v>239</v>
      </c>
    </row>
    <row r="16" spans="1:1" ht="13.2" x14ac:dyDescent="0.25">
      <c r="A16" s="4" t="s">
        <v>253</v>
      </c>
    </row>
    <row r="17" spans="1:1" ht="13.2" x14ac:dyDescent="0.25">
      <c r="A17" s="4" t="s">
        <v>270</v>
      </c>
    </row>
    <row r="18" spans="1:1" ht="13.2" x14ac:dyDescent="0.25">
      <c r="A18" s="4" t="s">
        <v>285</v>
      </c>
    </row>
    <row r="19" spans="1:1" ht="13.2" x14ac:dyDescent="0.25">
      <c r="A19" s="4" t="s">
        <v>304</v>
      </c>
    </row>
    <row r="20" spans="1:1" ht="13.2" x14ac:dyDescent="0.25">
      <c r="A20" s="14" t="s">
        <v>365</v>
      </c>
    </row>
    <row r="21" spans="1:1" ht="13.2" x14ac:dyDescent="0.25">
      <c r="A21" s="4" t="s">
        <v>378</v>
      </c>
    </row>
    <row r="22" spans="1:1" ht="13.2" x14ac:dyDescent="0.25">
      <c r="A22" s="4" t="s">
        <v>389</v>
      </c>
    </row>
    <row r="23" spans="1:1" ht="13.2" x14ac:dyDescent="0.25">
      <c r="A23" s="4" t="s">
        <v>404</v>
      </c>
    </row>
    <row r="24" spans="1:1" ht="13.2" x14ac:dyDescent="0.25">
      <c r="A24" s="4" t="s">
        <v>423</v>
      </c>
    </row>
    <row r="25" spans="1:1" ht="13.2" x14ac:dyDescent="0.25">
      <c r="A25" s="4" t="s">
        <v>440</v>
      </c>
    </row>
    <row r="26" spans="1:1" ht="13.2" x14ac:dyDescent="0.25">
      <c r="A26" s="4" t="s">
        <v>464</v>
      </c>
    </row>
    <row r="27" spans="1:1" ht="13.2" x14ac:dyDescent="0.25">
      <c r="A27" s="4" t="s">
        <v>764</v>
      </c>
    </row>
    <row r="28" spans="1:1" ht="13.2" x14ac:dyDescent="0.25">
      <c r="A28" s="4" t="s">
        <v>491</v>
      </c>
    </row>
    <row r="29" spans="1:1" ht="13.2" x14ac:dyDescent="0.25">
      <c r="A29" s="4" t="s">
        <v>508</v>
      </c>
    </row>
    <row r="30" spans="1:1" ht="13.2" x14ac:dyDescent="0.25">
      <c r="A30" s="4" t="s">
        <v>521</v>
      </c>
    </row>
    <row r="31" spans="1:1" ht="13.2" x14ac:dyDescent="0.25">
      <c r="A31" s="4" t="s">
        <v>526</v>
      </c>
    </row>
    <row r="32" spans="1:1" ht="13.2" x14ac:dyDescent="0.25">
      <c r="A32" s="4" t="s">
        <v>543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29FE-2825-44B6-9E5F-7F134326CA19}">
  <dimension ref="A1:E41"/>
  <sheetViews>
    <sheetView workbookViewId="0">
      <selection activeCell="D22" sqref="D22"/>
    </sheetView>
  </sheetViews>
  <sheetFormatPr baseColWidth="10" defaultRowHeight="13.2" x14ac:dyDescent="0.25"/>
  <sheetData>
    <row r="1" spans="1:5" x14ac:dyDescent="0.25">
      <c r="A1" s="1" t="s">
        <v>13</v>
      </c>
      <c r="B1" s="1" t="s">
        <v>14</v>
      </c>
      <c r="C1" s="1" t="s">
        <v>15</v>
      </c>
    </row>
    <row r="2" spans="1:5" x14ac:dyDescent="0.25">
      <c r="A2" s="4" t="s">
        <v>32</v>
      </c>
      <c r="B2" s="4" t="s">
        <v>33</v>
      </c>
      <c r="C2" s="4" t="s">
        <v>34</v>
      </c>
    </row>
    <row r="3" spans="1:5" x14ac:dyDescent="0.25">
      <c r="A3" s="4" t="s">
        <v>45</v>
      </c>
      <c r="B3" s="14" t="s">
        <v>46</v>
      </c>
      <c r="C3" s="14" t="s">
        <v>47</v>
      </c>
    </row>
    <row r="4" spans="1:5" x14ac:dyDescent="0.25">
      <c r="A4" s="6"/>
      <c r="B4" s="4"/>
      <c r="C4" s="10"/>
    </row>
    <row r="5" spans="1:5" x14ac:dyDescent="0.25">
      <c r="A5" s="4" t="s">
        <v>45</v>
      </c>
      <c r="B5" s="20" t="s">
        <v>73</v>
      </c>
      <c r="C5" s="20" t="s">
        <v>74</v>
      </c>
    </row>
    <row r="6" spans="1:5" x14ac:dyDescent="0.25">
      <c r="A6" s="4" t="s">
        <v>32</v>
      </c>
      <c r="B6" s="14" t="s">
        <v>93</v>
      </c>
      <c r="C6" s="4" t="s">
        <v>94</v>
      </c>
    </row>
    <row r="7" spans="1:5" x14ac:dyDescent="0.25">
      <c r="A7" s="4" t="s">
        <v>32</v>
      </c>
      <c r="B7" s="14" t="s">
        <v>113</v>
      </c>
      <c r="C7" s="9" t="s">
        <v>114</v>
      </c>
    </row>
    <row r="8" spans="1:5" x14ac:dyDescent="0.25">
      <c r="A8" s="4" t="s">
        <v>32</v>
      </c>
      <c r="B8" s="14" t="s">
        <v>124</v>
      </c>
      <c r="C8" s="9" t="s">
        <v>125</v>
      </c>
    </row>
    <row r="9" spans="1:5" x14ac:dyDescent="0.25">
      <c r="A9" s="4" t="s">
        <v>32</v>
      </c>
      <c r="B9" s="4" t="s">
        <v>135</v>
      </c>
      <c r="C9" s="4" t="s">
        <v>136</v>
      </c>
    </row>
    <row r="10" spans="1:5" x14ac:dyDescent="0.25">
      <c r="A10" s="4" t="s">
        <v>32</v>
      </c>
      <c r="B10" s="14" t="s">
        <v>144</v>
      </c>
      <c r="C10" s="4" t="s">
        <v>145</v>
      </c>
    </row>
    <row r="11" spans="1:5" x14ac:dyDescent="0.25">
      <c r="A11" s="4" t="s">
        <v>45</v>
      </c>
      <c r="B11" s="14" t="s">
        <v>162</v>
      </c>
      <c r="C11" s="14" t="s">
        <v>145</v>
      </c>
    </row>
    <row r="12" spans="1:5" x14ac:dyDescent="0.25">
      <c r="A12" s="4" t="s">
        <v>45</v>
      </c>
      <c r="B12" s="89">
        <v>5.01</v>
      </c>
      <c r="C12" s="14" t="s">
        <v>34</v>
      </c>
    </row>
    <row r="13" spans="1:5" x14ac:dyDescent="0.25">
      <c r="A13" s="4" t="s">
        <v>45</v>
      </c>
      <c r="B13" s="89">
        <v>4.04</v>
      </c>
      <c r="C13" s="14" t="s">
        <v>34</v>
      </c>
    </row>
    <row r="14" spans="1:5" x14ac:dyDescent="0.25">
      <c r="A14" s="4" t="s">
        <v>195</v>
      </c>
      <c r="B14" s="14"/>
      <c r="C14" s="14"/>
      <c r="E14" s="75"/>
    </row>
    <row r="15" spans="1:5" x14ac:dyDescent="0.25">
      <c r="A15" s="4" t="s">
        <v>206</v>
      </c>
      <c r="B15" s="14" t="s">
        <v>207</v>
      </c>
      <c r="C15" s="4" t="s">
        <v>208</v>
      </c>
    </row>
    <row r="16" spans="1:5" x14ac:dyDescent="0.25">
      <c r="A16" s="4" t="s">
        <v>45</v>
      </c>
      <c r="B16" s="14" t="s">
        <v>217</v>
      </c>
      <c r="C16" s="14" t="s">
        <v>145</v>
      </c>
    </row>
    <row r="17" spans="1:3" x14ac:dyDescent="0.25">
      <c r="A17" s="4" t="s">
        <v>231</v>
      </c>
      <c r="B17" s="14">
        <v>27</v>
      </c>
      <c r="C17" s="14">
        <v>6</v>
      </c>
    </row>
    <row r="18" spans="1:3" ht="14.4" x14ac:dyDescent="0.3">
      <c r="A18" s="28" t="s">
        <v>32</v>
      </c>
      <c r="B18" s="31" t="s">
        <v>247</v>
      </c>
      <c r="C18" s="31">
        <v>1.08</v>
      </c>
    </row>
    <row r="19" spans="1:3" x14ac:dyDescent="0.25">
      <c r="A19" s="4" t="s">
        <v>32</v>
      </c>
      <c r="B19" s="14" t="s">
        <v>258</v>
      </c>
      <c r="C19" s="4" t="s">
        <v>259</v>
      </c>
    </row>
    <row r="20" spans="1:3" x14ac:dyDescent="0.25">
      <c r="A20" s="4"/>
      <c r="B20" s="4"/>
      <c r="C20" s="9"/>
    </row>
    <row r="21" spans="1:3" x14ac:dyDescent="0.25">
      <c r="A21" s="21" t="s">
        <v>765</v>
      </c>
      <c r="B21" s="37">
        <v>29.49</v>
      </c>
      <c r="C21" s="35">
        <v>5.98</v>
      </c>
    </row>
    <row r="22" spans="1:3" x14ac:dyDescent="0.25">
      <c r="A22" s="4" t="s">
        <v>45</v>
      </c>
      <c r="B22" s="14" t="s">
        <v>310</v>
      </c>
      <c r="C22" s="15">
        <v>45292</v>
      </c>
    </row>
    <row r="23" spans="1:3" x14ac:dyDescent="0.25">
      <c r="A23" s="4" t="s">
        <v>45</v>
      </c>
      <c r="B23" s="14" t="s">
        <v>323</v>
      </c>
      <c r="C23" s="14" t="s">
        <v>324</v>
      </c>
    </row>
    <row r="24" spans="1:3" x14ac:dyDescent="0.25">
      <c r="A24" s="4" t="s">
        <v>45</v>
      </c>
      <c r="B24" s="14" t="s">
        <v>323</v>
      </c>
      <c r="C24" s="14" t="s">
        <v>324</v>
      </c>
    </row>
    <row r="25" spans="1:3" x14ac:dyDescent="0.25">
      <c r="A25" s="4" t="s">
        <v>45</v>
      </c>
      <c r="B25" s="14" t="s">
        <v>339</v>
      </c>
      <c r="C25" s="89">
        <v>1.0900000000000001</v>
      </c>
    </row>
    <row r="26" spans="1:3" x14ac:dyDescent="0.25">
      <c r="A26" s="4" t="s">
        <v>45</v>
      </c>
      <c r="B26" s="89">
        <v>3.08</v>
      </c>
      <c r="C26" s="14" t="s">
        <v>349</v>
      </c>
    </row>
    <row r="27" spans="1:3" x14ac:dyDescent="0.25">
      <c r="A27" s="4" t="s">
        <v>45</v>
      </c>
      <c r="B27" s="14" t="s">
        <v>358</v>
      </c>
      <c r="C27" s="15">
        <v>44866</v>
      </c>
    </row>
    <row r="28" spans="1:3" x14ac:dyDescent="0.25">
      <c r="A28" s="14" t="s">
        <v>32</v>
      </c>
      <c r="B28" s="15">
        <v>44535</v>
      </c>
      <c r="C28" s="14" t="s">
        <v>369</v>
      </c>
    </row>
    <row r="29" spans="1:3" x14ac:dyDescent="0.25">
      <c r="A29" s="4" t="s">
        <v>45</v>
      </c>
      <c r="B29" s="40">
        <v>4.04</v>
      </c>
      <c r="C29" s="14">
        <v>0.94</v>
      </c>
    </row>
    <row r="30" spans="1:3" x14ac:dyDescent="0.25">
      <c r="A30" s="4" t="s">
        <v>45</v>
      </c>
      <c r="B30" s="14" t="s">
        <v>395</v>
      </c>
      <c r="C30" s="4" t="s">
        <v>396</v>
      </c>
    </row>
    <row r="31" spans="1:3" x14ac:dyDescent="0.25">
      <c r="A31" s="4" t="s">
        <v>32</v>
      </c>
      <c r="B31" s="14" t="s">
        <v>413</v>
      </c>
      <c r="C31" s="4" t="s">
        <v>414</v>
      </c>
    </row>
    <row r="32" spans="1:3" x14ac:dyDescent="0.25">
      <c r="A32" s="4" t="s">
        <v>32</v>
      </c>
      <c r="B32" s="41" t="s">
        <v>430</v>
      </c>
      <c r="C32" s="4" t="s">
        <v>431</v>
      </c>
    </row>
    <row r="33" spans="1:3" x14ac:dyDescent="0.25">
      <c r="A33" s="21" t="s">
        <v>447</v>
      </c>
      <c r="B33" s="21">
        <v>30.75</v>
      </c>
      <c r="C33" s="21" t="s">
        <v>449</v>
      </c>
    </row>
    <row r="34" spans="1:3" x14ac:dyDescent="0.25">
      <c r="A34" s="21" t="s">
        <v>447</v>
      </c>
      <c r="B34" s="21" t="s">
        <v>459</v>
      </c>
      <c r="C34" s="21" t="s">
        <v>460</v>
      </c>
    </row>
    <row r="35" spans="1:3" x14ac:dyDescent="0.25">
      <c r="A35" s="4"/>
      <c r="B35" s="15"/>
      <c r="C35" s="14"/>
    </row>
    <row r="36" spans="1:3" x14ac:dyDescent="0.25">
      <c r="A36" s="4" t="s">
        <v>32</v>
      </c>
      <c r="B36" s="9" t="s">
        <v>482</v>
      </c>
      <c r="C36" s="9" t="s">
        <v>483</v>
      </c>
    </row>
    <row r="37" spans="1:3" x14ac:dyDescent="0.25">
      <c r="A37" s="6"/>
      <c r="B37" s="6"/>
      <c r="C37" s="6"/>
    </row>
    <row r="38" spans="1:3" x14ac:dyDescent="0.25">
      <c r="A38" s="4"/>
      <c r="B38" s="15"/>
      <c r="C38" s="14"/>
    </row>
    <row r="39" spans="1:3" ht="39.6" x14ac:dyDescent="0.25">
      <c r="A39" s="47" t="s">
        <v>32</v>
      </c>
      <c r="B39" s="47" t="s">
        <v>534</v>
      </c>
      <c r="C39" s="47" t="s">
        <v>535</v>
      </c>
    </row>
    <row r="40" spans="1:3" x14ac:dyDescent="0.25">
      <c r="A40" s="4"/>
      <c r="B40" s="20"/>
      <c r="C40" s="20"/>
    </row>
    <row r="41" spans="1:3" x14ac:dyDescent="0.25">
      <c r="A41" s="4"/>
      <c r="B41" s="14"/>
      <c r="C41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StudyData</vt:lpstr>
      <vt:lpstr>Affiliations</vt:lpstr>
      <vt:lpstr>Tabellenblatt2</vt:lpstr>
      <vt:lpstr>prepare4word</vt:lpstr>
      <vt:lpstr>Tabellenblatt4</vt:lpstr>
      <vt:lpstr>ERQSD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Sicorello</cp:lastModifiedBy>
  <dcterms:created xsi:type="dcterms:W3CDTF">2024-06-18T14:30:06Z</dcterms:created>
  <dcterms:modified xsi:type="dcterms:W3CDTF">2025-05-06T11:44:25Z</dcterms:modified>
</cp:coreProperties>
</file>