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cd651436b6778c/Dokumente/Promotion/bE_NSSI/Daten ^0 Ergebnisse/R_bE_NSSI/data/"/>
    </mc:Choice>
  </mc:AlternateContent>
  <xr:revisionPtr revIDLastSave="450" documentId="13_ncr:1_{A2AA0CDC-7B48-4AAA-9CF8-883A67D78B3E}" xr6:coauthVersionLast="47" xr6:coauthVersionMax="47" xr10:uidLastSave="{64AC3500-371E-4996-A903-2449EC4D13E2}"/>
  <bookViews>
    <workbookView xWindow="150" yWindow="0" windowWidth="16210" windowHeight="10200" xr2:uid="{8424CE00-2C85-418A-B25B-291FE53F63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K3" i="1"/>
  <c r="K4" i="1"/>
  <c r="K7" i="1"/>
  <c r="K11" i="1"/>
  <c r="K12" i="1"/>
  <c r="K15" i="1"/>
  <c r="K19" i="1"/>
  <c r="K20" i="1"/>
  <c r="K23" i="1"/>
  <c r="K27" i="1"/>
  <c r="K28" i="1"/>
  <c r="K31" i="1"/>
  <c r="K35" i="1"/>
  <c r="K36" i="1"/>
  <c r="K39" i="1"/>
  <c r="K43" i="1"/>
  <c r="K44" i="1"/>
  <c r="K47" i="1"/>
  <c r="K51" i="1"/>
  <c r="K52" i="1"/>
  <c r="K55" i="1"/>
  <c r="K59" i="1"/>
  <c r="K60" i="1"/>
  <c r="K63" i="1"/>
  <c r="K67" i="1"/>
  <c r="K68" i="1"/>
  <c r="K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  <c r="F71" i="1"/>
  <c r="F70" i="1"/>
  <c r="K70" i="1" s="1"/>
  <c r="F69" i="1"/>
  <c r="K69" i="1" s="1"/>
  <c r="F68" i="1"/>
  <c r="F67" i="1"/>
  <c r="F66" i="1"/>
  <c r="K66" i="1" s="1"/>
  <c r="F65" i="1"/>
  <c r="K65" i="1" s="1"/>
  <c r="F64" i="1"/>
  <c r="K64" i="1" s="1"/>
  <c r="F63" i="1"/>
  <c r="F62" i="1"/>
  <c r="K62" i="1" s="1"/>
  <c r="F61" i="1"/>
  <c r="K61" i="1" s="1"/>
  <c r="F60" i="1"/>
  <c r="F59" i="1"/>
  <c r="F58" i="1"/>
  <c r="K58" i="1" s="1"/>
  <c r="F57" i="1"/>
  <c r="K57" i="1" s="1"/>
  <c r="F56" i="1"/>
  <c r="K56" i="1" s="1"/>
  <c r="F55" i="1"/>
  <c r="F54" i="1"/>
  <c r="K54" i="1" s="1"/>
  <c r="F53" i="1"/>
  <c r="K53" i="1" s="1"/>
  <c r="F52" i="1"/>
  <c r="F51" i="1"/>
  <c r="F50" i="1"/>
  <c r="K50" i="1" s="1"/>
  <c r="F49" i="1"/>
  <c r="K49" i="1" s="1"/>
  <c r="F48" i="1"/>
  <c r="K48" i="1" s="1"/>
  <c r="F47" i="1"/>
  <c r="F46" i="1"/>
  <c r="K46" i="1" s="1"/>
  <c r="F45" i="1"/>
  <c r="K45" i="1" s="1"/>
  <c r="F44" i="1"/>
  <c r="F43" i="1"/>
  <c r="F42" i="1"/>
  <c r="K42" i="1" s="1"/>
  <c r="F41" i="1"/>
  <c r="K41" i="1" s="1"/>
  <c r="F40" i="1"/>
  <c r="K40" i="1" s="1"/>
  <c r="F39" i="1"/>
  <c r="F38" i="1"/>
  <c r="K38" i="1" s="1"/>
  <c r="F37" i="1"/>
  <c r="K37" i="1" s="1"/>
  <c r="F36" i="1"/>
  <c r="F35" i="1"/>
  <c r="F34" i="1"/>
  <c r="K34" i="1" s="1"/>
  <c r="F33" i="1"/>
  <c r="K33" i="1" s="1"/>
  <c r="F32" i="1"/>
  <c r="K32" i="1" s="1"/>
  <c r="F31" i="1"/>
  <c r="F30" i="1"/>
  <c r="K30" i="1" s="1"/>
  <c r="F29" i="1"/>
  <c r="K29" i="1" s="1"/>
  <c r="F28" i="1"/>
  <c r="F27" i="1"/>
  <c r="F26" i="1"/>
  <c r="K26" i="1" s="1"/>
  <c r="F25" i="1"/>
  <c r="K25" i="1" s="1"/>
  <c r="F24" i="1"/>
  <c r="K24" i="1" s="1"/>
  <c r="F23" i="1"/>
  <c r="F22" i="1"/>
  <c r="K22" i="1" s="1"/>
  <c r="F21" i="1"/>
  <c r="K21" i="1" s="1"/>
  <c r="F20" i="1"/>
  <c r="F19" i="1"/>
  <c r="F18" i="1"/>
  <c r="K18" i="1" s="1"/>
  <c r="F17" i="1"/>
  <c r="K17" i="1" s="1"/>
  <c r="F16" i="1"/>
  <c r="K16" i="1" s="1"/>
  <c r="F15" i="1"/>
  <c r="F14" i="1"/>
  <c r="K14" i="1" s="1"/>
  <c r="F13" i="1"/>
  <c r="K13" i="1" s="1"/>
  <c r="F12" i="1"/>
  <c r="F11" i="1"/>
  <c r="F10" i="1"/>
  <c r="K10" i="1" s="1"/>
  <c r="F9" i="1"/>
  <c r="K9" i="1" s="1"/>
  <c r="F8" i="1"/>
  <c r="K8" i="1" s="1"/>
  <c r="F7" i="1"/>
  <c r="F6" i="1"/>
  <c r="K6" i="1" s="1"/>
  <c r="F5" i="1"/>
  <c r="K5" i="1" s="1"/>
  <c r="F4" i="1"/>
  <c r="F3" i="1"/>
  <c r="F2" i="1"/>
  <c r="K2" i="1" s="1"/>
  <c r="H63" i="1" l="1"/>
  <c r="H64" i="1"/>
  <c r="H65" i="1"/>
  <c r="H66" i="1"/>
  <c r="H67" i="1"/>
  <c r="H68" i="1"/>
  <c r="H69" i="1"/>
  <c r="H70" i="1"/>
  <c r="H71" i="1"/>
  <c r="H6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<sst xmlns="http://schemas.openxmlformats.org/spreadsheetml/2006/main" count="82" uniqueCount="82">
  <si>
    <t>Lab-Code</t>
  </si>
  <si>
    <r>
      <rPr>
        <b/>
        <sz val="11"/>
        <color theme="1"/>
        <rFont val="Calibri"/>
        <family val="2"/>
        <scheme val="minor"/>
      </rPr>
      <t>SV1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</si>
  <si>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 xml:space="preserve">SV2 </t>
    </r>
    <r>
      <rPr>
        <sz val="11"/>
        <color theme="1"/>
        <rFont val="Calibri"/>
        <family val="2"/>
        <scheme val="minor"/>
      </rPr>
      <t>1cm</t>
    </r>
  </si>
  <si>
    <r>
      <rPr>
        <b/>
        <sz val="11"/>
        <color theme="1"/>
        <rFont val="Calibri"/>
        <family val="2"/>
        <scheme val="minor"/>
      </rPr>
      <t>SV3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</si>
  <si>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 xml:space="preserve">SV4 </t>
    </r>
    <r>
      <rPr>
        <sz val="11"/>
        <color theme="1"/>
        <rFont val="Calibri"/>
        <family val="2"/>
        <scheme val="minor"/>
      </rPr>
      <t>1cm</t>
    </r>
  </si>
  <si>
    <r>
      <rPr>
        <b/>
        <sz val="11"/>
        <color theme="1"/>
        <rFont val="Calibri"/>
        <family val="2"/>
        <scheme val="minor"/>
      </rPr>
      <t>SV5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</si>
  <si>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 xml:space="preserve">SV6 </t>
    </r>
    <r>
      <rPr>
        <sz val="11"/>
        <color theme="1"/>
        <rFont val="Calibri"/>
        <family val="2"/>
        <scheme val="minor"/>
      </rPr>
      <t>1cm</t>
    </r>
  </si>
  <si>
    <r>
      <rPr>
        <b/>
        <sz val="11"/>
        <color theme="1"/>
        <rFont val="Calibri"/>
        <family val="2"/>
        <scheme val="minor"/>
      </rPr>
      <t>SV7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</si>
  <si>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SV8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</si>
  <si>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SV9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</si>
  <si>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 xml:space="preserve">SV10 </t>
    </r>
    <r>
      <rPr>
        <sz val="11"/>
        <color theme="1"/>
        <rFont val="Calibri"/>
        <family val="2"/>
        <scheme val="minor"/>
      </rPr>
      <t>1cm</t>
    </r>
  </si>
  <si>
    <r>
      <rPr>
        <b/>
        <sz val="11"/>
        <color theme="1"/>
        <rFont val="Calibri"/>
        <family val="2"/>
        <scheme val="minor"/>
      </rPr>
      <t>SV11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</si>
  <si>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SV17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</si>
  <si>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SV20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</si>
  <si>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SV21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</si>
  <si>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SV22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</si>
  <si>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SV23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</si>
  <si>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SV24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</si>
  <si>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SV27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</si>
  <si>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SV29</t>
    </r>
    <r>
      <rPr>
        <sz val="11"/>
        <color theme="1"/>
        <rFont val="Calibri"/>
        <family val="2"/>
        <scheme val="minor"/>
      </rPr>
      <t xml:space="preserve"> 1cm</t>
    </r>
  </si>
  <si>
    <r>
      <t xml:space="preserve">SV30 </t>
    </r>
    <r>
      <rPr>
        <sz val="11"/>
        <color theme="1"/>
        <rFont val="Calibri"/>
        <family val="2"/>
        <scheme val="minor"/>
      </rPr>
      <t>1cm</t>
    </r>
  </si>
  <si>
    <r>
      <t xml:space="preserve">SV31 </t>
    </r>
    <r>
      <rPr>
        <sz val="11"/>
        <color theme="1"/>
        <rFont val="Calibri"/>
        <family val="2"/>
        <scheme val="minor"/>
      </rPr>
      <t>1cm</t>
    </r>
  </si>
  <si>
    <r>
      <rPr>
        <b/>
        <sz val="11"/>
        <color theme="1"/>
        <rFont val="Calibri"/>
        <family val="2"/>
        <scheme val="minor"/>
      </rPr>
      <t>SV32</t>
    </r>
    <r>
      <rPr>
        <sz val="11"/>
        <color theme="1"/>
        <rFont val="Calibri"/>
        <family val="2"/>
        <scheme val="minor"/>
      </rPr>
      <t xml:space="preserve"> 1cm</t>
    </r>
  </si>
  <si>
    <r>
      <t xml:space="preserve">SV33 </t>
    </r>
    <r>
      <rPr>
        <sz val="11"/>
        <color theme="1"/>
        <rFont val="Calibri"/>
        <family val="2"/>
        <scheme val="minor"/>
      </rPr>
      <t>1cm</t>
    </r>
  </si>
  <si>
    <r>
      <t xml:space="preserve">SV34 </t>
    </r>
    <r>
      <rPr>
        <sz val="11"/>
        <color theme="1"/>
        <rFont val="Calibri"/>
        <family val="2"/>
        <scheme val="minor"/>
      </rPr>
      <t>1cm</t>
    </r>
  </si>
  <si>
    <r>
      <t xml:space="preserve">SV38 </t>
    </r>
    <r>
      <rPr>
        <sz val="11"/>
        <color theme="1"/>
        <rFont val="Calibri"/>
        <family val="2"/>
        <scheme val="minor"/>
      </rPr>
      <t>1cm</t>
    </r>
  </si>
  <si>
    <r>
      <t xml:space="preserve">SV41 </t>
    </r>
    <r>
      <rPr>
        <sz val="11"/>
        <color theme="1"/>
        <rFont val="Calibri"/>
        <family val="2"/>
        <scheme val="minor"/>
      </rPr>
      <t>1cm</t>
    </r>
  </si>
  <si>
    <r>
      <t xml:space="preserve">SV42 </t>
    </r>
    <r>
      <rPr>
        <sz val="11"/>
        <color theme="1"/>
        <rFont val="Calibri"/>
        <family val="2"/>
        <scheme val="minor"/>
      </rPr>
      <t>1cm</t>
    </r>
  </si>
  <si>
    <r>
      <t xml:space="preserve">SV43 </t>
    </r>
    <r>
      <rPr>
        <sz val="11"/>
        <color theme="1"/>
        <rFont val="Calibri"/>
        <family val="2"/>
        <scheme val="minor"/>
      </rPr>
      <t>1cm</t>
    </r>
  </si>
  <si>
    <r>
      <t xml:space="preserve">SV44 </t>
    </r>
    <r>
      <rPr>
        <sz val="11"/>
        <color theme="1"/>
        <rFont val="Calibri"/>
        <family val="2"/>
        <scheme val="minor"/>
      </rPr>
      <t>1cm</t>
    </r>
  </si>
  <si>
    <r>
      <t xml:space="preserve">SV47 </t>
    </r>
    <r>
      <rPr>
        <sz val="11"/>
        <color theme="1"/>
        <rFont val="Calibri"/>
        <family val="2"/>
        <scheme val="minor"/>
      </rPr>
      <t>1cm</t>
    </r>
  </si>
  <si>
    <r>
      <t xml:space="preserve">SV48 </t>
    </r>
    <r>
      <rPr>
        <sz val="11"/>
        <color theme="1"/>
        <rFont val="Calibri"/>
        <family val="2"/>
        <scheme val="minor"/>
      </rPr>
      <t>1cm</t>
    </r>
  </si>
  <si>
    <r>
      <t xml:space="preserve">SV52 </t>
    </r>
    <r>
      <rPr>
        <sz val="11"/>
        <color theme="1"/>
        <rFont val="Calibri"/>
        <family val="2"/>
        <scheme val="minor"/>
      </rPr>
      <t>1cm</t>
    </r>
  </si>
  <si>
    <r>
      <t>SV51</t>
    </r>
    <r>
      <rPr>
        <sz val="11"/>
        <color theme="1"/>
        <rFont val="Calibri"/>
        <family val="2"/>
        <scheme val="minor"/>
      </rPr>
      <t xml:space="preserve"> 1cm</t>
    </r>
  </si>
  <si>
    <r>
      <t>SV49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</si>
  <si>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 xml:space="preserve">SV53 </t>
    </r>
    <r>
      <rPr>
        <sz val="11"/>
        <color theme="1"/>
        <rFont val="Calibri"/>
        <family val="2"/>
        <scheme val="minor"/>
      </rPr>
      <t>1cm</t>
    </r>
  </si>
  <si>
    <r>
      <t xml:space="preserve">SV54 </t>
    </r>
    <r>
      <rPr>
        <sz val="11"/>
        <color theme="1"/>
        <rFont val="Calibri"/>
        <family val="2"/>
        <scheme val="minor"/>
      </rPr>
      <t>1cm</t>
    </r>
  </si>
  <si>
    <r>
      <t xml:space="preserve">SV55 </t>
    </r>
    <r>
      <rPr>
        <sz val="11"/>
        <color theme="1"/>
        <rFont val="Calibri"/>
        <family val="2"/>
        <scheme val="minor"/>
      </rPr>
      <t>1cm</t>
    </r>
  </si>
  <si>
    <r>
      <t xml:space="preserve">SV57 </t>
    </r>
    <r>
      <rPr>
        <sz val="11"/>
        <color theme="1"/>
        <rFont val="Calibri"/>
        <family val="2"/>
        <scheme val="minor"/>
      </rPr>
      <t>1cm</t>
    </r>
  </si>
  <si>
    <r>
      <t xml:space="preserve">SV58 </t>
    </r>
    <r>
      <rPr>
        <sz val="11"/>
        <color theme="1"/>
        <rFont val="Calibri"/>
        <family val="2"/>
        <scheme val="minor"/>
      </rPr>
      <t>1cm</t>
    </r>
  </si>
  <si>
    <r>
      <t xml:space="preserve">SV59 </t>
    </r>
    <r>
      <rPr>
        <sz val="11"/>
        <color theme="1"/>
        <rFont val="Calibri"/>
        <family val="2"/>
        <scheme val="minor"/>
      </rPr>
      <t>1cm</t>
    </r>
  </si>
  <si>
    <r>
      <t xml:space="preserve">SV60 </t>
    </r>
    <r>
      <rPr>
        <sz val="11"/>
        <color theme="1"/>
        <rFont val="Calibri"/>
        <family val="2"/>
        <scheme val="minor"/>
      </rPr>
      <t>1cm</t>
    </r>
  </si>
  <si>
    <r>
      <t xml:space="preserve">SV61 </t>
    </r>
    <r>
      <rPr>
        <sz val="11"/>
        <color theme="1"/>
        <rFont val="Calibri"/>
        <family val="2"/>
        <scheme val="minor"/>
      </rPr>
      <t>1cm</t>
    </r>
  </si>
  <si>
    <r>
      <t xml:space="preserve">SV62 </t>
    </r>
    <r>
      <rPr>
        <sz val="11"/>
        <color theme="1"/>
        <rFont val="Calibri"/>
        <family val="2"/>
        <scheme val="minor"/>
      </rPr>
      <t>1cm</t>
    </r>
  </si>
  <si>
    <r>
      <t xml:space="preserve">SV63 </t>
    </r>
    <r>
      <rPr>
        <sz val="11"/>
        <color theme="1"/>
        <rFont val="Calibri"/>
        <family val="2"/>
        <scheme val="minor"/>
      </rPr>
      <t>1cm</t>
    </r>
  </si>
  <si>
    <r>
      <t xml:space="preserve">SV64 </t>
    </r>
    <r>
      <rPr>
        <sz val="11"/>
        <color theme="1"/>
        <rFont val="Calibri"/>
        <family val="2"/>
        <scheme val="minor"/>
      </rPr>
      <t>1cm</t>
    </r>
  </si>
  <si>
    <r>
      <t xml:space="preserve">SV65 </t>
    </r>
    <r>
      <rPr>
        <sz val="11"/>
        <color theme="1"/>
        <rFont val="Calibri"/>
        <family val="2"/>
        <scheme val="minor"/>
      </rPr>
      <t>1cm</t>
    </r>
  </si>
  <si>
    <r>
      <t xml:space="preserve">SV66 </t>
    </r>
    <r>
      <rPr>
        <sz val="11"/>
        <color theme="1"/>
        <rFont val="Calibri"/>
        <family val="2"/>
        <scheme val="minor"/>
      </rPr>
      <t>1cm</t>
    </r>
  </si>
  <si>
    <r>
      <t xml:space="preserve">SV67 </t>
    </r>
    <r>
      <rPr>
        <sz val="11"/>
        <color theme="1"/>
        <rFont val="Calibri"/>
        <family val="2"/>
        <scheme val="minor"/>
      </rPr>
      <t>1cm</t>
    </r>
  </si>
  <si>
    <r>
      <t xml:space="preserve">SV68 </t>
    </r>
    <r>
      <rPr>
        <sz val="11"/>
        <color theme="1"/>
        <rFont val="Calibri"/>
        <family val="2"/>
        <scheme val="minor"/>
      </rPr>
      <t>1cm</t>
    </r>
  </si>
  <si>
    <r>
      <t xml:space="preserve">SV69 </t>
    </r>
    <r>
      <rPr>
        <sz val="11"/>
        <color theme="1"/>
        <rFont val="Calibri"/>
        <family val="2"/>
        <scheme val="minor"/>
      </rPr>
      <t>1cm</t>
    </r>
  </si>
  <si>
    <r>
      <t xml:space="preserve">SV70 </t>
    </r>
    <r>
      <rPr>
        <sz val="11"/>
        <color theme="1"/>
        <rFont val="Calibri"/>
        <family val="2"/>
        <scheme val="minor"/>
      </rPr>
      <t>1cm</t>
    </r>
  </si>
  <si>
    <r>
      <t xml:space="preserve">SV71 </t>
    </r>
    <r>
      <rPr>
        <sz val="11"/>
        <color theme="1"/>
        <rFont val="Calibri"/>
        <family val="2"/>
        <scheme val="minor"/>
      </rPr>
      <t>1cm</t>
    </r>
  </si>
  <si>
    <r>
      <t xml:space="preserve">SV72 </t>
    </r>
    <r>
      <rPr>
        <sz val="11"/>
        <color theme="1"/>
        <rFont val="Calibri"/>
        <family val="2"/>
        <scheme val="minor"/>
      </rPr>
      <t>1cm</t>
    </r>
  </si>
  <si>
    <r>
      <t xml:space="preserve">SV73 </t>
    </r>
    <r>
      <rPr>
        <sz val="11"/>
        <color theme="1"/>
        <rFont val="Calibri"/>
        <family val="2"/>
        <scheme val="minor"/>
      </rPr>
      <t>1cm</t>
    </r>
  </si>
  <si>
    <r>
      <t xml:space="preserve">SV74 </t>
    </r>
    <r>
      <rPr>
        <sz val="11"/>
        <color theme="1"/>
        <rFont val="Calibri"/>
        <family val="2"/>
        <scheme val="minor"/>
      </rPr>
      <t>1cm</t>
    </r>
  </si>
  <si>
    <r>
      <t xml:space="preserve">SV75 </t>
    </r>
    <r>
      <rPr>
        <sz val="11"/>
        <color theme="1"/>
        <rFont val="Calibri"/>
        <family val="2"/>
        <scheme val="minor"/>
      </rPr>
      <t>1cm</t>
    </r>
  </si>
  <si>
    <r>
      <t xml:space="preserve">SV76 </t>
    </r>
    <r>
      <rPr>
        <sz val="11"/>
        <color theme="1"/>
        <rFont val="Calibri"/>
        <family val="2"/>
        <scheme val="minor"/>
      </rPr>
      <t>1cm</t>
    </r>
  </si>
  <si>
    <r>
      <t xml:space="preserve">SV77 </t>
    </r>
    <r>
      <rPr>
        <sz val="11"/>
        <color theme="1"/>
        <rFont val="Calibri"/>
        <family val="2"/>
        <scheme val="minor"/>
      </rPr>
      <t>1cm</t>
    </r>
  </si>
  <si>
    <r>
      <t xml:space="preserve">SV78 </t>
    </r>
    <r>
      <rPr>
        <sz val="11"/>
        <color theme="1"/>
        <rFont val="Calibri"/>
        <family val="2"/>
        <scheme val="minor"/>
      </rPr>
      <t>1cm</t>
    </r>
  </si>
  <si>
    <r>
      <t xml:space="preserve">SV79 </t>
    </r>
    <r>
      <rPr>
        <sz val="11"/>
        <color theme="1"/>
        <rFont val="Calibri"/>
        <family val="2"/>
        <scheme val="minor"/>
      </rPr>
      <t>1cm</t>
    </r>
  </si>
  <si>
    <r>
      <t xml:space="preserve">SV80 </t>
    </r>
    <r>
      <rPr>
        <sz val="11"/>
        <color theme="1"/>
        <rFont val="Calibri"/>
        <family val="2"/>
        <scheme val="minor"/>
      </rPr>
      <t>1cm</t>
    </r>
  </si>
  <si>
    <r>
      <t xml:space="preserve">SV81 </t>
    </r>
    <r>
      <rPr>
        <sz val="11"/>
        <color theme="1"/>
        <rFont val="Calibri"/>
        <family val="2"/>
        <scheme val="minor"/>
      </rPr>
      <t>1cm</t>
    </r>
  </si>
  <si>
    <r>
      <t xml:space="preserve">SV82 </t>
    </r>
    <r>
      <rPr>
        <sz val="11"/>
        <color theme="1"/>
        <rFont val="Calibri"/>
        <family val="2"/>
        <scheme val="minor"/>
      </rPr>
      <t>1cm</t>
    </r>
  </si>
  <si>
    <r>
      <t>SV83</t>
    </r>
    <r>
      <rPr>
        <sz val="11"/>
        <color theme="1"/>
        <rFont val="Calibri"/>
        <family val="2"/>
        <scheme val="minor"/>
      </rPr>
      <t xml:space="preserve"> 1cm</t>
    </r>
  </si>
  <si>
    <r>
      <t xml:space="preserve">SV84 </t>
    </r>
    <r>
      <rPr>
        <sz val="11"/>
        <color theme="1"/>
        <rFont val="Calibri"/>
        <family val="2"/>
        <scheme val="minor"/>
      </rPr>
      <t>1cm</t>
    </r>
  </si>
  <si>
    <r>
      <t xml:space="preserve">SV85 </t>
    </r>
    <r>
      <rPr>
        <sz val="11"/>
        <color theme="1"/>
        <rFont val="Calibri"/>
        <family val="2"/>
        <scheme val="minor"/>
      </rPr>
      <t>1cm</t>
    </r>
  </si>
  <si>
    <r>
      <t xml:space="preserve">SV86 </t>
    </r>
    <r>
      <rPr>
        <sz val="11"/>
        <color theme="1"/>
        <rFont val="Calibri"/>
        <family val="2"/>
        <scheme val="minor"/>
      </rPr>
      <t>1cm</t>
    </r>
  </si>
  <si>
    <r>
      <t xml:space="preserve">SV87 </t>
    </r>
    <r>
      <rPr>
        <sz val="11"/>
        <color theme="1"/>
        <rFont val="Calibri"/>
        <family val="2"/>
        <scheme val="minor"/>
      </rPr>
      <t>1cm</t>
    </r>
  </si>
  <si>
    <r>
      <t>SV56</t>
    </r>
    <r>
      <rPr>
        <sz val="11"/>
        <color theme="1"/>
        <rFont val="Calibri"/>
        <family val="2"/>
        <scheme val="minor"/>
      </rPr>
      <t xml:space="preserve"> 1cm</t>
    </r>
  </si>
  <si>
    <r>
      <t xml:space="preserve">SV88 </t>
    </r>
    <r>
      <rPr>
        <sz val="11"/>
        <color theme="1"/>
        <rFont val="Calibri"/>
        <family val="2"/>
        <scheme val="minor"/>
      </rPr>
      <t>1cm</t>
    </r>
  </si>
  <si>
    <t xml:space="preserve">Leergewicht_Epi1_Sep20[g] </t>
  </si>
  <si>
    <t xml:space="preserve">Leergewicht_Epi1_Sep20[mg] </t>
  </si>
  <si>
    <t>Epi1_+_ges.Probe[g]</t>
  </si>
  <si>
    <t>Epi1_+_ges.Probe[mg]</t>
  </si>
  <si>
    <t>gesamte_Haarprobe[mg]</t>
  </si>
  <si>
    <t>Epi2_+_ProtProbe[mg]</t>
  </si>
  <si>
    <t>Proteomics_Haarprobe[mg]</t>
  </si>
  <si>
    <t>Epi1_+_Rest[mg]</t>
  </si>
  <si>
    <t>Rest_gewogen[mg]</t>
  </si>
  <si>
    <t>Rest_berechnet[mg]</t>
  </si>
  <si>
    <t xml:space="preserve">Leergewicht_Epi2_Okt21[mg]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</si>
</sst>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color rgb="FFFF000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FFC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2" fillId="0" borderId="0"/>
    <xf numFmtId="0" fontId="13" fillId="8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1"/>
    <xf numFmtId="0" fontId="2" fillId="0" borderId="0"/>
    <xf numFmtId="0" fontId="2" fillId="0" borderId="0"/>
    <xf numFmtId="0" fontId="5" fillId="0" borderId="0"/>
  </cellStyleXfs>
  <cellXfs count="20">
    <xf numFmtId="0" fontId="0" fillId="0" borderId="0" xfId="0"/>
    <xf numFmtId="0" fontId="0" fillId="9" borderId="2" xfId="0" applyFill="1" applyBorder="1"/>
    <xf numFmtId="0" fontId="1" fillId="9" borderId="2" xfId="0" applyFont="1" applyFill="1" applyBorder="1"/>
    <xf numFmtId="0" fontId="0" fillId="9" borderId="2" xfId="0" applyFont="1" applyFill="1" applyBorder="1"/>
    <xf numFmtId="2" fontId="0" fillId="0" borderId="2" xfId="0" applyNumberFormat="1" applyBorder="1"/>
    <xf numFmtId="2" fontId="0" fillId="0" borderId="2" xfId="0" applyNumberFormat="1" applyFill="1" applyBorder="1"/>
    <xf numFmtId="0" fontId="0" fillId="0" borderId="2" xfId="0" applyNumberFormat="1" applyBorder="1"/>
    <xf numFmtId="0" fontId="0" fillId="0" borderId="2" xfId="0" applyNumberFormat="1" applyFill="1" applyBorder="1"/>
    <xf numFmtId="0" fontId="0" fillId="9" borderId="3" xfId="0" applyFill="1" applyBorder="1"/>
    <xf numFmtId="164" fontId="0" fillId="0" borderId="2" xfId="0" applyNumberFormat="1" applyBorder="1"/>
    <xf numFmtId="0" fontId="0" fillId="9" borderId="0" xfId="0" applyFill="1"/>
    <xf numFmtId="0" fontId="0" fillId="10" borderId="2" xfId="0" applyFill="1" applyBorder="1"/>
    <xf numFmtId="0" fontId="0" fillId="11" borderId="2" xfId="0" applyFill="1" applyBorder="1"/>
    <xf numFmtId="0" fontId="0" fillId="10" borderId="3" xfId="0" applyFill="1" applyBorder="1"/>
    <xf numFmtId="2" fontId="0" fillId="0" borderId="0" xfId="0" applyNumberFormat="1" applyBorder="1"/>
    <xf numFmtId="0" fontId="15" fillId="0" borderId="0" xfId="0" applyFont="1"/>
    <xf numFmtId="2" fontId="16" fillId="0" borderId="0" xfId="0" applyNumberFormat="1" applyFont="1" applyBorder="1"/>
    <xf numFmtId="0" fontId="16" fillId="0" borderId="0" xfId="0" applyFont="1"/>
    <xf numFmtId="2" fontId="17" fillId="0" borderId="0" xfId="0" applyNumberFormat="1" applyFont="1" applyBorder="1"/>
    <xf numFmtId="0" fontId="0" fillId="12" borderId="3" xfId="0" applyFill="1" applyBorder="1"/>
  </cellXfs>
  <cellStyles count="19">
    <cellStyle name="Accent" xfId="3" xr:uid="{88FB1E57-6A36-4658-BC59-61FA5CEB90AB}"/>
    <cellStyle name="Accent 1" xfId="4" xr:uid="{1F220053-7362-42C6-BD74-973A9490FA07}"/>
    <cellStyle name="Accent 2" xfId="5" xr:uid="{B7EA2ACD-4FA1-455B-A6C7-7330EF56B10D}"/>
    <cellStyle name="Accent 3" xfId="6" xr:uid="{73402508-9246-48CB-8662-7CD430CADD93}"/>
    <cellStyle name="Bad" xfId="7" xr:uid="{8FBC5B50-8799-4DC1-8323-EDC9CA5279CF}"/>
    <cellStyle name="Error" xfId="8" xr:uid="{77569462-E508-48EA-A727-9F1523548EE7}"/>
    <cellStyle name="Footnote" xfId="9" xr:uid="{6BCB8191-B6BD-4CA2-B417-A1BA00734F54}"/>
    <cellStyle name="Good" xfId="10" xr:uid="{F5549D83-E555-461F-9F25-CD0F1FAF49EB}"/>
    <cellStyle name="Heading" xfId="11" xr:uid="{E3B8CE80-ACF7-4D28-AB2B-2D9CAE84CBB9}"/>
    <cellStyle name="Heading 1" xfId="12" xr:uid="{B99EBDF3-570C-46A2-B609-CB0BC0F9330D}"/>
    <cellStyle name="Heading 2" xfId="13" xr:uid="{DB4BCB5C-10F4-49EA-9C40-4773FD43D167}"/>
    <cellStyle name="Hyperlink" xfId="14" xr:uid="{90C75F9A-3D24-4405-8C87-5D81CA3DCA9C}"/>
    <cellStyle name="Neutral 2" xfId="2" xr:uid="{49205CD5-8C9B-4C5B-A10A-A3390D4A3734}"/>
    <cellStyle name="Note" xfId="15" xr:uid="{B409FE4C-B012-436B-8B12-D7A7FB3648FD}"/>
    <cellStyle name="Standard" xfId="0" builtinId="0"/>
    <cellStyle name="Standard 2" xfId="1" xr:uid="{272FA2BC-50BB-405B-BB0E-C6B6BAC84F9B}"/>
    <cellStyle name="Status" xfId="16" xr:uid="{B1A38BD9-247C-492A-971A-20399773F150}"/>
    <cellStyle name="Text" xfId="17" xr:uid="{EF8786F6-E390-469D-85E6-D57F5F7C996A}"/>
    <cellStyle name="Warning" xfId="18" xr:uid="{3310DD3B-6E80-46A6-AD12-1EEFC0E635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9567-0DC5-438C-AA15-2571B492D5C3}">
  <dimension ref="A1:M71"/>
  <sheetViews>
    <sheetView tabSelected="1" topLeftCell="E1" workbookViewId="0">
      <selection activeCell="G1" sqref="G1"/>
    </sheetView>
  </sheetViews>
  <sheetFormatPr baseColWidth="10" defaultRowHeight="14.5"/>
  <cols>
    <col min="1" max="1" width="9.1796875" customWidth="1"/>
    <col min="2" max="2" width="17.54296875" customWidth="1"/>
    <col min="3" max="3" width="19.1796875" customWidth="1"/>
    <col min="4" max="4" width="26.1796875" customWidth="1"/>
    <col min="5" max="5" width="27.7265625" customWidth="1"/>
    <col min="6" max="6" width="21.6328125" customWidth="1"/>
    <col min="7" max="7" width="19.81640625" customWidth="1"/>
    <col min="8" max="9" width="20.453125" customWidth="1"/>
    <col min="10" max="10" width="23.26953125" customWidth="1"/>
    <col min="11" max="11" width="20" customWidth="1"/>
    <col min="12" max="12" width="20.26953125" customWidth="1"/>
    <col min="13" max="13" width="22.7265625" customWidth="1"/>
    <col min="14" max="14" width="34.26953125" customWidth="1"/>
    <col min="15" max="15" width="16.26953125" customWidth="1"/>
    <col min="16" max="16" width="17.453125" customWidth="1"/>
  </cols>
  <sheetData>
    <row r="1" spans="1:13" ht="14" customHeight="1">
      <c r="A1" s="1" t="s">
        <v>0</v>
      </c>
      <c r="B1" s="1" t="s">
        <v>71</v>
      </c>
      <c r="C1" s="10" t="s">
        <v>72</v>
      </c>
      <c r="D1" s="1" t="s">
        <v>73</v>
      </c>
      <c r="E1" s="8" t="s">
        <v>74</v>
      </c>
      <c r="F1" s="12" t="s">
        <v>75</v>
      </c>
      <c r="G1" s="11" t="s">
        <v>81</v>
      </c>
      <c r="H1" s="11" t="s">
        <v>76</v>
      </c>
      <c r="I1" s="11" t="s">
        <v>77</v>
      </c>
      <c r="J1" s="19" t="s">
        <v>78</v>
      </c>
      <c r="K1" s="19" t="s">
        <v>79</v>
      </c>
      <c r="L1" s="19" t="s">
        <v>80</v>
      </c>
      <c r="M1" s="13"/>
    </row>
    <row r="2" spans="1:13">
      <c r="A2" s="1" t="s">
        <v>1</v>
      </c>
      <c r="B2" s="9">
        <v>1.0067999999999999</v>
      </c>
      <c r="C2">
        <f t="shared" ref="C2:C33" si="0" xml:space="preserve"> B2 * 1000</f>
        <v>1006.8</v>
      </c>
      <c r="D2" s="9">
        <v>1.0111000000000001</v>
      </c>
      <c r="E2">
        <f xml:space="preserve"> D2 * 1000</f>
        <v>1011.1000000000001</v>
      </c>
      <c r="F2" s="4">
        <f t="shared" ref="F2:F33" si="1">(D2-B2)*1000</f>
        <v>4.3000000000001926</v>
      </c>
      <c r="G2" s="4">
        <v>1010.6</v>
      </c>
      <c r="H2" s="4">
        <f t="shared" ref="H2:H33" si="2" xml:space="preserve"> (G2+I2)</f>
        <v>1012.8100000000001</v>
      </c>
      <c r="I2" s="4">
        <v>2.21</v>
      </c>
      <c r="J2">
        <v>1009.96</v>
      </c>
      <c r="K2" s="14">
        <f t="shared" ref="K2:K33" si="3" xml:space="preserve"> (F2 - I2)</f>
        <v>2.0900000000001926</v>
      </c>
      <c r="L2" s="15">
        <f xml:space="preserve"> (J2-C2)</f>
        <v>3.1600000000000819</v>
      </c>
    </row>
    <row r="3" spans="1:13">
      <c r="A3" s="1" t="s">
        <v>2</v>
      </c>
      <c r="B3" s="9">
        <v>1.0044999999999999</v>
      </c>
      <c r="C3">
        <f t="shared" si="0"/>
        <v>1004.5</v>
      </c>
      <c r="D3" s="9">
        <v>1.0188999999999999</v>
      </c>
      <c r="E3">
        <f t="shared" ref="E3:E66" si="4" xml:space="preserve"> D3 * 1000</f>
        <v>1018.8999999999999</v>
      </c>
      <c r="F3" s="4">
        <f t="shared" si="1"/>
        <v>14.399999999999968</v>
      </c>
      <c r="G3" s="4">
        <v>1006.33</v>
      </c>
      <c r="H3" s="4">
        <f t="shared" si="2"/>
        <v>1006.72</v>
      </c>
      <c r="I3" s="4">
        <v>0.39</v>
      </c>
      <c r="J3">
        <v>1018.37</v>
      </c>
      <c r="K3" s="14">
        <f t="shared" si="3"/>
        <v>14.009999999999968</v>
      </c>
      <c r="L3">
        <f t="shared" ref="L3:L66" si="5" xml:space="preserve"> (J3-C3)</f>
        <v>13.870000000000005</v>
      </c>
    </row>
    <row r="4" spans="1:13">
      <c r="A4" s="1" t="s">
        <v>3</v>
      </c>
      <c r="B4" s="9">
        <v>1.0048999999999999</v>
      </c>
      <c r="C4">
        <f t="shared" si="0"/>
        <v>1004.8999999999999</v>
      </c>
      <c r="D4" s="9">
        <v>1.0141</v>
      </c>
      <c r="E4">
        <f t="shared" si="4"/>
        <v>1014.1</v>
      </c>
      <c r="F4" s="4">
        <f t="shared" si="1"/>
        <v>9.200000000000097</v>
      </c>
      <c r="G4" s="4">
        <v>1006.47</v>
      </c>
      <c r="H4" s="4">
        <f t="shared" si="2"/>
        <v>1007.34</v>
      </c>
      <c r="I4" s="4">
        <v>0.87</v>
      </c>
      <c r="J4">
        <v>1013.1</v>
      </c>
      <c r="K4" s="14">
        <f t="shared" si="3"/>
        <v>8.3300000000000978</v>
      </c>
      <c r="L4">
        <f t="shared" si="5"/>
        <v>8.2000000000001592</v>
      </c>
    </row>
    <row r="5" spans="1:13">
      <c r="A5" s="1" t="s">
        <v>4</v>
      </c>
      <c r="B5" s="9">
        <v>1.0057</v>
      </c>
      <c r="C5">
        <f t="shared" si="0"/>
        <v>1005.7</v>
      </c>
      <c r="D5" s="9">
        <v>1.01</v>
      </c>
      <c r="E5">
        <f t="shared" si="4"/>
        <v>1010</v>
      </c>
      <c r="F5" s="4">
        <f t="shared" si="1"/>
        <v>4.2999999999999705</v>
      </c>
      <c r="G5" s="4">
        <v>1003.4</v>
      </c>
      <c r="H5" s="4">
        <f t="shared" si="2"/>
        <v>1003.8299999999999</v>
      </c>
      <c r="I5" s="4">
        <v>0.43</v>
      </c>
      <c r="J5">
        <v>1009.21</v>
      </c>
      <c r="K5" s="14">
        <f t="shared" si="3"/>
        <v>3.8699999999999704</v>
      </c>
      <c r="L5">
        <f t="shared" si="5"/>
        <v>3.5099999999999909</v>
      </c>
    </row>
    <row r="6" spans="1:13">
      <c r="A6" s="1" t="s">
        <v>5</v>
      </c>
      <c r="B6" s="9">
        <v>1.0037</v>
      </c>
      <c r="C6">
        <f t="shared" si="0"/>
        <v>1003.7</v>
      </c>
      <c r="D6" s="9">
        <v>1.01</v>
      </c>
      <c r="E6">
        <f t="shared" si="4"/>
        <v>1010</v>
      </c>
      <c r="F6" s="4">
        <f t="shared" si="1"/>
        <v>6.2999999999999723</v>
      </c>
      <c r="G6" s="4">
        <v>1008.51</v>
      </c>
      <c r="H6" s="4">
        <f t="shared" si="2"/>
        <v>1009.48</v>
      </c>
      <c r="I6" s="4">
        <v>0.97</v>
      </c>
      <c r="J6">
        <v>1009.41</v>
      </c>
      <c r="K6" s="14">
        <f t="shared" si="3"/>
        <v>5.3299999999999725</v>
      </c>
      <c r="L6" s="15">
        <f t="shared" si="5"/>
        <v>5.7099999999999227</v>
      </c>
    </row>
    <row r="7" spans="1:13">
      <c r="A7" s="1" t="s">
        <v>6</v>
      </c>
      <c r="B7" s="9">
        <v>1.0162</v>
      </c>
      <c r="C7">
        <f t="shared" si="0"/>
        <v>1016.2</v>
      </c>
      <c r="D7" s="9">
        <v>1.022</v>
      </c>
      <c r="E7">
        <f t="shared" si="4"/>
        <v>1022</v>
      </c>
      <c r="F7" s="4">
        <f t="shared" si="1"/>
        <v>5.8000000000000274</v>
      </c>
      <c r="G7" s="4">
        <v>1008.94</v>
      </c>
      <c r="H7" s="4">
        <f t="shared" si="2"/>
        <v>1009.73</v>
      </c>
      <c r="I7" s="4">
        <v>0.79</v>
      </c>
      <c r="J7">
        <v>1020.66</v>
      </c>
      <c r="K7" s="14">
        <f t="shared" si="3"/>
        <v>5.0100000000000273</v>
      </c>
      <c r="L7">
        <f t="shared" si="5"/>
        <v>4.4599999999999227</v>
      </c>
    </row>
    <row r="8" spans="1:13">
      <c r="A8" s="1" t="s">
        <v>7</v>
      </c>
      <c r="B8" s="9">
        <v>1.0098</v>
      </c>
      <c r="C8">
        <f t="shared" si="0"/>
        <v>1009.8000000000001</v>
      </c>
      <c r="D8" s="9">
        <v>1.016</v>
      </c>
      <c r="E8">
        <f t="shared" si="4"/>
        <v>1016</v>
      </c>
      <c r="F8" s="4">
        <f t="shared" si="1"/>
        <v>6.1999999999999833</v>
      </c>
      <c r="G8" s="4">
        <v>1009.33</v>
      </c>
      <c r="H8" s="4">
        <f t="shared" si="2"/>
        <v>1010.33</v>
      </c>
      <c r="I8" s="4">
        <v>1</v>
      </c>
      <c r="J8">
        <v>1015.3</v>
      </c>
      <c r="K8" s="14">
        <f t="shared" si="3"/>
        <v>5.1999999999999833</v>
      </c>
      <c r="L8" s="15">
        <f t="shared" si="5"/>
        <v>5.4999999999998863</v>
      </c>
    </row>
    <row r="9" spans="1:13">
      <c r="A9" s="1" t="s">
        <v>8</v>
      </c>
      <c r="B9" s="9">
        <v>1.0111000000000001</v>
      </c>
      <c r="C9">
        <f t="shared" si="0"/>
        <v>1011.1000000000001</v>
      </c>
      <c r="D9" s="9">
        <v>1.0199</v>
      </c>
      <c r="E9">
        <f t="shared" si="4"/>
        <v>1019.9</v>
      </c>
      <c r="F9" s="4">
        <f t="shared" si="1"/>
        <v>8.799999999999919</v>
      </c>
      <c r="G9" s="4">
        <v>1007.71</v>
      </c>
      <c r="H9" s="4">
        <f t="shared" si="2"/>
        <v>1008.5300000000001</v>
      </c>
      <c r="I9" s="4">
        <v>0.82</v>
      </c>
      <c r="J9">
        <v>1019.05</v>
      </c>
      <c r="K9" s="16">
        <f t="shared" si="3"/>
        <v>7.9799999999999187</v>
      </c>
      <c r="L9" s="17">
        <f t="shared" si="5"/>
        <v>7.9499999999998181</v>
      </c>
    </row>
    <row r="10" spans="1:13">
      <c r="A10" s="1" t="s">
        <v>9</v>
      </c>
      <c r="B10" s="9">
        <v>1.0029999999999999</v>
      </c>
      <c r="C10">
        <f t="shared" si="0"/>
        <v>1002.9999999999999</v>
      </c>
      <c r="D10" s="9">
        <v>1.0114000000000001</v>
      </c>
      <c r="E10">
        <f t="shared" si="4"/>
        <v>1011.4000000000001</v>
      </c>
      <c r="F10" s="4">
        <f t="shared" si="1"/>
        <v>8.4000000000001851</v>
      </c>
      <c r="G10" s="4">
        <v>1009.79</v>
      </c>
      <c r="H10" s="4">
        <f t="shared" si="2"/>
        <v>1010.61</v>
      </c>
      <c r="I10" s="4">
        <v>0.82</v>
      </c>
      <c r="J10">
        <v>1010.89</v>
      </c>
      <c r="K10" s="14">
        <f t="shared" si="3"/>
        <v>7.5800000000001848</v>
      </c>
      <c r="L10" s="15">
        <f t="shared" si="5"/>
        <v>7.8900000000001</v>
      </c>
    </row>
    <row r="11" spans="1:13">
      <c r="A11" s="1" t="s">
        <v>10</v>
      </c>
      <c r="B11" s="9">
        <v>1.0085</v>
      </c>
      <c r="C11">
        <f t="shared" si="0"/>
        <v>1008.5</v>
      </c>
      <c r="D11" s="9">
        <v>1.0183</v>
      </c>
      <c r="E11">
        <f t="shared" si="4"/>
        <v>1018.3</v>
      </c>
      <c r="F11" s="4">
        <f t="shared" si="1"/>
        <v>9.8000000000000309</v>
      </c>
      <c r="G11" s="4">
        <v>1013.08</v>
      </c>
      <c r="H11" s="4">
        <f t="shared" si="2"/>
        <v>1013.76</v>
      </c>
      <c r="I11" s="4">
        <v>0.68</v>
      </c>
      <c r="J11">
        <v>1018.36</v>
      </c>
      <c r="K11" s="14">
        <f t="shared" si="3"/>
        <v>9.1200000000000312</v>
      </c>
      <c r="L11" s="15">
        <f t="shared" si="5"/>
        <v>9.8600000000000136</v>
      </c>
    </row>
    <row r="12" spans="1:13">
      <c r="A12" s="1" t="s">
        <v>11</v>
      </c>
      <c r="B12" s="9">
        <v>1.0089999999999999</v>
      </c>
      <c r="C12">
        <f t="shared" si="0"/>
        <v>1008.9999999999999</v>
      </c>
      <c r="D12" s="9">
        <v>1.0126999999999999</v>
      </c>
      <c r="E12">
        <f t="shared" si="4"/>
        <v>1012.6999999999999</v>
      </c>
      <c r="F12" s="4">
        <f t="shared" si="1"/>
        <v>3.7000000000000366</v>
      </c>
      <c r="G12" s="4">
        <v>1011.59</v>
      </c>
      <c r="H12" s="4">
        <f t="shared" si="2"/>
        <v>1012.76</v>
      </c>
      <c r="I12" s="4">
        <v>1.17</v>
      </c>
      <c r="J12">
        <v>1011.98</v>
      </c>
      <c r="K12" s="14">
        <f t="shared" si="3"/>
        <v>2.5300000000000367</v>
      </c>
      <c r="L12" s="15">
        <f t="shared" si="5"/>
        <v>2.9800000000001319</v>
      </c>
    </row>
    <row r="13" spans="1:13">
      <c r="A13" s="1" t="s">
        <v>12</v>
      </c>
      <c r="B13" s="9">
        <v>1.0058</v>
      </c>
      <c r="C13">
        <f t="shared" si="0"/>
        <v>1005.8000000000001</v>
      </c>
      <c r="D13" s="9">
        <v>1.0111000000000001</v>
      </c>
      <c r="E13">
        <f t="shared" si="4"/>
        <v>1011.1000000000001</v>
      </c>
      <c r="F13" s="4">
        <f t="shared" si="1"/>
        <v>5.3000000000000824</v>
      </c>
      <c r="G13" s="4">
        <v>1008.6</v>
      </c>
      <c r="H13" s="4">
        <f t="shared" si="2"/>
        <v>1009.7</v>
      </c>
      <c r="I13" s="4">
        <v>1.1000000000000001</v>
      </c>
      <c r="J13">
        <v>1010.1</v>
      </c>
      <c r="K13" s="16">
        <f t="shared" si="3"/>
        <v>4.2000000000000828</v>
      </c>
      <c r="L13" s="17">
        <f t="shared" si="5"/>
        <v>4.2999999999999545</v>
      </c>
    </row>
    <row r="14" spans="1:13">
      <c r="A14" s="1" t="s">
        <v>13</v>
      </c>
      <c r="B14" s="9">
        <v>1.0097</v>
      </c>
      <c r="C14">
        <f t="shared" si="0"/>
        <v>1009.7</v>
      </c>
      <c r="D14" s="9">
        <v>1.0136000000000001</v>
      </c>
      <c r="E14">
        <f t="shared" si="4"/>
        <v>1013.6</v>
      </c>
      <c r="F14" s="4">
        <f t="shared" si="1"/>
        <v>3.9000000000000146</v>
      </c>
      <c r="G14" s="4">
        <v>1004.58</v>
      </c>
      <c r="H14" s="4">
        <f t="shared" si="2"/>
        <v>1005.7900000000001</v>
      </c>
      <c r="I14" s="4">
        <v>1.21</v>
      </c>
      <c r="J14">
        <v>1012.49</v>
      </c>
      <c r="K14" s="16">
        <f t="shared" si="3"/>
        <v>2.6900000000000146</v>
      </c>
      <c r="L14" s="17">
        <f t="shared" si="5"/>
        <v>2.7899999999999636</v>
      </c>
    </row>
    <row r="15" spans="1:13">
      <c r="A15" s="1" t="s">
        <v>14</v>
      </c>
      <c r="B15" s="9">
        <v>1.0061</v>
      </c>
      <c r="C15">
        <f t="shared" si="0"/>
        <v>1006.1</v>
      </c>
      <c r="D15" s="9">
        <v>1.0105</v>
      </c>
      <c r="E15">
        <f t="shared" si="4"/>
        <v>1010.5</v>
      </c>
      <c r="F15" s="4">
        <f t="shared" si="1"/>
        <v>4.3999999999999595</v>
      </c>
      <c r="G15" s="4">
        <v>1013.43</v>
      </c>
      <c r="H15" s="4">
        <f t="shared" si="2"/>
        <v>1014.2299999999999</v>
      </c>
      <c r="I15" s="4">
        <v>0.8</v>
      </c>
      <c r="J15">
        <v>1010.01</v>
      </c>
      <c r="K15" s="14">
        <f t="shared" si="3"/>
        <v>3.5999999999999597</v>
      </c>
      <c r="L15" s="15">
        <f t="shared" si="5"/>
        <v>3.9099999999999682</v>
      </c>
    </row>
    <row r="16" spans="1:13">
      <c r="A16" s="1" t="s">
        <v>15</v>
      </c>
      <c r="B16" s="9">
        <v>1.0091000000000001</v>
      </c>
      <c r="C16">
        <f t="shared" si="0"/>
        <v>1009.1000000000001</v>
      </c>
      <c r="D16" s="9">
        <v>1.0262</v>
      </c>
      <c r="E16">
        <f t="shared" si="4"/>
        <v>1026.2</v>
      </c>
      <c r="F16" s="4">
        <f t="shared" si="1"/>
        <v>17.099999999999895</v>
      </c>
      <c r="G16" s="4">
        <v>1009.77</v>
      </c>
      <c r="H16" s="4">
        <f t="shared" si="2"/>
        <v>1010.3299999999999</v>
      </c>
      <c r="I16" s="4">
        <v>0.56000000000000005</v>
      </c>
      <c r="J16">
        <v>1025.81</v>
      </c>
      <c r="K16" s="14">
        <f t="shared" si="3"/>
        <v>16.539999999999896</v>
      </c>
      <c r="L16" s="15">
        <f t="shared" si="5"/>
        <v>16.709999999999809</v>
      </c>
    </row>
    <row r="17" spans="1:12">
      <c r="A17" s="1" t="s">
        <v>16</v>
      </c>
      <c r="B17" s="9">
        <v>1.0045999999999999</v>
      </c>
      <c r="C17">
        <f t="shared" si="0"/>
        <v>1004.5999999999999</v>
      </c>
      <c r="D17" s="9">
        <v>1.0279</v>
      </c>
      <c r="E17">
        <f t="shared" si="4"/>
        <v>1027.9000000000001</v>
      </c>
      <c r="F17" s="4">
        <f t="shared" si="1"/>
        <v>23.300000000000097</v>
      </c>
      <c r="G17" s="4">
        <v>1011.23</v>
      </c>
      <c r="H17" s="4">
        <f t="shared" si="2"/>
        <v>1012.48</v>
      </c>
      <c r="I17" s="4">
        <v>1.25</v>
      </c>
      <c r="J17">
        <v>1038.48</v>
      </c>
      <c r="K17" s="14">
        <f t="shared" si="3"/>
        <v>22.050000000000097</v>
      </c>
      <c r="L17" s="15">
        <f t="shared" si="5"/>
        <v>33.880000000000109</v>
      </c>
    </row>
    <row r="18" spans="1:12">
      <c r="A18" s="1" t="s">
        <v>17</v>
      </c>
      <c r="B18" s="9">
        <v>1.0015000000000001</v>
      </c>
      <c r="C18">
        <f t="shared" si="0"/>
        <v>1001.5</v>
      </c>
      <c r="D18" s="9">
        <v>1.0056</v>
      </c>
      <c r="E18">
        <f t="shared" si="4"/>
        <v>1005.6</v>
      </c>
      <c r="F18" s="4">
        <f t="shared" si="1"/>
        <v>4.0999999999999925</v>
      </c>
      <c r="G18" s="4">
        <v>1011.47</v>
      </c>
      <c r="H18" s="4">
        <f t="shared" si="2"/>
        <v>1011.96</v>
      </c>
      <c r="I18" s="4">
        <v>0.49</v>
      </c>
      <c r="J18">
        <v>1005.09</v>
      </c>
      <c r="K18" s="16">
        <f t="shared" si="3"/>
        <v>3.6099999999999923</v>
      </c>
      <c r="L18" s="17">
        <f t="shared" si="5"/>
        <v>3.5900000000000318</v>
      </c>
    </row>
    <row r="19" spans="1:12">
      <c r="A19" s="1" t="s">
        <v>18</v>
      </c>
      <c r="B19" s="9">
        <v>1.0093000000000001</v>
      </c>
      <c r="C19">
        <f t="shared" si="0"/>
        <v>1009.3000000000001</v>
      </c>
      <c r="D19" s="9">
        <v>1.0145</v>
      </c>
      <c r="E19">
        <f t="shared" si="4"/>
        <v>1014.5</v>
      </c>
      <c r="F19" s="4">
        <f t="shared" si="1"/>
        <v>5.1999999999998714</v>
      </c>
      <c r="G19" s="4">
        <v>1010.05</v>
      </c>
      <c r="H19" s="4">
        <f t="shared" si="2"/>
        <v>1011.88</v>
      </c>
      <c r="I19" s="4">
        <v>1.83</v>
      </c>
      <c r="J19">
        <v>1013.35</v>
      </c>
      <c r="K19" s="14">
        <f t="shared" si="3"/>
        <v>3.3699999999998713</v>
      </c>
      <c r="L19" s="15">
        <f t="shared" si="5"/>
        <v>4.0499999999999545</v>
      </c>
    </row>
    <row r="20" spans="1:12">
      <c r="A20" s="1" t="s">
        <v>19</v>
      </c>
      <c r="B20" s="9">
        <v>1.0035000000000001</v>
      </c>
      <c r="C20">
        <f t="shared" si="0"/>
        <v>1003.5000000000001</v>
      </c>
      <c r="D20" s="9">
        <v>1.0091000000000001</v>
      </c>
      <c r="E20">
        <f t="shared" si="4"/>
        <v>1009.1000000000001</v>
      </c>
      <c r="F20" s="4">
        <f t="shared" si="1"/>
        <v>5.6000000000000494</v>
      </c>
      <c r="G20" s="4">
        <v>1009.89</v>
      </c>
      <c r="H20" s="4">
        <f t="shared" si="2"/>
        <v>1011.18</v>
      </c>
      <c r="I20" s="4">
        <v>1.29</v>
      </c>
      <c r="J20">
        <v>1007.03</v>
      </c>
      <c r="K20" s="14">
        <f t="shared" si="3"/>
        <v>4.3100000000000493</v>
      </c>
      <c r="L20">
        <f t="shared" si="5"/>
        <v>3.529999999999859</v>
      </c>
    </row>
    <row r="21" spans="1:12">
      <c r="A21" s="2" t="s">
        <v>20</v>
      </c>
      <c r="B21" s="9">
        <v>1.0068999999999999</v>
      </c>
      <c r="C21">
        <f t="shared" si="0"/>
        <v>1006.8999999999999</v>
      </c>
      <c r="D21" s="9">
        <v>1.0135000000000001</v>
      </c>
      <c r="E21">
        <f t="shared" si="4"/>
        <v>1013.5000000000001</v>
      </c>
      <c r="F21" s="4">
        <f t="shared" si="1"/>
        <v>6.6000000000001613</v>
      </c>
      <c r="G21" s="4">
        <v>1004.29</v>
      </c>
      <c r="H21" s="4">
        <f t="shared" si="2"/>
        <v>1004.9</v>
      </c>
      <c r="I21" s="4">
        <v>0.61</v>
      </c>
      <c r="J21">
        <v>1013.81</v>
      </c>
      <c r="K21" s="14">
        <f t="shared" si="3"/>
        <v>5.990000000000161</v>
      </c>
      <c r="L21" s="15">
        <f t="shared" si="5"/>
        <v>6.9100000000000819</v>
      </c>
    </row>
    <row r="22" spans="1:12">
      <c r="A22" s="2" t="s">
        <v>21</v>
      </c>
      <c r="B22" s="9">
        <v>1.0035000000000001</v>
      </c>
      <c r="C22">
        <f t="shared" si="0"/>
        <v>1003.5000000000001</v>
      </c>
      <c r="D22" s="9">
        <v>1.0087999999999999</v>
      </c>
      <c r="E22">
        <f t="shared" si="4"/>
        <v>1008.8</v>
      </c>
      <c r="F22" s="4">
        <f t="shared" si="1"/>
        <v>5.2999999999998604</v>
      </c>
      <c r="G22" s="4">
        <v>1012.79</v>
      </c>
      <c r="H22" s="4">
        <f t="shared" si="2"/>
        <v>1013.99</v>
      </c>
      <c r="I22" s="4">
        <v>1.2</v>
      </c>
      <c r="J22">
        <v>1008.05</v>
      </c>
      <c r="K22" s="14">
        <f t="shared" si="3"/>
        <v>4.0999999999998602</v>
      </c>
      <c r="L22" s="15">
        <f t="shared" si="5"/>
        <v>4.5499999999998408</v>
      </c>
    </row>
    <row r="23" spans="1:12">
      <c r="A23" s="3" t="s">
        <v>22</v>
      </c>
      <c r="B23" s="9">
        <v>1.0028999999999999</v>
      </c>
      <c r="C23">
        <f t="shared" si="0"/>
        <v>1002.8999999999999</v>
      </c>
      <c r="D23" s="9">
        <v>1.0085</v>
      </c>
      <c r="E23">
        <f t="shared" si="4"/>
        <v>1008.5</v>
      </c>
      <c r="F23" s="4">
        <f t="shared" si="1"/>
        <v>5.6000000000000494</v>
      </c>
      <c r="G23" s="4">
        <v>1009.01</v>
      </c>
      <c r="H23" s="4">
        <f t="shared" si="2"/>
        <v>1009.21</v>
      </c>
      <c r="I23" s="4">
        <v>0.2</v>
      </c>
      <c r="J23">
        <v>1008.28</v>
      </c>
      <c r="K23" s="16">
        <f t="shared" si="3"/>
        <v>5.4000000000000492</v>
      </c>
      <c r="L23" s="17">
        <f t="shared" si="5"/>
        <v>5.3800000000001091</v>
      </c>
    </row>
    <row r="24" spans="1:12">
      <c r="A24" s="2" t="s">
        <v>23</v>
      </c>
      <c r="B24" s="9">
        <v>1.0077</v>
      </c>
      <c r="C24">
        <f t="shared" si="0"/>
        <v>1007.7</v>
      </c>
      <c r="D24" s="9">
        <v>1.0125999999999999</v>
      </c>
      <c r="E24">
        <f t="shared" si="4"/>
        <v>1012.5999999999999</v>
      </c>
      <c r="F24" s="4">
        <f t="shared" si="1"/>
        <v>4.8999999999999044</v>
      </c>
      <c r="G24" s="4">
        <v>1004.95</v>
      </c>
      <c r="H24" s="4">
        <f t="shared" si="2"/>
        <v>1005.51</v>
      </c>
      <c r="I24" s="4">
        <v>0.56000000000000005</v>
      </c>
      <c r="J24">
        <v>1011.79</v>
      </c>
      <c r="K24" s="14">
        <f t="shared" si="3"/>
        <v>4.3399999999999039</v>
      </c>
      <c r="L24">
        <f t="shared" si="5"/>
        <v>4.0899999999999181</v>
      </c>
    </row>
    <row r="25" spans="1:12">
      <c r="A25" s="2" t="s">
        <v>24</v>
      </c>
      <c r="B25" s="9">
        <v>1.0062</v>
      </c>
      <c r="C25">
        <f t="shared" si="0"/>
        <v>1006.1999999999999</v>
      </c>
      <c r="D25" s="9">
        <v>1.0085999999999999</v>
      </c>
      <c r="E25">
        <f t="shared" si="4"/>
        <v>1008.5999999999999</v>
      </c>
      <c r="F25" s="4">
        <f t="shared" si="1"/>
        <v>2.3999999999999577</v>
      </c>
      <c r="G25" s="4">
        <v>1009.49</v>
      </c>
      <c r="H25" s="4">
        <f t="shared" si="2"/>
        <v>1009.73</v>
      </c>
      <c r="I25" s="4">
        <v>0.24</v>
      </c>
      <c r="J25">
        <v>1007.85</v>
      </c>
      <c r="K25" s="14">
        <f t="shared" si="3"/>
        <v>2.1599999999999575</v>
      </c>
      <c r="L25">
        <f t="shared" si="5"/>
        <v>1.6500000000000909</v>
      </c>
    </row>
    <row r="26" spans="1:12">
      <c r="A26" s="2" t="s">
        <v>25</v>
      </c>
      <c r="B26" s="9">
        <v>1.0074000000000001</v>
      </c>
      <c r="C26">
        <f t="shared" si="0"/>
        <v>1007.4000000000001</v>
      </c>
      <c r="D26" s="9">
        <v>1.0422</v>
      </c>
      <c r="E26">
        <f t="shared" si="4"/>
        <v>1042.2</v>
      </c>
      <c r="F26" s="4">
        <f t="shared" si="1"/>
        <v>34.79999999999994</v>
      </c>
      <c r="G26" s="4">
        <v>1005.15</v>
      </c>
      <c r="H26" s="4">
        <f t="shared" si="2"/>
        <v>1005.75</v>
      </c>
      <c r="I26" s="4">
        <v>0.6</v>
      </c>
      <c r="J26">
        <v>1041</v>
      </c>
      <c r="K26" s="14">
        <f t="shared" si="3"/>
        <v>34.199999999999939</v>
      </c>
      <c r="L26">
        <f t="shared" si="5"/>
        <v>33.599999999999909</v>
      </c>
    </row>
    <row r="27" spans="1:12">
      <c r="A27" s="2" t="s">
        <v>26</v>
      </c>
      <c r="B27" s="9">
        <v>1.0094000000000001</v>
      </c>
      <c r="C27">
        <f t="shared" si="0"/>
        <v>1009.4000000000001</v>
      </c>
      <c r="D27" s="9">
        <v>1.0134000000000001</v>
      </c>
      <c r="E27">
        <f t="shared" si="4"/>
        <v>1013.4000000000001</v>
      </c>
      <c r="F27" s="4">
        <f t="shared" si="1"/>
        <v>4.0000000000000036</v>
      </c>
      <c r="G27" s="4">
        <v>1008.74</v>
      </c>
      <c r="H27" s="4">
        <f t="shared" si="2"/>
        <v>1008.97</v>
      </c>
      <c r="I27" s="4">
        <v>0.23</v>
      </c>
      <c r="J27">
        <v>1013</v>
      </c>
      <c r="K27" s="14">
        <f t="shared" si="3"/>
        <v>3.7700000000000036</v>
      </c>
      <c r="L27">
        <f t="shared" si="5"/>
        <v>3.5999999999999091</v>
      </c>
    </row>
    <row r="28" spans="1:12">
      <c r="A28" s="2" t="s">
        <v>27</v>
      </c>
      <c r="B28" s="9">
        <v>1.0044999999999999</v>
      </c>
      <c r="C28">
        <f t="shared" si="0"/>
        <v>1004.5</v>
      </c>
      <c r="D28" s="9">
        <v>1.0155000000000001</v>
      </c>
      <c r="E28">
        <f t="shared" si="4"/>
        <v>1015.5000000000001</v>
      </c>
      <c r="F28" s="4">
        <f t="shared" si="1"/>
        <v>11.000000000000121</v>
      </c>
      <c r="G28" s="4">
        <v>1006.59</v>
      </c>
      <c r="H28" s="4">
        <f t="shared" si="2"/>
        <v>1007.22</v>
      </c>
      <c r="I28" s="4">
        <v>0.63</v>
      </c>
      <c r="J28">
        <v>1014.45</v>
      </c>
      <c r="K28" s="14">
        <f t="shared" si="3"/>
        <v>10.37000000000012</v>
      </c>
      <c r="L28">
        <f t="shared" si="5"/>
        <v>9.9500000000000455</v>
      </c>
    </row>
    <row r="29" spans="1:12">
      <c r="A29" s="2" t="s">
        <v>28</v>
      </c>
      <c r="B29" s="9">
        <v>1.0037</v>
      </c>
      <c r="C29">
        <f t="shared" si="0"/>
        <v>1003.7</v>
      </c>
      <c r="D29" s="9">
        <v>1.0299</v>
      </c>
      <c r="E29">
        <f t="shared" si="4"/>
        <v>1029.9000000000001</v>
      </c>
      <c r="F29" s="4">
        <f t="shared" si="1"/>
        <v>26.200000000000003</v>
      </c>
      <c r="G29" s="4">
        <v>1006.99</v>
      </c>
      <c r="H29" s="4">
        <f t="shared" si="2"/>
        <v>1007.71</v>
      </c>
      <c r="I29" s="4">
        <v>0.72</v>
      </c>
      <c r="J29">
        <v>1018.26</v>
      </c>
      <c r="K29" s="18">
        <f t="shared" si="3"/>
        <v>25.480000000000004</v>
      </c>
      <c r="L29">
        <f t="shared" si="5"/>
        <v>14.559999999999945</v>
      </c>
    </row>
    <row r="30" spans="1:12">
      <c r="A30" s="2" t="s">
        <v>29</v>
      </c>
      <c r="B30" s="9">
        <v>1.0028999999999999</v>
      </c>
      <c r="C30">
        <f t="shared" si="0"/>
        <v>1002.8999999999999</v>
      </c>
      <c r="D30" s="9">
        <v>1.0108999999999999</v>
      </c>
      <c r="E30">
        <f t="shared" si="4"/>
        <v>1010.8999999999999</v>
      </c>
      <c r="F30" s="4">
        <f t="shared" si="1"/>
        <v>8.0000000000000071</v>
      </c>
      <c r="G30" s="4">
        <v>1007.1</v>
      </c>
      <c r="H30" s="4">
        <f t="shared" si="2"/>
        <v>1008.09</v>
      </c>
      <c r="I30" s="4">
        <v>0.99</v>
      </c>
      <c r="J30">
        <v>1009.28</v>
      </c>
      <c r="K30" s="14">
        <f t="shared" si="3"/>
        <v>7.0100000000000069</v>
      </c>
      <c r="L30">
        <f t="shared" si="5"/>
        <v>6.3800000000001091</v>
      </c>
    </row>
    <row r="31" spans="1:12">
      <c r="A31" s="2" t="s">
        <v>30</v>
      </c>
      <c r="B31" s="9">
        <v>1.0057</v>
      </c>
      <c r="C31">
        <f t="shared" si="0"/>
        <v>1005.7</v>
      </c>
      <c r="D31" s="9">
        <v>1.0134000000000001</v>
      </c>
      <c r="E31">
        <f t="shared" si="4"/>
        <v>1013.4000000000001</v>
      </c>
      <c r="F31" s="4">
        <f t="shared" si="1"/>
        <v>7.7000000000000401</v>
      </c>
      <c r="G31" s="4">
        <v>1009.26</v>
      </c>
      <c r="H31" s="4">
        <f t="shared" si="2"/>
        <v>1010.39</v>
      </c>
      <c r="I31" s="4">
        <v>1.1299999999999999</v>
      </c>
      <c r="J31">
        <v>1012.47</v>
      </c>
      <c r="K31" s="14">
        <f t="shared" si="3"/>
        <v>6.5700000000000403</v>
      </c>
      <c r="L31" s="15">
        <f t="shared" si="5"/>
        <v>6.7699999999999818</v>
      </c>
    </row>
    <row r="32" spans="1:12">
      <c r="A32" s="2" t="s">
        <v>31</v>
      </c>
      <c r="B32" s="9">
        <v>1.0075000000000001</v>
      </c>
      <c r="C32">
        <f t="shared" si="0"/>
        <v>1007.5000000000001</v>
      </c>
      <c r="D32" s="9">
        <v>1.0163</v>
      </c>
      <c r="E32">
        <f t="shared" si="4"/>
        <v>1016.3</v>
      </c>
      <c r="F32" s="4">
        <f t="shared" si="1"/>
        <v>8.799999999999919</v>
      </c>
      <c r="G32" s="4">
        <v>1004.62</v>
      </c>
      <c r="H32" s="4">
        <f t="shared" si="2"/>
        <v>1005.67</v>
      </c>
      <c r="I32" s="4">
        <v>1.05</v>
      </c>
      <c r="J32">
        <v>1015.63</v>
      </c>
      <c r="K32" s="14">
        <f t="shared" si="3"/>
        <v>7.7499999999999192</v>
      </c>
      <c r="L32" s="15">
        <f t="shared" si="5"/>
        <v>8.1299999999998818</v>
      </c>
    </row>
    <row r="33" spans="1:12">
      <c r="A33" s="2" t="s">
        <v>34</v>
      </c>
      <c r="B33" s="9">
        <v>1.0035000000000001</v>
      </c>
      <c r="C33">
        <f t="shared" si="0"/>
        <v>1003.5000000000001</v>
      </c>
      <c r="D33" s="9">
        <v>1.0095000000000001</v>
      </c>
      <c r="E33">
        <f t="shared" si="4"/>
        <v>1009.5000000000001</v>
      </c>
      <c r="F33" s="4">
        <f t="shared" si="1"/>
        <v>6.0000000000000053</v>
      </c>
      <c r="G33" s="4">
        <v>1004.68</v>
      </c>
      <c r="H33" s="4">
        <f t="shared" si="2"/>
        <v>1004.9799999999999</v>
      </c>
      <c r="I33" s="4">
        <v>0.3</v>
      </c>
      <c r="J33">
        <v>1008.89</v>
      </c>
      <c r="K33" s="14">
        <f t="shared" si="3"/>
        <v>5.7000000000000055</v>
      </c>
      <c r="L33">
        <f t="shared" si="5"/>
        <v>5.3899999999998727</v>
      </c>
    </row>
    <row r="34" spans="1:12">
      <c r="A34" s="2" t="s">
        <v>33</v>
      </c>
      <c r="B34" s="9">
        <v>1.018</v>
      </c>
      <c r="C34">
        <f t="shared" ref="C34:C65" si="6" xml:space="preserve"> B34 * 1000</f>
        <v>1018</v>
      </c>
      <c r="D34" s="9">
        <v>1.0556000000000001</v>
      </c>
      <c r="E34">
        <f t="shared" si="4"/>
        <v>1055.6000000000001</v>
      </c>
      <c r="F34" s="4">
        <f t="shared" ref="F34:F65" si="7">(D34-B34)*1000</f>
        <v>37.60000000000008</v>
      </c>
      <c r="G34" s="4">
        <v>1007.74</v>
      </c>
      <c r="H34" s="4">
        <f t="shared" ref="H34:H65" si="8" xml:space="preserve"> (G34+I34)</f>
        <v>1008.65</v>
      </c>
      <c r="I34" s="4">
        <v>0.91</v>
      </c>
      <c r="J34">
        <v>1054.45</v>
      </c>
      <c r="K34" s="14">
        <f t="shared" ref="K34:K65" si="9" xml:space="preserve"> (F34 - I34)</f>
        <v>36.690000000000083</v>
      </c>
      <c r="L34">
        <f t="shared" si="5"/>
        <v>36.450000000000045</v>
      </c>
    </row>
    <row r="35" spans="1:12">
      <c r="A35" s="2" t="s">
        <v>32</v>
      </c>
      <c r="B35" s="9">
        <v>1.0026999999999999</v>
      </c>
      <c r="C35">
        <f t="shared" si="6"/>
        <v>1002.6999999999999</v>
      </c>
      <c r="D35" s="9">
        <v>1.0083</v>
      </c>
      <c r="E35">
        <f t="shared" si="4"/>
        <v>1008.3</v>
      </c>
      <c r="F35" s="4">
        <f t="shared" si="7"/>
        <v>5.6000000000000494</v>
      </c>
      <c r="G35" s="4">
        <v>1010.11</v>
      </c>
      <c r="H35" s="4">
        <f t="shared" si="8"/>
        <v>1010.9</v>
      </c>
      <c r="I35" s="4">
        <v>0.79</v>
      </c>
      <c r="J35">
        <v>1007.7</v>
      </c>
      <c r="K35" s="14">
        <f t="shared" si="9"/>
        <v>4.8100000000000493</v>
      </c>
      <c r="L35" s="15">
        <f t="shared" si="5"/>
        <v>5.0000000000001137</v>
      </c>
    </row>
    <row r="36" spans="1:12">
      <c r="A36" s="1" t="s">
        <v>35</v>
      </c>
      <c r="B36" s="9">
        <v>1.0077</v>
      </c>
      <c r="C36">
        <f t="shared" si="6"/>
        <v>1007.7</v>
      </c>
      <c r="D36" s="9">
        <v>1.0152000000000001</v>
      </c>
      <c r="E36">
        <f t="shared" si="4"/>
        <v>1015.2</v>
      </c>
      <c r="F36" s="4">
        <f t="shared" si="7"/>
        <v>7.5000000000000622</v>
      </c>
      <c r="G36" s="5">
        <v>1012.91</v>
      </c>
      <c r="H36" s="4">
        <f t="shared" si="8"/>
        <v>1014.5699999999999</v>
      </c>
      <c r="I36" s="5">
        <v>1.66</v>
      </c>
      <c r="J36">
        <v>1013.48</v>
      </c>
      <c r="K36" s="16">
        <f t="shared" si="9"/>
        <v>5.840000000000062</v>
      </c>
      <c r="L36" s="17">
        <f t="shared" si="5"/>
        <v>5.7799999999999727</v>
      </c>
    </row>
    <row r="37" spans="1:12">
      <c r="A37" s="2" t="s">
        <v>36</v>
      </c>
      <c r="B37" s="9">
        <v>1.0044999999999999</v>
      </c>
      <c r="C37">
        <f t="shared" si="6"/>
        <v>1004.5</v>
      </c>
      <c r="D37" s="9">
        <v>1.0119</v>
      </c>
      <c r="E37">
        <f t="shared" si="4"/>
        <v>1011.9</v>
      </c>
      <c r="F37" s="4">
        <f t="shared" si="7"/>
        <v>7.4000000000000732</v>
      </c>
      <c r="G37" s="5">
        <v>1006.77</v>
      </c>
      <c r="H37" s="4">
        <f t="shared" si="8"/>
        <v>1007.37</v>
      </c>
      <c r="I37" s="5">
        <v>0.6</v>
      </c>
      <c r="J37">
        <v>1011.46</v>
      </c>
      <c r="K37" s="14">
        <f t="shared" si="9"/>
        <v>6.8000000000000735</v>
      </c>
      <c r="L37">
        <f t="shared" si="5"/>
        <v>6.9600000000000364</v>
      </c>
    </row>
    <row r="38" spans="1:12">
      <c r="A38" s="2" t="s">
        <v>37</v>
      </c>
      <c r="B38" s="9">
        <v>1.0123</v>
      </c>
      <c r="C38">
        <f t="shared" si="6"/>
        <v>1012.3</v>
      </c>
      <c r="D38" s="9">
        <v>1.0184</v>
      </c>
      <c r="E38">
        <f t="shared" si="4"/>
        <v>1018.4</v>
      </c>
      <c r="F38" s="4">
        <f t="shared" si="7"/>
        <v>6.0999999999999943</v>
      </c>
      <c r="G38" s="5">
        <v>1010.69</v>
      </c>
      <c r="H38" s="4">
        <f t="shared" si="8"/>
        <v>1011.1300000000001</v>
      </c>
      <c r="I38" s="5">
        <v>0.44</v>
      </c>
      <c r="J38">
        <v>1017.26</v>
      </c>
      <c r="K38" s="14">
        <f t="shared" si="9"/>
        <v>5.6599999999999939</v>
      </c>
      <c r="L38">
        <f t="shared" si="5"/>
        <v>4.9600000000000364</v>
      </c>
    </row>
    <row r="39" spans="1:12">
      <c r="A39" s="2" t="s">
        <v>69</v>
      </c>
      <c r="B39" s="9">
        <v>1.0034000000000001</v>
      </c>
      <c r="C39">
        <f t="shared" si="6"/>
        <v>1003.4000000000001</v>
      </c>
      <c r="D39" s="9">
        <v>1.0073000000000001</v>
      </c>
      <c r="E39">
        <f t="shared" si="4"/>
        <v>1007.3000000000001</v>
      </c>
      <c r="F39" s="4">
        <f t="shared" si="7"/>
        <v>3.9000000000000146</v>
      </c>
      <c r="G39" s="5">
        <v>1009.68</v>
      </c>
      <c r="H39" s="4">
        <f t="shared" si="8"/>
        <v>1009.9699999999999</v>
      </c>
      <c r="I39" s="5">
        <v>0.28999999999999998</v>
      </c>
      <c r="J39">
        <v>1007.7</v>
      </c>
      <c r="K39" s="14">
        <f t="shared" si="9"/>
        <v>3.6100000000000145</v>
      </c>
      <c r="L39" s="15">
        <f t="shared" si="5"/>
        <v>4.2999999999999545</v>
      </c>
    </row>
    <row r="40" spans="1:12">
      <c r="A40" s="2" t="s">
        <v>38</v>
      </c>
      <c r="B40" s="9">
        <v>1.0067999999999999</v>
      </c>
      <c r="C40">
        <f t="shared" si="6"/>
        <v>1006.8</v>
      </c>
      <c r="D40" s="9">
        <v>1.0118</v>
      </c>
      <c r="E40">
        <f t="shared" si="4"/>
        <v>1011.8000000000001</v>
      </c>
      <c r="F40" s="4">
        <f t="shared" si="7"/>
        <v>5.0000000000001155</v>
      </c>
      <c r="G40" s="5">
        <v>1010.93</v>
      </c>
      <c r="H40" s="4">
        <f t="shared" si="8"/>
        <v>1011.26</v>
      </c>
      <c r="I40" s="5">
        <v>0.33</v>
      </c>
      <c r="J40">
        <v>1011.67</v>
      </c>
      <c r="K40" s="14">
        <f t="shared" si="9"/>
        <v>4.6700000000001154</v>
      </c>
      <c r="L40" s="15">
        <f t="shared" si="5"/>
        <v>4.8700000000000045</v>
      </c>
    </row>
    <row r="41" spans="1:12">
      <c r="A41" s="2" t="s">
        <v>39</v>
      </c>
      <c r="B41" s="9">
        <v>1.0054000000000001</v>
      </c>
      <c r="C41">
        <f t="shared" si="6"/>
        <v>1005.4000000000001</v>
      </c>
      <c r="D41" s="9">
        <v>1.0121</v>
      </c>
      <c r="E41">
        <f t="shared" si="4"/>
        <v>1012.1</v>
      </c>
      <c r="F41" s="4">
        <f t="shared" si="7"/>
        <v>6.6999999999999282</v>
      </c>
      <c r="G41" s="5">
        <v>1010.71</v>
      </c>
      <c r="H41" s="4">
        <f t="shared" si="8"/>
        <v>1010.99</v>
      </c>
      <c r="I41" s="4">
        <v>0.28000000000000003</v>
      </c>
      <c r="J41">
        <v>1011.72</v>
      </c>
      <c r="K41" s="16">
        <f t="shared" si="9"/>
        <v>6.419999999999928</v>
      </c>
      <c r="L41" s="17">
        <f t="shared" si="5"/>
        <v>6.3199999999999363</v>
      </c>
    </row>
    <row r="42" spans="1:12">
      <c r="A42" s="2" t="s">
        <v>40</v>
      </c>
      <c r="B42" s="9">
        <v>1.0037</v>
      </c>
      <c r="C42">
        <f t="shared" si="6"/>
        <v>1003.7</v>
      </c>
      <c r="D42" s="9">
        <v>1.0331999999999999</v>
      </c>
      <c r="E42">
        <f t="shared" si="4"/>
        <v>1033.1999999999998</v>
      </c>
      <c r="F42" s="4">
        <f t="shared" si="7"/>
        <v>29.499999999999858</v>
      </c>
      <c r="G42" s="5">
        <v>1009.95</v>
      </c>
      <c r="H42" s="4">
        <f t="shared" si="8"/>
        <v>1010.24</v>
      </c>
      <c r="I42" s="4">
        <v>0.28999999999999998</v>
      </c>
      <c r="J42">
        <v>1033</v>
      </c>
      <c r="K42" s="14">
        <f t="shared" si="9"/>
        <v>29.209999999999859</v>
      </c>
      <c r="L42" s="15">
        <f t="shared" si="5"/>
        <v>29.299999999999955</v>
      </c>
    </row>
    <row r="43" spans="1:12">
      <c r="A43" s="2" t="s">
        <v>41</v>
      </c>
      <c r="B43" s="9">
        <v>1.0028999999999999</v>
      </c>
      <c r="C43">
        <f t="shared" si="6"/>
        <v>1002.8999999999999</v>
      </c>
      <c r="D43" s="9">
        <v>1.008</v>
      </c>
      <c r="E43">
        <f t="shared" si="4"/>
        <v>1008</v>
      </c>
      <c r="F43" s="4">
        <f t="shared" si="7"/>
        <v>5.1000000000001044</v>
      </c>
      <c r="G43" s="5">
        <v>1009.18</v>
      </c>
      <c r="H43" s="4">
        <f t="shared" si="8"/>
        <v>1009.5799999999999</v>
      </c>
      <c r="I43" s="4">
        <v>0.4</v>
      </c>
      <c r="J43">
        <v>1007.74</v>
      </c>
      <c r="K43" s="14">
        <f t="shared" si="9"/>
        <v>4.7000000000001041</v>
      </c>
      <c r="L43" s="15">
        <f t="shared" si="5"/>
        <v>4.8400000000001455</v>
      </c>
    </row>
    <row r="44" spans="1:12">
      <c r="A44" s="2" t="s">
        <v>42</v>
      </c>
      <c r="B44" s="9">
        <v>1.0017</v>
      </c>
      <c r="C44">
        <f t="shared" si="6"/>
        <v>1001.7</v>
      </c>
      <c r="D44" s="9">
        <v>1.0126999999999999</v>
      </c>
      <c r="E44">
        <f t="shared" si="4"/>
        <v>1012.6999999999999</v>
      </c>
      <c r="F44" s="4">
        <f t="shared" si="7"/>
        <v>10.999999999999899</v>
      </c>
      <c r="G44" s="5">
        <v>1011.08</v>
      </c>
      <c r="H44" s="4">
        <f t="shared" si="8"/>
        <v>1011.96</v>
      </c>
      <c r="I44" s="4">
        <v>0.88</v>
      </c>
      <c r="J44">
        <v>1012.77</v>
      </c>
      <c r="K44" s="14">
        <f t="shared" si="9"/>
        <v>10.119999999999898</v>
      </c>
      <c r="L44" s="15">
        <f t="shared" si="5"/>
        <v>11.069999999999936</v>
      </c>
    </row>
    <row r="45" spans="1:12">
      <c r="A45" s="2" t="s">
        <v>43</v>
      </c>
      <c r="B45" s="9">
        <v>1.0108999999999999</v>
      </c>
      <c r="C45">
        <f t="shared" si="6"/>
        <v>1010.8999999999999</v>
      </c>
      <c r="D45" s="9">
        <v>1.034</v>
      </c>
      <c r="E45">
        <f t="shared" si="4"/>
        <v>1034</v>
      </c>
      <c r="F45" s="4">
        <f t="shared" si="7"/>
        <v>23.100000000000122</v>
      </c>
      <c r="G45" s="5">
        <v>1008.82</v>
      </c>
      <c r="H45" s="4">
        <f t="shared" si="8"/>
        <v>1009.44</v>
      </c>
      <c r="I45" s="4">
        <v>0.62</v>
      </c>
      <c r="J45">
        <v>1033.82</v>
      </c>
      <c r="K45" s="14">
        <f t="shared" si="9"/>
        <v>22.480000000000121</v>
      </c>
      <c r="L45" s="15">
        <f t="shared" si="5"/>
        <v>22.920000000000073</v>
      </c>
    </row>
    <row r="46" spans="1:12">
      <c r="A46" s="2" t="s">
        <v>44</v>
      </c>
      <c r="B46" s="9">
        <v>1.0076000000000001</v>
      </c>
      <c r="C46">
        <f t="shared" si="6"/>
        <v>1007.6</v>
      </c>
      <c r="D46" s="9">
        <v>1.0132000000000001</v>
      </c>
      <c r="E46">
        <f t="shared" si="4"/>
        <v>1013.2</v>
      </c>
      <c r="F46" s="4">
        <f t="shared" si="7"/>
        <v>5.6000000000000494</v>
      </c>
      <c r="G46" s="5">
        <v>1008.63</v>
      </c>
      <c r="H46" s="4">
        <f t="shared" si="8"/>
        <v>1009.18</v>
      </c>
      <c r="I46" s="4">
        <v>0.55000000000000004</v>
      </c>
      <c r="J46">
        <v>1012.77</v>
      </c>
      <c r="K46" s="14">
        <f t="shared" si="9"/>
        <v>5.0500000000000496</v>
      </c>
      <c r="L46" s="15">
        <f t="shared" si="5"/>
        <v>5.1699999999999591</v>
      </c>
    </row>
    <row r="47" spans="1:12">
      <c r="A47" s="2" t="s">
        <v>45</v>
      </c>
      <c r="B47" s="9">
        <v>1.0036</v>
      </c>
      <c r="C47">
        <f t="shared" si="6"/>
        <v>1003.6</v>
      </c>
      <c r="D47" s="9">
        <v>1.0145999999999999</v>
      </c>
      <c r="E47">
        <f t="shared" si="4"/>
        <v>1014.5999999999999</v>
      </c>
      <c r="F47" s="4">
        <f t="shared" si="7"/>
        <v>10.999999999999899</v>
      </c>
      <c r="G47" s="5">
        <v>1009.78</v>
      </c>
      <c r="H47" s="4">
        <f t="shared" si="8"/>
        <v>1010.15</v>
      </c>
      <c r="I47" s="4">
        <v>0.37</v>
      </c>
      <c r="J47">
        <v>1014.47</v>
      </c>
      <c r="K47" s="14">
        <f t="shared" si="9"/>
        <v>10.6299999999999</v>
      </c>
      <c r="L47" s="15">
        <f t="shared" si="5"/>
        <v>10.870000000000005</v>
      </c>
    </row>
    <row r="48" spans="1:12">
      <c r="A48" s="2" t="s">
        <v>46</v>
      </c>
      <c r="B48" s="9">
        <v>1.0117</v>
      </c>
      <c r="C48">
        <f t="shared" si="6"/>
        <v>1011.7</v>
      </c>
      <c r="D48" s="9">
        <v>1.0175000000000001</v>
      </c>
      <c r="E48">
        <f t="shared" si="4"/>
        <v>1017.5000000000001</v>
      </c>
      <c r="F48" s="4">
        <f t="shared" si="7"/>
        <v>5.8000000000000274</v>
      </c>
      <c r="G48" s="5">
        <v>1007.11</v>
      </c>
      <c r="H48" s="4">
        <f t="shared" si="8"/>
        <v>1007.51</v>
      </c>
      <c r="I48" s="4">
        <v>0.4</v>
      </c>
      <c r="J48">
        <v>1016.85</v>
      </c>
      <c r="K48" s="14">
        <f t="shared" si="9"/>
        <v>5.400000000000027</v>
      </c>
      <c r="L48">
        <f t="shared" si="5"/>
        <v>5.1499999999999773</v>
      </c>
    </row>
    <row r="49" spans="1:12">
      <c r="A49" s="2" t="s">
        <v>47</v>
      </c>
      <c r="B49" s="9">
        <v>1.012</v>
      </c>
      <c r="C49">
        <f t="shared" si="6"/>
        <v>1012</v>
      </c>
      <c r="D49" s="9">
        <v>1.0186999999999999</v>
      </c>
      <c r="E49">
        <f t="shared" si="4"/>
        <v>1018.6999999999999</v>
      </c>
      <c r="F49" s="4">
        <f t="shared" si="7"/>
        <v>6.6999999999999282</v>
      </c>
      <c r="G49" s="5">
        <v>1011.34</v>
      </c>
      <c r="H49" s="4">
        <f t="shared" si="8"/>
        <v>1011.88</v>
      </c>
      <c r="I49" s="4">
        <v>0.54</v>
      </c>
      <c r="J49">
        <v>1017.74</v>
      </c>
      <c r="K49" s="14">
        <f t="shared" si="9"/>
        <v>6.1599999999999282</v>
      </c>
      <c r="L49">
        <f t="shared" si="5"/>
        <v>5.7400000000000091</v>
      </c>
    </row>
    <row r="50" spans="1:12">
      <c r="A50" s="2" t="s">
        <v>48</v>
      </c>
      <c r="B50" s="9">
        <v>1.0027999999999999</v>
      </c>
      <c r="C50">
        <f t="shared" si="6"/>
        <v>1002.8</v>
      </c>
      <c r="D50" s="9">
        <v>1.0154000000000001</v>
      </c>
      <c r="E50">
        <f t="shared" si="4"/>
        <v>1015.4000000000001</v>
      </c>
      <c r="F50" s="4">
        <f t="shared" si="7"/>
        <v>12.600000000000167</v>
      </c>
      <c r="G50" s="5">
        <v>1010.41</v>
      </c>
      <c r="H50" s="4">
        <f t="shared" si="8"/>
        <v>1010.73</v>
      </c>
      <c r="I50" s="4">
        <v>0.32</v>
      </c>
      <c r="J50">
        <v>1013.62</v>
      </c>
      <c r="K50" s="14">
        <f t="shared" si="9"/>
        <v>12.280000000000166</v>
      </c>
      <c r="L50">
        <f t="shared" si="5"/>
        <v>10.82000000000005</v>
      </c>
    </row>
    <row r="51" spans="1:12">
      <c r="A51" s="2" t="s">
        <v>49</v>
      </c>
      <c r="B51" s="9">
        <v>1.0025999999999999</v>
      </c>
      <c r="C51">
        <f t="shared" si="6"/>
        <v>1002.5999999999999</v>
      </c>
      <c r="D51" s="9">
        <v>1.0076000000000001</v>
      </c>
      <c r="E51">
        <f t="shared" si="4"/>
        <v>1007.6</v>
      </c>
      <c r="F51" s="4">
        <f t="shared" si="7"/>
        <v>5.0000000000001155</v>
      </c>
      <c r="G51" s="5">
        <v>1007.48</v>
      </c>
      <c r="H51" s="4">
        <f t="shared" si="8"/>
        <v>1007.88</v>
      </c>
      <c r="I51" s="4">
        <v>0.4</v>
      </c>
      <c r="J51">
        <v>1008.74</v>
      </c>
      <c r="K51" s="14">
        <f t="shared" si="9"/>
        <v>4.6000000000001151</v>
      </c>
      <c r="L51" s="15">
        <f t="shared" si="5"/>
        <v>6.1400000000001</v>
      </c>
    </row>
    <row r="52" spans="1:12">
      <c r="A52" s="2" t="s">
        <v>50</v>
      </c>
      <c r="B52" s="9">
        <v>1.0025999999999999</v>
      </c>
      <c r="C52">
        <f t="shared" si="6"/>
        <v>1002.5999999999999</v>
      </c>
      <c r="D52" s="9">
        <v>1.0061</v>
      </c>
      <c r="E52">
        <f t="shared" si="4"/>
        <v>1006.1</v>
      </c>
      <c r="F52" s="4">
        <f t="shared" si="7"/>
        <v>3.5000000000000586</v>
      </c>
      <c r="G52" s="5">
        <v>1010.3</v>
      </c>
      <c r="H52" s="4">
        <f t="shared" si="8"/>
        <v>1010.5</v>
      </c>
      <c r="I52" s="4">
        <v>0.2</v>
      </c>
      <c r="J52">
        <v>1006.36</v>
      </c>
      <c r="K52" s="14">
        <f t="shared" si="9"/>
        <v>3.3000000000000584</v>
      </c>
      <c r="L52" s="15">
        <f t="shared" si="5"/>
        <v>3.7600000000001046</v>
      </c>
    </row>
    <row r="53" spans="1:12">
      <c r="A53" s="2" t="s">
        <v>51</v>
      </c>
      <c r="B53" s="9">
        <v>1.0027999999999999</v>
      </c>
      <c r="C53">
        <f t="shared" si="6"/>
        <v>1002.8</v>
      </c>
      <c r="D53" s="9">
        <v>1.0082</v>
      </c>
      <c r="E53">
        <f t="shared" si="4"/>
        <v>1008.1999999999999</v>
      </c>
      <c r="F53" s="4">
        <f t="shared" si="7"/>
        <v>5.4000000000000714</v>
      </c>
      <c r="G53" s="5">
        <v>1010.8</v>
      </c>
      <c r="H53" s="4">
        <f t="shared" si="8"/>
        <v>1011.8299999999999</v>
      </c>
      <c r="I53" s="4">
        <v>1.03</v>
      </c>
      <c r="J53">
        <v>1006.52</v>
      </c>
      <c r="K53" s="14">
        <f t="shared" si="9"/>
        <v>4.3700000000000712</v>
      </c>
      <c r="L53">
        <f t="shared" si="5"/>
        <v>3.7200000000000273</v>
      </c>
    </row>
    <row r="54" spans="1:12">
      <c r="A54" s="2" t="s">
        <v>52</v>
      </c>
      <c r="B54" s="9">
        <v>1.0044999999999999</v>
      </c>
      <c r="C54">
        <f t="shared" si="6"/>
        <v>1004.5</v>
      </c>
      <c r="D54" s="9">
        <v>1.0083</v>
      </c>
      <c r="E54">
        <f t="shared" si="4"/>
        <v>1008.3</v>
      </c>
      <c r="F54" s="4">
        <f t="shared" si="7"/>
        <v>3.8000000000000256</v>
      </c>
      <c r="G54" s="5">
        <v>1006.95</v>
      </c>
      <c r="H54" s="4">
        <f t="shared" si="8"/>
        <v>1007.12</v>
      </c>
      <c r="I54" s="4">
        <v>0.17</v>
      </c>
      <c r="J54">
        <v>1007.4</v>
      </c>
      <c r="K54" s="14">
        <f t="shared" si="9"/>
        <v>3.6300000000000257</v>
      </c>
      <c r="L54">
        <f t="shared" si="5"/>
        <v>2.8999999999999773</v>
      </c>
    </row>
    <row r="55" spans="1:12">
      <c r="A55" s="2" t="s">
        <v>53</v>
      </c>
      <c r="B55" s="9">
        <v>1.0138</v>
      </c>
      <c r="C55">
        <f t="shared" si="6"/>
        <v>1013.8000000000001</v>
      </c>
      <c r="D55" s="9">
        <v>1.0177</v>
      </c>
      <c r="E55">
        <f t="shared" si="4"/>
        <v>1017.7</v>
      </c>
      <c r="F55" s="4">
        <f t="shared" si="7"/>
        <v>3.9000000000000146</v>
      </c>
      <c r="G55" s="5">
        <v>1011.88</v>
      </c>
      <c r="H55" s="4">
        <f t="shared" si="8"/>
        <v>1012.3</v>
      </c>
      <c r="I55" s="4">
        <v>0.42</v>
      </c>
      <c r="J55">
        <v>1016.61</v>
      </c>
      <c r="K55" s="14">
        <f t="shared" si="9"/>
        <v>3.4800000000000146</v>
      </c>
      <c r="L55">
        <f t="shared" si="5"/>
        <v>2.8099999999999454</v>
      </c>
    </row>
    <row r="56" spans="1:12">
      <c r="A56" s="2" t="s">
        <v>54</v>
      </c>
      <c r="B56" s="9">
        <v>1.0033000000000001</v>
      </c>
      <c r="C56">
        <f t="shared" si="6"/>
        <v>1003.3000000000001</v>
      </c>
      <c r="D56" s="9">
        <v>1.0091000000000001</v>
      </c>
      <c r="E56">
        <f t="shared" si="4"/>
        <v>1009.1000000000001</v>
      </c>
      <c r="F56" s="4">
        <f t="shared" si="7"/>
        <v>5.8000000000000274</v>
      </c>
      <c r="G56" s="5">
        <v>1012.36</v>
      </c>
      <c r="H56" s="4">
        <f t="shared" si="8"/>
        <v>1012.79</v>
      </c>
      <c r="I56" s="4">
        <v>0.43</v>
      </c>
      <c r="J56">
        <v>1007.97</v>
      </c>
      <c r="K56" s="14">
        <f t="shared" si="9"/>
        <v>5.3700000000000276</v>
      </c>
      <c r="L56">
        <f t="shared" si="5"/>
        <v>4.6699999999999591</v>
      </c>
    </row>
    <row r="57" spans="1:12">
      <c r="A57" s="2" t="s">
        <v>55</v>
      </c>
      <c r="B57" s="9">
        <v>1.0077</v>
      </c>
      <c r="C57">
        <f t="shared" si="6"/>
        <v>1007.7</v>
      </c>
      <c r="D57" s="9">
        <v>1.0165</v>
      </c>
      <c r="E57">
        <f t="shared" si="4"/>
        <v>1016.5</v>
      </c>
      <c r="F57" s="4">
        <f t="shared" si="7"/>
        <v>8.799999999999919</v>
      </c>
      <c r="G57" s="5">
        <v>1009.8</v>
      </c>
      <c r="H57" s="4">
        <f t="shared" si="8"/>
        <v>1011.04</v>
      </c>
      <c r="I57" s="4">
        <v>1.24</v>
      </c>
      <c r="J57">
        <v>1016.43</v>
      </c>
      <c r="K57" s="14">
        <f t="shared" si="9"/>
        <v>7.5599999999999188</v>
      </c>
      <c r="L57" s="15">
        <f t="shared" si="5"/>
        <v>8.7299999999999045</v>
      </c>
    </row>
    <row r="58" spans="1:12">
      <c r="A58" s="2" t="s">
        <v>56</v>
      </c>
      <c r="B58" s="9">
        <v>1.0033000000000001</v>
      </c>
      <c r="C58">
        <f t="shared" si="6"/>
        <v>1003.3000000000001</v>
      </c>
      <c r="D58" s="9">
        <v>1.0137</v>
      </c>
      <c r="E58">
        <f t="shared" si="4"/>
        <v>1013.7</v>
      </c>
      <c r="F58" s="4">
        <f t="shared" si="7"/>
        <v>10.399999999999965</v>
      </c>
      <c r="G58" s="5">
        <v>1011.8</v>
      </c>
      <c r="H58" s="4">
        <f t="shared" si="8"/>
        <v>1012.6999999999999</v>
      </c>
      <c r="I58" s="4">
        <v>0.9</v>
      </c>
      <c r="J58">
        <v>1012.57</v>
      </c>
      <c r="K58" s="14">
        <f t="shared" si="9"/>
        <v>9.4999999999999645</v>
      </c>
      <c r="L58">
        <f t="shared" si="5"/>
        <v>9.2699999999999818</v>
      </c>
    </row>
    <row r="59" spans="1:12">
      <c r="A59" s="2" t="s">
        <v>57</v>
      </c>
      <c r="B59" s="9">
        <v>1.0074000000000001</v>
      </c>
      <c r="C59">
        <f t="shared" si="6"/>
        <v>1007.4000000000001</v>
      </c>
      <c r="D59" s="9">
        <v>1.0118</v>
      </c>
      <c r="E59">
        <f t="shared" si="4"/>
        <v>1011.8000000000001</v>
      </c>
      <c r="F59" s="4">
        <f t="shared" si="7"/>
        <v>4.3999999999999595</v>
      </c>
      <c r="G59" s="5">
        <v>1011.17</v>
      </c>
      <c r="H59" s="4">
        <f t="shared" si="8"/>
        <v>1011.42</v>
      </c>
      <c r="I59" s="4">
        <v>0.25</v>
      </c>
      <c r="J59">
        <v>1011.55</v>
      </c>
      <c r="K59" s="16">
        <f t="shared" si="9"/>
        <v>4.1499999999999595</v>
      </c>
      <c r="L59" s="17">
        <f t="shared" si="5"/>
        <v>4.1499999999998636</v>
      </c>
    </row>
    <row r="60" spans="1:12">
      <c r="A60" s="2" t="s">
        <v>58</v>
      </c>
      <c r="B60" s="9">
        <v>1.0107999999999999</v>
      </c>
      <c r="C60">
        <f t="shared" si="6"/>
        <v>1010.8</v>
      </c>
      <c r="D60" s="9">
        <v>1.0166999999999999</v>
      </c>
      <c r="E60">
        <f t="shared" si="4"/>
        <v>1016.6999999999999</v>
      </c>
      <c r="F60" s="4">
        <f t="shared" si="7"/>
        <v>5.9000000000000163</v>
      </c>
      <c r="G60" s="5">
        <v>1008.62</v>
      </c>
      <c r="H60" s="4">
        <f t="shared" si="8"/>
        <v>1009.13</v>
      </c>
      <c r="I60" s="4">
        <v>0.51</v>
      </c>
      <c r="J60">
        <v>1017.2</v>
      </c>
      <c r="K60" s="14">
        <f t="shared" si="9"/>
        <v>5.3900000000000166</v>
      </c>
      <c r="L60" s="15">
        <f t="shared" si="5"/>
        <v>6.4000000000000909</v>
      </c>
    </row>
    <row r="61" spans="1:12">
      <c r="A61" s="2" t="s">
        <v>59</v>
      </c>
      <c r="B61" s="9">
        <v>0.99880000000000002</v>
      </c>
      <c r="C61">
        <f t="shared" si="6"/>
        <v>998.80000000000007</v>
      </c>
      <c r="D61" s="9">
        <v>1.0079</v>
      </c>
      <c r="E61">
        <f t="shared" si="4"/>
        <v>1007.9</v>
      </c>
      <c r="F61" s="4">
        <f t="shared" si="7"/>
        <v>9.0999999999999979</v>
      </c>
      <c r="G61" s="5">
        <v>1007</v>
      </c>
      <c r="H61" s="4">
        <f t="shared" si="8"/>
        <v>1008.21</v>
      </c>
      <c r="I61" s="4">
        <v>1.21</v>
      </c>
      <c r="J61">
        <v>1006.86</v>
      </c>
      <c r="K61" s="14">
        <f t="shared" si="9"/>
        <v>7.8899999999999979</v>
      </c>
      <c r="L61" s="15">
        <f t="shared" si="5"/>
        <v>8.0599999999999454</v>
      </c>
    </row>
    <row r="62" spans="1:12">
      <c r="A62" s="2" t="s">
        <v>60</v>
      </c>
      <c r="B62" s="9">
        <v>0.99870000000000003</v>
      </c>
      <c r="C62">
        <f t="shared" si="6"/>
        <v>998.7</v>
      </c>
      <c r="D62" s="9">
        <v>1.0027999999999999</v>
      </c>
      <c r="E62">
        <f t="shared" si="4"/>
        <v>1002.8</v>
      </c>
      <c r="F62" s="4">
        <f t="shared" si="7"/>
        <v>4.0999999999998815</v>
      </c>
      <c r="G62" s="5">
        <v>1008.51</v>
      </c>
      <c r="H62" s="4">
        <f t="shared" si="8"/>
        <v>1009.2</v>
      </c>
      <c r="I62" s="4">
        <v>0.69</v>
      </c>
      <c r="J62">
        <v>1002.02</v>
      </c>
      <c r="K62" s="14">
        <f t="shared" si="9"/>
        <v>3.4099999999998816</v>
      </c>
      <c r="L62">
        <f t="shared" si="5"/>
        <v>3.3199999999999363</v>
      </c>
    </row>
    <row r="63" spans="1:12">
      <c r="A63" s="2" t="s">
        <v>61</v>
      </c>
      <c r="B63" s="9">
        <v>1.014</v>
      </c>
      <c r="C63">
        <f t="shared" si="6"/>
        <v>1014</v>
      </c>
      <c r="D63" s="9">
        <v>1.0179</v>
      </c>
      <c r="E63">
        <f t="shared" si="4"/>
        <v>1017.9</v>
      </c>
      <c r="F63" s="4">
        <f t="shared" si="7"/>
        <v>3.9000000000000146</v>
      </c>
      <c r="G63" s="7">
        <v>1009.11</v>
      </c>
      <c r="H63" s="4">
        <f t="shared" si="8"/>
        <v>1009.45</v>
      </c>
      <c r="I63" s="6">
        <v>0.34</v>
      </c>
      <c r="J63">
        <v>1017.18</v>
      </c>
      <c r="K63" s="14">
        <f t="shared" si="9"/>
        <v>3.5600000000000147</v>
      </c>
      <c r="L63">
        <f t="shared" si="5"/>
        <v>3.17999999999995</v>
      </c>
    </row>
    <row r="64" spans="1:12">
      <c r="A64" s="2" t="s">
        <v>62</v>
      </c>
      <c r="B64" s="9">
        <v>1.0066999999999999</v>
      </c>
      <c r="C64">
        <f t="shared" si="6"/>
        <v>1006.6999999999999</v>
      </c>
      <c r="D64" s="9">
        <v>1.0103</v>
      </c>
      <c r="E64">
        <f t="shared" si="4"/>
        <v>1010.3</v>
      </c>
      <c r="F64" s="4">
        <f t="shared" si="7"/>
        <v>3.6000000000000476</v>
      </c>
      <c r="G64" s="7">
        <v>1007.12</v>
      </c>
      <c r="H64" s="4">
        <f t="shared" si="8"/>
        <v>1007.52</v>
      </c>
      <c r="I64" s="6">
        <v>0.4</v>
      </c>
      <c r="J64">
        <v>1010.3</v>
      </c>
      <c r="K64" s="14">
        <f t="shared" si="9"/>
        <v>3.2000000000000477</v>
      </c>
      <c r="L64" s="15">
        <f t="shared" si="5"/>
        <v>3.6000000000000227</v>
      </c>
    </row>
    <row r="65" spans="1:12">
      <c r="A65" s="2" t="s">
        <v>63</v>
      </c>
      <c r="B65" s="9">
        <v>0.999</v>
      </c>
      <c r="C65">
        <f t="shared" si="6"/>
        <v>999</v>
      </c>
      <c r="D65" s="9">
        <v>1.0063</v>
      </c>
      <c r="E65">
        <f t="shared" si="4"/>
        <v>1006.3</v>
      </c>
      <c r="F65" s="4">
        <f t="shared" si="7"/>
        <v>7.2999999999999732</v>
      </c>
      <c r="G65" s="7">
        <v>1006.33</v>
      </c>
      <c r="H65" s="4">
        <f t="shared" si="8"/>
        <v>1008.1500000000001</v>
      </c>
      <c r="I65" s="6">
        <v>1.82</v>
      </c>
      <c r="J65">
        <v>1004.49</v>
      </c>
      <c r="K65" s="16">
        <f t="shared" si="9"/>
        <v>5.4799999999999729</v>
      </c>
      <c r="L65" s="17">
        <f t="shared" si="5"/>
        <v>5.4900000000000091</v>
      </c>
    </row>
    <row r="66" spans="1:12">
      <c r="A66" s="2" t="s">
        <v>64</v>
      </c>
      <c r="B66" s="9">
        <v>1.0097</v>
      </c>
      <c r="C66">
        <f t="shared" ref="C66:C71" si="10" xml:space="preserve"> B66 * 1000</f>
        <v>1009.7</v>
      </c>
      <c r="D66" s="9">
        <v>1.0137</v>
      </c>
      <c r="E66">
        <f t="shared" si="4"/>
        <v>1013.7</v>
      </c>
      <c r="F66" s="4">
        <f t="shared" ref="F66:F71" si="11">(D66-B66)*1000</f>
        <v>4.0000000000000036</v>
      </c>
      <c r="G66" s="7">
        <v>1010.22</v>
      </c>
      <c r="H66" s="4">
        <f t="shared" ref="H66:H71" si="12" xml:space="preserve"> (G66+I66)</f>
        <v>1010.72</v>
      </c>
      <c r="I66" s="6">
        <v>0.5</v>
      </c>
      <c r="J66">
        <v>1012.76</v>
      </c>
      <c r="K66" s="14">
        <f t="shared" ref="K66:K71" si="13" xml:space="preserve"> (F66 - I66)</f>
        <v>3.5000000000000036</v>
      </c>
      <c r="L66">
        <f t="shared" si="5"/>
        <v>3.0599999999999454</v>
      </c>
    </row>
    <row r="67" spans="1:12">
      <c r="A67" s="2" t="s">
        <v>65</v>
      </c>
      <c r="B67" s="9">
        <v>1.0071000000000001</v>
      </c>
      <c r="C67">
        <f t="shared" si="10"/>
        <v>1007.1000000000001</v>
      </c>
      <c r="D67" s="9">
        <v>1.0109999999999999</v>
      </c>
      <c r="E67">
        <f t="shared" ref="E67:E71" si="14" xml:space="preserve"> D67 * 1000</f>
        <v>1010.9999999999999</v>
      </c>
      <c r="F67" s="4">
        <f t="shared" si="11"/>
        <v>3.8999999999997925</v>
      </c>
      <c r="G67" s="7">
        <v>1010.07</v>
      </c>
      <c r="H67" s="4">
        <f t="shared" si="12"/>
        <v>1010.9100000000001</v>
      </c>
      <c r="I67" s="6">
        <v>0.84</v>
      </c>
      <c r="J67">
        <v>1009.89</v>
      </c>
      <c r="K67" s="14">
        <f t="shared" si="13"/>
        <v>3.0599999999997927</v>
      </c>
      <c r="L67">
        <f t="shared" ref="L67:L71" si="15" xml:space="preserve"> (J67-C67)</f>
        <v>2.7899999999998499</v>
      </c>
    </row>
    <row r="68" spans="1:12">
      <c r="A68" s="2" t="s">
        <v>66</v>
      </c>
      <c r="B68" s="9">
        <v>1.0031000000000001</v>
      </c>
      <c r="C68">
        <f t="shared" si="10"/>
        <v>1003.1000000000001</v>
      </c>
      <c r="D68" s="9">
        <v>1.0063</v>
      </c>
      <c r="E68">
        <f t="shared" si="14"/>
        <v>1006.3</v>
      </c>
      <c r="F68" s="4">
        <f t="shared" si="11"/>
        <v>3.1999999999998696</v>
      </c>
      <c r="G68" s="7">
        <v>1006.8</v>
      </c>
      <c r="H68" s="4">
        <f t="shared" si="12"/>
        <v>1007.1099999999999</v>
      </c>
      <c r="I68" s="6">
        <v>0.31</v>
      </c>
      <c r="J68">
        <v>1004.7</v>
      </c>
      <c r="K68" s="14">
        <f t="shared" si="13"/>
        <v>2.8899999999998696</v>
      </c>
      <c r="L68">
        <f t="shared" si="15"/>
        <v>1.5999999999999091</v>
      </c>
    </row>
    <row r="69" spans="1:12">
      <c r="A69" s="2" t="s">
        <v>67</v>
      </c>
      <c r="B69" s="9">
        <v>1.0111000000000001</v>
      </c>
      <c r="C69">
        <f t="shared" si="10"/>
        <v>1011.1000000000001</v>
      </c>
      <c r="D69" s="9">
        <v>1.0161</v>
      </c>
      <c r="E69">
        <f t="shared" si="14"/>
        <v>1016.1</v>
      </c>
      <c r="F69" s="4">
        <f t="shared" si="11"/>
        <v>4.9999999999998934</v>
      </c>
      <c r="G69" s="7">
        <v>1011.67</v>
      </c>
      <c r="H69" s="4">
        <f t="shared" si="12"/>
        <v>1012.25</v>
      </c>
      <c r="I69" s="6">
        <v>0.57999999999999996</v>
      </c>
      <c r="J69">
        <v>1015.38</v>
      </c>
      <c r="K69" s="14">
        <f t="shared" si="13"/>
        <v>4.4199999999998933</v>
      </c>
      <c r="L69">
        <f t="shared" si="15"/>
        <v>4.279999999999859</v>
      </c>
    </row>
    <row r="70" spans="1:12">
      <c r="A70" s="2" t="s">
        <v>68</v>
      </c>
      <c r="B70" s="9">
        <v>1.0065999999999999</v>
      </c>
      <c r="C70">
        <f t="shared" si="10"/>
        <v>1006.5999999999999</v>
      </c>
      <c r="D70" s="9">
        <v>1.0214000000000001</v>
      </c>
      <c r="E70">
        <f t="shared" si="14"/>
        <v>1021.4000000000001</v>
      </c>
      <c r="F70" s="4">
        <f t="shared" si="11"/>
        <v>14.800000000000146</v>
      </c>
      <c r="G70" s="7">
        <v>1010.91</v>
      </c>
      <c r="H70" s="4">
        <f t="shared" si="12"/>
        <v>1011.65</v>
      </c>
      <c r="I70" s="6">
        <v>0.74</v>
      </c>
      <c r="J70">
        <v>1020.3</v>
      </c>
      <c r="K70" s="14">
        <f t="shared" si="13"/>
        <v>14.060000000000146</v>
      </c>
      <c r="L70">
        <f t="shared" si="15"/>
        <v>13.700000000000045</v>
      </c>
    </row>
    <row r="71" spans="1:12">
      <c r="A71" s="2" t="s">
        <v>70</v>
      </c>
      <c r="B71" s="9">
        <v>1.0046999999999999</v>
      </c>
      <c r="C71">
        <f t="shared" si="10"/>
        <v>1004.6999999999999</v>
      </c>
      <c r="D71" s="9">
        <v>1.0156000000000001</v>
      </c>
      <c r="E71">
        <f t="shared" si="14"/>
        <v>1015.6</v>
      </c>
      <c r="F71" s="4">
        <f t="shared" si="11"/>
        <v>10.900000000000132</v>
      </c>
      <c r="G71" s="7">
        <v>1008.05</v>
      </c>
      <c r="H71" s="4">
        <f t="shared" si="12"/>
        <v>1008.41</v>
      </c>
      <c r="I71" s="6">
        <v>0.36</v>
      </c>
      <c r="J71">
        <v>1014.69</v>
      </c>
      <c r="K71" s="14">
        <f t="shared" si="13"/>
        <v>10.540000000000132</v>
      </c>
      <c r="L71">
        <f t="shared" si="15"/>
        <v>9.9900000000001228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Jeanne-Carla Sprenger</dc:creator>
  <cp:lastModifiedBy>Jeanne-Carla Sprenger</cp:lastModifiedBy>
  <cp:lastPrinted>2021-10-10T10:53:57Z</cp:lastPrinted>
  <dcterms:created xsi:type="dcterms:W3CDTF">2020-09-16T20:33:52Z</dcterms:created>
  <dcterms:modified xsi:type="dcterms:W3CDTF">2021-11-21T20:39:43Z</dcterms:modified>
</cp:coreProperties>
</file>