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CONVERSIÓN\2024\"/>
    </mc:Choice>
  </mc:AlternateContent>
  <xr:revisionPtr revIDLastSave="0" documentId="13_ncr:1_{2E9CFEF9-BA9B-4C78-814B-D253DFB9F90C}" xr6:coauthVersionLast="47" xr6:coauthVersionMax="47" xr10:uidLastSave="{00000000-0000-0000-0000-000000000000}"/>
  <bookViews>
    <workbookView xWindow="-108" yWindow="-108" windowWidth="23256" windowHeight="12576" xr2:uid="{6F7186F9-6F66-4B1E-BD47-49D29253A0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C17" i="1" s="1"/>
  <c r="AC19" i="1" s="1"/>
  <c r="W17" i="1"/>
  <c r="T17" i="1" s="1"/>
  <c r="T19" i="1" s="1"/>
  <c r="N17" i="1"/>
  <c r="K17" i="1" s="1"/>
  <c r="E17" i="1"/>
  <c r="Q19" i="1"/>
  <c r="P19" i="1"/>
  <c r="O19" i="1"/>
  <c r="N19" i="1"/>
  <c r="M19" i="1"/>
  <c r="L19" i="1"/>
  <c r="J19" i="1"/>
  <c r="Z19" i="1"/>
  <c r="Y19" i="1"/>
  <c r="X19" i="1"/>
  <c r="W19" i="1"/>
  <c r="V19" i="1"/>
  <c r="U19" i="1"/>
  <c r="S19" i="1"/>
  <c r="AD19" i="1"/>
  <c r="AE19" i="1"/>
  <c r="AF19" i="1"/>
  <c r="AG19" i="1"/>
  <c r="AH19" i="1"/>
  <c r="AI19" i="1"/>
  <c r="AB19" i="1"/>
  <c r="AF16" i="1"/>
  <c r="AC16" i="1" s="1"/>
  <c r="W16" i="1"/>
  <c r="T16" i="1" s="1"/>
  <c r="N16" i="1"/>
  <c r="K16" i="1" s="1"/>
  <c r="E16" i="1"/>
  <c r="W15" i="1"/>
  <c r="T15" i="1" s="1"/>
  <c r="AF14" i="1"/>
  <c r="AF15" i="1"/>
  <c r="AC15" i="1" s="1"/>
  <c r="W14" i="1"/>
  <c r="T14" i="1" s="1"/>
  <c r="N13" i="1"/>
  <c r="K13" i="1" s="1"/>
  <c r="N14" i="1"/>
  <c r="N15" i="1"/>
  <c r="K15" i="1" s="1"/>
  <c r="E15" i="1"/>
  <c r="AC14" i="1"/>
  <c r="K14" i="1"/>
  <c r="E14" i="1"/>
  <c r="K19" i="1" l="1"/>
  <c r="AF13" i="1"/>
  <c r="AC13" i="1" s="1"/>
  <c r="W13" i="1"/>
  <c r="T13" i="1" s="1"/>
  <c r="E13" i="1"/>
  <c r="F13" i="1" s="1"/>
  <c r="AF12" i="1" l="1"/>
  <c r="AC12" i="1" s="1"/>
  <c r="W12" i="1"/>
  <c r="T12" i="1" s="1"/>
  <c r="N12" i="1"/>
  <c r="K12" i="1" s="1"/>
  <c r="E12" i="1"/>
  <c r="F12" i="1" s="1"/>
  <c r="AF11" i="1"/>
  <c r="AC11" i="1" s="1"/>
  <c r="W11" i="1"/>
  <c r="T11" i="1" s="1"/>
  <c r="N11" i="1"/>
  <c r="K11" i="1" s="1"/>
  <c r="E11" i="1"/>
  <c r="F11" i="1" s="1"/>
  <c r="D19" i="1"/>
  <c r="G19" i="1"/>
  <c r="C19" i="1"/>
  <c r="AF10" i="1"/>
  <c r="AC10" i="1" s="1"/>
  <c r="N10" i="1"/>
  <c r="K10" i="1" s="1"/>
  <c r="N9" i="1"/>
  <c r="K9" i="1" s="1"/>
  <c r="W10" i="1"/>
  <c r="T10" i="1" s="1"/>
  <c r="E10" i="1"/>
  <c r="F10" i="1" s="1"/>
  <c r="AF9" i="1"/>
  <c r="AC9" i="1" s="1"/>
  <c r="W9" i="1"/>
  <c r="T9" i="1" s="1"/>
  <c r="E9" i="1"/>
  <c r="F9" i="1" s="1"/>
  <c r="W8" i="1"/>
  <c r="T8" i="1" s="1"/>
  <c r="AF8" i="1"/>
  <c r="AC8" i="1" s="1"/>
  <c r="K8" i="1"/>
  <c r="E8" i="1"/>
  <c r="F8" i="1" s="1"/>
  <c r="AF7" i="1"/>
  <c r="AC7" i="1" s="1"/>
  <c r="W7" i="1"/>
  <c r="T7" i="1" s="1"/>
  <c r="N7" i="1"/>
  <c r="K7" i="1" s="1"/>
  <c r="E7" i="1"/>
  <c r="F7" i="1" s="1"/>
  <c r="H19" i="1"/>
  <c r="AF6" i="1" l="1"/>
  <c r="N6" i="1"/>
  <c r="E6" i="1"/>
  <c r="E19" i="1" s="1"/>
  <c r="AC6" i="1" l="1"/>
  <c r="K6" i="1"/>
  <c r="F6" i="1"/>
  <c r="F19" i="1" s="1"/>
  <c r="T6" i="1"/>
</calcChain>
</file>

<file path=xl/sharedStrings.xml><?xml version="1.0" encoding="utf-8"?>
<sst xmlns="http://schemas.openxmlformats.org/spreadsheetml/2006/main" count="48" uniqueCount="31">
  <si>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</si>
  <si>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</si>
  <si>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</si>
  <si>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</si>
  <si>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</si>
  <si>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</si>
  <si>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</si>
  <si>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</si>
  <si>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</si>
  <si>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</si>
  <si>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</si>
  <si>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</si>
  <si>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</si>
  <si>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</si>
  <si>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</si>
  <si>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</si>
  <si>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</si>
  <si>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</si>
  <si>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</si>
  <si>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</si>
  <si>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</si>
  <si>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</si>
  <si>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</si>
  <si>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</si>
  <si>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</si>
  <si>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</si>
  <si>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</si>
  <si>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</si>
  <si>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</si>
  <si>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anual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</si>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</sst>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3" fillId="2" borderId="6" xfId="1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2">
    <cellStyle name="Neutral 2" xfId="1" xr:uid="{AE60C471-52B3-4F29-BBE6-D6175F7626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D16-2278-4A22-8074-048BCA5C9DF4}">
  <dimension ref="A1:AI20"/>
  <sheetViews>
    <sheetView tabSelected="1" workbookViewId="0">
      <selection activeCell="A19" sqref="A19"/>
    </sheetView>
  </sheetViews>
  <sheetFormatPr baseColWidth="10" defaultRowHeight="14.4" x14ac:dyDescent="0.3"/>
  <cols>
    <col min="1" max="1" width="7.88671875" bestFit="1" customWidth="1"/>
    <col min="3" max="8" width="9" customWidth="1"/>
    <col min="9" max="9" width="4.5546875" customWidth="1"/>
    <col min="10" max="17" width="9" customWidth="1"/>
    <col min="18" max="18" width="4.77734375" customWidth="1"/>
    <col min="19" max="35" width="9" customWidth="1"/>
  </cols>
  <sheetData>
    <row r="1" spans="1:35" x14ac:dyDescent="0.3">
      <c r="A1" s="1"/>
    </row>
    <row r="4" spans="1:35" x14ac:dyDescent="0.3">
      <c r="B4" t="s">
        <v>30</v>
      </c>
      <c r="C4" s="19" t="s">
        <v>0</v>
      </c>
      <c r="D4" s="20"/>
      <c r="E4" s="20"/>
      <c r="F4" s="20"/>
      <c r="G4" s="20"/>
      <c r="H4" s="21"/>
      <c r="J4" s="22" t="s">
        <v>1</v>
      </c>
      <c r="K4" s="23"/>
      <c r="L4" s="23"/>
      <c r="M4" s="23"/>
      <c r="N4" s="23"/>
      <c r="O4" s="23"/>
      <c r="P4" s="23"/>
      <c r="Q4" s="24"/>
      <c r="S4" s="25" t="s">
        <v>2</v>
      </c>
      <c r="T4" s="26"/>
      <c r="U4" s="26"/>
      <c r="V4" s="26"/>
      <c r="W4" s="26"/>
      <c r="X4" s="26"/>
      <c r="Y4" s="26"/>
      <c r="Z4" s="26"/>
      <c r="AB4" s="27" t="s">
        <v>3</v>
      </c>
      <c r="AC4" s="27"/>
      <c r="AD4" s="27"/>
      <c r="AE4" s="27"/>
      <c r="AF4" s="27"/>
      <c r="AG4" s="27"/>
      <c r="AH4" s="27"/>
      <c r="AI4" s="27"/>
    </row>
    <row r="5" spans="1:35" x14ac:dyDescent="0.3">
      <c r="B5">
        <v>2024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J5" s="4" t="s">
        <v>10</v>
      </c>
      <c r="K5" s="5" t="s">
        <v>7</v>
      </c>
      <c r="L5" s="5" t="s">
        <v>11</v>
      </c>
      <c r="M5" s="5" t="s">
        <v>12</v>
      </c>
      <c r="N5" s="6" t="s">
        <v>13</v>
      </c>
      <c r="O5" s="6" t="s">
        <v>14</v>
      </c>
      <c r="P5" s="7" t="s">
        <v>9</v>
      </c>
      <c r="Q5" s="7" t="s">
        <v>15</v>
      </c>
      <c r="S5" s="8" t="s">
        <v>10</v>
      </c>
      <c r="T5" s="9" t="s">
        <v>7</v>
      </c>
      <c r="U5" s="10" t="s">
        <v>11</v>
      </c>
      <c r="V5" s="10" t="s">
        <v>12</v>
      </c>
      <c r="W5" s="11" t="s">
        <v>13</v>
      </c>
      <c r="X5" s="11" t="s">
        <v>14</v>
      </c>
      <c r="Y5" s="11" t="s">
        <v>16</v>
      </c>
      <c r="Z5" s="11" t="s">
        <v>15</v>
      </c>
      <c r="AB5" s="12" t="s">
        <v>10</v>
      </c>
      <c r="AC5" s="13" t="s">
        <v>7</v>
      </c>
      <c r="AD5" s="13" t="s">
        <v>11</v>
      </c>
      <c r="AE5" s="13" t="s">
        <v>12</v>
      </c>
      <c r="AF5" s="14" t="s">
        <v>13</v>
      </c>
      <c r="AG5" s="14" t="s">
        <v>14</v>
      </c>
      <c r="AH5" s="14" t="s">
        <v>16</v>
      </c>
      <c r="AI5" s="14" t="s">
        <v>15</v>
      </c>
    </row>
    <row r="6" spans="1:35" x14ac:dyDescent="0.3">
      <c r="B6" s="15" t="s">
        <v>17</v>
      </c>
      <c r="C6" s="16">
        <v>216.52</v>
      </c>
      <c r="D6" s="16">
        <v>408.08</v>
      </c>
      <c r="E6" s="16">
        <f t="shared" ref="E6:E13" si="0">D6-C6</f>
        <v>191.55999999999997</v>
      </c>
      <c r="F6" s="17">
        <f t="shared" ref="F6:F13" si="1">E6/G6</f>
        <v>201.64210526315787</v>
      </c>
      <c r="G6" s="16">
        <v>0.95</v>
      </c>
      <c r="H6" s="16">
        <v>6.81</v>
      </c>
      <c r="J6" s="16">
        <v>1</v>
      </c>
      <c r="K6" s="16">
        <f>N6/O6</f>
        <v>138.72916666666663</v>
      </c>
      <c r="L6" s="16">
        <v>299.41000000000003</v>
      </c>
      <c r="M6" s="16">
        <v>366</v>
      </c>
      <c r="N6" s="16">
        <f>M6-L6</f>
        <v>66.589999999999975</v>
      </c>
      <c r="O6" s="16">
        <v>0.48</v>
      </c>
      <c r="P6" s="18">
        <v>0</v>
      </c>
      <c r="Q6" s="16">
        <v>0</v>
      </c>
      <c r="S6" s="16">
        <v>1</v>
      </c>
      <c r="T6" s="16">
        <f t="shared" ref="T6:T17" si="2">W6/X6</f>
        <v>99.19780219780219</v>
      </c>
      <c r="U6" s="16">
        <v>180.33</v>
      </c>
      <c r="V6" s="16">
        <v>352.07</v>
      </c>
      <c r="W6" s="16">
        <v>90.27</v>
      </c>
      <c r="X6" s="16">
        <v>0.91</v>
      </c>
      <c r="Y6" s="16">
        <v>7.27</v>
      </c>
      <c r="Z6" s="16">
        <v>53.66</v>
      </c>
      <c r="AB6" s="16">
        <v>1.37</v>
      </c>
      <c r="AC6" s="16">
        <f t="shared" ref="AC6:AC17" si="3">AF6/AG6</f>
        <v>158.58333333333331</v>
      </c>
      <c r="AD6" s="16">
        <v>256.41000000000003</v>
      </c>
      <c r="AE6" s="16">
        <v>465.74</v>
      </c>
      <c r="AF6" s="16">
        <f t="shared" ref="AF6:AF17" si="4">AE6-AD6</f>
        <v>209.32999999999998</v>
      </c>
      <c r="AG6" s="16">
        <v>1.32</v>
      </c>
      <c r="AH6" s="16">
        <v>6.12</v>
      </c>
      <c r="AI6" s="16">
        <v>58.06</v>
      </c>
    </row>
    <row r="7" spans="1:35" x14ac:dyDescent="0.3">
      <c r="B7" s="15" t="s">
        <v>18</v>
      </c>
      <c r="C7" s="16">
        <v>202.36</v>
      </c>
      <c r="D7" s="16">
        <v>401.3</v>
      </c>
      <c r="E7" s="16">
        <f t="shared" si="0"/>
        <v>198.94</v>
      </c>
      <c r="F7" s="17">
        <f t="shared" si="1"/>
        <v>228.66666666666666</v>
      </c>
      <c r="G7" s="16">
        <v>0.87</v>
      </c>
      <c r="H7" s="16">
        <v>7.64</v>
      </c>
      <c r="J7" s="16">
        <v>1.29</v>
      </c>
      <c r="K7" s="16">
        <f>N7/O7</f>
        <v>180.97142857142867</v>
      </c>
      <c r="L7" s="16">
        <v>238.26</v>
      </c>
      <c r="M7" s="16">
        <v>301.60000000000002</v>
      </c>
      <c r="N7" s="16">
        <f>M7-L7</f>
        <v>63.340000000000032</v>
      </c>
      <c r="O7" s="16">
        <v>0.35</v>
      </c>
      <c r="P7" s="18">
        <v>0</v>
      </c>
      <c r="Q7" s="16">
        <v>0</v>
      </c>
      <c r="S7" s="16">
        <v>1.32</v>
      </c>
      <c r="T7" s="16">
        <f t="shared" si="2"/>
        <v>190.18823529411762</v>
      </c>
      <c r="U7" s="16">
        <v>182.61</v>
      </c>
      <c r="V7" s="16">
        <v>344.27</v>
      </c>
      <c r="W7" s="16">
        <f t="shared" ref="W7:W17" si="5">V7-U7</f>
        <v>161.65999999999997</v>
      </c>
      <c r="X7" s="16">
        <v>0.85</v>
      </c>
      <c r="Y7" s="16">
        <v>8.0500000000000007</v>
      </c>
      <c r="Z7" s="16">
        <v>60.81</v>
      </c>
      <c r="AB7" s="16">
        <v>1.48</v>
      </c>
      <c r="AC7" s="16">
        <f t="shared" si="3"/>
        <v>229.65486725663717</v>
      </c>
      <c r="AD7" s="16">
        <v>238.81</v>
      </c>
      <c r="AE7" s="16">
        <v>498.32</v>
      </c>
      <c r="AF7" s="16">
        <f t="shared" si="4"/>
        <v>259.51</v>
      </c>
      <c r="AG7" s="16">
        <v>1.1299999999999999</v>
      </c>
      <c r="AH7" s="16">
        <v>7.08</v>
      </c>
      <c r="AI7" s="16">
        <v>59.31</v>
      </c>
    </row>
    <row r="8" spans="1:35" x14ac:dyDescent="0.3">
      <c r="B8" s="15" t="s">
        <v>19</v>
      </c>
      <c r="C8" s="16">
        <v>245.12</v>
      </c>
      <c r="D8" s="16">
        <v>446.76</v>
      </c>
      <c r="E8" s="16">
        <f t="shared" si="0"/>
        <v>201.64</v>
      </c>
      <c r="F8" s="17">
        <f t="shared" si="1"/>
        <v>201.64</v>
      </c>
      <c r="G8" s="16">
        <v>1</v>
      </c>
      <c r="H8" s="16">
        <v>7.74</v>
      </c>
      <c r="J8" s="16">
        <v>1.39</v>
      </c>
      <c r="K8" s="16">
        <f>N8/O8</f>
        <v>97.63636363636364</v>
      </c>
      <c r="L8" s="16">
        <v>286.26</v>
      </c>
      <c r="M8" s="16">
        <v>301.60000000000002</v>
      </c>
      <c r="N8" s="16">
        <v>42.96</v>
      </c>
      <c r="O8" s="16">
        <v>0.44</v>
      </c>
      <c r="P8" s="18">
        <v>0</v>
      </c>
      <c r="Q8" s="16">
        <v>0</v>
      </c>
      <c r="S8" s="16">
        <v>1</v>
      </c>
      <c r="T8" s="16">
        <f t="shared" si="2"/>
        <v>180.96103896103892</v>
      </c>
      <c r="U8" s="16">
        <v>197.75</v>
      </c>
      <c r="V8" s="16">
        <v>337.09</v>
      </c>
      <c r="W8" s="16">
        <f t="shared" si="5"/>
        <v>139.33999999999997</v>
      </c>
      <c r="X8" s="16">
        <v>0.77</v>
      </c>
      <c r="Y8" s="16">
        <v>7.87</v>
      </c>
      <c r="Z8" s="16">
        <v>67.849999999999994</v>
      </c>
      <c r="AB8" s="16">
        <v>1.1299999999999999</v>
      </c>
      <c r="AC8" s="16">
        <f t="shared" si="3"/>
        <v>253.28440366972472</v>
      </c>
      <c r="AD8" s="16">
        <v>211.06</v>
      </c>
      <c r="AE8" s="16">
        <v>487.14</v>
      </c>
      <c r="AF8" s="16">
        <f t="shared" si="4"/>
        <v>276.08</v>
      </c>
      <c r="AG8" s="16">
        <v>1.0900000000000001</v>
      </c>
      <c r="AH8" s="16">
        <v>7.55</v>
      </c>
      <c r="AI8" s="16">
        <v>74.069999999999993</v>
      </c>
    </row>
    <row r="9" spans="1:35" x14ac:dyDescent="0.3">
      <c r="B9" s="15" t="s">
        <v>20</v>
      </c>
      <c r="C9" s="16">
        <v>243.35</v>
      </c>
      <c r="D9" s="16">
        <v>459.82</v>
      </c>
      <c r="E9" s="16">
        <f t="shared" si="0"/>
        <v>216.47</v>
      </c>
      <c r="F9" s="17">
        <f t="shared" si="1"/>
        <v>212.22549019607843</v>
      </c>
      <c r="G9" s="16">
        <v>1.02</v>
      </c>
      <c r="H9" s="16">
        <v>7.34</v>
      </c>
      <c r="J9" s="16">
        <v>1.26</v>
      </c>
      <c r="K9" s="16">
        <f>N9/O9</f>
        <v>105</v>
      </c>
      <c r="L9" s="16">
        <v>324.81</v>
      </c>
      <c r="M9" s="16">
        <v>361.56</v>
      </c>
      <c r="N9" s="16">
        <f>M9-L9</f>
        <v>36.75</v>
      </c>
      <c r="O9" s="16">
        <v>0.35</v>
      </c>
      <c r="P9" s="18">
        <v>0</v>
      </c>
      <c r="Q9" s="16">
        <v>0</v>
      </c>
      <c r="S9" s="16">
        <v>1</v>
      </c>
      <c r="T9" s="16">
        <f t="shared" si="2"/>
        <v>212.04166666666669</v>
      </c>
      <c r="U9" s="16">
        <v>194.56</v>
      </c>
      <c r="V9" s="16">
        <v>347.23</v>
      </c>
      <c r="W9" s="16">
        <f t="shared" si="5"/>
        <v>152.67000000000002</v>
      </c>
      <c r="X9" s="16">
        <v>0.72</v>
      </c>
      <c r="Y9" s="16">
        <v>9.64</v>
      </c>
      <c r="Z9" s="16">
        <v>71.430000000000007</v>
      </c>
      <c r="AB9" s="16">
        <v>1.27</v>
      </c>
      <c r="AC9" s="16">
        <f t="shared" si="3"/>
        <v>188.01724137931032</v>
      </c>
      <c r="AD9" s="16">
        <v>244.18</v>
      </c>
      <c r="AE9" s="16">
        <v>462.28</v>
      </c>
      <c r="AF9" s="16">
        <f t="shared" si="4"/>
        <v>218.09999999999997</v>
      </c>
      <c r="AG9" s="16">
        <v>1.1599999999999999</v>
      </c>
      <c r="AH9" s="16">
        <v>7.21</v>
      </c>
      <c r="AI9" s="16">
        <v>75.650000000000006</v>
      </c>
    </row>
    <row r="10" spans="1:35" x14ac:dyDescent="0.3">
      <c r="B10" s="15" t="s">
        <v>21</v>
      </c>
      <c r="C10" s="16">
        <v>238.46</v>
      </c>
      <c r="D10" s="16">
        <v>454</v>
      </c>
      <c r="E10" s="16">
        <f t="shared" si="0"/>
        <v>215.54</v>
      </c>
      <c r="F10" s="17">
        <f t="shared" si="1"/>
        <v>207.24999999999997</v>
      </c>
      <c r="G10" s="16">
        <v>1.04</v>
      </c>
      <c r="H10" s="16">
        <v>7.38</v>
      </c>
      <c r="J10" s="16">
        <v>1.29</v>
      </c>
      <c r="K10" s="16">
        <f t="shared" ref="K10:K17" si="6">N10/O10</f>
        <v>173.90625000000011</v>
      </c>
      <c r="L10" s="16">
        <v>325.39999999999998</v>
      </c>
      <c r="M10" s="16">
        <v>381.05</v>
      </c>
      <c r="N10" s="16">
        <f>M10-L10</f>
        <v>55.650000000000034</v>
      </c>
      <c r="O10" s="16">
        <v>0.32</v>
      </c>
      <c r="P10" s="18">
        <v>0</v>
      </c>
      <c r="Q10" s="16">
        <v>0</v>
      </c>
      <c r="S10" s="16">
        <v>1.03</v>
      </c>
      <c r="T10" s="16">
        <f t="shared" si="2"/>
        <v>119.66666666666667</v>
      </c>
      <c r="U10" s="16">
        <v>228.35</v>
      </c>
      <c r="V10" s="16">
        <v>354</v>
      </c>
      <c r="W10" s="16">
        <f t="shared" si="5"/>
        <v>125.65</v>
      </c>
      <c r="X10" s="16">
        <v>1.05</v>
      </c>
      <c r="Y10" s="16">
        <v>7.47</v>
      </c>
      <c r="Z10" s="16">
        <v>86.92</v>
      </c>
      <c r="AB10" s="16">
        <v>1.36</v>
      </c>
      <c r="AC10" s="16">
        <f t="shared" si="3"/>
        <v>213.56521739130437</v>
      </c>
      <c r="AD10" s="16">
        <v>242.63</v>
      </c>
      <c r="AE10" s="16">
        <v>488.23</v>
      </c>
      <c r="AF10" s="16">
        <f t="shared" si="4"/>
        <v>245.60000000000002</v>
      </c>
      <c r="AG10" s="16">
        <v>1.1499999999999999</v>
      </c>
      <c r="AH10" s="16">
        <v>7.19</v>
      </c>
      <c r="AI10" s="16">
        <v>80.599999999999994</v>
      </c>
    </row>
    <row r="11" spans="1:35" x14ac:dyDescent="0.3">
      <c r="B11" s="15" t="s">
        <v>22</v>
      </c>
      <c r="C11" s="16">
        <v>224.17</v>
      </c>
      <c r="D11" s="16">
        <v>452.67</v>
      </c>
      <c r="E11" s="16">
        <f t="shared" si="0"/>
        <v>228.50000000000003</v>
      </c>
      <c r="F11" s="17">
        <f t="shared" si="1"/>
        <v>228.50000000000003</v>
      </c>
      <c r="G11" s="16">
        <v>1</v>
      </c>
      <c r="H11" s="16">
        <v>6.9</v>
      </c>
      <c r="J11" s="16">
        <v>1.32</v>
      </c>
      <c r="K11" s="16">
        <f t="shared" si="6"/>
        <v>298.22222222222229</v>
      </c>
      <c r="L11" s="16">
        <v>311.17</v>
      </c>
      <c r="M11" s="16">
        <v>364.85</v>
      </c>
      <c r="N11" s="16">
        <f>M11-L11</f>
        <v>53.680000000000007</v>
      </c>
      <c r="O11" s="16">
        <v>0.18</v>
      </c>
      <c r="P11" s="18">
        <v>0</v>
      </c>
      <c r="Q11" s="16">
        <v>0</v>
      </c>
      <c r="S11" s="16">
        <v>1.04</v>
      </c>
      <c r="T11" s="16">
        <f t="shared" si="2"/>
        <v>140.51000000000002</v>
      </c>
      <c r="U11" s="16">
        <v>206.91</v>
      </c>
      <c r="V11" s="16">
        <v>347.42</v>
      </c>
      <c r="W11" s="16">
        <f t="shared" si="5"/>
        <v>140.51000000000002</v>
      </c>
      <c r="X11" s="16">
        <v>1</v>
      </c>
      <c r="Y11" s="16">
        <v>6.31</v>
      </c>
      <c r="Z11" s="16">
        <v>91.73</v>
      </c>
      <c r="AB11" s="16">
        <v>1.58</v>
      </c>
      <c r="AC11" s="16">
        <f t="shared" si="3"/>
        <v>222.33913043478262</v>
      </c>
      <c r="AD11" s="16">
        <v>230.06</v>
      </c>
      <c r="AE11" s="16">
        <v>485.75</v>
      </c>
      <c r="AF11" s="16">
        <f t="shared" si="4"/>
        <v>255.69</v>
      </c>
      <c r="AG11" s="16">
        <v>1.1499999999999999</v>
      </c>
      <c r="AH11" s="16">
        <v>7.1</v>
      </c>
      <c r="AI11" s="16">
        <v>85.22</v>
      </c>
    </row>
    <row r="12" spans="1:35" x14ac:dyDescent="0.3">
      <c r="B12" s="15" t="s">
        <v>23</v>
      </c>
      <c r="C12" s="16">
        <v>252.4</v>
      </c>
      <c r="D12" s="16">
        <v>482.07</v>
      </c>
      <c r="E12" s="16">
        <f t="shared" si="0"/>
        <v>229.67</v>
      </c>
      <c r="F12" s="17">
        <f t="shared" si="1"/>
        <v>171.39552238805967</v>
      </c>
      <c r="G12" s="16">
        <v>1.34</v>
      </c>
      <c r="H12" s="16">
        <v>5.94</v>
      </c>
      <c r="J12" s="16">
        <v>1.39</v>
      </c>
      <c r="K12" s="16">
        <f t="shared" si="6"/>
        <v>195.85714285714289</v>
      </c>
      <c r="L12" s="16">
        <v>339.25</v>
      </c>
      <c r="M12" s="16">
        <v>407.8</v>
      </c>
      <c r="N12" s="16">
        <f>M12-L12</f>
        <v>68.550000000000011</v>
      </c>
      <c r="O12" s="16">
        <v>0.35</v>
      </c>
      <c r="P12" s="18">
        <v>0</v>
      </c>
      <c r="Q12" s="16">
        <v>0</v>
      </c>
      <c r="S12" s="16">
        <v>1</v>
      </c>
      <c r="T12" s="16">
        <f t="shared" si="2"/>
        <v>143.08264462809916</v>
      </c>
      <c r="U12" s="16">
        <v>194.21</v>
      </c>
      <c r="V12" s="16">
        <v>367.34</v>
      </c>
      <c r="W12" s="16">
        <f t="shared" si="5"/>
        <v>173.12999999999997</v>
      </c>
      <c r="X12" s="16">
        <v>1.21</v>
      </c>
      <c r="Y12" s="16">
        <v>5.49</v>
      </c>
      <c r="Z12" s="16">
        <v>93.36</v>
      </c>
      <c r="AB12" s="16">
        <v>1.36</v>
      </c>
      <c r="AC12" s="16">
        <f t="shared" si="3"/>
        <v>157.00680272108843</v>
      </c>
      <c r="AD12" s="16">
        <v>257.2</v>
      </c>
      <c r="AE12" s="16">
        <v>488</v>
      </c>
      <c r="AF12" s="16">
        <f t="shared" si="4"/>
        <v>230.8</v>
      </c>
      <c r="AG12" s="16">
        <v>1.47</v>
      </c>
      <c r="AH12" s="16">
        <v>6.03</v>
      </c>
      <c r="AI12" s="16">
        <v>94.98</v>
      </c>
    </row>
    <row r="13" spans="1:35" x14ac:dyDescent="0.3">
      <c r="B13" s="15" t="s">
        <v>24</v>
      </c>
      <c r="C13" s="16">
        <v>216.07</v>
      </c>
      <c r="D13" s="16">
        <v>482.15</v>
      </c>
      <c r="E13" s="16">
        <f t="shared" si="0"/>
        <v>266.08</v>
      </c>
      <c r="F13" s="17">
        <f t="shared" si="1"/>
        <v>248.67289719626166</v>
      </c>
      <c r="G13" s="16">
        <v>1.07</v>
      </c>
      <c r="H13" s="16">
        <v>6.95</v>
      </c>
      <c r="J13" s="16">
        <v>1.31</v>
      </c>
      <c r="K13" s="16">
        <f t="shared" si="6"/>
        <v>146.875</v>
      </c>
      <c r="L13" s="16">
        <v>331</v>
      </c>
      <c r="M13" s="16">
        <v>378</v>
      </c>
      <c r="N13" s="16">
        <f t="shared" ref="N13:N17" si="7">M13-L13</f>
        <v>47</v>
      </c>
      <c r="O13" s="16">
        <v>0.32</v>
      </c>
      <c r="P13" s="18">
        <v>0</v>
      </c>
      <c r="Q13" s="16">
        <v>0</v>
      </c>
      <c r="S13" s="16">
        <v>1.02</v>
      </c>
      <c r="T13" s="16">
        <f t="shared" si="2"/>
        <v>150</v>
      </c>
      <c r="U13" s="16">
        <v>211</v>
      </c>
      <c r="V13" s="16">
        <v>385</v>
      </c>
      <c r="W13" s="16">
        <f t="shared" si="5"/>
        <v>174</v>
      </c>
      <c r="X13" s="16">
        <v>1.1599999999999999</v>
      </c>
      <c r="Y13" s="16">
        <v>6.22</v>
      </c>
      <c r="Z13" s="16">
        <v>98.53</v>
      </c>
      <c r="AB13" s="16">
        <v>1.66</v>
      </c>
      <c r="AC13" s="16">
        <f t="shared" si="3"/>
        <v>295.80508474576271</v>
      </c>
      <c r="AD13" s="16">
        <v>222.45</v>
      </c>
      <c r="AE13" s="16">
        <v>571.5</v>
      </c>
      <c r="AF13" s="16">
        <f t="shared" si="4"/>
        <v>349.05</v>
      </c>
      <c r="AG13" s="16">
        <v>1.18</v>
      </c>
      <c r="AH13" s="16">
        <v>7.6</v>
      </c>
      <c r="AI13" s="16">
        <v>86.52</v>
      </c>
    </row>
    <row r="14" spans="1:35" x14ac:dyDescent="0.3">
      <c r="B14" s="15" t="s">
        <v>25</v>
      </c>
      <c r="C14" s="16">
        <v>236.3</v>
      </c>
      <c r="D14" s="16">
        <v>480.94</v>
      </c>
      <c r="E14" s="16">
        <f>D14-C14</f>
        <v>244.64</v>
      </c>
      <c r="F14" s="17">
        <v>243.2</v>
      </c>
      <c r="G14" s="16">
        <v>1.18</v>
      </c>
      <c r="H14" s="16">
        <v>6.62</v>
      </c>
      <c r="J14" s="16">
        <v>1.6</v>
      </c>
      <c r="K14" s="16">
        <f t="shared" si="6"/>
        <v>369.26666666666659</v>
      </c>
      <c r="L14" s="16">
        <v>284.05</v>
      </c>
      <c r="M14" s="16">
        <v>394.83</v>
      </c>
      <c r="N14" s="16">
        <f t="shared" si="7"/>
        <v>110.77999999999997</v>
      </c>
      <c r="O14" s="16">
        <v>0.3</v>
      </c>
      <c r="P14" s="18">
        <v>0</v>
      </c>
      <c r="Q14" s="16">
        <v>0</v>
      </c>
      <c r="S14" s="16">
        <v>1</v>
      </c>
      <c r="T14" s="16">
        <f t="shared" si="2"/>
        <v>130.73640167364016</v>
      </c>
      <c r="U14" s="16">
        <v>220.79</v>
      </c>
      <c r="V14" s="16">
        <v>377.02</v>
      </c>
      <c r="W14" s="16">
        <f t="shared" si="5"/>
        <v>156.22999999999999</v>
      </c>
      <c r="X14" s="16">
        <v>1.1950000000000001</v>
      </c>
      <c r="Y14" s="16">
        <v>5.96</v>
      </c>
      <c r="Z14" s="16">
        <v>107.75</v>
      </c>
      <c r="AB14" s="16">
        <v>1.38</v>
      </c>
      <c r="AC14" s="16">
        <f t="shared" si="3"/>
        <v>222.99212598425197</v>
      </c>
      <c r="AD14" s="16">
        <v>243.31</v>
      </c>
      <c r="AE14" s="16">
        <v>526.51</v>
      </c>
      <c r="AF14" s="16">
        <f t="shared" si="4"/>
        <v>283.2</v>
      </c>
      <c r="AG14" s="16">
        <v>1.27</v>
      </c>
      <c r="AH14" s="16">
        <v>6.89</v>
      </c>
      <c r="AI14" s="16">
        <v>95.54</v>
      </c>
    </row>
    <row r="15" spans="1:35" x14ac:dyDescent="0.3">
      <c r="B15" s="15" t="s">
        <v>26</v>
      </c>
      <c r="C15" s="16">
        <v>252.54</v>
      </c>
      <c r="D15" s="16">
        <v>439.06</v>
      </c>
      <c r="E15" s="16">
        <f>D15-C15</f>
        <v>186.52</v>
      </c>
      <c r="F15" s="17">
        <v>179.4</v>
      </c>
      <c r="G15" s="16">
        <v>1.26</v>
      </c>
      <c r="H15" s="16">
        <v>6.22</v>
      </c>
      <c r="J15" s="16">
        <v>1.306</v>
      </c>
      <c r="K15" s="16">
        <f t="shared" si="6"/>
        <v>270.20569291502181</v>
      </c>
      <c r="L15" s="16">
        <v>297.55</v>
      </c>
      <c r="M15" s="16">
        <v>427.6</v>
      </c>
      <c r="N15" s="16">
        <f t="shared" si="7"/>
        <v>130.05000000000001</v>
      </c>
      <c r="O15" s="16">
        <v>0.48130000000000001</v>
      </c>
      <c r="P15" s="18">
        <v>0</v>
      </c>
      <c r="Q15" s="16">
        <v>0</v>
      </c>
      <c r="S15" s="16">
        <v>1</v>
      </c>
      <c r="T15" s="16">
        <f t="shared" si="2"/>
        <v>81.155202821869935</v>
      </c>
      <c r="U15" s="16">
        <v>233.44</v>
      </c>
      <c r="V15" s="16">
        <v>342.99952380952442</v>
      </c>
      <c r="W15" s="16">
        <f t="shared" si="5"/>
        <v>109.55952380952442</v>
      </c>
      <c r="X15" s="16">
        <v>1.35</v>
      </c>
      <c r="Y15" s="16">
        <v>5.3449999999999998</v>
      </c>
      <c r="Z15" s="16">
        <v>125.02</v>
      </c>
      <c r="AB15" s="16">
        <v>1.37</v>
      </c>
      <c r="AC15" s="16">
        <f t="shared" si="3"/>
        <v>195.01057851239671</v>
      </c>
      <c r="AD15" s="16">
        <v>265.08999999999997</v>
      </c>
      <c r="AE15" s="16">
        <v>501.05279999999999</v>
      </c>
      <c r="AF15" s="16">
        <f t="shared" si="4"/>
        <v>235.96280000000002</v>
      </c>
      <c r="AG15" s="16">
        <v>1.21</v>
      </c>
      <c r="AH15" s="16">
        <v>6.97</v>
      </c>
      <c r="AI15" s="16">
        <v>107.5247</v>
      </c>
    </row>
    <row r="16" spans="1:35" x14ac:dyDescent="0.3">
      <c r="B16" s="15" t="s">
        <v>27</v>
      </c>
      <c r="C16" s="16">
        <v>262.99059999999997</v>
      </c>
      <c r="D16" s="16">
        <v>432.5702</v>
      </c>
      <c r="E16" s="16">
        <f>D16-C16</f>
        <v>169.57960000000003</v>
      </c>
      <c r="F16" s="17">
        <v>143.44540000000001</v>
      </c>
      <c r="G16" s="16">
        <v>1.292959</v>
      </c>
      <c r="H16" s="16">
        <v>7.2162509999999997</v>
      </c>
      <c r="J16" s="16">
        <v>1.2</v>
      </c>
      <c r="K16" s="16">
        <f t="shared" si="6"/>
        <v>217.10456796360336</v>
      </c>
      <c r="L16" s="16">
        <v>161.44999999999999</v>
      </c>
      <c r="M16" s="16">
        <v>311.43299999999999</v>
      </c>
      <c r="N16" s="16">
        <f t="shared" si="7"/>
        <v>149.983</v>
      </c>
      <c r="O16" s="16">
        <v>0.69083300000000003</v>
      </c>
      <c r="P16" s="18">
        <v>0</v>
      </c>
      <c r="Q16" s="16">
        <v>0</v>
      </c>
      <c r="S16" s="16">
        <v>1</v>
      </c>
      <c r="T16" s="16">
        <f t="shared" si="2"/>
        <v>78.959070750240272</v>
      </c>
      <c r="U16" s="16">
        <v>249.51</v>
      </c>
      <c r="V16" s="16">
        <v>355.33600000000001</v>
      </c>
      <c r="W16" s="16">
        <f t="shared" si="5"/>
        <v>105.82600000000002</v>
      </c>
      <c r="X16" s="16">
        <v>1.3402639999999999</v>
      </c>
      <c r="Y16" s="16">
        <v>6.0795940000000002</v>
      </c>
      <c r="Z16" s="16">
        <v>131.29640000000001</v>
      </c>
      <c r="AB16" s="16">
        <v>1.18</v>
      </c>
      <c r="AC16" s="16">
        <f t="shared" si="3"/>
        <v>197.28531420120206</v>
      </c>
      <c r="AD16" s="16">
        <v>278.90620000000001</v>
      </c>
      <c r="AE16" s="16">
        <v>529.68740000000003</v>
      </c>
      <c r="AF16" s="16">
        <f t="shared" si="4"/>
        <v>250.78120000000001</v>
      </c>
      <c r="AG16" s="16">
        <v>1.2711600000000001</v>
      </c>
      <c r="AH16" s="16">
        <v>7.295407</v>
      </c>
      <c r="AI16" s="16">
        <v>110.6545</v>
      </c>
    </row>
    <row r="17" spans="2:35" x14ac:dyDescent="0.3">
      <c r="B17" s="15" t="s">
        <v>28</v>
      </c>
      <c r="C17" s="16">
        <v>249.37</v>
      </c>
      <c r="D17" s="16">
        <v>415.01</v>
      </c>
      <c r="E17" s="16">
        <f>D17-C17</f>
        <v>165.64</v>
      </c>
      <c r="F17" s="17">
        <v>137</v>
      </c>
      <c r="G17" s="16">
        <v>1.29</v>
      </c>
      <c r="H17" s="16">
        <v>6.57</v>
      </c>
      <c r="J17" s="16">
        <v>1</v>
      </c>
      <c r="K17" s="16">
        <f t="shared" si="6"/>
        <v>89.705882352941174</v>
      </c>
      <c r="L17" s="16">
        <v>304</v>
      </c>
      <c r="M17" s="16">
        <v>365</v>
      </c>
      <c r="N17" s="16">
        <f t="shared" si="7"/>
        <v>61</v>
      </c>
      <c r="O17" s="16">
        <v>0.68</v>
      </c>
      <c r="P17" s="18">
        <v>0</v>
      </c>
      <c r="Q17" s="16">
        <v>0</v>
      </c>
      <c r="S17" s="16">
        <v>1</v>
      </c>
      <c r="T17" s="16">
        <f t="shared" si="2"/>
        <v>96.666666666666671</v>
      </c>
      <c r="U17" s="16">
        <v>235</v>
      </c>
      <c r="V17" s="16">
        <v>351</v>
      </c>
      <c r="W17" s="16">
        <f t="shared" si="5"/>
        <v>116</v>
      </c>
      <c r="X17" s="16">
        <v>1.2</v>
      </c>
      <c r="Y17" s="16">
        <v>6.81</v>
      </c>
      <c r="Z17" s="16">
        <v>127.44</v>
      </c>
      <c r="AB17" s="16">
        <v>1</v>
      </c>
      <c r="AC17" s="16">
        <f t="shared" si="3"/>
        <v>147.82608695652175</v>
      </c>
      <c r="AD17" s="16">
        <v>261</v>
      </c>
      <c r="AE17" s="16">
        <v>465</v>
      </c>
      <c r="AF17" s="16">
        <f t="shared" si="4"/>
        <v>204</v>
      </c>
      <c r="AG17" s="16">
        <v>1.38</v>
      </c>
      <c r="AH17" s="16">
        <v>6.4</v>
      </c>
      <c r="AI17" s="16">
        <v>119.19</v>
      </c>
    </row>
    <row r="19" spans="2:35" x14ac:dyDescent="0.3">
      <c r="B19" s="15" t="s">
        <v>29</v>
      </c>
      <c r="C19" s="1">
        <f>AVERAGE(C6:C17)</f>
        <v>236.63755</v>
      </c>
      <c r="D19" s="1">
        <f t="shared" ref="D19:G19" si="8">AVERAGE(D6:D17)</f>
        <v>446.20251666666672</v>
      </c>
      <c r="E19" s="1">
        <f t="shared" si="8"/>
        <v>209.56496666666666</v>
      </c>
      <c r="F19" s="1">
        <f t="shared" si="8"/>
        <v>200.25317347585201</v>
      </c>
      <c r="G19" s="1">
        <f t="shared" si="8"/>
        <v>1.10941325</v>
      </c>
      <c r="H19" s="1">
        <f t="shared" ref="H19" si="9">AVERAGE(H6:H17)</f>
        <v>6.9438542499999985</v>
      </c>
      <c r="I19" s="1"/>
      <c r="J19" s="1">
        <f>AVERAGE(J6:J17)</f>
        <v>1.2796666666666665</v>
      </c>
      <c r="K19" s="1">
        <f t="shared" ref="K19:Q19" si="10">AVERAGE(K6:K17)</f>
        <v>190.29003198767143</v>
      </c>
      <c r="L19" s="1">
        <f t="shared" si="10"/>
        <v>291.88416666666666</v>
      </c>
      <c r="M19" s="1">
        <f t="shared" si="10"/>
        <v>363.44358333333338</v>
      </c>
      <c r="N19" s="1">
        <f t="shared" si="10"/>
        <v>73.86108333333334</v>
      </c>
      <c r="O19" s="1">
        <f t="shared" si="10"/>
        <v>0.41184441666666666</v>
      </c>
      <c r="P19" s="1">
        <f t="shared" si="10"/>
        <v>0</v>
      </c>
      <c r="Q19" s="1">
        <f t="shared" si="10"/>
        <v>0</v>
      </c>
      <c r="R19" s="1"/>
      <c r="S19" s="1">
        <f>AVERAGE(S6:S17)</f>
        <v>1.0341666666666667</v>
      </c>
      <c r="T19" s="1">
        <f t="shared" ref="T19:Z19" si="11">AVERAGE(T6:T17)</f>
        <v>135.26378302723401</v>
      </c>
      <c r="U19" s="1">
        <f t="shared" si="11"/>
        <v>211.20500000000001</v>
      </c>
      <c r="V19" s="1">
        <f t="shared" si="11"/>
        <v>355.06462698412702</v>
      </c>
      <c r="W19" s="1">
        <f t="shared" si="11"/>
        <v>137.07046031746037</v>
      </c>
      <c r="X19" s="1">
        <f t="shared" si="11"/>
        <v>1.0629386666666665</v>
      </c>
      <c r="Y19" s="1">
        <f t="shared" si="11"/>
        <v>6.8762161666666666</v>
      </c>
      <c r="Z19" s="1">
        <f t="shared" si="11"/>
        <v>92.983033333333324</v>
      </c>
      <c r="AA19" s="1"/>
      <c r="AB19" s="1">
        <f>AVERAGE(AB6:AB17)</f>
        <v>1.345</v>
      </c>
      <c r="AC19" s="1">
        <f t="shared" ref="AC19:AI19" si="12">AVERAGE(AC6:AC17)</f>
        <v>206.780848882193</v>
      </c>
      <c r="AD19" s="1">
        <f t="shared" si="12"/>
        <v>245.92551666666668</v>
      </c>
      <c r="AE19" s="1">
        <f t="shared" si="12"/>
        <v>497.43418333333335</v>
      </c>
      <c r="AF19" s="1">
        <f t="shared" si="12"/>
        <v>251.50866666666664</v>
      </c>
      <c r="AG19" s="1">
        <f t="shared" si="12"/>
        <v>1.2317633333333333</v>
      </c>
      <c r="AH19" s="1">
        <f t="shared" si="12"/>
        <v>6.952950583333334</v>
      </c>
      <c r="AI19" s="1">
        <f t="shared" si="12"/>
        <v>87.276599999999988</v>
      </c>
    </row>
    <row r="20" spans="2:35" x14ac:dyDescent="0.3"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2022-03-21T19:14:19Z</dcterms:created>
  <dcterms:modified xsi:type="dcterms:W3CDTF">2025-01-08T18:58:56Z</dcterms:modified>
</cp:coreProperties>
</file>