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hoteleria\carga\Muertes\"/>
    </mc:Choice>
  </mc:AlternateContent>
  <xr:revisionPtr revIDLastSave="0" documentId="13_ncr:1_{2061B096-E2A5-45FA-B9C4-9B770B1009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Hoja1!$A$9:$AF$33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O34" i="1"/>
  <c r="N34" i="1"/>
  <c r="A34" i="1"/>
</calcChain>
</file>

<file path=xl/sharedStrings.xml><?xml version="1.0" encoding="utf-8"?>
<sst xmlns="http://schemas.openxmlformats.org/spreadsheetml/2006/main" count="301" uniqueCount="124">
  <si>
    <t>BARLOVENTO SRL</t>
  </si>
  <si>
    <t>Beiro 270</t>
  </si>
  <si>
    <t>Marcos Juares -Cordoba-</t>
  </si>
  <si>
    <t>.</t>
  </si>
  <si>
    <t>Egreso Hacienda - Muertes</t>
  </si>
  <si>
    <t>rubenvittori@barloventosrl.com.ar</t>
  </si>
  <si>
    <t>Filtro</t>
  </si>
  <si>
    <t>Caravana</t>
  </si>
  <si>
    <t>Transacción</t>
  </si>
  <si>
    <t>Hotelero</t>
  </si>
  <si>
    <t>Nº Tropa</t>
  </si>
  <si>
    <t>Fecha I:</t>
  </si>
  <si>
    <t>Fecha</t>
  </si>
  <si>
    <t>Días</t>
  </si>
  <si>
    <t>% Encierro</t>
  </si>
  <si>
    <t>% Hotelero</t>
  </si>
  <si>
    <t>Corral</t>
  </si>
  <si>
    <t>Proveedor</t>
  </si>
  <si>
    <t>Consignatario</t>
  </si>
  <si>
    <t>Categoría</t>
  </si>
  <si>
    <t>Cantidad</t>
  </si>
  <si>
    <t>Machos</t>
  </si>
  <si>
    <t>Hembras</t>
  </si>
  <si>
    <t>Peso Prom Ingreso</t>
  </si>
  <si>
    <t>Kilos Salidos</t>
  </si>
  <si>
    <t>Localidad</t>
  </si>
  <si>
    <t>Provincia</t>
  </si>
  <si>
    <t>Motivo</t>
  </si>
  <si>
    <t>Cant. Ing.</t>
  </si>
  <si>
    <t>Tipo</t>
  </si>
  <si>
    <t>Depósito Default Sanidad</t>
  </si>
  <si>
    <t>Media Cab Feed</t>
  </si>
  <si>
    <t>Diagnóstico</t>
  </si>
  <si>
    <t>Establecimiento</t>
  </si>
  <si>
    <t>Destino</t>
  </si>
  <si>
    <t>Muerto Tratado</t>
  </si>
  <si>
    <t>Origen</t>
  </si>
  <si>
    <t>Tipo Actividad</t>
  </si>
  <si>
    <t xml:space="preserve"> KS056M689</t>
  </si>
  <si>
    <t>AGUIRRE 110 060820 T</t>
  </si>
  <si>
    <t xml:space="preserve"> AGUIRRE PEDRO HECTOR</t>
  </si>
  <si>
    <t xml:space="preserve"> GALARRAGA S.A.</t>
  </si>
  <si>
    <t>TO</t>
  </si>
  <si>
    <t xml:space="preserve"> MAR DEL PLATA</t>
  </si>
  <si>
    <t xml:space="preserve"> BUENOS AIRES</t>
  </si>
  <si>
    <t>SIN DIAGNOSTICO</t>
  </si>
  <si>
    <t>CAMPO</t>
  </si>
  <si>
    <t>RECRIA A CORRAL</t>
  </si>
  <si>
    <t>BARLOVENTO 7</t>
  </si>
  <si>
    <t xml:space="preserve"> BARLOVENTO SRL</t>
  </si>
  <si>
    <t xml:space="preserve"> BOUQUET</t>
  </si>
  <si>
    <t xml:space="preserve"> SANTA FE</t>
  </si>
  <si>
    <t>NEUMONIA</t>
  </si>
  <si>
    <t xml:space="preserve"> SIN C</t>
  </si>
  <si>
    <t>RECRIA PASTORIL</t>
  </si>
  <si>
    <t xml:space="preserve"> KT017A827</t>
  </si>
  <si>
    <t>BESSONE 46</t>
  </si>
  <si>
    <t xml:space="preserve"> BESSONE EDUARDO/ BESSONE FEDERICO MANUEL</t>
  </si>
  <si>
    <t xml:space="preserve"> DIRECTO</t>
  </si>
  <si>
    <t>NT</t>
  </si>
  <si>
    <t xml:space="preserve"> LAS ROSAS</t>
  </si>
  <si>
    <t xml:space="preserve"> SIN</t>
  </si>
  <si>
    <t>CAVAGLIA 17 M</t>
  </si>
  <si>
    <t xml:space="preserve"> CAVAGLIA MAURICIO GUSTAVO</t>
  </si>
  <si>
    <t xml:space="preserve"> VAUDAGNA DANIEL</t>
  </si>
  <si>
    <t xml:space="preserve"> NOETHINGER</t>
  </si>
  <si>
    <t xml:space="preserve"> CORDOBA</t>
  </si>
  <si>
    <t xml:space="preserve"> FF169K463</t>
  </si>
  <si>
    <t>CORONDA 210</t>
  </si>
  <si>
    <t xml:space="preserve"> ESTANCIAS R J S A</t>
  </si>
  <si>
    <t xml:space="preserve"> COLOMBO Y MAGLIANO SA</t>
  </si>
  <si>
    <t xml:space="preserve"> CORONDA</t>
  </si>
  <si>
    <t>COSECHADORAS M67</t>
  </si>
  <si>
    <t xml:space="preserve"> LA CASA DE LAS COSECHADORAS SA</t>
  </si>
  <si>
    <t xml:space="preserve"> JUSTO PERALTA SRL</t>
  </si>
  <si>
    <t xml:space="preserve"> LAPLACETTE</t>
  </si>
  <si>
    <t>TERMINACION - FEEDLOT</t>
  </si>
  <si>
    <t xml:space="preserve"> SJ850I557/ KS959D968</t>
  </si>
  <si>
    <t>EL GAUCHO AGROP. 74</t>
  </si>
  <si>
    <t xml:space="preserve"> EL GAUCHO AGROPECUARIA SA</t>
  </si>
  <si>
    <t xml:space="preserve"> MAURICIO BORGONIONE</t>
  </si>
  <si>
    <t>VQ</t>
  </si>
  <si>
    <t xml:space="preserve"> TORTUGAS</t>
  </si>
  <si>
    <t xml:space="preserve"> KS959D966</t>
  </si>
  <si>
    <t xml:space="preserve"> SC/ FQ473G532</t>
  </si>
  <si>
    <t>GALARRAGA 120</t>
  </si>
  <si>
    <t xml:space="preserve"> NESTOR ANIBAL GALARRAGA SRL/ SAN FRANCISCO DE MAIPÚ SCA</t>
  </si>
  <si>
    <t xml:space="preserve"> GENERAL GUIDO/ MAIPU</t>
  </si>
  <si>
    <t xml:space="preserve"> GJ679C061</t>
  </si>
  <si>
    <t>LA JOVITA JP 188</t>
  </si>
  <si>
    <t xml:space="preserve"> LA JOVITA</t>
  </si>
  <si>
    <t xml:space="preserve"> GENERAL VIAMONTE</t>
  </si>
  <si>
    <t xml:space="preserve"> GJ679B883</t>
  </si>
  <si>
    <t xml:space="preserve"> SJ850I598</t>
  </si>
  <si>
    <t>LA MANGA 153 H</t>
  </si>
  <si>
    <t xml:space="preserve"> LA MANGA S.R.L</t>
  </si>
  <si>
    <t xml:space="preserve"> SANTA ROSA</t>
  </si>
  <si>
    <t xml:space="preserve"> SJ850J102</t>
  </si>
  <si>
    <t>TIMPANISMO</t>
  </si>
  <si>
    <t>NIETO 78</t>
  </si>
  <si>
    <t xml:space="preserve"> HUGO NIETO</t>
  </si>
  <si>
    <t xml:space="preserve"> SAIRA</t>
  </si>
  <si>
    <t xml:space="preserve"> JX451B487</t>
  </si>
  <si>
    <t>PAUTASSO 5</t>
  </si>
  <si>
    <t xml:space="preserve"> PAUTASSO ATILIO LORENZO</t>
  </si>
  <si>
    <t xml:space="preserve"> AK681G495</t>
  </si>
  <si>
    <t>PRIMITIVA 99 300820</t>
  </si>
  <si>
    <t xml:space="preserve"> LA PRIMITIVA MAIPU SA</t>
  </si>
  <si>
    <t xml:space="preserve"> MAIPU</t>
  </si>
  <si>
    <t xml:space="preserve"> VG362A094</t>
  </si>
  <si>
    <t>Por Cambio de Actividad</t>
  </si>
  <si>
    <t xml:space="preserve"> AK681G541/ KR302C486/ YP167A085</t>
  </si>
  <si>
    <t>GALA 114 090920</t>
  </si>
  <si>
    <t xml:space="preserve"> CASTILLO ANTONELA LUJAN/ DE ARCE JOSE HORACIO/ LOS TRES CSA / LUCESOLI RUBEN AUGUSTO/ PIÑEIRO PEARSON FEDERICO LORENZO/ REGIS ALEJO MARTIN RAMON / SUCESORES DE BENITO BARBERENA SOC, </t>
  </si>
  <si>
    <t xml:space="preserve"> AYACUCHO/ GENERAL GUIDO/ MAR CHIQUITA</t>
  </si>
  <si>
    <t xml:space="preserve"> KR302C481</t>
  </si>
  <si>
    <t>EL PUMA</t>
  </si>
  <si>
    <t>EL TROMPETA SA</t>
  </si>
  <si>
    <t>RUBEN</t>
  </si>
  <si>
    <t xml:space="preserve">BOURNISSEN MARIANO ARMANDO/ ESTECHO ANA MARÍA/ VITTORI RUBÉN DARÍO </t>
  </si>
  <si>
    <t>SAIRA</t>
  </si>
  <si>
    <t>MACIA</t>
  </si>
  <si>
    <t>ENTRE RÍOS</t>
  </si>
  <si>
    <t xml:space="preserve"> Muerte  Desde Fecha:  01/06/2020 Hasta Fecha: 31/11/2020 [ x Tropa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</si>
</sst>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14" fontId="6" fillId="0" borderId="0" xfId="0" applyNumberFormat="1" applyFont="1" applyFill="1" applyBorder="1" applyAlignment="1" applyProtection="1">
      <alignment vertical="center"/>
    </xf>
    <xf numFmtId="1" fontId="3" fillId="0" borderId="0" xfId="0" applyNumberFormat="1" applyFont="1" applyFill="1" applyBorder="1" applyAlignment="1" applyProtection="1">
      <alignment vertical="center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6A70A0-9546-4F8F-9CD0-7184166840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B1" zoomScale="85" zoomScaleNormal="85" workbookViewId="0">
      <selection activeCell="B30" sqref="A30:XFD30"/>
    </sheetView>
  </sheetViews>
  <sheetFormatPr baseColWidth="10" defaultColWidth="11.5703125" defaultRowHeight="15" x14ac:dyDescent="0.25"/>
  <cols>
    <col min="1" max="1" width="38" style="1" bestFit="1" customWidth="1"/>
    <col min="2" max="3" width="11.5703125" style="1"/>
    <col min="4" max="4" width="19.28515625" style="1" customWidth="1"/>
    <col min="5" max="5" width="11.5703125" style="1"/>
    <col min="6" max="6" width="11.28515625" style="1" bestFit="1" customWidth="1"/>
    <col min="7" max="10" width="8.85546875" style="1" customWidth="1"/>
    <col min="11" max="11" width="28.85546875" style="1" customWidth="1"/>
    <col min="12" max="27" width="8.85546875" style="1" customWidth="1"/>
    <col min="28" max="16384" width="11.5703125" style="1"/>
  </cols>
  <sheetData>
    <row r="1" spans="1:32" x14ac:dyDescent="0.25">
      <c r="B1" s="2" t="s">
        <v>0</v>
      </c>
    </row>
    <row r="2" spans="1:32" x14ac:dyDescent="0.25">
      <c r="B2" s="2" t="s">
        <v>1</v>
      </c>
    </row>
    <row r="3" spans="1:32" x14ac:dyDescent="0.25">
      <c r="B3" s="2" t="s">
        <v>2</v>
      </c>
    </row>
    <row r="4" spans="1:32" ht="15.75" x14ac:dyDescent="0.25">
      <c r="B4" s="2" t="s">
        <v>3</v>
      </c>
      <c r="P4" s="3" t="s">
        <v>4</v>
      </c>
    </row>
    <row r="5" spans="1:32" x14ac:dyDescent="0.25">
      <c r="B5" s="2" t="s">
        <v>5</v>
      </c>
    </row>
    <row r="6" spans="1:32" x14ac:dyDescent="0.25">
      <c r="A6" s="2"/>
      <c r="B6" s="2"/>
    </row>
    <row r="7" spans="1:32" x14ac:dyDescent="0.25">
      <c r="A7" s="2" t="s">
        <v>6</v>
      </c>
      <c r="B7" s="2" t="s">
        <v>123</v>
      </c>
    </row>
    <row r="8" spans="1:32" x14ac:dyDescent="0.25">
      <c r="A8" s="2"/>
      <c r="B8" s="2"/>
    </row>
    <row r="9" spans="1:32" x14ac:dyDescent="0.25">
      <c r="A9" s="4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4" t="s">
        <v>16</v>
      </c>
      <c r="K9" s="4" t="s">
        <v>17</v>
      </c>
      <c r="L9" s="4" t="s">
        <v>18</v>
      </c>
      <c r="M9" s="4" t="s">
        <v>19</v>
      </c>
      <c r="N9" s="4" t="s">
        <v>20</v>
      </c>
      <c r="O9" s="4" t="s">
        <v>21</v>
      </c>
      <c r="P9" s="4" t="s">
        <v>22</v>
      </c>
      <c r="Q9" s="4" t="s">
        <v>23</v>
      </c>
      <c r="R9" s="4" t="s">
        <v>24</v>
      </c>
      <c r="S9" s="4" t="s">
        <v>25</v>
      </c>
      <c r="T9" s="4" t="s">
        <v>26</v>
      </c>
      <c r="U9" s="4" t="s">
        <v>27</v>
      </c>
      <c r="V9" s="4" t="s">
        <v>28</v>
      </c>
      <c r="W9" s="4" t="s">
        <v>29</v>
      </c>
      <c r="X9" s="4" t="s">
        <v>30</v>
      </c>
      <c r="Y9" s="4" t="s">
        <v>31</v>
      </c>
      <c r="Z9" s="4" t="s">
        <v>32</v>
      </c>
      <c r="AA9" s="4" t="s">
        <v>33</v>
      </c>
      <c r="AB9" s="4" t="s">
        <v>34</v>
      </c>
      <c r="AC9" s="4" t="s">
        <v>35</v>
      </c>
      <c r="AD9" s="4" t="s">
        <v>36</v>
      </c>
      <c r="AE9" s="4" t="s">
        <v>37</v>
      </c>
      <c r="AF9" s="4" t="s">
        <v>7</v>
      </c>
    </row>
    <row r="10" spans="1:32" x14ac:dyDescent="0.25">
      <c r="A10" s="12">
        <v>999054000032446</v>
      </c>
      <c r="B10" s="6">
        <v>2022</v>
      </c>
      <c r="C10" s="5" t="s">
        <v>0</v>
      </c>
      <c r="D10" s="5" t="s">
        <v>116</v>
      </c>
      <c r="E10" s="7">
        <v>43703</v>
      </c>
      <c r="F10" s="7">
        <v>43985</v>
      </c>
      <c r="G10" s="5">
        <v>282</v>
      </c>
      <c r="H10" s="5">
        <v>0.03</v>
      </c>
      <c r="I10" s="5">
        <v>0.03</v>
      </c>
      <c r="J10" s="5">
        <v>58</v>
      </c>
      <c r="K10" s="5" t="s">
        <v>117</v>
      </c>
      <c r="L10" s="5" t="s">
        <v>74</v>
      </c>
      <c r="M10" s="5" t="s">
        <v>59</v>
      </c>
      <c r="N10" s="5">
        <v>1</v>
      </c>
      <c r="O10" s="5">
        <v>1</v>
      </c>
      <c r="P10" s="5">
        <v>0</v>
      </c>
      <c r="Q10" s="5">
        <v>191.78</v>
      </c>
      <c r="R10" s="5">
        <v>150</v>
      </c>
      <c r="S10" s="5" t="s">
        <v>120</v>
      </c>
      <c r="T10" s="5" t="s">
        <v>66</v>
      </c>
      <c r="U10" s="5"/>
      <c r="V10" s="5">
        <v>9</v>
      </c>
      <c r="W10" s="5">
        <v>1</v>
      </c>
      <c r="X10" s="6">
        <v>3051</v>
      </c>
      <c r="Y10" s="6">
        <v>3051</v>
      </c>
      <c r="Z10" s="5" t="s">
        <v>45</v>
      </c>
      <c r="AA10" s="5"/>
      <c r="AB10" s="5"/>
      <c r="AC10" s="5">
        <v>0</v>
      </c>
      <c r="AD10" s="5" t="s">
        <v>110</v>
      </c>
      <c r="AE10" s="5" t="s">
        <v>54</v>
      </c>
      <c r="AF10" s="5"/>
    </row>
    <row r="11" spans="1:32" x14ac:dyDescent="0.25">
      <c r="A11" s="5" t="s">
        <v>93</v>
      </c>
      <c r="B11" s="6">
        <v>2031</v>
      </c>
      <c r="C11" s="5" t="s">
        <v>0</v>
      </c>
      <c r="D11" s="5" t="s">
        <v>94</v>
      </c>
      <c r="E11" s="7">
        <v>43966</v>
      </c>
      <c r="F11" s="7">
        <v>43988</v>
      </c>
      <c r="G11" s="5">
        <v>22</v>
      </c>
      <c r="H11" s="5">
        <v>0.03</v>
      </c>
      <c r="I11" s="5">
        <v>0.03</v>
      </c>
      <c r="J11" s="5">
        <v>53</v>
      </c>
      <c r="K11" s="5" t="s">
        <v>95</v>
      </c>
      <c r="L11" s="5" t="s">
        <v>58</v>
      </c>
      <c r="M11" s="5" t="s">
        <v>81</v>
      </c>
      <c r="N11" s="5">
        <v>1</v>
      </c>
      <c r="O11" s="5">
        <v>0</v>
      </c>
      <c r="P11" s="5">
        <v>1</v>
      </c>
      <c r="Q11" s="5">
        <v>164.12</v>
      </c>
      <c r="R11" s="5">
        <v>230</v>
      </c>
      <c r="S11" s="5" t="s">
        <v>96</v>
      </c>
      <c r="T11" s="5" t="s">
        <v>66</v>
      </c>
      <c r="U11" s="5"/>
      <c r="V11" s="5">
        <v>153</v>
      </c>
      <c r="W11" s="5">
        <v>1</v>
      </c>
      <c r="X11" s="6">
        <v>3051</v>
      </c>
      <c r="Y11" s="6">
        <v>3051</v>
      </c>
      <c r="Z11" s="5" t="s">
        <v>52</v>
      </c>
      <c r="AA11" s="5"/>
      <c r="AB11" s="5"/>
      <c r="AC11" s="5">
        <v>0</v>
      </c>
      <c r="AD11" s="5" t="s">
        <v>46</v>
      </c>
      <c r="AE11" s="5" t="s">
        <v>47</v>
      </c>
      <c r="AF11" s="5"/>
    </row>
    <row r="12" spans="1:32" x14ac:dyDescent="0.25">
      <c r="A12" s="5" t="s">
        <v>88</v>
      </c>
      <c r="B12" s="6">
        <v>2051</v>
      </c>
      <c r="C12" s="5" t="s">
        <v>0</v>
      </c>
      <c r="D12" s="5" t="s">
        <v>89</v>
      </c>
      <c r="E12" s="7">
        <v>43964</v>
      </c>
      <c r="F12" s="7">
        <v>43994</v>
      </c>
      <c r="G12" s="5">
        <v>30</v>
      </c>
      <c r="H12" s="5">
        <v>0.03</v>
      </c>
      <c r="I12" s="5">
        <v>0.03</v>
      </c>
      <c r="J12" s="5">
        <v>50</v>
      </c>
      <c r="K12" s="5" t="s">
        <v>90</v>
      </c>
      <c r="L12" s="5" t="s">
        <v>74</v>
      </c>
      <c r="M12" s="5" t="s">
        <v>59</v>
      </c>
      <c r="N12" s="5">
        <v>1</v>
      </c>
      <c r="O12" s="5">
        <v>1</v>
      </c>
      <c r="P12" s="5">
        <v>0</v>
      </c>
      <c r="Q12" s="5">
        <v>169.67</v>
      </c>
      <c r="R12" s="5">
        <v>200</v>
      </c>
      <c r="S12" s="5" t="s">
        <v>91</v>
      </c>
      <c r="T12" s="5" t="s">
        <v>44</v>
      </c>
      <c r="U12" s="5"/>
      <c r="V12" s="5">
        <v>188</v>
      </c>
      <c r="W12" s="5">
        <v>1</v>
      </c>
      <c r="X12" s="6">
        <v>3051</v>
      </c>
      <c r="Y12" s="6">
        <v>3051</v>
      </c>
      <c r="Z12" s="5" t="s">
        <v>52</v>
      </c>
      <c r="AA12" s="5"/>
      <c r="AB12" s="5"/>
      <c r="AC12" s="5">
        <v>0</v>
      </c>
      <c r="AD12" s="5" t="s">
        <v>46</v>
      </c>
      <c r="AE12" s="5" t="s">
        <v>47</v>
      </c>
      <c r="AF12" s="5"/>
    </row>
    <row r="13" spans="1:32" x14ac:dyDescent="0.25">
      <c r="A13" s="5" t="s">
        <v>84</v>
      </c>
      <c r="B13" s="6">
        <v>2140</v>
      </c>
      <c r="C13" s="5" t="s">
        <v>0</v>
      </c>
      <c r="D13" s="5" t="s">
        <v>85</v>
      </c>
      <c r="E13" s="7">
        <v>43925</v>
      </c>
      <c r="F13" s="7">
        <v>44009</v>
      </c>
      <c r="G13" s="5">
        <v>84</v>
      </c>
      <c r="H13" s="5">
        <v>0.03</v>
      </c>
      <c r="I13" s="5">
        <v>0.03</v>
      </c>
      <c r="J13" s="5">
        <v>57</v>
      </c>
      <c r="K13" s="5" t="s">
        <v>86</v>
      </c>
      <c r="L13" s="5" t="s">
        <v>41</v>
      </c>
      <c r="M13" s="5" t="s">
        <v>59</v>
      </c>
      <c r="N13" s="5">
        <v>1</v>
      </c>
      <c r="O13" s="5">
        <v>1</v>
      </c>
      <c r="P13" s="5">
        <v>0</v>
      </c>
      <c r="Q13" s="5">
        <v>180.05</v>
      </c>
      <c r="R13" s="5">
        <v>210</v>
      </c>
      <c r="S13" s="5" t="s">
        <v>87</v>
      </c>
      <c r="T13" s="5" t="s">
        <v>44</v>
      </c>
      <c r="U13" s="5"/>
      <c r="V13" s="5">
        <v>120</v>
      </c>
      <c r="W13" s="5">
        <v>1</v>
      </c>
      <c r="X13" s="6">
        <v>3051</v>
      </c>
      <c r="Y13" s="6">
        <v>3051</v>
      </c>
      <c r="Z13" s="5" t="s">
        <v>45</v>
      </c>
      <c r="AA13" s="5"/>
      <c r="AB13" s="5"/>
      <c r="AC13" s="5">
        <v>0</v>
      </c>
      <c r="AD13" s="5" t="s">
        <v>46</v>
      </c>
      <c r="AE13" s="5" t="s">
        <v>47</v>
      </c>
      <c r="AF13" s="5"/>
    </row>
    <row r="14" spans="1:32" x14ac:dyDescent="0.25">
      <c r="A14" s="5" t="s">
        <v>84</v>
      </c>
      <c r="B14" s="6">
        <v>2140</v>
      </c>
      <c r="C14" s="5" t="s">
        <v>0</v>
      </c>
      <c r="D14" s="5" t="s">
        <v>99</v>
      </c>
      <c r="E14" s="7">
        <v>43864</v>
      </c>
      <c r="F14" s="7">
        <v>44009</v>
      </c>
      <c r="G14" s="5">
        <v>145</v>
      </c>
      <c r="H14" s="5">
        <v>0.03</v>
      </c>
      <c r="I14" s="5">
        <v>0.03</v>
      </c>
      <c r="J14" s="5">
        <v>14</v>
      </c>
      <c r="K14" s="5" t="s">
        <v>100</v>
      </c>
      <c r="L14" s="5" t="s">
        <v>64</v>
      </c>
      <c r="M14" s="5" t="s">
        <v>42</v>
      </c>
      <c r="N14" s="5">
        <v>1</v>
      </c>
      <c r="O14" s="5">
        <v>1</v>
      </c>
      <c r="P14" s="5">
        <v>0</v>
      </c>
      <c r="Q14" s="5">
        <v>161.44</v>
      </c>
      <c r="R14" s="5">
        <v>280</v>
      </c>
      <c r="S14" s="5" t="s">
        <v>101</v>
      </c>
      <c r="T14" s="5" t="s">
        <v>66</v>
      </c>
      <c r="U14" s="5"/>
      <c r="V14" s="5">
        <v>78</v>
      </c>
      <c r="W14" s="5">
        <v>1</v>
      </c>
      <c r="X14" s="6">
        <v>3051</v>
      </c>
      <c r="Y14" s="6">
        <v>3051</v>
      </c>
      <c r="Z14" s="5" t="s">
        <v>45</v>
      </c>
      <c r="AA14" s="5"/>
      <c r="AB14" s="5"/>
      <c r="AC14" s="5">
        <v>0</v>
      </c>
      <c r="AD14" s="5" t="s">
        <v>46</v>
      </c>
      <c r="AE14" s="5" t="s">
        <v>47</v>
      </c>
      <c r="AF14" s="5"/>
    </row>
    <row r="15" spans="1:32" x14ac:dyDescent="0.25">
      <c r="A15" s="5" t="s">
        <v>77</v>
      </c>
      <c r="B15" s="6">
        <v>3209</v>
      </c>
      <c r="C15" s="5" t="s">
        <v>0</v>
      </c>
      <c r="D15" s="5" t="s">
        <v>78</v>
      </c>
      <c r="E15" s="7">
        <v>43988</v>
      </c>
      <c r="F15" s="7">
        <v>44032</v>
      </c>
      <c r="G15" s="5">
        <v>44</v>
      </c>
      <c r="H15" s="5">
        <v>0.03</v>
      </c>
      <c r="I15" s="5">
        <v>0.03</v>
      </c>
      <c r="J15" s="5">
        <v>9</v>
      </c>
      <c r="K15" s="5" t="s">
        <v>79</v>
      </c>
      <c r="L15" s="5" t="s">
        <v>80</v>
      </c>
      <c r="M15" s="5" t="s">
        <v>81</v>
      </c>
      <c r="N15" s="5">
        <v>1</v>
      </c>
      <c r="O15" s="5">
        <v>0</v>
      </c>
      <c r="P15" s="5">
        <v>1</v>
      </c>
      <c r="Q15" s="5">
        <v>212.32</v>
      </c>
      <c r="R15" s="5">
        <v>270</v>
      </c>
      <c r="S15" s="5" t="s">
        <v>82</v>
      </c>
      <c r="T15" s="5" t="s">
        <v>51</v>
      </c>
      <c r="U15" s="5"/>
      <c r="V15" s="5">
        <v>74</v>
      </c>
      <c r="W15" s="5">
        <v>1</v>
      </c>
      <c r="X15" s="6">
        <v>3051</v>
      </c>
      <c r="Y15" s="6">
        <v>3051</v>
      </c>
      <c r="Z15" s="5" t="s">
        <v>45</v>
      </c>
      <c r="AA15" s="5"/>
      <c r="AB15" s="5"/>
      <c r="AC15" s="5">
        <v>0</v>
      </c>
      <c r="AD15" s="5" t="s">
        <v>46</v>
      </c>
      <c r="AE15" s="5" t="s">
        <v>47</v>
      </c>
      <c r="AF15" s="5"/>
    </row>
    <row r="16" spans="1:32" x14ac:dyDescent="0.25">
      <c r="A16" s="5" t="s">
        <v>77</v>
      </c>
      <c r="B16" s="6">
        <v>3209</v>
      </c>
      <c r="C16" s="5" t="s">
        <v>0</v>
      </c>
      <c r="D16" s="5" t="s">
        <v>94</v>
      </c>
      <c r="E16" s="7">
        <v>43966</v>
      </c>
      <c r="F16" s="7">
        <v>44032</v>
      </c>
      <c r="G16" s="5">
        <v>66</v>
      </c>
      <c r="H16" s="5">
        <v>0.03</v>
      </c>
      <c r="I16" s="5">
        <v>0.03</v>
      </c>
      <c r="J16" s="5">
        <v>50</v>
      </c>
      <c r="K16" s="5" t="s">
        <v>95</v>
      </c>
      <c r="L16" s="5" t="s">
        <v>58</v>
      </c>
      <c r="M16" s="5" t="s">
        <v>81</v>
      </c>
      <c r="N16" s="5">
        <v>1</v>
      </c>
      <c r="O16" s="5">
        <v>0</v>
      </c>
      <c r="P16" s="5">
        <v>1</v>
      </c>
      <c r="Q16" s="5">
        <v>164.12</v>
      </c>
      <c r="R16" s="5">
        <v>130</v>
      </c>
      <c r="S16" s="5" t="s">
        <v>96</v>
      </c>
      <c r="T16" s="5" t="s">
        <v>66</v>
      </c>
      <c r="U16" s="5"/>
      <c r="V16" s="5">
        <v>153</v>
      </c>
      <c r="W16" s="5">
        <v>1</v>
      </c>
      <c r="X16" s="6">
        <v>3051</v>
      </c>
      <c r="Y16" s="6">
        <v>3051</v>
      </c>
      <c r="Z16" s="5" t="s">
        <v>45</v>
      </c>
      <c r="AA16" s="5"/>
      <c r="AB16" s="5"/>
      <c r="AC16" s="5">
        <v>0</v>
      </c>
      <c r="AD16" s="5" t="s">
        <v>46</v>
      </c>
      <c r="AE16" s="5" t="s">
        <v>47</v>
      </c>
      <c r="AF16" s="5"/>
    </row>
    <row r="17" spans="1:32" x14ac:dyDescent="0.25">
      <c r="A17" s="5" t="s">
        <v>83</v>
      </c>
      <c r="B17" s="6">
        <v>3257</v>
      </c>
      <c r="C17" s="5" t="s">
        <v>0</v>
      </c>
      <c r="D17" s="5" t="s">
        <v>78</v>
      </c>
      <c r="E17" s="7">
        <v>43988</v>
      </c>
      <c r="F17" s="7">
        <v>44042</v>
      </c>
      <c r="G17" s="5">
        <v>54</v>
      </c>
      <c r="H17" s="5">
        <v>0.03</v>
      </c>
      <c r="I17" s="5">
        <v>0.03</v>
      </c>
      <c r="J17" s="5">
        <v>9</v>
      </c>
      <c r="K17" s="5" t="s">
        <v>79</v>
      </c>
      <c r="L17" s="5" t="s">
        <v>80</v>
      </c>
      <c r="M17" s="5" t="s">
        <v>81</v>
      </c>
      <c r="N17" s="5">
        <v>1</v>
      </c>
      <c r="O17" s="5">
        <v>0</v>
      </c>
      <c r="P17" s="5">
        <v>1</v>
      </c>
      <c r="Q17" s="5">
        <v>212.32</v>
      </c>
      <c r="R17" s="5">
        <v>300</v>
      </c>
      <c r="S17" s="5" t="s">
        <v>82</v>
      </c>
      <c r="T17" s="5" t="s">
        <v>51</v>
      </c>
      <c r="U17" s="5"/>
      <c r="V17" s="5">
        <v>74</v>
      </c>
      <c r="W17" s="5">
        <v>1</v>
      </c>
      <c r="X17" s="6">
        <v>3051</v>
      </c>
      <c r="Y17" s="6">
        <v>3051</v>
      </c>
      <c r="Z17" s="5" t="s">
        <v>52</v>
      </c>
      <c r="AA17" s="5"/>
      <c r="AB17" s="5"/>
      <c r="AC17" s="5">
        <v>0</v>
      </c>
      <c r="AD17" s="5" t="s">
        <v>46</v>
      </c>
      <c r="AE17" s="5" t="s">
        <v>47</v>
      </c>
      <c r="AF17" s="5"/>
    </row>
    <row r="18" spans="1:32" x14ac:dyDescent="0.25">
      <c r="A18" s="5" t="s">
        <v>92</v>
      </c>
      <c r="B18" s="6">
        <v>3271</v>
      </c>
      <c r="C18" s="5" t="s">
        <v>0</v>
      </c>
      <c r="D18" s="5" t="s">
        <v>89</v>
      </c>
      <c r="E18" s="7">
        <v>43964</v>
      </c>
      <c r="F18" s="7">
        <v>44046</v>
      </c>
      <c r="G18" s="5">
        <v>82</v>
      </c>
      <c r="H18" s="5">
        <v>0.03</v>
      </c>
      <c r="I18" s="5">
        <v>0.03</v>
      </c>
      <c r="J18" s="5">
        <v>42</v>
      </c>
      <c r="K18" s="5" t="s">
        <v>90</v>
      </c>
      <c r="L18" s="5" t="s">
        <v>74</v>
      </c>
      <c r="M18" s="5" t="s">
        <v>81</v>
      </c>
      <c r="N18" s="5">
        <v>1</v>
      </c>
      <c r="O18" s="5">
        <v>0</v>
      </c>
      <c r="P18" s="5">
        <v>1</v>
      </c>
      <c r="Q18" s="5">
        <v>169.67</v>
      </c>
      <c r="R18" s="5">
        <v>310</v>
      </c>
      <c r="S18" s="5" t="s">
        <v>91</v>
      </c>
      <c r="T18" s="5" t="s">
        <v>44</v>
      </c>
      <c r="U18" s="5"/>
      <c r="V18" s="5">
        <v>188</v>
      </c>
      <c r="W18" s="5">
        <v>1</v>
      </c>
      <c r="X18" s="6">
        <v>3051</v>
      </c>
      <c r="Y18" s="6">
        <v>3051</v>
      </c>
      <c r="Z18" s="5" t="s">
        <v>52</v>
      </c>
      <c r="AA18" s="5"/>
      <c r="AB18" s="5"/>
      <c r="AC18" s="5">
        <v>0</v>
      </c>
      <c r="AD18" s="5" t="s">
        <v>46</v>
      </c>
      <c r="AE18" s="5" t="s">
        <v>47</v>
      </c>
      <c r="AF18" s="5"/>
    </row>
    <row r="19" spans="1:32" x14ac:dyDescent="0.25">
      <c r="A19" s="5" t="s">
        <v>97</v>
      </c>
      <c r="B19" s="6">
        <v>3354</v>
      </c>
      <c r="C19" s="5" t="s">
        <v>0</v>
      </c>
      <c r="D19" s="5" t="s">
        <v>94</v>
      </c>
      <c r="E19" s="7">
        <v>43966</v>
      </c>
      <c r="F19" s="7">
        <v>44062</v>
      </c>
      <c r="G19" s="5">
        <v>96</v>
      </c>
      <c r="H19" s="5">
        <v>0.03</v>
      </c>
      <c r="I19" s="5">
        <v>0.03</v>
      </c>
      <c r="J19" s="5">
        <v>52</v>
      </c>
      <c r="K19" s="5" t="s">
        <v>95</v>
      </c>
      <c r="L19" s="5" t="s">
        <v>58</v>
      </c>
      <c r="M19" s="5" t="s">
        <v>81</v>
      </c>
      <c r="N19" s="5">
        <v>1</v>
      </c>
      <c r="O19" s="5">
        <v>0</v>
      </c>
      <c r="P19" s="5">
        <v>1</v>
      </c>
      <c r="Q19" s="5">
        <v>164.12</v>
      </c>
      <c r="R19" s="5">
        <v>250</v>
      </c>
      <c r="S19" s="5" t="s">
        <v>96</v>
      </c>
      <c r="T19" s="5" t="s">
        <v>66</v>
      </c>
      <c r="U19" s="5"/>
      <c r="V19" s="5">
        <v>153</v>
      </c>
      <c r="W19" s="5">
        <v>1</v>
      </c>
      <c r="X19" s="6">
        <v>3051</v>
      </c>
      <c r="Y19" s="6">
        <v>3051</v>
      </c>
      <c r="Z19" s="5" t="s">
        <v>98</v>
      </c>
      <c r="AA19" s="5"/>
      <c r="AB19" s="5"/>
      <c r="AC19" s="5">
        <v>0</v>
      </c>
      <c r="AD19" s="5" t="s">
        <v>46</v>
      </c>
      <c r="AE19" s="5" t="s">
        <v>47</v>
      </c>
      <c r="AF19" s="5"/>
    </row>
    <row r="20" spans="1:32" x14ac:dyDescent="0.25">
      <c r="A20" s="5" t="s">
        <v>53</v>
      </c>
      <c r="B20" s="6">
        <v>3360</v>
      </c>
      <c r="C20" s="5" t="s">
        <v>0</v>
      </c>
      <c r="D20" s="5" t="s">
        <v>116</v>
      </c>
      <c r="E20" s="7">
        <v>43770</v>
      </c>
      <c r="F20" s="7">
        <v>44063</v>
      </c>
      <c r="G20" s="5">
        <v>293</v>
      </c>
      <c r="H20" s="5">
        <v>0.03</v>
      </c>
      <c r="I20" s="5">
        <v>0.03</v>
      </c>
      <c r="J20" s="5">
        <v>6</v>
      </c>
      <c r="K20" s="5" t="s">
        <v>117</v>
      </c>
      <c r="L20" s="5" t="s">
        <v>74</v>
      </c>
      <c r="M20" s="5" t="s">
        <v>42</v>
      </c>
      <c r="N20" s="5">
        <v>1</v>
      </c>
      <c r="O20" s="5">
        <v>1</v>
      </c>
      <c r="P20" s="5">
        <v>0</v>
      </c>
      <c r="Q20" s="5">
        <v>174.83</v>
      </c>
      <c r="R20" s="5">
        <v>280</v>
      </c>
      <c r="S20" s="5" t="s">
        <v>120</v>
      </c>
      <c r="T20" s="5" t="s">
        <v>66</v>
      </c>
      <c r="U20" s="5"/>
      <c r="V20" s="5">
        <v>3</v>
      </c>
      <c r="W20" s="5">
        <v>1</v>
      </c>
      <c r="X20" s="6">
        <v>3051</v>
      </c>
      <c r="Y20" s="6">
        <v>3051</v>
      </c>
      <c r="Z20" s="5" t="s">
        <v>45</v>
      </c>
      <c r="AA20" s="5"/>
      <c r="AB20" s="5"/>
      <c r="AC20" s="5">
        <v>0</v>
      </c>
      <c r="AD20" s="5" t="s">
        <v>46</v>
      </c>
      <c r="AE20" s="5" t="s">
        <v>54</v>
      </c>
      <c r="AF20" s="5"/>
    </row>
    <row r="21" spans="1:32" x14ac:dyDescent="0.25">
      <c r="A21" s="5">
        <v>53</v>
      </c>
      <c r="B21" s="6">
        <v>3361</v>
      </c>
      <c r="C21" s="5" t="s">
        <v>0</v>
      </c>
      <c r="D21" s="5" t="s">
        <v>48</v>
      </c>
      <c r="E21" s="7">
        <v>43889</v>
      </c>
      <c r="F21" s="7">
        <v>44064</v>
      </c>
      <c r="G21" s="5">
        <v>175</v>
      </c>
      <c r="H21" s="5">
        <v>0.03</v>
      </c>
      <c r="I21" s="5">
        <v>0.03</v>
      </c>
      <c r="J21" s="5">
        <v>50</v>
      </c>
      <c r="K21" s="5" t="s">
        <v>49</v>
      </c>
      <c r="L21" s="5" t="s">
        <v>58</v>
      </c>
      <c r="M21" s="5" t="s">
        <v>42</v>
      </c>
      <c r="N21" s="5">
        <v>1</v>
      </c>
      <c r="O21" s="5">
        <v>1</v>
      </c>
      <c r="P21" s="5">
        <v>0</v>
      </c>
      <c r="Q21" s="5">
        <v>178.43</v>
      </c>
      <c r="R21" s="5">
        <v>280</v>
      </c>
      <c r="S21" s="5" t="s">
        <v>50</v>
      </c>
      <c r="T21" s="5" t="s">
        <v>51</v>
      </c>
      <c r="U21" s="5"/>
      <c r="V21" s="5">
        <v>7</v>
      </c>
      <c r="W21" s="5">
        <v>1</v>
      </c>
      <c r="X21" s="6">
        <v>3051</v>
      </c>
      <c r="Y21" s="6">
        <v>3051</v>
      </c>
      <c r="Z21" s="5" t="s">
        <v>52</v>
      </c>
      <c r="AA21" s="5"/>
      <c r="AB21" s="5"/>
      <c r="AC21" s="5">
        <v>1</v>
      </c>
      <c r="AD21" s="5" t="s">
        <v>46</v>
      </c>
      <c r="AE21" s="5" t="s">
        <v>47</v>
      </c>
      <c r="AF21" s="5"/>
    </row>
    <row r="22" spans="1:32" x14ac:dyDescent="0.25">
      <c r="A22" s="5" t="s">
        <v>55</v>
      </c>
      <c r="B22" s="6">
        <v>3382</v>
      </c>
      <c r="C22" s="5" t="s">
        <v>0</v>
      </c>
      <c r="D22" s="5" t="s">
        <v>56</v>
      </c>
      <c r="E22" s="7">
        <v>43888</v>
      </c>
      <c r="F22" s="7">
        <v>44068</v>
      </c>
      <c r="G22" s="5">
        <v>180</v>
      </c>
      <c r="H22" s="5">
        <v>0.03</v>
      </c>
      <c r="I22" s="5">
        <v>0.03</v>
      </c>
      <c r="J22" s="5">
        <v>50</v>
      </c>
      <c r="K22" s="5" t="s">
        <v>57</v>
      </c>
      <c r="L22" s="5" t="s">
        <v>58</v>
      </c>
      <c r="M22" s="5" t="s">
        <v>59</v>
      </c>
      <c r="N22" s="5">
        <v>1</v>
      </c>
      <c r="O22" s="5">
        <v>1</v>
      </c>
      <c r="P22" s="5">
        <v>0</v>
      </c>
      <c r="Q22" s="5">
        <v>207.77</v>
      </c>
      <c r="R22" s="5">
        <v>290</v>
      </c>
      <c r="S22" s="5" t="s">
        <v>60</v>
      </c>
      <c r="T22" s="5" t="s">
        <v>51</v>
      </c>
      <c r="U22" s="5"/>
      <c r="V22" s="5">
        <v>46</v>
      </c>
      <c r="W22" s="5">
        <v>1</v>
      </c>
      <c r="X22" s="6">
        <v>3051</v>
      </c>
      <c r="Y22" s="6">
        <v>3051</v>
      </c>
      <c r="Z22" s="5" t="s">
        <v>52</v>
      </c>
      <c r="AA22" s="5"/>
      <c r="AB22" s="5"/>
      <c r="AC22" s="5">
        <v>1</v>
      </c>
      <c r="AD22" s="5" t="s">
        <v>46</v>
      </c>
      <c r="AE22" s="5" t="s">
        <v>47</v>
      </c>
      <c r="AF22" s="5"/>
    </row>
    <row r="23" spans="1:32" x14ac:dyDescent="0.25">
      <c r="A23" s="12">
        <v>999054000032049</v>
      </c>
      <c r="B23" s="6">
        <v>3381</v>
      </c>
      <c r="C23" s="5" t="s">
        <v>0</v>
      </c>
      <c r="D23" s="5" t="s">
        <v>72</v>
      </c>
      <c r="E23" s="7">
        <v>43929</v>
      </c>
      <c r="F23" s="7">
        <v>44068</v>
      </c>
      <c r="G23" s="5">
        <v>139</v>
      </c>
      <c r="H23" s="5">
        <v>0.03</v>
      </c>
      <c r="I23" s="5">
        <v>0.03</v>
      </c>
      <c r="J23" s="5">
        <v>13</v>
      </c>
      <c r="K23" s="5" t="s">
        <v>73</v>
      </c>
      <c r="L23" s="5" t="s">
        <v>74</v>
      </c>
      <c r="M23" s="5" t="s">
        <v>59</v>
      </c>
      <c r="N23" s="5">
        <v>1</v>
      </c>
      <c r="O23" s="5">
        <v>1</v>
      </c>
      <c r="P23" s="5">
        <v>0</v>
      </c>
      <c r="Q23" s="5">
        <v>220.28</v>
      </c>
      <c r="R23" s="5">
        <v>335</v>
      </c>
      <c r="S23" s="5" t="s">
        <v>75</v>
      </c>
      <c r="T23" s="5" t="s">
        <v>44</v>
      </c>
      <c r="U23" s="5"/>
      <c r="V23" s="5">
        <v>67</v>
      </c>
      <c r="W23" s="5">
        <v>1</v>
      </c>
      <c r="X23" s="6">
        <v>3051</v>
      </c>
      <c r="Y23" s="6">
        <v>3051</v>
      </c>
      <c r="Z23" s="5" t="s">
        <v>45</v>
      </c>
      <c r="AA23" s="5"/>
      <c r="AB23" s="5"/>
      <c r="AC23" s="5">
        <v>0</v>
      </c>
      <c r="AD23" s="5" t="s">
        <v>46</v>
      </c>
      <c r="AE23" s="5" t="s">
        <v>76</v>
      </c>
      <c r="AF23" s="5"/>
    </row>
    <row r="24" spans="1:32" x14ac:dyDescent="0.25">
      <c r="A24" s="5" t="s">
        <v>109</v>
      </c>
      <c r="B24" s="6">
        <v>3395</v>
      </c>
      <c r="C24" s="5" t="s">
        <v>0</v>
      </c>
      <c r="D24" s="5" t="s">
        <v>118</v>
      </c>
      <c r="E24" s="7">
        <v>43766</v>
      </c>
      <c r="F24" s="7">
        <v>44072</v>
      </c>
      <c r="G24" s="5">
        <v>306</v>
      </c>
      <c r="H24" s="5">
        <v>0.03</v>
      </c>
      <c r="I24" s="5">
        <v>0.03</v>
      </c>
      <c r="J24" s="5">
        <v>13</v>
      </c>
      <c r="K24" s="5" t="s">
        <v>119</v>
      </c>
      <c r="L24" s="5" t="s">
        <v>58</v>
      </c>
      <c r="M24" s="5" t="s">
        <v>59</v>
      </c>
      <c r="N24" s="5">
        <v>1</v>
      </c>
      <c r="O24" s="5">
        <v>1</v>
      </c>
      <c r="P24" s="5">
        <v>0</v>
      </c>
      <c r="Q24" s="5">
        <v>220.8</v>
      </c>
      <c r="R24" s="5">
        <v>280</v>
      </c>
      <c r="S24" s="5" t="s">
        <v>121</v>
      </c>
      <c r="T24" s="5" t="s">
        <v>122</v>
      </c>
      <c r="U24" s="5"/>
      <c r="V24" s="5">
        <v>354</v>
      </c>
      <c r="W24" s="5">
        <v>1</v>
      </c>
      <c r="X24" s="6">
        <v>3051</v>
      </c>
      <c r="Y24" s="6">
        <v>3051</v>
      </c>
      <c r="Z24" s="5" t="s">
        <v>45</v>
      </c>
      <c r="AA24" s="5"/>
      <c r="AB24" s="5"/>
      <c r="AC24" s="5">
        <v>1</v>
      </c>
      <c r="AD24" s="5" t="s">
        <v>110</v>
      </c>
      <c r="AE24" s="5" t="s">
        <v>54</v>
      </c>
      <c r="AF24" s="5"/>
    </row>
    <row r="25" spans="1:32" x14ac:dyDescent="0.25">
      <c r="A25" s="5" t="s">
        <v>38</v>
      </c>
      <c r="B25" s="6">
        <v>3460</v>
      </c>
      <c r="C25" s="5" t="s">
        <v>0</v>
      </c>
      <c r="D25" s="5" t="s">
        <v>39</v>
      </c>
      <c r="E25" s="7">
        <v>44050</v>
      </c>
      <c r="F25" s="7">
        <v>44083</v>
      </c>
      <c r="G25" s="5">
        <v>33</v>
      </c>
      <c r="H25" s="5">
        <v>0.03</v>
      </c>
      <c r="I25" s="5">
        <v>0.03</v>
      </c>
      <c r="J25" s="5">
        <v>13</v>
      </c>
      <c r="K25" s="5" t="s">
        <v>40</v>
      </c>
      <c r="L25" s="5" t="s">
        <v>41</v>
      </c>
      <c r="M25" s="5" t="s">
        <v>42</v>
      </c>
      <c r="N25" s="5">
        <v>1</v>
      </c>
      <c r="O25" s="5">
        <v>1</v>
      </c>
      <c r="P25" s="5">
        <v>0</v>
      </c>
      <c r="Q25" s="5">
        <v>227.69</v>
      </c>
      <c r="R25" s="5">
        <v>325</v>
      </c>
      <c r="S25" s="5" t="s">
        <v>43</v>
      </c>
      <c r="T25" s="5" t="s">
        <v>44</v>
      </c>
      <c r="U25" s="5"/>
      <c r="V25" s="5">
        <v>110</v>
      </c>
      <c r="W25" s="5">
        <v>1</v>
      </c>
      <c r="X25" s="6">
        <v>3051</v>
      </c>
      <c r="Y25" s="6">
        <v>3051</v>
      </c>
      <c r="Z25" s="5" t="s">
        <v>45</v>
      </c>
      <c r="AA25" s="5"/>
      <c r="AB25" s="5"/>
      <c r="AC25" s="5">
        <v>0</v>
      </c>
      <c r="AD25" s="5" t="s">
        <v>46</v>
      </c>
      <c r="AE25" s="5" t="s">
        <v>47</v>
      </c>
      <c r="AF25" s="5"/>
    </row>
    <row r="26" spans="1:32" x14ac:dyDescent="0.25">
      <c r="A26" s="5" t="s">
        <v>61</v>
      </c>
      <c r="B26" s="6">
        <v>3487</v>
      </c>
      <c r="C26" s="5" t="s">
        <v>0</v>
      </c>
      <c r="D26" s="5" t="s">
        <v>62</v>
      </c>
      <c r="E26" s="7">
        <v>43936</v>
      </c>
      <c r="F26" s="7">
        <v>44095</v>
      </c>
      <c r="G26" s="5">
        <v>159</v>
      </c>
      <c r="H26" s="5">
        <v>0.03</v>
      </c>
      <c r="I26" s="5">
        <v>0.03</v>
      </c>
      <c r="J26" s="5">
        <v>13</v>
      </c>
      <c r="K26" s="5" t="s">
        <v>63</v>
      </c>
      <c r="L26" s="5" t="s">
        <v>64</v>
      </c>
      <c r="M26" s="5" t="s">
        <v>42</v>
      </c>
      <c r="N26" s="5">
        <v>1</v>
      </c>
      <c r="O26" s="5">
        <v>1</v>
      </c>
      <c r="P26" s="5">
        <v>0</v>
      </c>
      <c r="Q26" s="5">
        <v>166.29</v>
      </c>
      <c r="R26" s="5">
        <v>320</v>
      </c>
      <c r="S26" s="5" t="s">
        <v>65</v>
      </c>
      <c r="T26" s="5" t="s">
        <v>66</v>
      </c>
      <c r="U26" s="5"/>
      <c r="V26" s="5">
        <v>17</v>
      </c>
      <c r="W26" s="5">
        <v>1</v>
      </c>
      <c r="X26" s="6">
        <v>3051</v>
      </c>
      <c r="Y26" s="6">
        <v>3051</v>
      </c>
      <c r="Z26" s="5" t="s">
        <v>45</v>
      </c>
      <c r="AA26" s="5"/>
      <c r="AB26" s="5"/>
      <c r="AC26" s="5">
        <v>0</v>
      </c>
      <c r="AD26" s="5" t="s">
        <v>46</v>
      </c>
      <c r="AE26" s="5" t="s">
        <v>47</v>
      </c>
      <c r="AF26" s="5"/>
    </row>
    <row r="27" spans="1:32" x14ac:dyDescent="0.25">
      <c r="A27" s="5" t="s">
        <v>67</v>
      </c>
      <c r="B27" s="6">
        <v>3512</v>
      </c>
      <c r="C27" s="5" t="s">
        <v>0</v>
      </c>
      <c r="D27" s="5" t="s">
        <v>68</v>
      </c>
      <c r="E27" s="7">
        <v>43911</v>
      </c>
      <c r="F27" s="7">
        <v>44097</v>
      </c>
      <c r="G27" s="5">
        <v>186</v>
      </c>
      <c r="H27" s="5">
        <v>0.03</v>
      </c>
      <c r="I27" s="5">
        <v>0.03</v>
      </c>
      <c r="J27" s="5">
        <v>50</v>
      </c>
      <c r="K27" s="5" t="s">
        <v>69</v>
      </c>
      <c r="L27" s="5" t="s">
        <v>70</v>
      </c>
      <c r="M27" s="5" t="s">
        <v>59</v>
      </c>
      <c r="N27" s="5">
        <v>1</v>
      </c>
      <c r="O27" s="5">
        <v>1</v>
      </c>
      <c r="P27" s="5">
        <v>0</v>
      </c>
      <c r="Q27" s="5">
        <v>196.06</v>
      </c>
      <c r="R27" s="5">
        <v>250</v>
      </c>
      <c r="S27" s="5" t="s">
        <v>71</v>
      </c>
      <c r="T27" s="5" t="s">
        <v>51</v>
      </c>
      <c r="U27" s="5"/>
      <c r="V27" s="5">
        <v>211</v>
      </c>
      <c r="W27" s="5">
        <v>1</v>
      </c>
      <c r="X27" s="6">
        <v>3051</v>
      </c>
      <c r="Y27" s="6">
        <v>3051</v>
      </c>
      <c r="Z27" s="5" t="s">
        <v>52</v>
      </c>
      <c r="AA27" s="5"/>
      <c r="AB27" s="5"/>
      <c r="AC27" s="5">
        <v>1</v>
      </c>
      <c r="AD27" s="5" t="s">
        <v>46</v>
      </c>
      <c r="AE27" s="5" t="s">
        <v>47</v>
      </c>
      <c r="AF27" s="5"/>
    </row>
    <row r="28" spans="1:32" x14ac:dyDescent="0.25">
      <c r="A28" s="5" t="s">
        <v>102</v>
      </c>
      <c r="B28" s="6">
        <v>3509</v>
      </c>
      <c r="C28" s="5" t="s">
        <v>0</v>
      </c>
      <c r="D28" s="5" t="s">
        <v>103</v>
      </c>
      <c r="E28" s="7">
        <v>43988</v>
      </c>
      <c r="F28" s="7">
        <v>44098</v>
      </c>
      <c r="G28" s="5">
        <v>110</v>
      </c>
      <c r="H28" s="5">
        <v>0.03</v>
      </c>
      <c r="I28" s="5">
        <v>0.03</v>
      </c>
      <c r="J28" s="5">
        <v>92</v>
      </c>
      <c r="K28" s="5" t="s">
        <v>104</v>
      </c>
      <c r="L28" s="5" t="s">
        <v>58</v>
      </c>
      <c r="M28" s="5" t="s">
        <v>42</v>
      </c>
      <c r="N28" s="5">
        <v>1</v>
      </c>
      <c r="O28" s="5">
        <v>1</v>
      </c>
      <c r="P28" s="5">
        <v>0</v>
      </c>
      <c r="Q28" s="5">
        <v>136.4</v>
      </c>
      <c r="R28" s="5">
        <v>300</v>
      </c>
      <c r="S28" s="5" t="s">
        <v>50</v>
      </c>
      <c r="T28" s="5" t="s">
        <v>51</v>
      </c>
      <c r="U28" s="5"/>
      <c r="V28" s="5">
        <v>5</v>
      </c>
      <c r="W28" s="5">
        <v>1</v>
      </c>
      <c r="X28" s="6">
        <v>3051</v>
      </c>
      <c r="Y28" s="6">
        <v>3051</v>
      </c>
      <c r="Z28" s="5" t="s">
        <v>45</v>
      </c>
      <c r="AA28" s="5"/>
      <c r="AB28" s="5"/>
      <c r="AC28" s="5">
        <v>0</v>
      </c>
      <c r="AD28" s="5" t="s">
        <v>46</v>
      </c>
      <c r="AE28" s="5" t="s">
        <v>47</v>
      </c>
      <c r="AF28" s="5"/>
    </row>
    <row r="29" spans="1:32" x14ac:dyDescent="0.25">
      <c r="A29" s="5" t="s">
        <v>105</v>
      </c>
      <c r="B29" s="6">
        <v>3610</v>
      </c>
      <c r="C29" s="5" t="s">
        <v>0</v>
      </c>
      <c r="D29" s="5" t="s">
        <v>106</v>
      </c>
      <c r="E29" s="7">
        <v>44073</v>
      </c>
      <c r="F29" s="7">
        <v>44114</v>
      </c>
      <c r="G29" s="5">
        <v>41</v>
      </c>
      <c r="H29" s="5">
        <v>0.03</v>
      </c>
      <c r="I29" s="5">
        <v>0.03</v>
      </c>
      <c r="J29" s="5">
        <v>52</v>
      </c>
      <c r="K29" s="5" t="s">
        <v>107</v>
      </c>
      <c r="L29" s="5" t="s">
        <v>41</v>
      </c>
      <c r="M29" s="5" t="s">
        <v>81</v>
      </c>
      <c r="N29" s="5">
        <v>1</v>
      </c>
      <c r="O29" s="5">
        <v>0</v>
      </c>
      <c r="P29" s="5">
        <v>1</v>
      </c>
      <c r="Q29" s="5">
        <v>177.69</v>
      </c>
      <c r="R29" s="5">
        <v>180</v>
      </c>
      <c r="S29" s="5" t="s">
        <v>108</v>
      </c>
      <c r="T29" s="5" t="s">
        <v>44</v>
      </c>
      <c r="U29" s="5"/>
      <c r="V29" s="5">
        <v>99</v>
      </c>
      <c r="W29" s="5">
        <v>1</v>
      </c>
      <c r="X29" s="6">
        <v>3051</v>
      </c>
      <c r="Y29" s="6">
        <v>3051</v>
      </c>
      <c r="Z29" s="5" t="s">
        <v>52</v>
      </c>
      <c r="AA29" s="5"/>
      <c r="AB29" s="5"/>
      <c r="AC29" s="5">
        <v>1</v>
      </c>
      <c r="AD29" s="5" t="s">
        <v>46</v>
      </c>
      <c r="AE29" s="5" t="s">
        <v>47</v>
      </c>
      <c r="AF29" s="5"/>
    </row>
    <row r="30" spans="1:32" s="8" customFormat="1" x14ac:dyDescent="0.25">
      <c r="A30" s="9" t="s">
        <v>111</v>
      </c>
      <c r="B30" s="10">
        <v>3717</v>
      </c>
      <c r="C30" s="9" t="s">
        <v>0</v>
      </c>
      <c r="D30" s="9" t="s">
        <v>112</v>
      </c>
      <c r="E30" s="11">
        <v>44083</v>
      </c>
      <c r="F30" s="11">
        <v>44152</v>
      </c>
      <c r="G30" s="9">
        <v>69</v>
      </c>
      <c r="H30" s="9">
        <v>0.04</v>
      </c>
      <c r="I30" s="9">
        <v>0.04</v>
      </c>
      <c r="J30" s="9">
        <v>52</v>
      </c>
      <c r="K30" s="9" t="s">
        <v>113</v>
      </c>
      <c r="L30" s="9" t="s">
        <v>41</v>
      </c>
      <c r="M30" s="9" t="s">
        <v>81</v>
      </c>
      <c r="N30" s="9">
        <v>1</v>
      </c>
      <c r="O30" s="9">
        <v>0</v>
      </c>
      <c r="P30" s="9">
        <v>1</v>
      </c>
      <c r="Q30" s="9">
        <v>198.15</v>
      </c>
      <c r="R30" s="9">
        <v>85.67</v>
      </c>
      <c r="S30" s="9" t="s">
        <v>114</v>
      </c>
      <c r="T30" s="9" t="s">
        <v>44</v>
      </c>
      <c r="U30" s="9"/>
      <c r="V30" s="9">
        <v>114</v>
      </c>
      <c r="W30" s="9">
        <v>1</v>
      </c>
      <c r="X30" s="10">
        <v>2489</v>
      </c>
      <c r="Y30" s="10">
        <v>2489</v>
      </c>
      <c r="Z30" s="9" t="s">
        <v>98</v>
      </c>
      <c r="AA30" s="9"/>
      <c r="AB30" s="9"/>
      <c r="AC30" s="9">
        <v>0</v>
      </c>
      <c r="AD30" s="9" t="s">
        <v>46</v>
      </c>
      <c r="AE30" s="9" t="s">
        <v>47</v>
      </c>
      <c r="AF30" s="9"/>
    </row>
    <row r="31" spans="1:32" s="8" customFormat="1" x14ac:dyDescent="0.25">
      <c r="A31" s="9" t="s">
        <v>115</v>
      </c>
      <c r="B31" s="10">
        <v>3684</v>
      </c>
      <c r="C31" s="9" t="s">
        <v>0</v>
      </c>
      <c r="D31" s="9" t="s">
        <v>106</v>
      </c>
      <c r="E31" s="11">
        <v>44073</v>
      </c>
      <c r="F31" s="11">
        <v>44139</v>
      </c>
      <c r="G31" s="9">
        <v>66</v>
      </c>
      <c r="H31" s="9">
        <v>0.04</v>
      </c>
      <c r="I31" s="9">
        <v>0.04</v>
      </c>
      <c r="J31" s="9">
        <v>52</v>
      </c>
      <c r="K31" s="9" t="s">
        <v>107</v>
      </c>
      <c r="L31" s="9" t="s">
        <v>41</v>
      </c>
      <c r="M31" s="9" t="s">
        <v>81</v>
      </c>
      <c r="N31" s="9">
        <v>1</v>
      </c>
      <c r="O31" s="9">
        <v>0</v>
      </c>
      <c r="P31" s="9">
        <v>1</v>
      </c>
      <c r="Q31" s="9">
        <v>177.69</v>
      </c>
      <c r="R31" s="9">
        <v>250</v>
      </c>
      <c r="S31" s="9" t="s">
        <v>108</v>
      </c>
      <c r="T31" s="9" t="s">
        <v>44</v>
      </c>
      <c r="U31" s="9"/>
      <c r="V31" s="9">
        <v>99</v>
      </c>
      <c r="W31" s="9">
        <v>1</v>
      </c>
      <c r="X31" s="10">
        <v>2489</v>
      </c>
      <c r="Y31" s="10">
        <v>2489</v>
      </c>
      <c r="Z31" s="9" t="s">
        <v>98</v>
      </c>
      <c r="AA31" s="9"/>
      <c r="AB31" s="9"/>
      <c r="AC31" s="9">
        <v>0</v>
      </c>
      <c r="AD31" s="9" t="s">
        <v>46</v>
      </c>
      <c r="AE31" s="9" t="s">
        <v>47</v>
      </c>
      <c r="AF31" s="9"/>
    </row>
    <row r="32" spans="1:32" s="8" customFormat="1" x14ac:dyDescent="0.25">
      <c r="A32" s="9" t="s">
        <v>111</v>
      </c>
      <c r="B32" s="10">
        <v>3717</v>
      </c>
      <c r="C32" s="9" t="s">
        <v>0</v>
      </c>
      <c r="D32" s="9" t="s">
        <v>106</v>
      </c>
      <c r="E32" s="11">
        <v>44073</v>
      </c>
      <c r="F32" s="11">
        <v>44152</v>
      </c>
      <c r="G32" s="9">
        <v>79</v>
      </c>
      <c r="H32" s="9">
        <v>0.04</v>
      </c>
      <c r="I32" s="9">
        <v>0.04</v>
      </c>
      <c r="J32" s="9">
        <v>52</v>
      </c>
      <c r="K32" s="9" t="s">
        <v>107</v>
      </c>
      <c r="L32" s="9" t="s">
        <v>41</v>
      </c>
      <c r="M32" s="9" t="s">
        <v>81</v>
      </c>
      <c r="N32" s="9">
        <v>1</v>
      </c>
      <c r="O32" s="9">
        <v>0</v>
      </c>
      <c r="P32" s="9">
        <v>1</v>
      </c>
      <c r="Q32" s="9">
        <v>177.69</v>
      </c>
      <c r="R32" s="9">
        <v>85.68</v>
      </c>
      <c r="S32" s="9" t="s">
        <v>108</v>
      </c>
      <c r="T32" s="9" t="s">
        <v>44</v>
      </c>
      <c r="U32" s="9"/>
      <c r="V32" s="9">
        <v>99</v>
      </c>
      <c r="W32" s="9">
        <v>1</v>
      </c>
      <c r="X32" s="10">
        <v>2489</v>
      </c>
      <c r="Y32" s="10">
        <v>2489</v>
      </c>
      <c r="Z32" s="9" t="s">
        <v>98</v>
      </c>
      <c r="AA32" s="9"/>
      <c r="AB32" s="9"/>
      <c r="AC32" s="9">
        <v>0</v>
      </c>
      <c r="AD32" s="9" t="s">
        <v>46</v>
      </c>
      <c r="AE32" s="9" t="s">
        <v>47</v>
      </c>
      <c r="AF32" s="9"/>
    </row>
    <row r="33" spans="1:32" s="8" customFormat="1" x14ac:dyDescent="0.25">
      <c r="A33" s="9" t="s">
        <v>111</v>
      </c>
      <c r="B33" s="10">
        <v>3717</v>
      </c>
      <c r="C33" s="9" t="s">
        <v>0</v>
      </c>
      <c r="D33" s="9" t="s">
        <v>106</v>
      </c>
      <c r="E33" s="11">
        <v>44073</v>
      </c>
      <c r="F33" s="11">
        <v>44152</v>
      </c>
      <c r="G33" s="9">
        <v>79</v>
      </c>
      <c r="H33" s="9">
        <v>0.04</v>
      </c>
      <c r="I33" s="9">
        <v>0.04</v>
      </c>
      <c r="J33" s="9">
        <v>52</v>
      </c>
      <c r="K33" s="9" t="s">
        <v>107</v>
      </c>
      <c r="L33" s="9" t="s">
        <v>41</v>
      </c>
      <c r="M33" s="9" t="s">
        <v>81</v>
      </c>
      <c r="N33" s="9">
        <v>1</v>
      </c>
      <c r="O33" s="9">
        <v>0</v>
      </c>
      <c r="P33" s="9">
        <v>1</v>
      </c>
      <c r="Q33" s="9">
        <v>177.69</v>
      </c>
      <c r="R33" s="9">
        <v>73.650000000000006</v>
      </c>
      <c r="S33" s="9" t="s">
        <v>108</v>
      </c>
      <c r="T33" s="9" t="s">
        <v>44</v>
      </c>
      <c r="U33" s="9"/>
      <c r="V33" s="9">
        <v>99</v>
      </c>
      <c r="W33" s="9">
        <v>1</v>
      </c>
      <c r="X33" s="10">
        <v>2489</v>
      </c>
      <c r="Y33" s="10">
        <v>2489</v>
      </c>
      <c r="Z33" s="9" t="s">
        <v>98</v>
      </c>
      <c r="AA33" s="9"/>
      <c r="AB33" s="9"/>
      <c r="AC33" s="9">
        <v>0</v>
      </c>
      <c r="AD33" s="9" t="s">
        <v>46</v>
      </c>
      <c r="AE33" s="9" t="s">
        <v>47</v>
      </c>
      <c r="AF33" s="9"/>
    </row>
    <row r="34" spans="1:32" s="13" customFormat="1" x14ac:dyDescent="0.25">
      <c r="A34" s="13">
        <f>COUNTA(A10:A33)</f>
        <v>24</v>
      </c>
      <c r="N34" s="13">
        <f>SUM(N10:N33)</f>
        <v>24</v>
      </c>
      <c r="O34" s="13">
        <f>SUM(O10:O33)</f>
        <v>13</v>
      </c>
      <c r="P34" s="13">
        <f>SUM(P10:P33)</f>
        <v>11</v>
      </c>
    </row>
  </sheetData>
  <autoFilter ref="A9:AF33" xr:uid="{00000000-0009-0000-0000-000000000000}">
    <sortState xmlns:xlrd2="http://schemas.microsoft.com/office/spreadsheetml/2017/richdata2" ref="A10:AF29">
      <sortCondition ref="F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Mauro</cp:lastModifiedBy>
  <dcterms:created xsi:type="dcterms:W3CDTF">2020-11-26T20:01:29Z</dcterms:created>
  <dcterms:modified xsi:type="dcterms:W3CDTF">2021-03-11T15:04:13Z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b35417f3-9fae-44a8-94ef-798be065f158</vt:lpwstr>
  </property>
</Properties>
</file>