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filterPrivacy="1" defaultThemeVersion="124226"/>
  <xr:revisionPtr revIDLastSave="0" documentId="8_{01435B1B-DBA3-C74F-9B71-3FA0B395C9E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lanilla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1" l="1"/>
  <c r="E33" i="1" l="1"/>
  <c r="G29" i="1" l="1"/>
  <c r="G28" i="1"/>
  <c r="G27" i="1"/>
  <c r="G30" i="1"/>
  <c r="G33" i="1" l="1"/>
</calcChain>
</file>

<file path=xl/sharedStrings.xml><?xml version="1.0" encoding="utf-8"?>
<sst xmlns="http://schemas.openxmlformats.org/spreadsheetml/2006/main" count="143" uniqueCount="114">
  <si>
    <t>Plan de siembra</t>
  </si>
  <si>
    <t>TOTAL</t>
  </si>
  <si>
    <t>Lote 5</t>
  </si>
  <si>
    <t>SPS</t>
  </si>
  <si>
    <t>Lote 6</t>
  </si>
  <si>
    <t>Lote 7</t>
  </si>
  <si>
    <t xml:space="preserve">Lote 9 </t>
  </si>
  <si>
    <t>PASTURA</t>
  </si>
  <si>
    <t>PLATINUM</t>
  </si>
  <si>
    <t>AZOXIS PRO</t>
  </si>
  <si>
    <t>ACEITE MINERAL</t>
  </si>
  <si>
    <t>HALOX 54</t>
  </si>
  <si>
    <t>METOLACLOR</t>
  </si>
  <si>
    <t>AGROQUIMICOS</t>
  </si>
  <si>
    <t>FERTILIZANTES</t>
  </si>
  <si>
    <t>UREA</t>
  </si>
  <si>
    <t>DM 4214 O SPS 4X1</t>
  </si>
  <si>
    <t>DM 4615 STS</t>
  </si>
  <si>
    <t>INSUMOS CAMPAÑA 2016 2017</t>
  </si>
  <si>
    <t>5800 lts</t>
  </si>
  <si>
    <t>370 lts</t>
  </si>
  <si>
    <t>700 lts</t>
  </si>
  <si>
    <t xml:space="preserve">75 lts </t>
  </si>
  <si>
    <t>1500 lts</t>
  </si>
  <si>
    <t>SULFENTRZONE</t>
  </si>
  <si>
    <t>LIGATE</t>
  </si>
  <si>
    <t>SEMILLA SOJA</t>
  </si>
  <si>
    <t>DM 4612</t>
  </si>
  <si>
    <t>141 BOL/40 KG</t>
  </si>
  <si>
    <t>200 LTS</t>
  </si>
  <si>
    <t>DM 4913</t>
  </si>
  <si>
    <t>190 BOL/40 KG</t>
  </si>
  <si>
    <t>535 BOL/40 KG</t>
  </si>
  <si>
    <t>740 BOL/40 KG</t>
  </si>
  <si>
    <t>108 TN</t>
  </si>
  <si>
    <t>SEMILLA MAIZ</t>
  </si>
  <si>
    <t>LT 632 VTPRO</t>
  </si>
  <si>
    <t>MAP</t>
  </si>
  <si>
    <t>5,3 TN</t>
  </si>
  <si>
    <t>9 TN</t>
  </si>
  <si>
    <t>ATRAZINA 50%</t>
  </si>
  <si>
    <t>174 LTS</t>
  </si>
  <si>
    <t xml:space="preserve">40 KG </t>
  </si>
  <si>
    <t>MORRIGAN</t>
  </si>
  <si>
    <t>2 KG</t>
  </si>
  <si>
    <t>92 BOLSAS</t>
  </si>
  <si>
    <t>Lote 10</t>
  </si>
  <si>
    <t>Lote 1 G</t>
  </si>
  <si>
    <t>Lote 2 G</t>
  </si>
  <si>
    <t>Lote 3 G</t>
  </si>
  <si>
    <t>agropiro</t>
  </si>
  <si>
    <t>Lote 4 G</t>
  </si>
  <si>
    <t>Lote 8</t>
  </si>
  <si>
    <t>Lote 11</t>
  </si>
  <si>
    <t>Lote 12</t>
  </si>
  <si>
    <t>Lote 13</t>
  </si>
  <si>
    <t>Lote 14</t>
  </si>
  <si>
    <t>LOTE 15</t>
  </si>
  <si>
    <t>NA 4309</t>
  </si>
  <si>
    <t>alfa ceba festuca 17</t>
  </si>
  <si>
    <t>ALfa ceba festuca 18</t>
  </si>
  <si>
    <t>TRITICALE/SOJA</t>
  </si>
  <si>
    <t>EL PICHI</t>
  </si>
  <si>
    <t>Campo Señor Diego Bermejo 2022/2023</t>
  </si>
  <si>
    <t>MAIZ 2DA/CEBADILLA</t>
  </si>
  <si>
    <t>OBSERVACIONES</t>
  </si>
  <si>
    <t>VARIEDAD</t>
  </si>
  <si>
    <t>SOJA 1ERA</t>
  </si>
  <si>
    <t>Bolsas sobrandes de corteva y 721</t>
  </si>
  <si>
    <t>TRIGO/SOJA</t>
  </si>
  <si>
    <t>MAIZ 1era</t>
  </si>
  <si>
    <t>AVENA/SOJA</t>
  </si>
  <si>
    <t>CULTIVO AÑO 22-23</t>
  </si>
  <si>
    <t>MAIZ 1ERA</t>
  </si>
  <si>
    <t>MAIZ PICADO TRITICALE SEMBRADO PICADO</t>
  </si>
  <si>
    <t>CULTIVO ACTUAL</t>
  </si>
  <si>
    <t>ver aporte de N a la cebadilla, de este lote ver posibles rollos, maiz se cosecha grano humedo</t>
  </si>
  <si>
    <t>SOJA 1era</t>
  </si>
  <si>
    <t xml:space="preserve">HAS </t>
  </si>
  <si>
    <t>%</t>
  </si>
  <si>
    <t>VICIA/MAIZ 2da</t>
  </si>
  <si>
    <t>VICIA TRITICALE/MAIZ 2da</t>
  </si>
  <si>
    <t>LT 721 Y KWS Y LG</t>
  </si>
  <si>
    <t>MAIZ 2DA</t>
  </si>
  <si>
    <t>70 HAS VICIA TRITICALE COBERTURA RESTO LOTE MAIZ PRIMERA</t>
  </si>
  <si>
    <t xml:space="preserve">Trigo </t>
  </si>
  <si>
    <t xml:space="preserve"> 520 u$s/ha </t>
  </si>
  <si>
    <t>Carinata</t>
  </si>
  <si>
    <t>524 u$s/ha</t>
  </si>
  <si>
    <t xml:space="preserve">Soja 2da </t>
  </si>
  <si>
    <t>324 u$s/ha</t>
  </si>
  <si>
    <t>Maiz 1era </t>
  </si>
  <si>
    <t> 736 u$s/ha</t>
  </si>
  <si>
    <t>Maiz 2da</t>
  </si>
  <si>
    <t>631 u$s/ha </t>
  </si>
  <si>
    <t>Soja 1era </t>
  </si>
  <si>
    <t>340 u$s/ha</t>
  </si>
  <si>
    <t>Vicia</t>
  </si>
  <si>
    <t>Triticale</t>
  </si>
  <si>
    <t>0 u$s/ha</t>
  </si>
  <si>
    <t>Vicia-Triticale</t>
  </si>
  <si>
    <t>COBERTURA</t>
  </si>
  <si>
    <t>VICIA</t>
  </si>
  <si>
    <t>VICIA/TRITICALE</t>
  </si>
  <si>
    <t>LOTES</t>
  </si>
  <si>
    <t>HAS</t>
  </si>
  <si>
    <t>COSTOS</t>
  </si>
  <si>
    <t>Cebadilla</t>
  </si>
  <si>
    <t>Avena</t>
  </si>
  <si>
    <t xml:space="preserve">TRITICALE </t>
  </si>
  <si>
    <t>TRITICALE PICADO</t>
  </si>
  <si>
    <t>60,36 u$s/ha</t>
  </si>
  <si>
    <t>31,16 u$s/ha</t>
  </si>
  <si>
    <t>92,69 u$s/ha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</si>
</sst>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u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color indexed="11"/>
      <name val="Arial"/>
      <family val="2"/>
    </font>
    <font>
      <b/>
      <sz val="12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sz val="10"/>
      <color theme="1"/>
      <name val="Arial"/>
      <family val="2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Border="1"/>
    <xf numFmtId="0" fontId="4" fillId="0" borderId="0" xfId="0" applyFont="1" applyAlignment="1">
      <alignment horizontal="center"/>
    </xf>
    <xf numFmtId="21" fontId="3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0" fillId="0" borderId="0" xfId="0" applyFill="1"/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Font="1" applyAlignment="1">
      <alignment horizontal="center"/>
    </xf>
    <xf numFmtId="0" fontId="10" fillId="2" borderId="0" xfId="0" applyFont="1" applyFill="1"/>
    <xf numFmtId="0" fontId="1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1" fillId="4" borderId="0" xfId="0" applyFont="1" applyFill="1"/>
    <xf numFmtId="0" fontId="0" fillId="2" borderId="0" xfId="0" applyFont="1" applyFill="1"/>
    <xf numFmtId="0" fontId="11" fillId="3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17" fillId="0" borderId="0" xfId="0" applyFont="1" applyFill="1"/>
    <xf numFmtId="0" fontId="1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 vertical="center"/>
    </xf>
    <xf numFmtId="21" fontId="18" fillId="7" borderId="1" xfId="0" applyNumberFormat="1" applyFont="1" applyFill="1" applyBorder="1" applyAlignment="1">
      <alignment horizontal="center"/>
    </xf>
    <xf numFmtId="21" fontId="18" fillId="7" borderId="1" xfId="0" applyNumberFormat="1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indexed="13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7:G24" totalsRowShown="0" headerRowDxfId="8" dataDxfId="7">
  <autoFilter ref="A7:G24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LOTES" dataDxfId="6"/>
    <tableColumn id="2" xr3:uid="{00000000-0010-0000-0000-000002000000}" name="HAS" dataDxfId="5"/>
    <tableColumn id="3" xr3:uid="{00000000-0010-0000-0000-000003000000}" name="CULTIVO ACTUAL" dataDxfId="4"/>
    <tableColumn id="4" xr3:uid="{00000000-0010-0000-0000-000004000000}" name="VARIEDAD" dataDxfId="3"/>
    <tableColumn id="5" xr3:uid="{00000000-0010-0000-0000-000005000000}" name="OBSERVACIONES" dataDxfId="2"/>
    <tableColumn id="6" xr3:uid="{00000000-0010-0000-0000-000006000000}" name="COBERTURA" dataDxfId="1"/>
    <tableColumn id="7" xr3:uid="{00000000-0010-0000-0000-000007000000}" name="CULTIVO AÑO 22-23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workbookViewId="0">
      <selection activeCell="G19" sqref="G19"/>
    </sheetView>
  </sheetViews>
  <sheetFormatPr baseColWidth="10" defaultRowHeight="15" x14ac:dyDescent="0.2"/>
  <cols>
    <col min="1" max="1" width="14.33203125" customWidth="1"/>
    <col min="2" max="2" width="7.33203125" customWidth="1"/>
    <col min="3" max="3" width="21.5" customWidth="1"/>
    <col min="4" max="4" width="29.5" customWidth="1"/>
    <col min="5" max="5" width="39.5" customWidth="1"/>
    <col min="6" max="6" width="33.5" customWidth="1"/>
    <col min="7" max="7" width="42.33203125" customWidth="1"/>
    <col min="8" max="8" width="14.6640625" customWidth="1"/>
    <col min="9" max="9" width="12.1640625" bestFit="1" customWidth="1"/>
    <col min="10" max="10" width="11.33203125" bestFit="1" customWidth="1"/>
    <col min="11" max="11" width="11.6640625" customWidth="1"/>
    <col min="12" max="12" width="12" customWidth="1"/>
    <col min="13" max="13" width="7.5" customWidth="1"/>
    <col min="14" max="14" width="5.83203125" customWidth="1"/>
  </cols>
  <sheetData>
    <row r="1" spans="1:15" ht="18" x14ac:dyDescent="0.2">
      <c r="A1" s="1"/>
      <c r="I1" s="45" t="s">
        <v>106</v>
      </c>
      <c r="J1" s="45"/>
    </row>
    <row r="2" spans="1:15" ht="18" x14ac:dyDescent="0.2">
      <c r="A2" s="8" t="s">
        <v>63</v>
      </c>
      <c r="I2" s="41" t="s">
        <v>85</v>
      </c>
      <c r="J2" s="39" t="s">
        <v>86</v>
      </c>
    </row>
    <row r="3" spans="1:15" x14ac:dyDescent="0.2">
      <c r="I3" s="41" t="s">
        <v>87</v>
      </c>
      <c r="J3" s="39" t="s">
        <v>88</v>
      </c>
    </row>
    <row r="4" spans="1:15" x14ac:dyDescent="0.2">
      <c r="A4" s="9" t="s">
        <v>0</v>
      </c>
      <c r="I4" s="41" t="s">
        <v>89</v>
      </c>
      <c r="J4" s="39" t="s">
        <v>90</v>
      </c>
    </row>
    <row r="5" spans="1:15" ht="24" x14ac:dyDescent="0.3">
      <c r="A5" s="12" t="s">
        <v>62</v>
      </c>
      <c r="I5" s="41" t="s">
        <v>91</v>
      </c>
      <c r="J5" s="39" t="s">
        <v>92</v>
      </c>
    </row>
    <row r="6" spans="1:15" ht="16" x14ac:dyDescent="0.2">
      <c r="A6" s="10"/>
      <c r="B6" s="10"/>
      <c r="C6" s="10"/>
      <c r="D6" s="10"/>
      <c r="E6" s="10"/>
      <c r="F6" s="10"/>
      <c r="G6" s="10"/>
      <c r="I6" s="41" t="s">
        <v>93</v>
      </c>
      <c r="J6" s="39" t="s">
        <v>94</v>
      </c>
      <c r="K6" s="10"/>
      <c r="L6" s="10"/>
      <c r="M6" s="11"/>
      <c r="N6" s="10"/>
    </row>
    <row r="7" spans="1:15" ht="16" x14ac:dyDescent="0.2">
      <c r="A7" s="33" t="s">
        <v>104</v>
      </c>
      <c r="B7" s="34" t="s">
        <v>105</v>
      </c>
      <c r="C7" s="34" t="s">
        <v>75</v>
      </c>
      <c r="D7" s="34" t="s">
        <v>66</v>
      </c>
      <c r="E7" s="34" t="s">
        <v>65</v>
      </c>
      <c r="F7" s="34" t="s">
        <v>101</v>
      </c>
      <c r="G7" s="34" t="s">
        <v>72</v>
      </c>
      <c r="I7" s="41" t="s">
        <v>95</v>
      </c>
      <c r="J7" s="39" t="s">
        <v>96</v>
      </c>
      <c r="K7" s="14"/>
      <c r="L7" s="14"/>
      <c r="M7" s="18"/>
      <c r="N7" s="15"/>
      <c r="O7" s="15"/>
    </row>
    <row r="8" spans="1:15" ht="16" x14ac:dyDescent="0.2">
      <c r="A8" s="43" t="s">
        <v>47</v>
      </c>
      <c r="B8" s="35">
        <v>29</v>
      </c>
      <c r="C8" s="35" t="s">
        <v>7</v>
      </c>
      <c r="D8" s="36" t="s">
        <v>50</v>
      </c>
      <c r="E8" s="27"/>
      <c r="F8" s="35"/>
      <c r="G8" s="35"/>
      <c r="I8" s="41" t="s">
        <v>97</v>
      </c>
      <c r="J8" s="39" t="s">
        <v>99</v>
      </c>
      <c r="K8" s="3"/>
      <c r="L8" s="3"/>
      <c r="M8" s="4"/>
      <c r="N8" s="3"/>
      <c r="O8" s="3"/>
    </row>
    <row r="9" spans="1:15" ht="16" x14ac:dyDescent="0.2">
      <c r="A9" s="43" t="s">
        <v>48</v>
      </c>
      <c r="B9" s="35">
        <v>49</v>
      </c>
      <c r="C9" s="35" t="s">
        <v>7</v>
      </c>
      <c r="D9" s="27" t="s">
        <v>59</v>
      </c>
      <c r="E9" s="27"/>
      <c r="F9" s="35"/>
      <c r="G9" s="35"/>
      <c r="I9" s="41" t="s">
        <v>98</v>
      </c>
      <c r="J9" s="39" t="s">
        <v>113</v>
      </c>
      <c r="K9" s="3"/>
      <c r="L9" s="3"/>
      <c r="M9" s="4"/>
      <c r="N9" s="3"/>
      <c r="O9" s="3"/>
    </row>
    <row r="10" spans="1:15" ht="16" x14ac:dyDescent="0.2">
      <c r="A10" s="43" t="s">
        <v>49</v>
      </c>
      <c r="B10" s="35">
        <v>30.5</v>
      </c>
      <c r="C10" s="35" t="s">
        <v>7</v>
      </c>
      <c r="D10" s="27" t="s">
        <v>59</v>
      </c>
      <c r="E10" s="27"/>
      <c r="F10" s="35"/>
      <c r="G10" s="35"/>
      <c r="I10" s="41" t="s">
        <v>100</v>
      </c>
      <c r="J10" s="39" t="s">
        <v>112</v>
      </c>
      <c r="K10" s="3"/>
      <c r="L10" s="3"/>
      <c r="M10" s="4"/>
      <c r="N10" s="3"/>
      <c r="O10" s="3"/>
    </row>
    <row r="11" spans="1:15" ht="16" x14ac:dyDescent="0.2">
      <c r="A11" s="43" t="s">
        <v>51</v>
      </c>
      <c r="B11" s="35">
        <v>35.5</v>
      </c>
      <c r="C11" s="35" t="s">
        <v>7</v>
      </c>
      <c r="D11" s="27" t="s">
        <v>59</v>
      </c>
      <c r="E11" s="27"/>
      <c r="F11" s="35"/>
      <c r="G11" s="35"/>
      <c r="I11" s="42" t="s">
        <v>107</v>
      </c>
      <c r="J11" s="40" t="s">
        <v>99</v>
      </c>
      <c r="K11" s="3"/>
      <c r="L11" s="3"/>
      <c r="M11" s="4"/>
      <c r="N11" s="3"/>
      <c r="O11" s="3"/>
    </row>
    <row r="12" spans="1:15" ht="32" x14ac:dyDescent="0.2">
      <c r="A12" s="44" t="s">
        <v>2</v>
      </c>
      <c r="B12" s="27">
        <v>57</v>
      </c>
      <c r="C12" s="27" t="s">
        <v>64</v>
      </c>
      <c r="D12" s="27" t="s">
        <v>68</v>
      </c>
      <c r="E12" s="27" t="s">
        <v>76</v>
      </c>
      <c r="F12" s="35"/>
      <c r="G12" s="35" t="s">
        <v>67</v>
      </c>
      <c r="H12" s="13"/>
      <c r="I12" s="42" t="s">
        <v>108</v>
      </c>
      <c r="J12" s="40" t="s">
        <v>111</v>
      </c>
      <c r="K12" s="3"/>
      <c r="L12" s="3"/>
      <c r="M12" s="4"/>
      <c r="N12" s="3"/>
      <c r="O12" s="3"/>
    </row>
    <row r="13" spans="1:15" ht="16" x14ac:dyDescent="0.2">
      <c r="A13" s="43" t="s">
        <v>4</v>
      </c>
      <c r="B13" s="37">
        <v>78</v>
      </c>
      <c r="C13" s="35" t="s">
        <v>69</v>
      </c>
      <c r="D13" s="27" t="s">
        <v>58</v>
      </c>
      <c r="E13" s="27"/>
      <c r="F13" s="35" t="s">
        <v>109</v>
      </c>
      <c r="G13" s="35" t="s">
        <v>73</v>
      </c>
      <c r="H13" s="13"/>
      <c r="J13" s="3"/>
      <c r="K13" s="3"/>
      <c r="L13" s="3"/>
      <c r="M13" s="4"/>
      <c r="N13" s="3"/>
      <c r="O13" s="3"/>
    </row>
    <row r="14" spans="1:15" ht="16" x14ac:dyDescent="0.2">
      <c r="A14" s="43" t="s">
        <v>5</v>
      </c>
      <c r="B14" s="37">
        <v>15</v>
      </c>
      <c r="C14" s="35" t="s">
        <v>71</v>
      </c>
      <c r="D14" s="27" t="s">
        <v>58</v>
      </c>
      <c r="E14" s="27"/>
      <c r="F14" s="35" t="s">
        <v>102</v>
      </c>
      <c r="G14" s="35" t="s">
        <v>83</v>
      </c>
      <c r="H14" s="13"/>
      <c r="I14" s="3"/>
      <c r="J14" s="3"/>
      <c r="K14" s="3"/>
      <c r="L14" s="3"/>
      <c r="M14" s="4"/>
      <c r="N14" s="3"/>
      <c r="O14" s="3"/>
    </row>
    <row r="15" spans="1:15" ht="32" x14ac:dyDescent="0.2">
      <c r="A15" s="43" t="s">
        <v>52</v>
      </c>
      <c r="B15" s="37">
        <v>70</v>
      </c>
      <c r="C15" s="35" t="s">
        <v>61</v>
      </c>
      <c r="D15" s="27" t="s">
        <v>58</v>
      </c>
      <c r="E15" s="27" t="s">
        <v>84</v>
      </c>
      <c r="F15" s="35" t="s">
        <v>103</v>
      </c>
      <c r="G15" s="35" t="s">
        <v>83</v>
      </c>
      <c r="H15" s="13"/>
      <c r="I15" s="3"/>
      <c r="J15" s="3"/>
      <c r="K15" s="3"/>
      <c r="L15" s="3"/>
      <c r="M15" s="4"/>
      <c r="N15" s="3"/>
      <c r="O15" s="3"/>
    </row>
    <row r="16" spans="1:15" ht="16" x14ac:dyDescent="0.2">
      <c r="A16" s="43" t="s">
        <v>52</v>
      </c>
      <c r="B16" s="37">
        <v>68</v>
      </c>
      <c r="C16" s="35" t="s">
        <v>61</v>
      </c>
      <c r="D16" s="27" t="s">
        <v>58</v>
      </c>
      <c r="E16" s="27"/>
      <c r="F16" s="35"/>
      <c r="G16" s="35" t="s">
        <v>73</v>
      </c>
      <c r="H16" s="13"/>
      <c r="I16" s="3"/>
      <c r="J16" s="3"/>
      <c r="K16" s="3"/>
      <c r="L16" s="3"/>
      <c r="M16" s="4"/>
      <c r="N16" s="3"/>
      <c r="O16" s="3"/>
    </row>
    <row r="17" spans="1:15" ht="16" x14ac:dyDescent="0.2">
      <c r="A17" s="43" t="s">
        <v>6</v>
      </c>
      <c r="B17" s="37">
        <v>69</v>
      </c>
      <c r="C17" s="35" t="s">
        <v>69</v>
      </c>
      <c r="D17" s="27" t="s">
        <v>58</v>
      </c>
      <c r="E17" s="27"/>
      <c r="F17" s="35"/>
      <c r="G17" s="35" t="s">
        <v>69</v>
      </c>
      <c r="H17" s="13"/>
      <c r="I17" s="3"/>
      <c r="J17" s="3"/>
      <c r="K17" s="3"/>
      <c r="L17" s="3"/>
      <c r="M17" s="4"/>
      <c r="N17" s="3"/>
      <c r="O17" s="3"/>
    </row>
    <row r="18" spans="1:15" ht="16" x14ac:dyDescent="0.2">
      <c r="A18" s="43" t="s">
        <v>46</v>
      </c>
      <c r="B18" s="37">
        <v>89</v>
      </c>
      <c r="C18" s="35" t="s">
        <v>73</v>
      </c>
      <c r="D18" s="27" t="s">
        <v>82</v>
      </c>
      <c r="E18" s="27" t="s">
        <v>74</v>
      </c>
      <c r="F18" s="35" t="s">
        <v>110</v>
      </c>
      <c r="G18" s="35" t="s">
        <v>67</v>
      </c>
      <c r="H18" s="13"/>
      <c r="I18" s="3"/>
      <c r="J18" s="3"/>
      <c r="K18" s="3"/>
      <c r="L18" s="3"/>
      <c r="M18" s="4"/>
      <c r="N18" s="3"/>
      <c r="O18" s="3"/>
    </row>
    <row r="19" spans="1:15" ht="16" x14ac:dyDescent="0.2">
      <c r="A19" s="43" t="s">
        <v>53</v>
      </c>
      <c r="B19" s="38">
        <v>42</v>
      </c>
      <c r="C19" s="35" t="s">
        <v>7</v>
      </c>
      <c r="D19" s="27" t="s">
        <v>60</v>
      </c>
      <c r="E19" s="27"/>
      <c r="F19" s="35"/>
      <c r="G19" s="35"/>
      <c r="H19" s="20"/>
      <c r="I19" s="3"/>
      <c r="J19" s="3"/>
      <c r="K19" s="3"/>
      <c r="L19" s="3"/>
      <c r="M19" s="4"/>
      <c r="N19" s="3"/>
      <c r="O19" s="3"/>
    </row>
    <row r="20" spans="1:15" ht="16" x14ac:dyDescent="0.2">
      <c r="A20" s="43" t="s">
        <v>54</v>
      </c>
      <c r="B20" s="38">
        <v>21</v>
      </c>
      <c r="C20" s="35" t="s">
        <v>7</v>
      </c>
      <c r="D20" s="27" t="s">
        <v>60</v>
      </c>
      <c r="E20" s="27"/>
      <c r="F20" s="35"/>
      <c r="G20" s="35"/>
      <c r="H20" s="20"/>
      <c r="I20" s="3"/>
      <c r="J20" s="3"/>
      <c r="K20" s="3"/>
      <c r="L20" s="3"/>
      <c r="M20" s="4"/>
    </row>
    <row r="21" spans="1:15" ht="16" x14ac:dyDescent="0.2">
      <c r="A21" s="43" t="s">
        <v>55</v>
      </c>
      <c r="B21" s="38">
        <v>9</v>
      </c>
      <c r="C21" s="35" t="s">
        <v>7</v>
      </c>
      <c r="D21" s="27" t="s">
        <v>60</v>
      </c>
      <c r="E21" s="27"/>
      <c r="F21" s="35"/>
      <c r="G21" s="35"/>
      <c r="H21" s="20"/>
      <c r="I21" s="3"/>
      <c r="J21" s="3"/>
      <c r="K21" s="3"/>
      <c r="L21" s="3"/>
      <c r="M21" s="4"/>
    </row>
    <row r="22" spans="1:15" ht="16" x14ac:dyDescent="0.2">
      <c r="A22" s="43" t="s">
        <v>56</v>
      </c>
      <c r="B22" s="38">
        <v>31</v>
      </c>
      <c r="C22" s="35" t="s">
        <v>7</v>
      </c>
      <c r="D22" s="27" t="s">
        <v>60</v>
      </c>
      <c r="E22" s="27"/>
      <c r="F22" s="35"/>
      <c r="G22" s="35"/>
      <c r="H22" s="20"/>
      <c r="I22" s="3"/>
      <c r="J22" s="3"/>
      <c r="K22" s="3"/>
      <c r="L22" s="3"/>
      <c r="M22" s="4"/>
    </row>
    <row r="23" spans="1:15" ht="16" x14ac:dyDescent="0.2">
      <c r="A23" s="43" t="s">
        <v>57</v>
      </c>
      <c r="B23" s="38">
        <v>39</v>
      </c>
      <c r="C23" s="35" t="s">
        <v>7</v>
      </c>
      <c r="D23" s="27" t="s">
        <v>60</v>
      </c>
      <c r="E23" s="27"/>
      <c r="F23" s="35"/>
      <c r="G23" s="35"/>
    </row>
    <row r="24" spans="1:15" x14ac:dyDescent="0.2">
      <c r="A24" s="17" t="s">
        <v>1</v>
      </c>
      <c r="B24" s="6">
        <f>SUM(B9:B23)</f>
        <v>703</v>
      </c>
      <c r="C24" s="3"/>
      <c r="D24" s="3"/>
      <c r="E24" s="3"/>
      <c r="F24" s="3"/>
    </row>
    <row r="26" spans="1:15" x14ac:dyDescent="0.2">
      <c r="A26" s="9"/>
      <c r="D26" s="14"/>
      <c r="E26" s="14" t="s">
        <v>78</v>
      </c>
      <c r="F26" s="14"/>
      <c r="G26" s="14" t="s">
        <v>79</v>
      </c>
    </row>
    <row r="27" spans="1:15" x14ac:dyDescent="0.2">
      <c r="D27" s="29" t="s">
        <v>70</v>
      </c>
      <c r="E27" s="3">
        <v>147</v>
      </c>
      <c r="F27" s="3"/>
      <c r="G27" s="19">
        <f>E27*100/E33</f>
        <v>32.959641255605383</v>
      </c>
    </row>
    <row r="28" spans="1:15" ht="16" x14ac:dyDescent="0.2">
      <c r="A28" s="10"/>
      <c r="B28" s="10"/>
      <c r="C28" s="10"/>
      <c r="D28" s="28" t="s">
        <v>77</v>
      </c>
      <c r="E28" s="16">
        <v>146</v>
      </c>
      <c r="F28" s="16"/>
      <c r="G28" s="19">
        <f>E28*100/E33</f>
        <v>32.735426008968609</v>
      </c>
      <c r="H28" s="10"/>
      <c r="I28" s="10"/>
      <c r="J28" s="10"/>
      <c r="K28" s="10"/>
      <c r="L28" s="10"/>
      <c r="M28" s="11"/>
      <c r="N28" s="10"/>
    </row>
    <row r="29" spans="1:15" x14ac:dyDescent="0.2">
      <c r="A29" s="13"/>
      <c r="B29" s="3"/>
      <c r="C29" s="3"/>
      <c r="D29" s="30" t="s">
        <v>80</v>
      </c>
      <c r="E29" s="3">
        <v>15</v>
      </c>
      <c r="F29" s="3"/>
      <c r="G29" s="19">
        <f>E29*100/E33</f>
        <v>3.3632286995515694</v>
      </c>
      <c r="H29" s="7"/>
      <c r="I29" s="3"/>
      <c r="J29" s="3"/>
      <c r="K29" s="3"/>
      <c r="L29" s="3"/>
      <c r="M29" s="4"/>
      <c r="N29" s="3"/>
    </row>
    <row r="30" spans="1:15" x14ac:dyDescent="0.2">
      <c r="A30" s="13"/>
      <c r="B30" s="3"/>
      <c r="C30" s="3"/>
      <c r="D30" s="31" t="s">
        <v>81</v>
      </c>
      <c r="E30" s="3">
        <v>138</v>
      </c>
      <c r="F30" s="3"/>
      <c r="G30" s="19">
        <f>E30*100/E33</f>
        <v>30.941704035874441</v>
      </c>
      <c r="H30" s="7"/>
      <c r="I30" s="3"/>
      <c r="J30" s="3"/>
      <c r="K30" s="3"/>
      <c r="L30" s="3"/>
      <c r="M30" s="4"/>
      <c r="N30" s="3"/>
    </row>
    <row r="31" spans="1:15" x14ac:dyDescent="0.2">
      <c r="A31" s="13"/>
      <c r="B31" s="3"/>
      <c r="C31" s="3"/>
      <c r="D31" s="32"/>
      <c r="E31" s="25"/>
      <c r="F31" s="25"/>
      <c r="G31" s="19"/>
      <c r="H31" s="7"/>
      <c r="I31" s="3"/>
      <c r="J31" s="3"/>
      <c r="K31" s="3"/>
      <c r="L31" s="3"/>
      <c r="M31" s="4"/>
      <c r="N31" s="3"/>
    </row>
    <row r="32" spans="1:15" x14ac:dyDescent="0.2">
      <c r="A32" s="13"/>
      <c r="B32" s="3"/>
      <c r="C32" s="3"/>
      <c r="D32" s="32"/>
      <c r="E32" s="3"/>
      <c r="F32" s="3"/>
      <c r="G32" s="19"/>
      <c r="H32" s="7"/>
      <c r="I32" s="3"/>
      <c r="J32" s="3"/>
      <c r="K32" s="3"/>
      <c r="L32" s="3"/>
      <c r="M32" s="3"/>
      <c r="N32" s="3"/>
    </row>
    <row r="33" spans="1:14" x14ac:dyDescent="0.2">
      <c r="A33" s="13"/>
      <c r="B33" s="2"/>
      <c r="C33" s="3"/>
      <c r="D33" s="3"/>
      <c r="E33" s="24">
        <f>SUM(E27:E32)</f>
        <v>446</v>
      </c>
      <c r="F33" s="24"/>
      <c r="G33" s="26">
        <f>SUM(G27:G32)</f>
        <v>100</v>
      </c>
      <c r="H33" s="7"/>
      <c r="I33" s="3"/>
      <c r="J33" s="3"/>
      <c r="K33" s="3"/>
      <c r="L33" s="3"/>
      <c r="N33" s="3"/>
    </row>
    <row r="34" spans="1:14" x14ac:dyDescent="0.2">
      <c r="A34" s="13"/>
      <c r="B34" s="2"/>
      <c r="C34" s="3"/>
      <c r="E34" s="3"/>
      <c r="F34" s="3"/>
      <c r="G34" s="3"/>
      <c r="H34" s="7"/>
      <c r="I34" s="3"/>
      <c r="J34" s="3"/>
      <c r="K34" s="3"/>
      <c r="L34" s="3"/>
      <c r="N34" s="3"/>
    </row>
    <row r="35" spans="1:14" x14ac:dyDescent="0.2">
      <c r="A35" s="5"/>
      <c r="B35" s="2"/>
      <c r="N35" s="3"/>
    </row>
    <row r="36" spans="1:14" x14ac:dyDescent="0.2">
      <c r="A36" s="5"/>
      <c r="B36" s="2"/>
      <c r="N36" s="3"/>
    </row>
    <row r="37" spans="1:14" x14ac:dyDescent="0.2">
      <c r="N37" s="3"/>
    </row>
    <row r="38" spans="1:14" x14ac:dyDescent="0.2">
      <c r="N38" s="3"/>
    </row>
    <row r="39" spans="1:14" x14ac:dyDescent="0.2">
      <c r="N39" s="3"/>
    </row>
  </sheetData>
  <mergeCells count="1">
    <mergeCell ref="I1:J1"/>
  </mergeCells>
  <pageMargins left="0" right="0" top="0.74803149606299213" bottom="0.74803149606299213" header="0.31496062992125984" footer="0.31496062992125984"/>
  <pageSetup paperSize="9" orientation="landscape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topLeftCell="A3" workbookViewId="0">
      <selection activeCell="F17" sqref="F17"/>
    </sheetView>
  </sheetViews>
  <sheetFormatPr baseColWidth="10" defaultRowHeight="15" x14ac:dyDescent="0.2"/>
  <cols>
    <col min="4" max="4" width="14.5" customWidth="1"/>
  </cols>
  <sheetData>
    <row r="1" spans="1:4" ht="26" x14ac:dyDescent="0.3">
      <c r="A1" s="21" t="s">
        <v>18</v>
      </c>
      <c r="B1" s="21"/>
      <c r="C1" s="21"/>
      <c r="D1" s="21"/>
    </row>
    <row r="2" spans="1:4" ht="26" x14ac:dyDescent="0.3">
      <c r="A2" s="21"/>
      <c r="B2" s="21"/>
      <c r="C2" s="21"/>
      <c r="D2" s="21"/>
    </row>
    <row r="3" spans="1:4" ht="21" x14ac:dyDescent="0.25">
      <c r="A3" s="23" t="s">
        <v>13</v>
      </c>
      <c r="C3" s="23" t="s">
        <v>1</v>
      </c>
    </row>
    <row r="4" spans="1:4" ht="19" x14ac:dyDescent="0.25">
      <c r="A4" s="22" t="s">
        <v>8</v>
      </c>
      <c r="C4" t="s">
        <v>19</v>
      </c>
    </row>
    <row r="5" spans="1:4" ht="19" x14ac:dyDescent="0.25">
      <c r="A5" s="22" t="s">
        <v>9</v>
      </c>
      <c r="C5" t="s">
        <v>20</v>
      </c>
    </row>
    <row r="6" spans="1:4" ht="19" x14ac:dyDescent="0.25">
      <c r="A6" s="22" t="s">
        <v>10</v>
      </c>
      <c r="C6" t="s">
        <v>21</v>
      </c>
    </row>
    <row r="7" spans="1:4" ht="19" x14ac:dyDescent="0.25">
      <c r="A7" s="22" t="s">
        <v>24</v>
      </c>
      <c r="C7" t="s">
        <v>29</v>
      </c>
      <c r="D7" s="22"/>
    </row>
    <row r="8" spans="1:4" ht="19" x14ac:dyDescent="0.25">
      <c r="A8" s="22" t="s">
        <v>11</v>
      </c>
      <c r="C8" t="s">
        <v>22</v>
      </c>
    </row>
    <row r="9" spans="1:4" ht="19" x14ac:dyDescent="0.25">
      <c r="A9" s="22" t="s">
        <v>43</v>
      </c>
      <c r="C9" t="s">
        <v>44</v>
      </c>
    </row>
    <row r="10" spans="1:4" ht="19" x14ac:dyDescent="0.25">
      <c r="A10" s="22" t="s">
        <v>12</v>
      </c>
      <c r="C10" t="s">
        <v>23</v>
      </c>
    </row>
    <row r="11" spans="1:4" ht="19" x14ac:dyDescent="0.25">
      <c r="A11" s="22" t="s">
        <v>40</v>
      </c>
      <c r="C11" t="s">
        <v>41</v>
      </c>
    </row>
    <row r="12" spans="1:4" ht="19" x14ac:dyDescent="0.25">
      <c r="A12" s="22" t="s">
        <v>25</v>
      </c>
      <c r="C12" t="s">
        <v>42</v>
      </c>
    </row>
    <row r="13" spans="1:4" ht="21" x14ac:dyDescent="0.25">
      <c r="A13" s="23" t="s">
        <v>26</v>
      </c>
    </row>
    <row r="14" spans="1:4" ht="19" x14ac:dyDescent="0.25">
      <c r="A14" s="22" t="s">
        <v>17</v>
      </c>
      <c r="C14" t="s">
        <v>33</v>
      </c>
    </row>
    <row r="15" spans="1:4" ht="19" x14ac:dyDescent="0.25">
      <c r="A15" s="22" t="s">
        <v>27</v>
      </c>
      <c r="C15" t="s">
        <v>32</v>
      </c>
    </row>
    <row r="16" spans="1:4" ht="19" x14ac:dyDescent="0.25">
      <c r="A16" s="22" t="s">
        <v>30</v>
      </c>
      <c r="C16" t="s">
        <v>31</v>
      </c>
    </row>
    <row r="17" spans="1:3" ht="19" x14ac:dyDescent="0.25">
      <c r="A17" s="22" t="s">
        <v>16</v>
      </c>
      <c r="C17" t="s">
        <v>28</v>
      </c>
    </row>
    <row r="18" spans="1:3" ht="21" x14ac:dyDescent="0.25">
      <c r="A18" s="23" t="s">
        <v>14</v>
      </c>
      <c r="C18" s="23" t="s">
        <v>1</v>
      </c>
    </row>
    <row r="19" spans="1:3" ht="19" x14ac:dyDescent="0.25">
      <c r="A19" s="22" t="s">
        <v>3</v>
      </c>
      <c r="C19" t="s">
        <v>34</v>
      </c>
    </row>
    <row r="20" spans="1:3" ht="19" x14ac:dyDescent="0.25">
      <c r="A20" s="22" t="s">
        <v>37</v>
      </c>
      <c r="C20" t="s">
        <v>38</v>
      </c>
    </row>
    <row r="21" spans="1:3" ht="19" x14ac:dyDescent="0.25">
      <c r="A21" s="22" t="s">
        <v>15</v>
      </c>
      <c r="C21" t="s">
        <v>39</v>
      </c>
    </row>
    <row r="22" spans="1:3" ht="21" x14ac:dyDescent="0.25">
      <c r="A22" s="23" t="s">
        <v>35</v>
      </c>
    </row>
    <row r="23" spans="1:3" ht="19" x14ac:dyDescent="0.25">
      <c r="A23" s="22" t="s">
        <v>36</v>
      </c>
      <c r="C23" t="s">
        <v>45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Planilla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2022-07-11T12:53:41Z</dcterms:modified>
</cp:coreProperties>
</file>