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IT\webPrestadores\"/>
    </mc:Choice>
  </mc:AlternateContent>
  <xr:revisionPtr revIDLastSave="0" documentId="13_ncr:1_{11A90B1F-DC22-4D91-A69D-39F12E86C17C}" xr6:coauthVersionLast="47" xr6:coauthVersionMax="47" xr10:uidLastSave="{00000000-0000-0000-0000-000000000000}"/>
  <bookViews>
    <workbookView xWindow="-120" yWindow="-120" windowWidth="29040" windowHeight="15840" xr2:uid="{C278E9D2-5029-4102-A752-9D1FD7AD384D}"/>
  </bookViews>
  <sheets>
    <sheet name="TOD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I5" i="1" s="1"/>
  <c r="H7" i="1"/>
  <c r="H8" i="1"/>
  <c r="H9" i="1"/>
  <c r="F9" i="1"/>
  <c r="F8" i="1"/>
  <c r="F13" i="1" s="1"/>
  <c r="F7" i="1"/>
  <c r="F12" i="1" s="1"/>
  <c r="F6" i="1"/>
  <c r="F11" i="1" s="1"/>
  <c r="F5" i="1"/>
  <c r="F16" i="1" s="1"/>
  <c r="F10" i="1" l="1"/>
  <c r="F15" i="1" s="1"/>
  <c r="F17" i="1"/>
  <c r="F14" i="1"/>
  <c r="F18" i="1" s="1"/>
</calcChain>
</file>

<file path=xl/sharedStrings.xml><?xml version="1.0" encoding="utf-8"?>
<sst xmlns="http://schemas.openxmlformats.org/spreadsheetml/2006/main" count="34" uniqueCount="34">
  <si>
    <t>Cantidad</t>
  </si>
  <si>
    <t>Descripcion</t>
  </si>
  <si>
    <t>Valor Unitario</t>
  </si>
  <si>
    <t>Descuento</t>
  </si>
  <si>
    <t>Valor Total</t>
  </si>
  <si>
    <t>Perfumes</t>
  </si>
  <si>
    <t>SUBTOTAL 12%</t>
  </si>
  <si>
    <t>SUBTOTAL 0%</t>
  </si>
  <si>
    <t>SUBTOTAL No sujeto IVA</t>
  </si>
  <si>
    <t>SUBTOTAL Exento de IVA</t>
  </si>
  <si>
    <t>DESCUENTO</t>
  </si>
  <si>
    <t>IVA</t>
  </si>
  <si>
    <t>ICE</t>
  </si>
  <si>
    <t>IRBPNR</t>
  </si>
  <si>
    <t>VALOR TOTAL</t>
  </si>
  <si>
    <t>Paracetamol</t>
  </si>
  <si>
    <t>Por el perfume</t>
  </si>
  <si>
    <t>Por el Paracetamol</t>
  </si>
  <si>
    <t>Donacion de bitoallas</t>
  </si>
  <si>
    <t>Pago de matricula</t>
  </si>
  <si>
    <t>Donaciones</t>
  </si>
  <si>
    <t>Matricula</t>
  </si>
  <si>
    <t>Descuentos</t>
  </si>
  <si>
    <t>Al subtotal de 28,50</t>
  </si>
  <si>
    <t>Al subtotal de 28,51</t>
  </si>
  <si>
    <t>Botallas Plasticas</t>
  </si>
  <si>
    <t>DUDAS</t>
  </si>
  <si>
    <t>EL ICE SE LO CALCULA ANTES O DESPUES DE LOS DESCUENTOS</t>
  </si>
  <si>
    <t>EL ICE SE LO CALCULA ANTES O DESPUES DEL IVA</t>
  </si>
  <si>
    <t>Estaria bien el desgloce de los IVAs SUBTOTALES</t>
  </si>
  <si>
    <t>Estaria bien el calculo de este ejemplo de factura</t>
  </si>
  <si>
    <t>EJEMPLO REAL DE UNA FACTURA QUE LO TENDRIA TODO</t>
  </si>
  <si>
    <t>NECESITARIA ALGUNOS EJEMPLOS DE FACTURAS CON
* CON DESCUENTOS
* CON IVA
* SIN IVA
*NO SUJETO A IVA
* EXCENTO DE IVA
*ICE
*IRBPNR (SE CALCULA ANTES O DESPUES DEL IVA,ICE)
EJEMPLOS POR FAVOR</t>
  </si>
  <si>
    <t xml:space="preserve">* LA TEORIA Y EJMPLOS DE NOTAS DE CREDITO (SE QUE NACEN DE UNA FACTURA)
* LA TEORIA Y EJEMPLOS DE NOTA DE DEBITO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</si>
</sst>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vertical="center"/>
    </xf>
    <xf numFmtId="44" fontId="0" fillId="2" borderId="0" xfId="0" applyNumberFormat="1" applyFill="1"/>
    <xf numFmtId="0" fontId="4" fillId="2" borderId="0" xfId="0" applyFont="1" applyFill="1"/>
    <xf numFmtId="0" fontId="5" fillId="2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/>
    <xf numFmtId="9" fontId="0" fillId="2" borderId="1" xfId="2" applyFont="1" applyFill="1" applyBorder="1"/>
    <xf numFmtId="44" fontId="4" fillId="2" borderId="1" xfId="1" applyFont="1" applyFill="1" applyBorder="1"/>
    <xf numFmtId="0" fontId="0" fillId="2" borderId="1" xfId="0" applyFill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44" fontId="0" fillId="2" borderId="0" xfId="0" applyNumberForma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5F67-1DB3-470B-9717-E3588F60BD10}">
  <dimension ref="B2:N35"/>
  <sheetViews>
    <sheetView tabSelected="1" topLeftCell="A2" zoomScaleNormal="100" workbookViewId="0">
      <selection activeCell="R25" sqref="R25"/>
    </sheetView>
  </sheetViews>
  <sheetFormatPr baseColWidth="10" defaultRowHeight="15" x14ac:dyDescent="0.25"/>
  <cols>
    <col min="1" max="1" width="7.5703125" style="1" customWidth="1"/>
    <col min="2" max="2" width="11.42578125" style="1"/>
    <col min="3" max="3" width="20.140625" style="1" bestFit="1" customWidth="1"/>
    <col min="4" max="4" width="13.28515625" style="1" bestFit="1" customWidth="1"/>
    <col min="5" max="5" width="11.42578125" style="1"/>
    <col min="6" max="6" width="19.85546875" style="1" customWidth="1"/>
    <col min="7" max="7" width="18.42578125" style="1" bestFit="1" customWidth="1"/>
    <col min="8" max="16384" width="11.42578125" style="1"/>
  </cols>
  <sheetData>
    <row r="2" spans="2:14" ht="26.25" x14ac:dyDescent="0.4">
      <c r="B2" s="14" t="s">
        <v>31</v>
      </c>
      <c r="C2" s="14"/>
      <c r="D2" s="14"/>
      <c r="E2" s="14"/>
      <c r="F2" s="14"/>
      <c r="G2" s="14"/>
      <c r="H2" s="14"/>
      <c r="I2" s="14"/>
    </row>
    <row r="4" spans="2:14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/>
      <c r="H4" s="2" t="s">
        <v>22</v>
      </c>
    </row>
    <row r="5" spans="2:14" ht="15.75" thickBot="1" x14ac:dyDescent="0.3">
      <c r="B5" s="7">
        <v>2</v>
      </c>
      <c r="C5" s="6" t="s">
        <v>5</v>
      </c>
      <c r="D5" s="8">
        <v>15</v>
      </c>
      <c r="E5" s="9">
        <v>0.05</v>
      </c>
      <c r="F5" s="8">
        <f>(D5-(D5*E5))*B5</f>
        <v>28.5</v>
      </c>
      <c r="H5" s="3">
        <f>D5*E5</f>
        <v>0.75</v>
      </c>
      <c r="I5" s="13">
        <f>H5+H6+H7+H8</f>
        <v>4.0250000000000004</v>
      </c>
    </row>
    <row r="6" spans="2:14" x14ac:dyDescent="0.25">
      <c r="B6" s="7">
        <v>500</v>
      </c>
      <c r="C6" s="6" t="s">
        <v>15</v>
      </c>
      <c r="D6" s="8">
        <v>0.25</v>
      </c>
      <c r="E6" s="9">
        <v>0</v>
      </c>
      <c r="F6" s="8">
        <f>(D6-(D6*E6))*B6</f>
        <v>125</v>
      </c>
      <c r="H6" s="3">
        <f>D6*E6</f>
        <v>0</v>
      </c>
      <c r="I6" s="13"/>
      <c r="J6" s="15" t="s">
        <v>32</v>
      </c>
      <c r="K6" s="16"/>
      <c r="L6" s="16"/>
      <c r="M6" s="16"/>
      <c r="N6" s="17"/>
    </row>
    <row r="7" spans="2:14" x14ac:dyDescent="0.25">
      <c r="B7" s="7">
        <v>1500</v>
      </c>
      <c r="C7" s="6" t="s">
        <v>18</v>
      </c>
      <c r="D7" s="8">
        <v>12.5</v>
      </c>
      <c r="E7" s="9">
        <v>0</v>
      </c>
      <c r="F7" s="8">
        <f>(D7-(D7*E7))*B7</f>
        <v>18750</v>
      </c>
      <c r="H7" s="3">
        <f>D7*E7</f>
        <v>0</v>
      </c>
      <c r="I7" s="13"/>
      <c r="J7" s="18"/>
      <c r="K7" s="19"/>
      <c r="L7" s="19"/>
      <c r="M7" s="19"/>
      <c r="N7" s="20"/>
    </row>
    <row r="8" spans="2:14" x14ac:dyDescent="0.25">
      <c r="B8" s="7">
        <v>1</v>
      </c>
      <c r="C8" s="6" t="s">
        <v>19</v>
      </c>
      <c r="D8" s="8">
        <v>65.5</v>
      </c>
      <c r="E8" s="9">
        <v>0.05</v>
      </c>
      <c r="F8" s="8">
        <f>(D8-(D8*E8))*B8</f>
        <v>62.225000000000001</v>
      </c>
      <c r="H8" s="3">
        <f>D8*E8</f>
        <v>3.2750000000000004</v>
      </c>
      <c r="I8" s="13"/>
      <c r="J8" s="18"/>
      <c r="K8" s="19"/>
      <c r="L8" s="19"/>
      <c r="M8" s="19"/>
      <c r="N8" s="20"/>
    </row>
    <row r="9" spans="2:14" x14ac:dyDescent="0.25">
      <c r="B9" s="7">
        <v>5000</v>
      </c>
      <c r="C9" s="6" t="s">
        <v>25</v>
      </c>
      <c r="D9" s="8">
        <v>0.2</v>
      </c>
      <c r="E9" s="9">
        <v>0</v>
      </c>
      <c r="F9" s="8">
        <f>(D9-(D9*E9))*B9</f>
        <v>1000</v>
      </c>
      <c r="H9" s="3">
        <f>D9*E9</f>
        <v>0</v>
      </c>
      <c r="I9" s="13"/>
      <c r="J9" s="18"/>
      <c r="K9" s="19"/>
      <c r="L9" s="19"/>
      <c r="M9" s="19"/>
      <c r="N9" s="20"/>
    </row>
    <row r="10" spans="2:14" x14ac:dyDescent="0.25">
      <c r="D10" s="11" t="s">
        <v>6</v>
      </c>
      <c r="E10" s="11"/>
      <c r="F10" s="8">
        <f>F5+F9</f>
        <v>1028.5</v>
      </c>
      <c r="G10" s="1" t="s">
        <v>16</v>
      </c>
      <c r="J10" s="18"/>
      <c r="K10" s="19"/>
      <c r="L10" s="19"/>
      <c r="M10" s="19"/>
      <c r="N10" s="20"/>
    </row>
    <row r="11" spans="2:14" x14ac:dyDescent="0.25">
      <c r="D11" s="11" t="s">
        <v>7</v>
      </c>
      <c r="E11" s="11"/>
      <c r="F11" s="8">
        <f>F6</f>
        <v>125</v>
      </c>
      <c r="G11" s="1" t="s">
        <v>17</v>
      </c>
      <c r="J11" s="18"/>
      <c r="K11" s="19"/>
      <c r="L11" s="19"/>
      <c r="M11" s="19"/>
      <c r="N11" s="20"/>
    </row>
    <row r="12" spans="2:14" x14ac:dyDescent="0.25">
      <c r="D12" s="11" t="s">
        <v>8</v>
      </c>
      <c r="E12" s="11"/>
      <c r="F12" s="8">
        <f>F7</f>
        <v>18750</v>
      </c>
      <c r="G12" s="1" t="s">
        <v>20</v>
      </c>
      <c r="J12" s="18"/>
      <c r="K12" s="19"/>
      <c r="L12" s="19"/>
      <c r="M12" s="19"/>
      <c r="N12" s="20"/>
    </row>
    <row r="13" spans="2:14" x14ac:dyDescent="0.25">
      <c r="D13" s="11" t="s">
        <v>9</v>
      </c>
      <c r="E13" s="11"/>
      <c r="F13" s="8">
        <f>F8</f>
        <v>62.225000000000001</v>
      </c>
      <c r="G13" s="1" t="s">
        <v>21</v>
      </c>
      <c r="J13" s="18"/>
      <c r="K13" s="19"/>
      <c r="L13" s="19"/>
      <c r="M13" s="19"/>
      <c r="N13" s="20"/>
    </row>
    <row r="14" spans="2:14" x14ac:dyDescent="0.25">
      <c r="D14" s="11" t="s">
        <v>10</v>
      </c>
      <c r="E14" s="11"/>
      <c r="F14" s="8">
        <f>I5</f>
        <v>4.0250000000000004</v>
      </c>
      <c r="J14" s="18"/>
      <c r="K14" s="19"/>
      <c r="L14" s="19"/>
      <c r="M14" s="19"/>
      <c r="N14" s="20"/>
    </row>
    <row r="15" spans="2:14" x14ac:dyDescent="0.25">
      <c r="D15" s="11" t="s">
        <v>11</v>
      </c>
      <c r="E15" s="11"/>
      <c r="F15" s="8">
        <f>F10*0.12</f>
        <v>123.42</v>
      </c>
      <c r="G15" s="1" t="s">
        <v>23</v>
      </c>
      <c r="J15" s="18"/>
      <c r="K15" s="19"/>
      <c r="L15" s="19"/>
      <c r="M15" s="19"/>
      <c r="N15" s="20"/>
    </row>
    <row r="16" spans="2:14" x14ac:dyDescent="0.25">
      <c r="D16" s="11" t="s">
        <v>12</v>
      </c>
      <c r="E16" s="11"/>
      <c r="F16" s="8">
        <f>F5*0.15</f>
        <v>4.2749999999999995</v>
      </c>
      <c r="G16" s="1" t="s">
        <v>24</v>
      </c>
      <c r="J16" s="18"/>
      <c r="K16" s="19"/>
      <c r="L16" s="19"/>
      <c r="M16" s="19"/>
      <c r="N16" s="20"/>
    </row>
    <row r="17" spans="2:14" x14ac:dyDescent="0.25">
      <c r="D17" s="11" t="s">
        <v>13</v>
      </c>
      <c r="E17" s="11"/>
      <c r="F17" s="8">
        <f>F9*0.1</f>
        <v>100</v>
      </c>
      <c r="J17" s="18"/>
      <c r="K17" s="19"/>
      <c r="L17" s="19"/>
      <c r="M17" s="19"/>
      <c r="N17" s="20"/>
    </row>
    <row r="18" spans="2:14" ht="18.75" x14ac:dyDescent="0.3">
      <c r="D18" s="12" t="s">
        <v>14</v>
      </c>
      <c r="E18" s="12"/>
      <c r="F18" s="10">
        <f>SUM(F10:F17)</f>
        <v>20197.445</v>
      </c>
      <c r="J18" s="18"/>
      <c r="K18" s="19"/>
      <c r="L18" s="19"/>
      <c r="M18" s="19"/>
      <c r="N18" s="20"/>
    </row>
    <row r="19" spans="2:14" x14ac:dyDescent="0.25">
      <c r="J19" s="18"/>
      <c r="K19" s="19"/>
      <c r="L19" s="19"/>
      <c r="M19" s="19"/>
      <c r="N19" s="20"/>
    </row>
    <row r="20" spans="2:14" ht="15.75" thickBot="1" x14ac:dyDescent="0.3">
      <c r="J20" s="21"/>
      <c r="K20" s="22"/>
      <c r="L20" s="22"/>
      <c r="M20" s="22"/>
      <c r="N20" s="23"/>
    </row>
    <row r="21" spans="2:14" ht="23.25" x14ac:dyDescent="0.35">
      <c r="B21" s="5" t="s">
        <v>26</v>
      </c>
      <c r="C21" s="4"/>
      <c r="D21" s="4"/>
      <c r="E21" s="4"/>
      <c r="J21" s="15" t="s">
        <v>33</v>
      </c>
      <c r="K21" s="16"/>
      <c r="L21" s="16"/>
      <c r="M21" s="16"/>
      <c r="N21" s="17"/>
    </row>
    <row r="22" spans="2:14" ht="18.75" x14ac:dyDescent="0.3">
      <c r="B22" s="4" t="s">
        <v>27</v>
      </c>
      <c r="C22" s="4"/>
      <c r="D22" s="4"/>
      <c r="E22" s="4"/>
      <c r="J22" s="18"/>
      <c r="K22" s="19"/>
      <c r="L22" s="19"/>
      <c r="M22" s="19"/>
      <c r="N22" s="20"/>
    </row>
    <row r="23" spans="2:14" ht="18.75" x14ac:dyDescent="0.3">
      <c r="B23" s="4" t="s">
        <v>28</v>
      </c>
      <c r="C23" s="4"/>
      <c r="D23" s="4"/>
      <c r="E23" s="4"/>
      <c r="J23" s="18"/>
      <c r="K23" s="19"/>
      <c r="L23" s="19"/>
      <c r="M23" s="19"/>
      <c r="N23" s="20"/>
    </row>
    <row r="24" spans="2:14" ht="18.75" x14ac:dyDescent="0.3">
      <c r="B24" s="4" t="s">
        <v>29</v>
      </c>
      <c r="C24" s="4"/>
      <c r="D24" s="4"/>
      <c r="E24" s="4"/>
      <c r="J24" s="18"/>
      <c r="K24" s="19"/>
      <c r="L24" s="19"/>
      <c r="M24" s="19"/>
      <c r="N24" s="20"/>
    </row>
    <row r="25" spans="2:14" ht="18.75" x14ac:dyDescent="0.3">
      <c r="B25" s="4" t="s">
        <v>30</v>
      </c>
      <c r="J25" s="18"/>
      <c r="K25" s="19"/>
      <c r="L25" s="19"/>
      <c r="M25" s="19"/>
      <c r="N25" s="20"/>
    </row>
    <row r="26" spans="2:14" x14ac:dyDescent="0.25">
      <c r="J26" s="18"/>
      <c r="K26" s="19"/>
      <c r="L26" s="19"/>
      <c r="M26" s="19"/>
      <c r="N26" s="20"/>
    </row>
    <row r="27" spans="2:14" x14ac:dyDescent="0.25">
      <c r="J27" s="18"/>
      <c r="K27" s="19"/>
      <c r="L27" s="19"/>
      <c r="M27" s="19"/>
      <c r="N27" s="20"/>
    </row>
    <row r="28" spans="2:14" x14ac:dyDescent="0.25">
      <c r="J28" s="18"/>
      <c r="K28" s="19"/>
      <c r="L28" s="19"/>
      <c r="M28" s="19"/>
      <c r="N28" s="20"/>
    </row>
    <row r="29" spans="2:14" x14ac:dyDescent="0.25">
      <c r="J29" s="18"/>
      <c r="K29" s="19"/>
      <c r="L29" s="19"/>
      <c r="M29" s="19"/>
      <c r="N29" s="20"/>
    </row>
    <row r="30" spans="2:14" x14ac:dyDescent="0.25">
      <c r="J30" s="18"/>
      <c r="K30" s="19"/>
      <c r="L30" s="19"/>
      <c r="M30" s="19"/>
      <c r="N30" s="20"/>
    </row>
    <row r="31" spans="2:14" x14ac:dyDescent="0.25">
      <c r="J31" s="18"/>
      <c r="K31" s="19"/>
      <c r="L31" s="19"/>
      <c r="M31" s="19"/>
      <c r="N31" s="20"/>
    </row>
    <row r="32" spans="2:14" x14ac:dyDescent="0.25">
      <c r="J32" s="18"/>
      <c r="K32" s="19"/>
      <c r="L32" s="19"/>
      <c r="M32" s="19"/>
      <c r="N32" s="20"/>
    </row>
    <row r="33" spans="10:14" x14ac:dyDescent="0.25">
      <c r="J33" s="18"/>
      <c r="K33" s="19"/>
      <c r="L33" s="19"/>
      <c r="M33" s="19"/>
      <c r="N33" s="20"/>
    </row>
    <row r="34" spans="10:14" x14ac:dyDescent="0.25">
      <c r="J34" s="18"/>
      <c r="K34" s="19"/>
      <c r="L34" s="19"/>
      <c r="M34" s="19"/>
      <c r="N34" s="20"/>
    </row>
    <row r="35" spans="10:14" ht="15.75" thickBot="1" x14ac:dyDescent="0.3">
      <c r="J35" s="21"/>
      <c r="K35" s="22"/>
      <c r="L35" s="22"/>
      <c r="M35" s="22"/>
      <c r="N35" s="23"/>
    </row>
  </sheetData>
  <mergeCells count="13">
    <mergeCell ref="J6:N20"/>
    <mergeCell ref="J21:N35"/>
    <mergeCell ref="D16:E16"/>
    <mergeCell ref="D17:E17"/>
    <mergeCell ref="D18:E18"/>
    <mergeCell ref="I5:I9"/>
    <mergeCell ref="B2:I2"/>
    <mergeCell ref="D10:E10"/>
    <mergeCell ref="D11:E11"/>
    <mergeCell ref="D12:E12"/>
    <mergeCell ref="D13:E13"/>
    <mergeCell ref="D14:E14"/>
    <mergeCell ref="D15:E1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2022-09-08T18:40:15Z</dcterms:created>
  <dcterms:modified xsi:type="dcterms:W3CDTF">2022-09-27T17:18:12Z</dcterms:modified>
</cp:coreProperties>
</file>