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lianlock/Desktop/Financial Big Data/Project/FinantialBigData-main_v5/"/>
    </mc:Choice>
  </mc:AlternateContent>
  <xr:revisionPtr revIDLastSave="0" documentId="8_{9F7AD830-9B1B-CC48-BC92-881CC8CDE3FB}" xr6:coauthVersionLast="47" xr6:coauthVersionMax="47" xr10:uidLastSave="{00000000-0000-0000-0000-000000000000}"/>
  <bookViews>
    <workbookView xWindow="0" yWindow="500" windowWidth="28800" windowHeight="17500" xr2:uid="{6FD59918-A33F-E949-AF19-A04F9E3E92C4}"/>
  </bookViews>
  <sheets>
    <sheet name="Tabelle1" sheetId="1" r:id="rId1"/>
    <sheet name="sandp_500" sheetId="2" r:id="rId2"/>
    <sheet name="LouvainClustering" sheetId="3" r:id="rId3"/>
    <sheet name="MLE_Clustering" sheetId="4" r:id="rId4"/>
    <sheet name="Compa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" l="1"/>
  <c r="AO2" i="4"/>
  <c r="AP2" i="4"/>
  <c r="AQ2" i="4"/>
  <c r="AR2" i="4"/>
  <c r="AS2" i="4"/>
  <c r="AT2" i="4"/>
  <c r="AU2" i="4"/>
  <c r="AN3" i="4"/>
  <c r="AO3" i="4"/>
  <c r="AP3" i="4"/>
  <c r="AQ3" i="4"/>
  <c r="AR3" i="4"/>
  <c r="AS3" i="4"/>
  <c r="AT3" i="4"/>
  <c r="AU3" i="4"/>
  <c r="AN4" i="4"/>
  <c r="AO4" i="4"/>
  <c r="AP4" i="4"/>
  <c r="AQ4" i="4"/>
  <c r="AR4" i="4"/>
  <c r="AS4" i="4"/>
  <c r="AT4" i="4"/>
  <c r="AU4" i="4"/>
  <c r="AN5" i="4"/>
  <c r="AO5" i="4"/>
  <c r="AP5" i="4"/>
  <c r="AQ5" i="4"/>
  <c r="AR5" i="4"/>
  <c r="AS5" i="4"/>
  <c r="AT5" i="4"/>
  <c r="AU5" i="4"/>
  <c r="AN6" i="4"/>
  <c r="AO6" i="4"/>
  <c r="AP6" i="4"/>
  <c r="AQ6" i="4"/>
  <c r="AR6" i="4"/>
  <c r="AS6" i="4"/>
  <c r="AT6" i="4"/>
  <c r="AN7" i="4"/>
  <c r="AO7" i="4"/>
  <c r="AP7" i="4"/>
  <c r="AQ7" i="4"/>
  <c r="AR7" i="4"/>
  <c r="AS7" i="4"/>
  <c r="AN8" i="4"/>
  <c r="AO8" i="4"/>
  <c r="AP8" i="4"/>
  <c r="AQ8" i="4"/>
  <c r="AR8" i="4"/>
  <c r="AS8" i="4"/>
  <c r="AN9" i="4"/>
  <c r="AO9" i="4"/>
  <c r="AP9" i="4"/>
  <c r="AQ9" i="4"/>
  <c r="AN10" i="4"/>
  <c r="AO10" i="4"/>
  <c r="AP10" i="4"/>
  <c r="AQ10" i="4"/>
  <c r="AN11" i="4"/>
  <c r="AO11" i="4"/>
  <c r="AP11" i="4"/>
  <c r="AQ11" i="4"/>
  <c r="AN12" i="4"/>
  <c r="AO12" i="4"/>
  <c r="AP12" i="4"/>
  <c r="AQ12" i="4"/>
  <c r="AN13" i="4"/>
  <c r="AO13" i="4"/>
  <c r="AP13" i="4"/>
  <c r="AQ13" i="4"/>
  <c r="AN14" i="4"/>
  <c r="AO14" i="4"/>
  <c r="AP14" i="4"/>
  <c r="AN15" i="4"/>
  <c r="AO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B2" i="4"/>
  <c r="AC2" i="4"/>
  <c r="AD2" i="4"/>
  <c r="AE2" i="4"/>
  <c r="AF2" i="4"/>
  <c r="AG2" i="4"/>
  <c r="AH2" i="4"/>
  <c r="AI2" i="4"/>
  <c r="AB3" i="4"/>
  <c r="AC3" i="4"/>
  <c r="AD3" i="4"/>
  <c r="AE3" i="4"/>
  <c r="AF3" i="4"/>
  <c r="AG3" i="4"/>
  <c r="AH3" i="4"/>
  <c r="AI3" i="4"/>
  <c r="AB4" i="4"/>
  <c r="AC4" i="4"/>
  <c r="AD4" i="4"/>
  <c r="AE4" i="4"/>
  <c r="AF4" i="4"/>
  <c r="AG4" i="4"/>
  <c r="AH4" i="4"/>
  <c r="AI4" i="4"/>
  <c r="AB5" i="4"/>
  <c r="AC5" i="4"/>
  <c r="AD5" i="4"/>
  <c r="AE5" i="4"/>
  <c r="AF5" i="4"/>
  <c r="AG5" i="4"/>
  <c r="AH5" i="4"/>
  <c r="AI5" i="4"/>
  <c r="AB6" i="4"/>
  <c r="AC6" i="4"/>
  <c r="AD6" i="4"/>
  <c r="AE6" i="4"/>
  <c r="AF6" i="4"/>
  <c r="AG6" i="4"/>
  <c r="AH6" i="4"/>
  <c r="AB7" i="4"/>
  <c r="AC7" i="4"/>
  <c r="AD7" i="4"/>
  <c r="AE7" i="4"/>
  <c r="AF7" i="4"/>
  <c r="AG7" i="4"/>
  <c r="AB8" i="4"/>
  <c r="AC8" i="4"/>
  <c r="AD8" i="4"/>
  <c r="AE8" i="4"/>
  <c r="AF8" i="4"/>
  <c r="AG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B15" i="4"/>
  <c r="AC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P2" i="4"/>
  <c r="Q2" i="4"/>
  <c r="R2" i="4"/>
  <c r="S2" i="4"/>
  <c r="T2" i="4"/>
  <c r="U2" i="4"/>
  <c r="V2" i="4"/>
  <c r="W2" i="4"/>
  <c r="P3" i="4"/>
  <c r="Q3" i="4"/>
  <c r="R3" i="4"/>
  <c r="S3" i="4"/>
  <c r="T3" i="4"/>
  <c r="U3" i="4"/>
  <c r="V3" i="4"/>
  <c r="W3" i="4"/>
  <c r="P4" i="4"/>
  <c r="Q4" i="4"/>
  <c r="R4" i="4"/>
  <c r="S4" i="4"/>
  <c r="T4" i="4"/>
  <c r="U4" i="4"/>
  <c r="V4" i="4"/>
  <c r="W4" i="4"/>
  <c r="P5" i="4"/>
  <c r="Q5" i="4"/>
  <c r="R5" i="4"/>
  <c r="S5" i="4"/>
  <c r="T5" i="4"/>
  <c r="U5" i="4"/>
  <c r="V5" i="4"/>
  <c r="W5" i="4"/>
  <c r="P6" i="4"/>
  <c r="Q6" i="4"/>
  <c r="R6" i="4"/>
  <c r="S6" i="4"/>
  <c r="T6" i="4"/>
  <c r="U6" i="4"/>
  <c r="V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P10" i="4"/>
  <c r="Q10" i="4"/>
  <c r="R10" i="4"/>
  <c r="S10" i="4"/>
  <c r="P11" i="4"/>
  <c r="Q11" i="4"/>
  <c r="R11" i="4"/>
  <c r="S11" i="4"/>
  <c r="P12" i="4"/>
  <c r="Q12" i="4"/>
  <c r="R12" i="4"/>
  <c r="S12" i="4"/>
  <c r="P13" i="4"/>
  <c r="Q13" i="4"/>
  <c r="R13" i="4"/>
  <c r="S13" i="4"/>
  <c r="P14" i="4"/>
  <c r="Q14" i="4"/>
  <c r="R14" i="4"/>
  <c r="P15" i="4"/>
  <c r="Q15" i="4"/>
  <c r="P16" i="4"/>
  <c r="P17" i="4"/>
  <c r="P18" i="4"/>
  <c r="P19" i="4"/>
  <c r="P20" i="4"/>
  <c r="P21" i="4"/>
  <c r="P22" i="4"/>
  <c r="P23" i="4"/>
  <c r="P24" i="4"/>
  <c r="P25" i="4"/>
  <c r="P26" i="4"/>
  <c r="P27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AG2" i="3"/>
  <c r="AH2" i="3"/>
  <c r="AI2" i="3"/>
  <c r="AJ2" i="3"/>
  <c r="AK2" i="3"/>
  <c r="AL2" i="3"/>
  <c r="AM2" i="3"/>
  <c r="AG3" i="3"/>
  <c r="AH3" i="3"/>
  <c r="AI3" i="3"/>
  <c r="AJ3" i="3"/>
  <c r="AK3" i="3"/>
  <c r="AL3" i="3"/>
  <c r="AM3" i="3"/>
  <c r="AG4" i="3"/>
  <c r="AH4" i="3"/>
  <c r="AI4" i="3"/>
  <c r="AJ4" i="3"/>
  <c r="AK4" i="3"/>
  <c r="AL4" i="3"/>
  <c r="AM4" i="3"/>
  <c r="AG5" i="3"/>
  <c r="AH5" i="3"/>
  <c r="AI5" i="3"/>
  <c r="AJ5" i="3"/>
  <c r="AK5" i="3"/>
  <c r="AL5" i="3"/>
  <c r="AM5" i="3"/>
  <c r="AG6" i="3"/>
  <c r="AH6" i="3"/>
  <c r="AI6" i="3"/>
  <c r="AJ6" i="3"/>
  <c r="AK6" i="3"/>
  <c r="AL6" i="3"/>
  <c r="AM6" i="3"/>
  <c r="AG7" i="3"/>
  <c r="AH7" i="3"/>
  <c r="AI7" i="3"/>
  <c r="AJ7" i="3"/>
  <c r="AK7" i="3"/>
  <c r="AL7" i="3"/>
  <c r="AM7" i="3"/>
  <c r="AG8" i="3"/>
  <c r="AH8" i="3"/>
  <c r="AI8" i="3"/>
  <c r="AJ8" i="3"/>
  <c r="AK8" i="3"/>
  <c r="AL8" i="3"/>
  <c r="AM8" i="3"/>
  <c r="AG9" i="3"/>
  <c r="AH9" i="3"/>
  <c r="AI9" i="3"/>
  <c r="AJ9" i="3"/>
  <c r="AK9" i="3"/>
  <c r="AL9" i="3"/>
  <c r="AM9" i="3"/>
  <c r="AG10" i="3"/>
  <c r="AH10" i="3"/>
  <c r="AI10" i="3"/>
  <c r="AJ10" i="3"/>
  <c r="AK10" i="3"/>
  <c r="AL10" i="3"/>
  <c r="AM10" i="3"/>
  <c r="AG11" i="3"/>
  <c r="AH11" i="3"/>
  <c r="AI11" i="3"/>
  <c r="AJ11" i="3"/>
  <c r="AK11" i="3"/>
  <c r="AL11" i="3"/>
  <c r="AM11" i="3"/>
  <c r="AG12" i="3"/>
  <c r="AH12" i="3"/>
  <c r="AI12" i="3"/>
  <c r="AJ12" i="3"/>
  <c r="AK12" i="3"/>
  <c r="AL12" i="3"/>
  <c r="AM12" i="3"/>
  <c r="AG13" i="3"/>
  <c r="AH13" i="3"/>
  <c r="AI13" i="3"/>
  <c r="AJ13" i="3"/>
  <c r="AK13" i="3"/>
  <c r="AL13" i="3"/>
  <c r="AM13" i="3"/>
  <c r="AG14" i="3"/>
  <c r="AH14" i="3"/>
  <c r="AI14" i="3"/>
  <c r="AJ14" i="3"/>
  <c r="AK14" i="3"/>
  <c r="AL14" i="3"/>
  <c r="AM14" i="3"/>
  <c r="AG15" i="3"/>
  <c r="AH15" i="3"/>
  <c r="AI15" i="3"/>
  <c r="AJ15" i="3"/>
  <c r="AK15" i="3"/>
  <c r="AL15" i="3"/>
  <c r="AM15" i="3"/>
  <c r="AG16" i="3"/>
  <c r="AH16" i="3"/>
  <c r="AI16" i="3"/>
  <c r="AJ16" i="3"/>
  <c r="AK16" i="3"/>
  <c r="AL16" i="3"/>
  <c r="AM16" i="3"/>
  <c r="AG17" i="3"/>
  <c r="AH17" i="3"/>
  <c r="AI17" i="3"/>
  <c r="AJ17" i="3"/>
  <c r="AK17" i="3"/>
  <c r="AL17" i="3"/>
  <c r="AM17" i="3"/>
  <c r="AG18" i="3"/>
  <c r="AH18" i="3"/>
  <c r="AI18" i="3"/>
  <c r="AJ18" i="3"/>
  <c r="AK18" i="3"/>
  <c r="AL18" i="3"/>
  <c r="AM18" i="3"/>
  <c r="AG19" i="3"/>
  <c r="AH19" i="3"/>
  <c r="AI19" i="3"/>
  <c r="AJ19" i="3"/>
  <c r="AK19" i="3"/>
  <c r="AM19" i="3"/>
  <c r="AG20" i="3"/>
  <c r="AH20" i="3"/>
  <c r="AI20" i="3"/>
  <c r="AJ20" i="3"/>
  <c r="AK20" i="3"/>
  <c r="AM20" i="3"/>
  <c r="AG21" i="3"/>
  <c r="AH21" i="3"/>
  <c r="AI21" i="3"/>
  <c r="AJ21" i="3"/>
  <c r="AK21" i="3"/>
  <c r="AM21" i="3"/>
  <c r="AG22" i="3"/>
  <c r="AI22" i="3"/>
  <c r="AJ22" i="3"/>
  <c r="AK22" i="3"/>
  <c r="AM22" i="3"/>
  <c r="AG23" i="3"/>
  <c r="AI23" i="3"/>
  <c r="AJ23" i="3"/>
  <c r="AK23" i="3"/>
  <c r="AM23" i="3"/>
  <c r="AG24" i="3"/>
  <c r="AI24" i="3"/>
  <c r="AJ24" i="3"/>
  <c r="AK24" i="3"/>
  <c r="AM24" i="3"/>
  <c r="AG25" i="3"/>
  <c r="AI25" i="3"/>
  <c r="AJ25" i="3"/>
  <c r="AK25" i="3"/>
  <c r="AM25" i="3"/>
  <c r="AG26" i="3"/>
  <c r="AI26" i="3"/>
  <c r="AJ26" i="3"/>
  <c r="AK26" i="3"/>
  <c r="AM26" i="3"/>
  <c r="AG27" i="3"/>
  <c r="AI27" i="3"/>
  <c r="AJ27" i="3"/>
  <c r="AM27" i="3"/>
  <c r="AG28" i="3"/>
  <c r="AI28" i="3"/>
  <c r="AJ28" i="3"/>
  <c r="AM28" i="3"/>
  <c r="AG29" i="3"/>
  <c r="AI29" i="3"/>
  <c r="AJ29" i="3"/>
  <c r="AM29" i="3"/>
  <c r="AG30" i="3"/>
  <c r="AI30" i="3"/>
  <c r="AJ30" i="3"/>
  <c r="AM30" i="3"/>
  <c r="AG31" i="3"/>
  <c r="AI31" i="3"/>
  <c r="AJ31" i="3"/>
  <c r="AG32" i="3"/>
  <c r="AI32" i="3"/>
  <c r="AJ32" i="3"/>
  <c r="AG33" i="3"/>
  <c r="AI33" i="3"/>
  <c r="AJ33" i="3"/>
  <c r="AG34" i="3"/>
  <c r="AI34" i="3"/>
  <c r="AJ34" i="3"/>
  <c r="AI35" i="3"/>
  <c r="AJ35" i="3"/>
  <c r="AF43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W2" i="3"/>
  <c r="X2" i="3"/>
  <c r="Y2" i="3"/>
  <c r="Z2" i="3"/>
  <c r="AA2" i="3"/>
  <c r="AB2" i="3"/>
  <c r="AC2" i="3"/>
  <c r="W3" i="3"/>
  <c r="X3" i="3"/>
  <c r="Y3" i="3"/>
  <c r="Z3" i="3"/>
  <c r="AA3" i="3"/>
  <c r="AB3" i="3"/>
  <c r="AC3" i="3"/>
  <c r="W4" i="3"/>
  <c r="X4" i="3"/>
  <c r="Y4" i="3"/>
  <c r="Z4" i="3"/>
  <c r="AA4" i="3"/>
  <c r="AB4" i="3"/>
  <c r="AC4" i="3"/>
  <c r="W5" i="3"/>
  <c r="X5" i="3"/>
  <c r="Y5" i="3"/>
  <c r="Z5" i="3"/>
  <c r="AA5" i="3"/>
  <c r="AB5" i="3"/>
  <c r="AC5" i="3"/>
  <c r="W6" i="3"/>
  <c r="X6" i="3"/>
  <c r="Y6" i="3"/>
  <c r="Z6" i="3"/>
  <c r="AA6" i="3"/>
  <c r="AB6" i="3"/>
  <c r="AC6" i="3"/>
  <c r="W7" i="3"/>
  <c r="X7" i="3"/>
  <c r="Y7" i="3"/>
  <c r="Z7" i="3"/>
  <c r="AA7" i="3"/>
  <c r="AB7" i="3"/>
  <c r="AC7" i="3"/>
  <c r="W8" i="3"/>
  <c r="X8" i="3"/>
  <c r="Y8" i="3"/>
  <c r="Z8" i="3"/>
  <c r="AA8" i="3"/>
  <c r="AB8" i="3"/>
  <c r="AC8" i="3"/>
  <c r="W9" i="3"/>
  <c r="X9" i="3"/>
  <c r="Y9" i="3"/>
  <c r="Z9" i="3"/>
  <c r="AA9" i="3"/>
  <c r="AB9" i="3"/>
  <c r="AC9" i="3"/>
  <c r="W10" i="3"/>
  <c r="X10" i="3"/>
  <c r="Y10" i="3"/>
  <c r="Z10" i="3"/>
  <c r="AA10" i="3"/>
  <c r="AB10" i="3"/>
  <c r="AC10" i="3"/>
  <c r="W11" i="3"/>
  <c r="X11" i="3"/>
  <c r="Y11" i="3"/>
  <c r="Z11" i="3"/>
  <c r="AA11" i="3"/>
  <c r="AB11" i="3"/>
  <c r="AC11" i="3"/>
  <c r="W12" i="3"/>
  <c r="X12" i="3"/>
  <c r="Y12" i="3"/>
  <c r="Z12" i="3"/>
  <c r="AA12" i="3"/>
  <c r="AB12" i="3"/>
  <c r="AC12" i="3"/>
  <c r="W13" i="3"/>
  <c r="X13" i="3"/>
  <c r="Y13" i="3"/>
  <c r="Z13" i="3"/>
  <c r="AA13" i="3"/>
  <c r="AB13" i="3"/>
  <c r="AC13" i="3"/>
  <c r="W14" i="3"/>
  <c r="X14" i="3"/>
  <c r="Y14" i="3"/>
  <c r="Z14" i="3"/>
  <c r="AA14" i="3"/>
  <c r="AB14" i="3"/>
  <c r="AC14" i="3"/>
  <c r="W15" i="3"/>
  <c r="X15" i="3"/>
  <c r="Y15" i="3"/>
  <c r="Z15" i="3"/>
  <c r="AA15" i="3"/>
  <c r="AB15" i="3"/>
  <c r="AC15" i="3"/>
  <c r="W16" i="3"/>
  <c r="X16" i="3"/>
  <c r="Y16" i="3"/>
  <c r="Z16" i="3"/>
  <c r="AA16" i="3"/>
  <c r="AB16" i="3"/>
  <c r="AC16" i="3"/>
  <c r="W17" i="3"/>
  <c r="X17" i="3"/>
  <c r="Y17" i="3"/>
  <c r="Z17" i="3"/>
  <c r="AA17" i="3"/>
  <c r="AB17" i="3"/>
  <c r="AC17" i="3"/>
  <c r="W18" i="3"/>
  <c r="X18" i="3"/>
  <c r="Y18" i="3"/>
  <c r="Z18" i="3"/>
  <c r="AA18" i="3"/>
  <c r="AB18" i="3"/>
  <c r="AC18" i="3"/>
  <c r="W19" i="3"/>
  <c r="X19" i="3"/>
  <c r="Y19" i="3"/>
  <c r="Z19" i="3"/>
  <c r="AA19" i="3"/>
  <c r="AC19" i="3"/>
  <c r="W20" i="3"/>
  <c r="X20" i="3"/>
  <c r="Y20" i="3"/>
  <c r="Z20" i="3"/>
  <c r="AA20" i="3"/>
  <c r="AC20" i="3"/>
  <c r="W21" i="3"/>
  <c r="X21" i="3"/>
  <c r="Y21" i="3"/>
  <c r="Z21" i="3"/>
  <c r="AA21" i="3"/>
  <c r="AC21" i="3"/>
  <c r="W22" i="3"/>
  <c r="Y22" i="3"/>
  <c r="Z22" i="3"/>
  <c r="AA22" i="3"/>
  <c r="AC22" i="3"/>
  <c r="W23" i="3"/>
  <c r="Y23" i="3"/>
  <c r="Z23" i="3"/>
  <c r="AA23" i="3"/>
  <c r="AC23" i="3"/>
  <c r="W24" i="3"/>
  <c r="Y24" i="3"/>
  <c r="Z24" i="3"/>
  <c r="AA24" i="3"/>
  <c r="AC24" i="3"/>
  <c r="W25" i="3"/>
  <c r="Y25" i="3"/>
  <c r="Z25" i="3"/>
  <c r="AA25" i="3"/>
  <c r="AC25" i="3"/>
  <c r="W26" i="3"/>
  <c r="Y26" i="3"/>
  <c r="Z26" i="3"/>
  <c r="AA26" i="3"/>
  <c r="AC26" i="3"/>
  <c r="W27" i="3"/>
  <c r="Y27" i="3"/>
  <c r="Z27" i="3"/>
  <c r="AC27" i="3"/>
  <c r="W28" i="3"/>
  <c r="Y28" i="3"/>
  <c r="Z28" i="3"/>
  <c r="AC28" i="3"/>
  <c r="W29" i="3"/>
  <c r="Y29" i="3"/>
  <c r="Z29" i="3"/>
  <c r="AC29" i="3"/>
  <c r="W30" i="3"/>
  <c r="Y30" i="3"/>
  <c r="Z30" i="3"/>
  <c r="AC30" i="3"/>
  <c r="W31" i="3"/>
  <c r="Y31" i="3"/>
  <c r="Z31" i="3"/>
  <c r="W32" i="3"/>
  <c r="Y32" i="3"/>
  <c r="Z32" i="3"/>
  <c r="W33" i="3"/>
  <c r="Y33" i="3"/>
  <c r="Z33" i="3"/>
  <c r="W34" i="3"/>
  <c r="Y34" i="3"/>
  <c r="Z34" i="3"/>
  <c r="Y35" i="3"/>
  <c r="Z3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AL2" i="4"/>
  <c r="N2" i="4"/>
  <c r="AF2" i="3"/>
  <c r="V2" i="3"/>
  <c r="M2" i="3"/>
  <c r="N2" i="3"/>
  <c r="O2" i="3"/>
  <c r="P2" i="3"/>
  <c r="Q2" i="3"/>
  <c r="R2" i="3"/>
  <c r="S2" i="3"/>
  <c r="M3" i="3"/>
  <c r="N3" i="3"/>
  <c r="O3" i="3"/>
  <c r="P3" i="3"/>
  <c r="Q3" i="3"/>
  <c r="R3" i="3"/>
  <c r="S3" i="3"/>
  <c r="M4" i="3"/>
  <c r="N4" i="3"/>
  <c r="O4" i="3"/>
  <c r="P4" i="3"/>
  <c r="Q4" i="3"/>
  <c r="R4" i="3"/>
  <c r="S4" i="3"/>
  <c r="M5" i="3"/>
  <c r="N5" i="3"/>
  <c r="O5" i="3"/>
  <c r="P5" i="3"/>
  <c r="Q5" i="3"/>
  <c r="R5" i="3"/>
  <c r="S5" i="3"/>
  <c r="M6" i="3"/>
  <c r="N6" i="3"/>
  <c r="O6" i="3"/>
  <c r="P6" i="3"/>
  <c r="Q6" i="3"/>
  <c r="R6" i="3"/>
  <c r="S6" i="3"/>
  <c r="M7" i="3"/>
  <c r="N7" i="3"/>
  <c r="O7" i="3"/>
  <c r="P7" i="3"/>
  <c r="Q7" i="3"/>
  <c r="R7" i="3"/>
  <c r="S7" i="3"/>
  <c r="M8" i="3"/>
  <c r="N8" i="3"/>
  <c r="O8" i="3"/>
  <c r="P8" i="3"/>
  <c r="Q8" i="3"/>
  <c r="R8" i="3"/>
  <c r="S8" i="3"/>
  <c r="M9" i="3"/>
  <c r="N9" i="3"/>
  <c r="O9" i="3"/>
  <c r="P9" i="3"/>
  <c r="Q9" i="3"/>
  <c r="R9" i="3"/>
  <c r="S9" i="3"/>
  <c r="M10" i="3"/>
  <c r="N10" i="3"/>
  <c r="O10" i="3"/>
  <c r="P10" i="3"/>
  <c r="Q10" i="3"/>
  <c r="R10" i="3"/>
  <c r="S10" i="3"/>
  <c r="M11" i="3"/>
  <c r="N11" i="3"/>
  <c r="O11" i="3"/>
  <c r="P11" i="3"/>
  <c r="Q11" i="3"/>
  <c r="R11" i="3"/>
  <c r="S11" i="3"/>
  <c r="M12" i="3"/>
  <c r="N12" i="3"/>
  <c r="O12" i="3"/>
  <c r="P12" i="3"/>
  <c r="Q12" i="3"/>
  <c r="R12" i="3"/>
  <c r="S12" i="3"/>
  <c r="M13" i="3"/>
  <c r="N13" i="3"/>
  <c r="O13" i="3"/>
  <c r="P13" i="3"/>
  <c r="Q13" i="3"/>
  <c r="R13" i="3"/>
  <c r="S13" i="3"/>
  <c r="M14" i="3"/>
  <c r="N14" i="3"/>
  <c r="O14" i="3"/>
  <c r="P14" i="3"/>
  <c r="Q14" i="3"/>
  <c r="R14" i="3"/>
  <c r="S14" i="3"/>
  <c r="M15" i="3"/>
  <c r="N15" i="3"/>
  <c r="O15" i="3"/>
  <c r="P15" i="3"/>
  <c r="Q15" i="3"/>
  <c r="R15" i="3"/>
  <c r="S15" i="3"/>
  <c r="M16" i="3"/>
  <c r="N16" i="3"/>
  <c r="O16" i="3"/>
  <c r="P16" i="3"/>
  <c r="Q16" i="3"/>
  <c r="R16" i="3"/>
  <c r="S16" i="3"/>
  <c r="M17" i="3"/>
  <c r="N17" i="3"/>
  <c r="O17" i="3"/>
  <c r="P17" i="3"/>
  <c r="Q17" i="3"/>
  <c r="R17" i="3"/>
  <c r="S17" i="3"/>
  <c r="M18" i="3"/>
  <c r="N18" i="3"/>
  <c r="O18" i="3"/>
  <c r="P18" i="3"/>
  <c r="Q18" i="3"/>
  <c r="R18" i="3"/>
  <c r="S18" i="3"/>
  <c r="M19" i="3"/>
  <c r="N19" i="3"/>
  <c r="O19" i="3"/>
  <c r="P19" i="3"/>
  <c r="Q19" i="3"/>
  <c r="S19" i="3"/>
  <c r="M20" i="3"/>
  <c r="N20" i="3"/>
  <c r="O20" i="3"/>
  <c r="P20" i="3"/>
  <c r="Q20" i="3"/>
  <c r="S20" i="3"/>
  <c r="M21" i="3"/>
  <c r="N21" i="3"/>
  <c r="O21" i="3"/>
  <c r="P21" i="3"/>
  <c r="Q21" i="3"/>
  <c r="S21" i="3"/>
  <c r="M22" i="3"/>
  <c r="O22" i="3"/>
  <c r="P22" i="3"/>
  <c r="Q22" i="3"/>
  <c r="S22" i="3"/>
  <c r="M23" i="3"/>
  <c r="O23" i="3"/>
  <c r="P23" i="3"/>
  <c r="Q23" i="3"/>
  <c r="S23" i="3"/>
  <c r="M24" i="3"/>
  <c r="O24" i="3"/>
  <c r="P24" i="3"/>
  <c r="Q24" i="3"/>
  <c r="S24" i="3"/>
  <c r="M25" i="3"/>
  <c r="O25" i="3"/>
  <c r="P25" i="3"/>
  <c r="Q25" i="3"/>
  <c r="S25" i="3"/>
  <c r="M26" i="3"/>
  <c r="O26" i="3"/>
  <c r="P26" i="3"/>
  <c r="Q26" i="3"/>
  <c r="S26" i="3"/>
  <c r="M27" i="3"/>
  <c r="O27" i="3"/>
  <c r="P27" i="3"/>
  <c r="S27" i="3"/>
  <c r="M28" i="3"/>
  <c r="O28" i="3"/>
  <c r="P28" i="3"/>
  <c r="S28" i="3"/>
  <c r="M29" i="3"/>
  <c r="O29" i="3"/>
  <c r="P29" i="3"/>
  <c r="S29" i="3"/>
  <c r="M30" i="3"/>
  <c r="O30" i="3"/>
  <c r="P30" i="3"/>
  <c r="S30" i="3"/>
  <c r="M31" i="3"/>
  <c r="O31" i="3"/>
  <c r="P31" i="3"/>
  <c r="M32" i="3"/>
  <c r="O32" i="3"/>
  <c r="P32" i="3"/>
  <c r="M33" i="3"/>
  <c r="O33" i="3"/>
  <c r="P33" i="3"/>
  <c r="M34" i="3"/>
  <c r="O34" i="3"/>
  <c r="P34" i="3"/>
  <c r="O35" i="3"/>
  <c r="P3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</calcChain>
</file>

<file path=xl/sharedStrings.xml><?xml version="1.0" encoding="utf-8"?>
<sst xmlns="http://schemas.openxmlformats.org/spreadsheetml/2006/main" count="2330" uniqueCount="956">
  <si>
    <t>GENERAL ELECTRIC COMPANY</t>
  </si>
  <si>
    <t>INTERNATIONAL BUSINESS MACHINES CORPORATION</t>
  </si>
  <si>
    <t>THE WALT DISNEY COMPANY</t>
  </si>
  <si>
    <t>THE BOEING COMPANY</t>
  </si>
  <si>
    <t>CATERPILLAR INC.</t>
  </si>
  <si>
    <t>ALCOA CORPORATION</t>
  </si>
  <si>
    <t>Chemicals</t>
  </si>
  <si>
    <t>DuPont de Nemours, Inc.</t>
  </si>
  <si>
    <t>EXXON MOBIL CORPORATION</t>
  </si>
  <si>
    <t>THE PROCTER &amp; GAMBLE COMPANY</t>
  </si>
  <si>
    <t>Pharmaceuticals</t>
  </si>
  <si>
    <t>JOHNSON &amp; JOHNSON</t>
  </si>
  <si>
    <t>CHEVRON CORPORATION</t>
  </si>
  <si>
    <t>MCDONALD'S CORPORATION</t>
  </si>
  <si>
    <t>MERCK &amp; CO., INC.</t>
  </si>
  <si>
    <t>RAYTHEON TECHNOLOGIES CORPORATION</t>
  </si>
  <si>
    <t>3M COMPANY</t>
  </si>
  <si>
    <t>Altria Group, Inc.</t>
  </si>
  <si>
    <t>HONEYWELL INTERNATIONAL INC.</t>
  </si>
  <si>
    <t>CONSOLIDATED EDISON, INC.</t>
  </si>
  <si>
    <t>THE GOODYEAR TIRE &amp; RUBBER COMPANY</t>
  </si>
  <si>
    <t>BRISTOL-MYERS SQUIBB COMPANY</t>
  </si>
  <si>
    <t>BP P.L.C.</t>
  </si>
  <si>
    <t>LOCKHEED MARTIN CORPORATION</t>
  </si>
  <si>
    <t>CITIGROUP INC.</t>
  </si>
  <si>
    <t>THE KROGER CO.</t>
  </si>
  <si>
    <t>AFENTRA PLC</t>
  </si>
  <si>
    <t>XEROX HOLDINGS CORPORATION</t>
  </si>
  <si>
    <t>FORD MOTOR COMPANY</t>
  </si>
  <si>
    <t>AMERICAN EXPRESS COMPANY</t>
  </si>
  <si>
    <t>Farm Pride Foods</t>
  </si>
  <si>
    <t>EXELON CORPORATION</t>
  </si>
  <si>
    <t>UNION PACIFIC CORPORATION</t>
  </si>
  <si>
    <t>EDISON INTERNATIONAL</t>
  </si>
  <si>
    <t>SOUTHWEST AIRLINES CO.</t>
  </si>
  <si>
    <t>CSX Corporation</t>
  </si>
  <si>
    <t>Schlumberger N.V.</t>
  </si>
  <si>
    <t>APA CORPORATION</t>
  </si>
  <si>
    <t>HUMANA INC.</t>
  </si>
  <si>
    <t>DIEBOLD NIXDORF, INCORPORATED</t>
  </si>
  <si>
    <t>BRUNSWICK CORPORATION</t>
  </si>
  <si>
    <t>PFIZER INC.</t>
  </si>
  <si>
    <t>CONOCOPHILLIPS</t>
  </si>
  <si>
    <t>ELI LILLY AND COMPANY</t>
  </si>
  <si>
    <t>PITNEY BOWES INC.</t>
  </si>
  <si>
    <t>RESPIRI LIMITED</t>
  </si>
  <si>
    <t>THE CLOROX COMPANY</t>
  </si>
  <si>
    <t>ADVANCED MICRO DEVICES, INC.</t>
  </si>
  <si>
    <t>ABBOTT LABORATORIES</t>
  </si>
  <si>
    <t>TARGET CORPORATION</t>
  </si>
  <si>
    <t>DUKE ENERGY CORPORATION</t>
  </si>
  <si>
    <t>AIR PRODUCTS AND CHEMICALS, INC.</t>
  </si>
  <si>
    <t>ASHLAND GLOBAL HOLDINGS INC.</t>
  </si>
  <si>
    <t>MASCO CORPORATION</t>
  </si>
  <si>
    <t>WHIRLPOOL CORPORATION</t>
  </si>
  <si>
    <t>NUCOR CORPORATION</t>
  </si>
  <si>
    <t>VERIZON COMMUNICATIONS INC.</t>
  </si>
  <si>
    <t>JPMORGAN CHASE &amp; CO.</t>
  </si>
  <si>
    <t>AT&amp;T INC.</t>
  </si>
  <si>
    <t>ABM INDUSTRIES INCORPORATED</t>
  </si>
  <si>
    <t>Ampco Pittsburgh</t>
  </si>
  <si>
    <t>THE HOME DEPOT, INC.</t>
  </si>
  <si>
    <t>Containers &amp; Packaging</t>
  </si>
  <si>
    <t>BALL CORPORATION</t>
  </si>
  <si>
    <t>Telecom Egypt Company S.A.E.</t>
  </si>
  <si>
    <t>WELLS FARGO &amp; COMPANY</t>
  </si>
  <si>
    <t>Bt Brands</t>
  </si>
  <si>
    <t>KELLOGG COMPANY</t>
  </si>
  <si>
    <t>CUMMINS INC.</t>
  </si>
  <si>
    <t>PPL CORPORATION</t>
  </si>
  <si>
    <t>LOWE'S COMPANIES, INC.</t>
  </si>
  <si>
    <t>Swiss Estates AG</t>
  </si>
  <si>
    <t>THE HERSHEY COMPANY</t>
  </si>
  <si>
    <t>DOVER CORPORATION</t>
  </si>
  <si>
    <t>Medcamp</t>
  </si>
  <si>
    <t>GENESCO INC.</t>
  </si>
  <si>
    <t>Fugro NV</t>
  </si>
  <si>
    <t>COMMUNITY BANK SYSTEM, INC.</t>
  </si>
  <si>
    <t>VALHI, INC.</t>
  </si>
  <si>
    <t>NORDSTROM, INC.</t>
  </si>
  <si>
    <t>BRANDYWINE REALTY TRUST</t>
  </si>
  <si>
    <t>BARCLAYS PLC</t>
  </si>
  <si>
    <t>IDACORP, INC.</t>
  </si>
  <si>
    <t>H &amp; R BLOCK, INC.</t>
  </si>
  <si>
    <t>Clean&amp;Carbon Energy SA</t>
  </si>
  <si>
    <t>Compagnie Plastic Omnium SE</t>
  </si>
  <si>
    <t>TERADYNE, INC.</t>
  </si>
  <si>
    <t>BHP GROUP LIMITED</t>
  </si>
  <si>
    <t>SYSCO CORPORATION</t>
  </si>
  <si>
    <t>THE GAP, INC.</t>
  </si>
  <si>
    <t>GETTY REALTY CORP.</t>
  </si>
  <si>
    <t>VECTOR GROUP LTD.</t>
  </si>
  <si>
    <t>U.S. BANCORP</t>
  </si>
  <si>
    <t>FEDERAL REALTY INVESTMENT TRUST</t>
  </si>
  <si>
    <t>LEGGETT &amp; PLATT, INCORPORATED</t>
  </si>
  <si>
    <t>HARSCO CORPORATION</t>
  </si>
  <si>
    <t>THE INTERPUBLIC GROUP OF COMPANIES, INC.</t>
  </si>
  <si>
    <t>CURTISS-WRIGHT CORPORATION</t>
  </si>
  <si>
    <t>LG Corp</t>
  </si>
  <si>
    <t>M.D.C. HOLDINGS, INC.</t>
  </si>
  <si>
    <t>KB HOME</t>
  </si>
  <si>
    <t>COMMERCIAL METALS COMPANY</t>
  </si>
  <si>
    <t>CARPENTER TECHNOLOGY CORPORATION</t>
  </si>
  <si>
    <t>LENNAR CORPORATION</t>
  </si>
  <si>
    <t>CTS CORPORATION</t>
  </si>
  <si>
    <t>MALLEE RESOURCES LIMITED</t>
  </si>
  <si>
    <t>Insurance</t>
  </si>
  <si>
    <t>MARSH &amp; MCLENNAN COMPANIES, INC.</t>
  </si>
  <si>
    <t>SCENTRE GROUP</t>
  </si>
  <si>
    <t>TOLL BROTHERS, INC.</t>
  </si>
  <si>
    <t>ROLLINS, INC.</t>
  </si>
  <si>
    <t>RLI Corp.</t>
  </si>
  <si>
    <t>TOOTSIE ROLL INDUSTRIES, INC.</t>
  </si>
  <si>
    <t>STIFEL FINANCIAL CORP.</t>
  </si>
  <si>
    <t>THOR INDUSTRIES, INC.</t>
  </si>
  <si>
    <t>PARK AEROSPACE CORP.</t>
  </si>
  <si>
    <t>OXFORD INDUSTRIES INC</t>
  </si>
  <si>
    <t>Thai Airways International Public Company Limited</t>
  </si>
  <si>
    <t>Mesabi Tr</t>
  </si>
  <si>
    <t>CARDINAL HEALTH, INC.</t>
  </si>
  <si>
    <t>VORNADO REALTY TRUST</t>
  </si>
  <si>
    <t>Construction Materials</t>
  </si>
  <si>
    <t>VULCAN MATERIALS COMPANY</t>
  </si>
  <si>
    <t>TAG Immobilien AG</t>
  </si>
  <si>
    <t>UNILEVER PLC</t>
  </si>
  <si>
    <t>UGI CORPORATION</t>
  </si>
  <si>
    <t>Waseco Resources Inc.</t>
  </si>
  <si>
    <t>UNIFIRST CORPORATION</t>
  </si>
  <si>
    <t>LA-Z-BOY INCORPORATED</t>
  </si>
  <si>
    <t>TELEFLEX INCORPORATED</t>
  </si>
  <si>
    <t>FLEXIROAM</t>
  </si>
  <si>
    <t>Carnival Corp</t>
  </si>
  <si>
    <t>MANCHESTER UNITED PLC</t>
  </si>
  <si>
    <t>EOG RESOURCES, INC.</t>
  </si>
  <si>
    <t>ST. JAMES'S PLACE PLC</t>
  </si>
  <si>
    <t>REGIONS FINANCIAL CORPORATION</t>
  </si>
  <si>
    <t>MCCORMICK &amp; COMPANY, INCORPORATED</t>
  </si>
  <si>
    <t>Magna International Inc.</t>
  </si>
  <si>
    <t>INTERNATIONAL GAME TECHNOLOGY PLC</t>
  </si>
  <si>
    <t>MERCURY GENERAL CORPORATION</t>
  </si>
  <si>
    <t>OCEANEERING INTERNATIONAL, INC.</t>
  </si>
  <si>
    <t>VALMONT INDUSTRIES, INC.</t>
  </si>
  <si>
    <t>OLD NATIONAL BANCORP</t>
  </si>
  <si>
    <t>Pescanova SA</t>
  </si>
  <si>
    <t>CALIFORNIA WATER SERVICE GROUP</t>
  </si>
  <si>
    <t>MSA Safety Incorporated</t>
  </si>
  <si>
    <t>WORTHINGTON INDUSTRIES, INC.</t>
  </si>
  <si>
    <t>WATTS WATER TECHNOLOGIES, INC.</t>
  </si>
  <si>
    <t>Boryszew S.A.</t>
  </si>
  <si>
    <t>CENTRAL PACIFIC FINANCIAL CORP.</t>
  </si>
  <si>
    <t>CHESAPEAKE UTILITIES CORPORATION</t>
  </si>
  <si>
    <t>THE E.W. SCRIPPS COMPANY</t>
  </si>
  <si>
    <t>Spire Inc.</t>
  </si>
  <si>
    <t>QUAKER CHEMICAL CORPORATION</t>
  </si>
  <si>
    <t>MODINE MANUFACTURING COMPANY</t>
  </si>
  <si>
    <t>Enbridge Inc.</t>
  </si>
  <si>
    <t>ERIN VENTURES INC.</t>
  </si>
  <si>
    <t>STEWART INFORMATION SERVICES CORPORATION</t>
  </si>
  <si>
    <t>WORLD FUEL SERVICES CORPORATION</t>
  </si>
  <si>
    <t>MUELLER INDUSTRIES, INC.</t>
  </si>
  <si>
    <t>NABORS INDUSTRIES LTD.</t>
  </si>
  <si>
    <t>ION GEOPHYSICAL CORPORATION</t>
  </si>
  <si>
    <t>Gold Fields Limited</t>
  </si>
  <si>
    <t>THE AES CORPORATION</t>
  </si>
  <si>
    <t>XL FLEET CORP</t>
  </si>
  <si>
    <t>M&amp;T BANK CORPORATION</t>
  </si>
  <si>
    <t>Netex</t>
  </si>
  <si>
    <t>TOTAL ENERGY SERVICES INC.</t>
  </si>
  <si>
    <t>EuroEspes</t>
  </si>
  <si>
    <t>ROPER TECHNOLOGIES, INC.</t>
  </si>
  <si>
    <t>GRANITE CONSTRUCTION INCORPORATED</t>
  </si>
  <si>
    <t>BROWN &amp; BROWN, INC.</t>
  </si>
  <si>
    <t>WEBSTER FINANCIAL CORPORATION</t>
  </si>
  <si>
    <t>Tennant Company</t>
  </si>
  <si>
    <t>DEVON ENERGY CORPORATION</t>
  </si>
  <si>
    <t>CVC</t>
  </si>
  <si>
    <t>EASTGROUP PROPERTIES, INC.</t>
  </si>
  <si>
    <t>SJW GROUP</t>
  </si>
  <si>
    <t>STEPAN COMPANY</t>
  </si>
  <si>
    <t>PENNSYLVANIA REAL ESTATE INVESTMENT TRUST</t>
  </si>
  <si>
    <t>Unitil</t>
  </si>
  <si>
    <t>Commerzbank Aktiengesellschaft</t>
  </si>
  <si>
    <t>D.R. HORTON, INC.</t>
  </si>
  <si>
    <t>FIRST COMMONWEALTH FINANCIAL CORPORATION</t>
  </si>
  <si>
    <t>Przedsiebiorstwo Produkcyjno Handlowe Kompap SA</t>
  </si>
  <si>
    <t>SM ENERGY COMPANY</t>
  </si>
  <si>
    <t>MORGAN STANLEY</t>
  </si>
  <si>
    <t>HEALTHCARE REALTY TRUST INCORPORATED</t>
  </si>
  <si>
    <t>Transocean Ltd.</t>
  </si>
  <si>
    <t>YPF SA</t>
  </si>
  <si>
    <t>Beverages</t>
  </si>
  <si>
    <t>Coca-Cola Femsa SAB de CV</t>
  </si>
  <si>
    <t>MOVADO GROUP, INC.</t>
  </si>
  <si>
    <t>GARTNER, INC.</t>
  </si>
  <si>
    <t>CBL &amp; ASSOCIATES PROPERTIES, INC.</t>
  </si>
  <si>
    <t>SUNCOR ENERGY INC.</t>
  </si>
  <si>
    <t>SUN COMMUNITIES, INC.</t>
  </si>
  <si>
    <t>MID-AMERICA APARTMENT COMMUNITIES, INC.</t>
  </si>
  <si>
    <t>RAYONIER INC.</t>
  </si>
  <si>
    <t>Rocket Companies</t>
  </si>
  <si>
    <t>EAGLE MATERIALS INC.</t>
  </si>
  <si>
    <t>^GSPC</t>
  </si>
  <si>
    <t>EXCHANGE_ABBREVIATION</t>
  </si>
  <si>
    <t>OFFICIAL_NAME</t>
  </si>
  <si>
    <t>INDUSTRY</t>
  </si>
  <si>
    <t>GE</t>
  </si>
  <si>
    <t>IBM</t>
  </si>
  <si>
    <t>DIS</t>
  </si>
  <si>
    <t>BA</t>
  </si>
  <si>
    <t>CAT</t>
  </si>
  <si>
    <t>AA</t>
  </si>
  <si>
    <t>DD</t>
  </si>
  <si>
    <t>XOM</t>
  </si>
  <si>
    <t>PG</t>
  </si>
  <si>
    <t>JNJ</t>
  </si>
  <si>
    <t>CVX</t>
  </si>
  <si>
    <t>MCD</t>
  </si>
  <si>
    <t>MRK</t>
  </si>
  <si>
    <t>UTX</t>
  </si>
  <si>
    <t>MMM</t>
  </si>
  <si>
    <t>MO</t>
  </si>
  <si>
    <t>HON</t>
  </si>
  <si>
    <t>ED</t>
  </si>
  <si>
    <t>GT</t>
  </si>
  <si>
    <t>BMY</t>
  </si>
  <si>
    <t>BP</t>
  </si>
  <si>
    <t>LMT</t>
  </si>
  <si>
    <t>C</t>
  </si>
  <si>
    <t>KR</t>
  </si>
  <si>
    <t>AET</t>
  </si>
  <si>
    <t>XRX</t>
  </si>
  <si>
    <t>F</t>
  </si>
  <si>
    <t>AXP</t>
  </si>
  <si>
    <t>FRM</t>
  </si>
  <si>
    <t>EXC</t>
  </si>
  <si>
    <t>UNP</t>
  </si>
  <si>
    <t>EIX</t>
  </si>
  <si>
    <t>LUV</t>
  </si>
  <si>
    <t>CSX</t>
  </si>
  <si>
    <t>SLB</t>
  </si>
  <si>
    <t>APA</t>
  </si>
  <si>
    <t>HUM</t>
  </si>
  <si>
    <t>DBD</t>
  </si>
  <si>
    <t>BC</t>
  </si>
  <si>
    <t>PFE</t>
  </si>
  <si>
    <t>COP</t>
  </si>
  <si>
    <t>LLY</t>
  </si>
  <si>
    <t>PBI</t>
  </si>
  <si>
    <t>RSH</t>
  </si>
  <si>
    <t>CLX</t>
  </si>
  <si>
    <t>AMD</t>
  </si>
  <si>
    <t>ABT</t>
  </si>
  <si>
    <t>TGT</t>
  </si>
  <si>
    <t>DUK</t>
  </si>
  <si>
    <t>APD</t>
  </si>
  <si>
    <t>ASH</t>
  </si>
  <si>
    <t>MAS</t>
  </si>
  <si>
    <t>WHR</t>
  </si>
  <si>
    <t>NUE</t>
  </si>
  <si>
    <t>VZ</t>
  </si>
  <si>
    <t>JPM</t>
  </si>
  <si>
    <t>T</t>
  </si>
  <si>
    <t>ABM</t>
  </si>
  <si>
    <t>AP</t>
  </si>
  <si>
    <t>HD</t>
  </si>
  <si>
    <t>BLL</t>
  </si>
  <si>
    <t>TE</t>
  </si>
  <si>
    <t>WFC</t>
  </si>
  <si>
    <t>BT</t>
  </si>
  <si>
    <t>K</t>
  </si>
  <si>
    <t>CMI</t>
  </si>
  <si>
    <t>PPL</t>
  </si>
  <si>
    <t>LOW</t>
  </si>
  <si>
    <t>WAG</t>
  </si>
  <si>
    <t>HSY</t>
  </si>
  <si>
    <t>DOV</t>
  </si>
  <si>
    <t>MDP</t>
  </si>
  <si>
    <t>GCO</t>
  </si>
  <si>
    <t>FUR</t>
  </si>
  <si>
    <t>CBU</t>
  </si>
  <si>
    <t>VHI</t>
  </si>
  <si>
    <t>JWN</t>
  </si>
  <si>
    <t>BDN</t>
  </si>
  <si>
    <t>BCS</t>
  </si>
  <si>
    <t>IDA</t>
  </si>
  <si>
    <t>HRB</t>
  </si>
  <si>
    <t>CCE</t>
  </si>
  <si>
    <t>POM</t>
  </si>
  <si>
    <t>DNP</t>
  </si>
  <si>
    <t>TER</t>
  </si>
  <si>
    <t>BHP</t>
  </si>
  <si>
    <t>DCI</t>
  </si>
  <si>
    <t>SYY</t>
  </si>
  <si>
    <t>GPS</t>
  </si>
  <si>
    <t>ACG</t>
  </si>
  <si>
    <t>GTY</t>
  </si>
  <si>
    <t>LEO</t>
  </si>
  <si>
    <t>VGR</t>
  </si>
  <si>
    <t>SJT</t>
  </si>
  <si>
    <t>USB</t>
  </si>
  <si>
    <t>FRT</t>
  </si>
  <si>
    <t>LEG</t>
  </si>
  <si>
    <t>LM</t>
  </si>
  <si>
    <t>HSC</t>
  </si>
  <si>
    <t>IPG</t>
  </si>
  <si>
    <t>CW</t>
  </si>
  <si>
    <t>LG</t>
  </si>
  <si>
    <t>MDC</t>
  </si>
  <si>
    <t>KBH</t>
  </si>
  <si>
    <t>CMC</t>
  </si>
  <si>
    <t>CRS</t>
  </si>
  <si>
    <t>LEN</t>
  </si>
  <si>
    <t>CMO</t>
  </si>
  <si>
    <t>CTS</t>
  </si>
  <si>
    <t>MYL</t>
  </si>
  <si>
    <t>MMC</t>
  </si>
  <si>
    <t>SCG</t>
  </si>
  <si>
    <t>TOL</t>
  </si>
  <si>
    <t>ROL</t>
  </si>
  <si>
    <t>RLI</t>
  </si>
  <si>
    <t>TR</t>
  </si>
  <si>
    <t>SF</t>
  </si>
  <si>
    <t>PBT</t>
  </si>
  <si>
    <t>THO</t>
  </si>
  <si>
    <t>RVT</t>
  </si>
  <si>
    <t>PKE</t>
  </si>
  <si>
    <t>SOR</t>
  </si>
  <si>
    <t>NRT</t>
  </si>
  <si>
    <t>OXM</t>
  </si>
  <si>
    <t>TAI</t>
  </si>
  <si>
    <t>MSB</t>
  </si>
  <si>
    <t>CAH</t>
  </si>
  <si>
    <t>VNO</t>
  </si>
  <si>
    <t>VMC</t>
  </si>
  <si>
    <t>TEG</t>
  </si>
  <si>
    <t>UL</t>
  </si>
  <si>
    <t>UGI</t>
  </si>
  <si>
    <t>WRI</t>
  </si>
  <si>
    <t>UNF</t>
  </si>
  <si>
    <t>LZB</t>
  </si>
  <si>
    <t>TFX</t>
  </si>
  <si>
    <t>FRX</t>
  </si>
  <si>
    <t>USG</t>
  </si>
  <si>
    <t>CCL</t>
  </si>
  <si>
    <t>MU</t>
  </si>
  <si>
    <t>ZTR</t>
  </si>
  <si>
    <t>PMM</t>
  </si>
  <si>
    <t>CXE</t>
  </si>
  <si>
    <t>EOG</t>
  </si>
  <si>
    <t>STJ</t>
  </si>
  <si>
    <t>DSM</t>
  </si>
  <si>
    <t>RF</t>
  </si>
  <si>
    <t>MKC</t>
  </si>
  <si>
    <t>MGA</t>
  </si>
  <si>
    <t>IGT</t>
  </si>
  <si>
    <t>MCY</t>
  </si>
  <si>
    <t>OII</t>
  </si>
  <si>
    <t>VMI</t>
  </si>
  <si>
    <t>ONB</t>
  </si>
  <si>
    <t>PVA</t>
  </si>
  <si>
    <t>CWT</t>
  </si>
  <si>
    <t>MSA</t>
  </si>
  <si>
    <t>WOR</t>
  </si>
  <si>
    <t>FUL</t>
  </si>
  <si>
    <t>WTS</t>
  </si>
  <si>
    <t>BRS</t>
  </si>
  <si>
    <t>CPF</t>
  </si>
  <si>
    <t>CPK</t>
  </si>
  <si>
    <t>SSP</t>
  </si>
  <si>
    <t>SR</t>
  </si>
  <si>
    <t>KWR</t>
  </si>
  <si>
    <t>MOD</t>
  </si>
  <si>
    <t>ENB</t>
  </si>
  <si>
    <t>EV</t>
  </si>
  <si>
    <t>STC</t>
  </si>
  <si>
    <t>INT</t>
  </si>
  <si>
    <t>MLI</t>
  </si>
  <si>
    <t>NBR</t>
  </si>
  <si>
    <t>IO</t>
  </si>
  <si>
    <t>GFI</t>
  </si>
  <si>
    <t>AES</t>
  </si>
  <si>
    <t>XL</t>
  </si>
  <si>
    <t>MTB</t>
  </si>
  <si>
    <t>NTX</t>
  </si>
  <si>
    <t>TOT</t>
  </si>
  <si>
    <t>EEP</t>
  </si>
  <si>
    <t>ROP</t>
  </si>
  <si>
    <t>GVA</t>
  </si>
  <si>
    <t>CRT</t>
  </si>
  <si>
    <t>BRO</t>
  </si>
  <si>
    <t>WBS</t>
  </si>
  <si>
    <t>TNC</t>
  </si>
  <si>
    <t>MYF</t>
  </si>
  <si>
    <t>DVN</t>
  </si>
  <si>
    <t>EGP</t>
  </si>
  <si>
    <t>SJW</t>
  </si>
  <si>
    <t>SCL</t>
  </si>
  <si>
    <t>PEI</t>
  </si>
  <si>
    <t>UTL</t>
  </si>
  <si>
    <t>CBK</t>
  </si>
  <si>
    <t>MYJ</t>
  </si>
  <si>
    <t>DHI</t>
  </si>
  <si>
    <t>FCF</t>
  </si>
  <si>
    <t>KMP</t>
  </si>
  <si>
    <t>SM</t>
  </si>
  <si>
    <t>MNP</t>
  </si>
  <si>
    <t>CDR</t>
  </si>
  <si>
    <t>MS</t>
  </si>
  <si>
    <t>ALG</t>
  </si>
  <si>
    <t>HR</t>
  </si>
  <si>
    <t>RIG</t>
  </si>
  <si>
    <t>ALL</t>
  </si>
  <si>
    <t>YPF</t>
  </si>
  <si>
    <t>KOF</t>
  </si>
  <si>
    <t>MOV</t>
  </si>
  <si>
    <t>IT</t>
  </si>
  <si>
    <t>CBL</t>
  </si>
  <si>
    <t>SU</t>
  </si>
  <si>
    <t>SUI</t>
  </si>
  <si>
    <t>MAA</t>
  </si>
  <si>
    <t>RYN</t>
  </si>
  <si>
    <t>RKT</t>
  </si>
  <si>
    <t>EXP</t>
  </si>
  <si>
    <t>XNYS</t>
  </si>
  <si>
    <t>XSWX</t>
  </si>
  <si>
    <t>XNAS</t>
  </si>
  <si>
    <t>XLON</t>
  </si>
  <si>
    <t>XASX</t>
  </si>
  <si>
    <t>XFRA</t>
  </si>
  <si>
    <t>XWAR</t>
  </si>
  <si>
    <t>XAMS</t>
  </si>
  <si>
    <t>XPAR</t>
  </si>
  <si>
    <t>DINO POLSKA S.A.</t>
  </si>
  <si>
    <t>Dolphin Capital Investors Limited</t>
  </si>
  <si>
    <t>XCNQ</t>
  </si>
  <si>
    <t>ALLIANCE GROWERS CORP.</t>
  </si>
  <si>
    <t>XETR</t>
  </si>
  <si>
    <t>LEONI AG</t>
  </si>
  <si>
    <t>XKRX</t>
  </si>
  <si>
    <t>XNZE</t>
  </si>
  <si>
    <t>OTCM</t>
  </si>
  <si>
    <t>XTSX</t>
  </si>
  <si>
    <t>Royal DSM N.V.</t>
  </si>
  <si>
    <t>BMEX</t>
  </si>
  <si>
    <t>Fulham Shore</t>
  </si>
  <si>
    <t>XTSE</t>
  </si>
  <si>
    <t>CD PROJEKT S.A.</t>
  </si>
  <si>
    <t>ARDENT LEISURE GROUP LIMITED</t>
  </si>
  <si>
    <t>ARISTOCRAT LEISURE LIMITED</t>
  </si>
  <si>
    <t>TICKER</t>
  </si>
  <si>
    <t>Consumer Goods</t>
  </si>
  <si>
    <t>Software</t>
  </si>
  <si>
    <t>Media</t>
  </si>
  <si>
    <t>Aerospace</t>
  </si>
  <si>
    <t>Machinery</t>
  </si>
  <si>
    <t>Mining</t>
  </si>
  <si>
    <t>Oil</t>
  </si>
  <si>
    <t>Hotels</t>
  </si>
  <si>
    <t>Food</t>
  </si>
  <si>
    <t>Technology</t>
  </si>
  <si>
    <t>Automobiles</t>
  </si>
  <si>
    <t>Banking</t>
  </si>
  <si>
    <t>Office_Equipment</t>
  </si>
  <si>
    <t>Freight</t>
  </si>
  <si>
    <t>Healthcare</t>
  </si>
  <si>
    <t>Leisure</t>
  </si>
  <si>
    <t>Homebuilding</t>
  </si>
  <si>
    <t>Telecommunications</t>
  </si>
  <si>
    <t>Commercial Services</t>
  </si>
  <si>
    <t>Multiline_Utilities</t>
  </si>
  <si>
    <t>Real Estate</t>
  </si>
  <si>
    <t>Consumer goods</t>
  </si>
  <si>
    <t>Textiles</t>
  </si>
  <si>
    <t>Personal Services</t>
  </si>
  <si>
    <t>Construction</t>
  </si>
  <si>
    <t>Water</t>
  </si>
  <si>
    <t xml:space="preserve">Water </t>
  </si>
  <si>
    <t>Paper</t>
  </si>
  <si>
    <t>MARKET_CAP_USD</t>
  </si>
  <si>
    <t>AOS</t>
  </si>
  <si>
    <t>ABBV</t>
  </si>
  <si>
    <t>ABMD</t>
  </si>
  <si>
    <t>ACN</t>
  </si>
  <si>
    <t>ATVI</t>
  </si>
  <si>
    <t>ADM</t>
  </si>
  <si>
    <t>ADBE</t>
  </si>
  <si>
    <t>AAP</t>
  </si>
  <si>
    <t>AFL</t>
  </si>
  <si>
    <t>A</t>
  </si>
  <si>
    <t>AKAM</t>
  </si>
  <si>
    <t>ALK</t>
  </si>
  <si>
    <t>ALB</t>
  </si>
  <si>
    <t>ARE</t>
  </si>
  <si>
    <t>ALGN</t>
  </si>
  <si>
    <t>ALLE</t>
  </si>
  <si>
    <t>LNT</t>
  </si>
  <si>
    <t>GOOGL</t>
  </si>
  <si>
    <t>GOOG</t>
  </si>
  <si>
    <t>AMZN</t>
  </si>
  <si>
    <t>AMCR</t>
  </si>
  <si>
    <t>AEE</t>
  </si>
  <si>
    <t>AAL</t>
  </si>
  <si>
    <t>AEP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</si>
  <si>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</si>
  <si>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</si>
  <si>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</si>
  <si>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</si>
  <si>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</si>
  <si>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</si>
  <si>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</si>
  <si>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</si>
  <si>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</si>
  <si>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</si>
  <si>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</si>
  <si>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</si>
  <si>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AAPL</t>
  </si>
  <si>
    <t>AMAT</t>
  </si>
  <si>
    <t>APTV</t>
  </si>
  <si>
    <t>ANET</t>
  </si>
  <si>
    <t>AJG</t>
  </si>
  <si>
    <t>AIZ</t>
  </si>
  <si>
    <t>ATO</t>
  </si>
  <si>
    <t>ADSK</t>
  </si>
  <si>
    <t>ADP</t>
  </si>
  <si>
    <t>AZO</t>
  </si>
  <si>
    <t>AVB</t>
  </si>
  <si>
    <t>AVY</t>
  </si>
  <si>
    <t>BKR</t>
  </si>
  <si>
    <t>BAC</t>
  </si>
  <si>
    <t>BBWI</t>
  </si>
  <si>
    <t>BAX</t>
  </si>
  <si>
    <t>BDX</t>
  </si>
  <si>
    <t>BRK.B</t>
  </si>
  <si>
    <t>BBY</t>
  </si>
  <si>
    <t>BIO</t>
  </si>
  <si>
    <t>TECH</t>
  </si>
  <si>
    <t>BIIB</t>
  </si>
  <si>
    <t>BLK</t>
  </si>
  <si>
    <t>BK</t>
  </si>
  <si>
    <t>BKNG</t>
  </si>
  <si>
    <t>BWA</t>
  </si>
  <si>
    <t>BXP</t>
  </si>
  <si>
    <t>BSX</t>
  </si>
  <si>
    <t>AVGO</t>
  </si>
  <si>
    <t>BR</t>
  </si>
  <si>
    <t>BF.B</t>
  </si>
  <si>
    <t>CHRW</t>
  </si>
  <si>
    <t>CDNS</t>
  </si>
  <si>
    <t>CZR</t>
  </si>
  <si>
    <t>CPB</t>
  </si>
  <si>
    <t>COF</t>
  </si>
  <si>
    <t>KMX</t>
  </si>
  <si>
    <t>CARR</t>
  </si>
  <si>
    <t>CTLT</t>
  </si>
  <si>
    <t>CBOE</t>
  </si>
  <si>
    <t>CBRE</t>
  </si>
  <si>
    <t>CDW</t>
  </si>
  <si>
    <t>CE</t>
  </si>
  <si>
    <t>CNC</t>
  </si>
  <si>
    <t>CNP</t>
  </si>
  <si>
    <t>CDAY</t>
  </si>
  <si>
    <t>CERN</t>
  </si>
  <si>
    <t>CF</t>
  </si>
  <si>
    <t>CRL</t>
  </si>
  <si>
    <t>SCHW</t>
  </si>
  <si>
    <t>CHTR</t>
  </si>
  <si>
    <t>CMG</t>
  </si>
  <si>
    <t>CB</t>
  </si>
  <si>
    <t>CHD</t>
  </si>
  <si>
    <t>CI</t>
  </si>
  <si>
    <t>CINF</t>
  </si>
  <si>
    <t>CTAS</t>
  </si>
  <si>
    <t>CSCO</t>
  </si>
  <si>
    <t>CFG</t>
  </si>
  <si>
    <t>CTXS</t>
  </si>
  <si>
    <t>CME</t>
  </si>
  <si>
    <t>CMS</t>
  </si>
  <si>
    <t>KO</t>
  </si>
  <si>
    <t>CTSH</t>
  </si>
  <si>
    <t>CL</t>
  </si>
  <si>
    <t>CMCSA</t>
  </si>
  <si>
    <t>CMA</t>
  </si>
  <si>
    <t>CAG</t>
  </si>
  <si>
    <t>STZ</t>
  </si>
  <si>
    <t>CPRT</t>
  </si>
  <si>
    <t>GLW</t>
  </si>
  <si>
    <t>CTVA</t>
  </si>
  <si>
    <t>COST</t>
  </si>
  <si>
    <t>CTRA</t>
  </si>
  <si>
    <t>CCI</t>
  </si>
  <si>
    <t>CVS</t>
  </si>
  <si>
    <t>DHR</t>
  </si>
  <si>
    <t>DRI</t>
  </si>
  <si>
    <t>DVA</t>
  </si>
  <si>
    <t>DE</t>
  </si>
  <si>
    <t>DAL</t>
  </si>
  <si>
    <t>XRAY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</si>
  <si>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</si>
  <si>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</si>
  <si>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</si>
  <si>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</si>
  <si>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</si>
  <si>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</si>
  <si>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</si>
  <si>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</si>
  <si>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</si>
  <si>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</si>
  <si>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</si>
  <si>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DOW</t>
  </si>
  <si>
    <t>DTE</t>
  </si>
  <si>
    <t>DRE</t>
  </si>
  <si>
    <t>DXC</t>
  </si>
  <si>
    <t>EMN</t>
  </si>
  <si>
    <t>ETN</t>
  </si>
  <si>
    <t>EBAY</t>
  </si>
  <si>
    <t>ECL</t>
  </si>
  <si>
    <t>EW</t>
  </si>
  <si>
    <t>EA</t>
  </si>
  <si>
    <t>EMR</t>
  </si>
  <si>
    <t>ENPH</t>
  </si>
  <si>
    <t>ETR</t>
  </si>
  <si>
    <t>EFX</t>
  </si>
  <si>
    <t>EQIX</t>
  </si>
  <si>
    <t>EQR</t>
  </si>
  <si>
    <t>ESS</t>
  </si>
  <si>
    <t>EL</t>
  </si>
  <si>
    <t>ETSY</t>
  </si>
  <si>
    <t>RE</t>
  </si>
  <si>
    <t>EVRG</t>
  </si>
  <si>
    <t>ES</t>
  </si>
  <si>
    <t>EXPE</t>
  </si>
  <si>
    <t>EXPD</t>
  </si>
  <si>
    <t>EXR</t>
  </si>
  <si>
    <t>FFIV</t>
  </si>
  <si>
    <t>FB</t>
  </si>
  <si>
    <t>FAST</t>
  </si>
  <si>
    <t>FDX</t>
  </si>
  <si>
    <t>FIS</t>
  </si>
  <si>
    <t>FITB</t>
  </si>
  <si>
    <t>FRC</t>
  </si>
  <si>
    <t>FE</t>
  </si>
  <si>
    <t>FISV</t>
  </si>
  <si>
    <t>FLT</t>
  </si>
  <si>
    <t>FMC</t>
  </si>
  <si>
    <t>FTNT</t>
  </si>
  <si>
    <t>FTV</t>
  </si>
  <si>
    <t>FBHS</t>
  </si>
  <si>
    <t>FOXA</t>
  </si>
  <si>
    <t>FOX</t>
  </si>
  <si>
    <t>BEN</t>
  </si>
  <si>
    <t>FCX</t>
  </si>
  <si>
    <t>GRMN</t>
  </si>
  <si>
    <t>GNRC</t>
  </si>
  <si>
    <t>GD</t>
  </si>
  <si>
    <t>GIS</t>
  </si>
  <si>
    <t>GM</t>
  </si>
  <si>
    <t>GPC</t>
  </si>
  <si>
    <t>GILD</t>
  </si>
  <si>
    <t>GPN</t>
  </si>
  <si>
    <t>GL</t>
  </si>
  <si>
    <t>GS</t>
  </si>
  <si>
    <t>HAL</t>
  </si>
  <si>
    <t>HBI</t>
  </si>
  <si>
    <t>HAS</t>
  </si>
  <si>
    <t>HCA</t>
  </si>
  <si>
    <t>PEAK</t>
  </si>
  <si>
    <t>HSIC</t>
  </si>
  <si>
    <t>HES</t>
  </si>
  <si>
    <t>HPE</t>
  </si>
  <si>
    <t>HLT</t>
  </si>
  <si>
    <t>HOLX</t>
  </si>
  <si>
    <t>HRL</t>
  </si>
  <si>
    <t>HST</t>
  </si>
  <si>
    <t>HWM</t>
  </si>
  <si>
    <t>HPQ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</si>
  <si>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</si>
  <si>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</si>
  <si>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</si>
  <si>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</si>
  <si>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</si>
  <si>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</si>
  <si>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</si>
  <si>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</si>
  <si>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</si>
  <si>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</si>
  <si>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</si>
  <si>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IFF</t>
  </si>
  <si>
    <t>IP</t>
  </si>
  <si>
    <t>INTU</t>
  </si>
  <si>
    <t>ISRG</t>
  </si>
  <si>
    <t>IVZ</t>
  </si>
  <si>
    <t>IPGP</t>
  </si>
  <si>
    <t>IQV</t>
  </si>
  <si>
    <t>IRM</t>
  </si>
  <si>
    <t>JBHT</t>
  </si>
  <si>
    <t>JKHY</t>
  </si>
  <si>
    <t>J</t>
  </si>
  <si>
    <t>SJM</t>
  </si>
  <si>
    <t>JCI</t>
  </si>
  <si>
    <t>JNPR</t>
  </si>
  <si>
    <t>KSU</t>
  </si>
  <si>
    <t>KEY</t>
  </si>
  <si>
    <t>KEYS</t>
  </si>
  <si>
    <t>KMB</t>
  </si>
  <si>
    <t>KIM</t>
  </si>
  <si>
    <t>KMI</t>
  </si>
  <si>
    <t>KLAC</t>
  </si>
  <si>
    <t>KHC</t>
  </si>
  <si>
    <t>LHX</t>
  </si>
  <si>
    <t>LH</t>
  </si>
  <si>
    <t>LRCX</t>
  </si>
  <si>
    <t>LW</t>
  </si>
  <si>
    <t>LVS</t>
  </si>
  <si>
    <t>LDOS</t>
  </si>
  <si>
    <t>LNC</t>
  </si>
  <si>
    <t>LIN</t>
  </si>
  <si>
    <t>LYV</t>
  </si>
  <si>
    <t>LKQ</t>
  </si>
  <si>
    <t>L</t>
  </si>
  <si>
    <t>LUMN</t>
  </si>
  <si>
    <t>LYB</t>
  </si>
  <si>
    <t>MRO</t>
  </si>
  <si>
    <t>MPC</t>
  </si>
  <si>
    <t>MKTX</t>
  </si>
  <si>
    <t>MAR</t>
  </si>
  <si>
    <t>MLM</t>
  </si>
  <si>
    <t>MA</t>
  </si>
  <si>
    <t>MTCH</t>
  </si>
  <si>
    <t>MCK</t>
  </si>
  <si>
    <t>MDT</t>
  </si>
  <si>
    <t>MET</t>
  </si>
  <si>
    <t>MTD</t>
  </si>
  <si>
    <t>MGM</t>
  </si>
  <si>
    <t>MCHP</t>
  </si>
  <si>
    <t>MSFT</t>
  </si>
  <si>
    <t>MRNA</t>
  </si>
  <si>
    <t>MHK</t>
  </si>
  <si>
    <t>TAP</t>
  </si>
  <si>
    <t>MDLZ</t>
  </si>
  <si>
    <t>MPWR</t>
  </si>
  <si>
    <t>MNST</t>
  </si>
  <si>
    <t>MCO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</si>
  <si>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</si>
  <si>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</si>
  <si>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</si>
  <si>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</si>
  <si>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</si>
  <si>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</si>
  <si>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</si>
  <si>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</si>
  <si>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</si>
  <si>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</si>
  <si>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</si>
  <si>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</si>
  <si>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</si>
  <si>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</si>
  <si>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</si>
  <si>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</si>
  <si>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</si>
  <si>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</si>
  <si>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NRG</t>
  </si>
  <si>
    <t>NVDA</t>
  </si>
  <si>
    <t>NVR</t>
  </si>
  <si>
    <t>NXPI</t>
  </si>
  <si>
    <t>ORLY</t>
  </si>
  <si>
    <t>OXY</t>
  </si>
  <si>
    <t>ODFL</t>
  </si>
  <si>
    <t>OMC</t>
  </si>
  <si>
    <t>OKE</t>
  </si>
  <si>
    <t>ORCL</t>
  </si>
  <si>
    <t>OGN</t>
  </si>
  <si>
    <t>OTIS</t>
  </si>
  <si>
    <t>PCAR</t>
  </si>
  <si>
    <t>PKG</t>
  </si>
  <si>
    <t>PH</t>
  </si>
  <si>
    <t>PAYX</t>
  </si>
  <si>
    <t>PAYC</t>
  </si>
  <si>
    <t>PYPL</t>
  </si>
  <si>
    <t>PENN</t>
  </si>
  <si>
    <t>PNR</t>
  </si>
  <si>
    <t>PBCT</t>
  </si>
  <si>
    <t>PEP</t>
  </si>
  <si>
    <t>PKI</t>
  </si>
  <si>
    <t>PM</t>
  </si>
  <si>
    <t>PSX</t>
  </si>
  <si>
    <t>PNW</t>
  </si>
  <si>
    <t>PXD</t>
  </si>
  <si>
    <t>PNC</t>
  </si>
  <si>
    <t>POOL</t>
  </si>
  <si>
    <t>PPG</t>
  </si>
  <si>
    <t>PFG</t>
  </si>
  <si>
    <t>PGR</t>
  </si>
  <si>
    <t>PLD</t>
  </si>
  <si>
    <t>PRU</t>
  </si>
  <si>
    <t>PTC</t>
  </si>
  <si>
    <t>PEG</t>
  </si>
  <si>
    <t>PSA</t>
  </si>
  <si>
    <t>PHM</t>
  </si>
  <si>
    <t>PVH</t>
  </si>
  <si>
    <t>QRVO</t>
  </si>
  <si>
    <t>QCOM</t>
  </si>
  <si>
    <t>PWR</t>
  </si>
  <si>
    <t>DGX</t>
  </si>
  <si>
    <t>RL</t>
  </si>
  <si>
    <t>RJF</t>
  </si>
  <si>
    <t>RTX</t>
  </si>
  <si>
    <t>O</t>
  </si>
  <si>
    <t>REG</t>
  </si>
  <si>
    <t>REGN</t>
  </si>
  <si>
    <t>RSG</t>
  </si>
  <si>
    <t>RMD</t>
  </si>
  <si>
    <t>RHI</t>
  </si>
  <si>
    <t>ROK</t>
  </si>
  <si>
    <t>ROST</t>
  </si>
  <si>
    <t>RCL</t>
  </si>
  <si>
    <t>SPGI</t>
  </si>
  <si>
    <t>CRM</t>
  </si>
  <si>
    <t>SBAC</t>
  </si>
  <si>
    <t>STX</t>
  </si>
  <si>
    <t>SEE</t>
  </si>
  <si>
    <t>SRE</t>
  </si>
  <si>
    <t>NOW</t>
  </si>
  <si>
    <t>SHW</t>
  </si>
  <si>
    <t>SPG</t>
  </si>
  <si>
    <t>SWKS</t>
  </si>
  <si>
    <t>SNA</t>
  </si>
  <si>
    <t>SO</t>
  </si>
  <si>
    <t>SWK</t>
  </si>
  <si>
    <t>SBUX</t>
  </si>
  <si>
    <t>STT</t>
  </si>
  <si>
    <t>STE</t>
  </si>
  <si>
    <t>SYK</t>
  </si>
  <si>
    <t>SIVB</t>
  </si>
  <si>
    <t>SYF</t>
  </si>
  <si>
    <t>SNPS</t>
  </si>
  <si>
    <t>TMUS</t>
  </si>
  <si>
    <t>TROW</t>
  </si>
  <si>
    <t>TTWO</t>
  </si>
  <si>
    <t>TPR</t>
  </si>
  <si>
    <t>TEL</t>
  </si>
  <si>
    <t>TDY</t>
  </si>
  <si>
    <t>TSLA</t>
  </si>
  <si>
    <t>TXN</t>
  </si>
  <si>
    <t>TXT</t>
  </si>
  <si>
    <t>COO</t>
  </si>
  <si>
    <t>HIG</t>
  </si>
  <si>
    <t>MOS</t>
  </si>
  <si>
    <t>TRV</t>
  </si>
  <si>
    <t>TMO</t>
  </si>
  <si>
    <t>TJX</t>
  </si>
  <si>
    <t>TSCO</t>
  </si>
  <si>
    <t>TT</t>
  </si>
  <si>
    <t>TDG</t>
  </si>
  <si>
    <t>TRMB</t>
  </si>
  <si>
    <t>TFC</t>
  </si>
  <si>
    <t>TWTR</t>
  </si>
  <si>
    <t>TYL</t>
  </si>
  <si>
    <t>TSN</t>
  </si>
  <si>
    <t>UDR</t>
  </si>
  <si>
    <t>ULTA</t>
  </si>
  <si>
    <t>UAA</t>
  </si>
  <si>
    <t>UA</t>
  </si>
  <si>
    <t>UAL</t>
  </si>
  <si>
    <t>UPS</t>
  </si>
  <si>
    <t>URI</t>
  </si>
  <si>
    <t>UNH</t>
  </si>
  <si>
    <t>UHS</t>
  </si>
  <si>
    <t>VLO</t>
  </si>
  <si>
    <t>VTR</t>
  </si>
  <si>
    <t>VRSN</t>
  </si>
  <si>
    <t>VRSK</t>
  </si>
  <si>
    <t>VRTX</t>
  </si>
  <si>
    <t>VFC</t>
  </si>
  <si>
    <t>VIAC</t>
  </si>
  <si>
    <t>VTRS</t>
  </si>
  <si>
    <t>V</t>
  </si>
  <si>
    <t>WRB</t>
  </si>
  <si>
    <t>GWW</t>
  </si>
  <si>
    <t>WAB</t>
  </si>
  <si>
    <t>WBA</t>
  </si>
  <si>
    <t>WMT</t>
  </si>
  <si>
    <t>WM</t>
  </si>
  <si>
    <t>WAT</t>
  </si>
  <si>
    <t>WEC</t>
  </si>
  <si>
    <t>WELL</t>
  </si>
  <si>
    <t>WST</t>
  </si>
  <si>
    <t>WDC</t>
  </si>
  <si>
    <t>WU</t>
  </si>
  <si>
    <t>WRK</t>
  </si>
  <si>
    <t>WY</t>
  </si>
  <si>
    <t>WMB</t>
  </si>
  <si>
    <t>WLTW</t>
  </si>
  <si>
    <t>WYNN</t>
  </si>
  <si>
    <t>XEL</t>
  </si>
  <si>
    <t>XLNX</t>
  </si>
  <si>
    <t>XYL</t>
  </si>
  <si>
    <t>YUM</t>
  </si>
  <si>
    <t>ZBRA</t>
  </si>
  <si>
    <t>ZBH</t>
  </si>
  <si>
    <t>ZION</t>
  </si>
  <si>
    <t>ZTS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</si>
  <si>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</si>
  <si>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</si>
  <si>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</si>
  <si>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</si>
  <si>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</si>
  <si>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</si>
  <si>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</si>
  <si>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</si>
  <si>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DRL</t>
  </si>
  <si>
    <t>BSP</t>
  </si>
  <si>
    <t>KYO</t>
  </si>
  <si>
    <t>ISH</t>
  </si>
  <si>
    <t>KWK</t>
  </si>
  <si>
    <t>ELX</t>
  </si>
  <si>
    <t>GXP</t>
  </si>
  <si>
    <t>BXS</t>
  </si>
  <si>
    <t>HCP</t>
  </si>
  <si>
    <t>PL</t>
  </si>
  <si>
    <t>TWX</t>
  </si>
  <si>
    <t>TYC</t>
  </si>
  <si>
    <t>USA</t>
  </si>
  <si>
    <t>WGL</t>
  </si>
  <si>
    <t>Cluster 9</t>
  </si>
  <si>
    <t>Index</t>
  </si>
  <si>
    <t>Asset No.</t>
  </si>
  <si>
    <t>S &amp; P 500</t>
  </si>
  <si>
    <t>San Juan Basin Royalty Trust</t>
  </si>
  <si>
    <t>Permian Basin Royalty Trust</t>
  </si>
  <si>
    <t>Royce Value Trust</t>
  </si>
  <si>
    <t>Source Capital</t>
  </si>
  <si>
    <t>North European Oil Royalty Trust</t>
  </si>
  <si>
    <t>Virtus Total Return Fund</t>
  </si>
  <si>
    <t>Putnam Managed Municipal Income Trust</t>
  </si>
  <si>
    <t>MFS High Income Municipal Trust </t>
  </si>
  <si>
    <t>American Pacific Mining Corp</t>
  </si>
  <si>
    <t>Cross Timbers Royalty Trust </t>
  </si>
  <si>
    <t>First Western Financial</t>
  </si>
  <si>
    <t>BlackRock MuniYield New Jersey Fund</t>
  </si>
  <si>
    <t>Western Asset Municipal Partners Fund Inc.</t>
  </si>
  <si>
    <t>GXP GERM.PROP.AG</t>
  </si>
  <si>
    <t>Planet Labs</t>
  </si>
  <si>
    <t>Liberty All-Star Equity Fund</t>
  </si>
  <si>
    <t>Western Gold Exploration Limited</t>
  </si>
  <si>
    <t>Franklin BSP Realty Trust, Inc.</t>
  </si>
  <si>
    <t>HashiCorp</t>
  </si>
  <si>
    <t>Kyocera Corporation</t>
  </si>
  <si>
    <t>XTOK</t>
  </si>
  <si>
    <t>Kawasaki</t>
  </si>
  <si>
    <t>Blackstone Secured Lending Fund</t>
  </si>
  <si>
    <t>Warner Bros</t>
  </si>
  <si>
    <t>The Drilling Company</t>
  </si>
  <si>
    <t>Inner Spirit Holdings Ltd</t>
  </si>
  <si>
    <t>Electrolux</t>
  </si>
  <si>
    <t>Calvin B. Taylor Bankshares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</si>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</sst>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 (Textkörper)"/>
    </font>
    <font>
      <b/>
      <sz val="12"/>
      <color theme="1"/>
      <name val="Calibri"/>
      <family val="2"/>
      <scheme val="minor"/>
    </font>
    <font>
      <b/>
      <sz val="11"/>
      <color theme="1"/>
      <name val="Calibri (Textkörper)"/>
    </font>
    <font>
      <sz val="12"/>
      <color theme="1"/>
      <name val="Calibri (Textkörper)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6F6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7" fillId="0" borderId="1" xfId="0" applyFont="1" applyBorder="1"/>
    <xf numFmtId="0" fontId="2" fillId="8" borderId="1" xfId="0" applyFont="1" applyFill="1" applyBorder="1" applyAlignment="1">
      <alignment horizontal="center" vertical="top"/>
    </xf>
    <xf numFmtId="0" fontId="5" fillId="0" borderId="1" xfId="0" applyFont="1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0" borderId="5" xfId="0" applyFill="1" applyBorder="1"/>
    <xf numFmtId="0" fontId="2" fillId="0" borderId="6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48"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3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E96F6C"/>
      <color rgb="FF78BE7F"/>
      <color rgb="FFEFE8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DE7B-2C7E-B448-98A4-17E54423E9EC}">
  <dimension ref="A1:E235"/>
  <sheetViews>
    <sheetView tabSelected="1" topLeftCell="A68" workbookViewId="0">
      <selection sqref="A1:E79"/>
    </sheetView>
  </sheetViews>
  <sheetFormatPr baseColWidth="10" defaultRowHeight="16" x14ac:dyDescent="0.2"/>
  <cols>
    <col min="1" max="1" width="11.6640625" style="19" customWidth="1"/>
    <col min="2" max="2" width="23.83203125" style="19" customWidth="1"/>
    <col min="3" max="3" width="18.1640625" style="19" customWidth="1"/>
    <col min="4" max="4" width="47.5" style="19" customWidth="1"/>
    <col min="5" max="5" width="23.33203125" style="19" customWidth="1"/>
    <col min="7" max="7" width="23.5" customWidth="1"/>
    <col min="8" max="8" width="33.33203125" customWidth="1"/>
  </cols>
  <sheetData>
    <row r="1" spans="1:5" x14ac:dyDescent="0.2">
      <c r="A1" s="15" t="s">
        <v>449</v>
      </c>
      <c r="B1" s="15" t="s">
        <v>202</v>
      </c>
      <c r="C1" s="15" t="s">
        <v>478</v>
      </c>
      <c r="D1" s="15" t="s">
        <v>203</v>
      </c>
      <c r="E1" s="15" t="s">
        <v>204</v>
      </c>
    </row>
    <row r="2" spans="1:5" x14ac:dyDescent="0.2">
      <c r="A2" s="15" t="s">
        <v>201</v>
      </c>
      <c r="B2" s="15" t="s">
        <v>423</v>
      </c>
      <c r="C2" s="15"/>
      <c r="D2" s="15" t="s">
        <v>926</v>
      </c>
      <c r="E2" s="15" t="s">
        <v>924</v>
      </c>
    </row>
    <row r="3" spans="1:5" x14ac:dyDescent="0.2">
      <c r="A3" s="15" t="s">
        <v>205</v>
      </c>
      <c r="B3" s="15" t="s">
        <v>423</v>
      </c>
      <c r="C3" s="15">
        <v>103741000000</v>
      </c>
      <c r="D3" s="15" t="s">
        <v>0</v>
      </c>
      <c r="E3" s="15" t="s">
        <v>450</v>
      </c>
    </row>
    <row r="4" spans="1:5" x14ac:dyDescent="0.2">
      <c r="A4" s="15" t="s">
        <v>206</v>
      </c>
      <c r="B4" s="15" t="s">
        <v>423</v>
      </c>
      <c r="C4" s="15">
        <v>119866300000</v>
      </c>
      <c r="D4" s="15" t="s">
        <v>1</v>
      </c>
      <c r="E4" s="15" t="s">
        <v>451</v>
      </c>
    </row>
    <row r="5" spans="1:5" x14ac:dyDescent="0.2">
      <c r="A5" s="15" t="s">
        <v>207</v>
      </c>
      <c r="B5" s="15" t="s">
        <v>423</v>
      </c>
      <c r="C5" s="15">
        <v>281536700000</v>
      </c>
      <c r="D5" s="15" t="s">
        <v>2</v>
      </c>
      <c r="E5" s="15" t="s">
        <v>452</v>
      </c>
    </row>
    <row r="6" spans="1:5" x14ac:dyDescent="0.2">
      <c r="A6" s="15" t="s">
        <v>208</v>
      </c>
      <c r="B6" s="15" t="s">
        <v>423</v>
      </c>
      <c r="C6" s="15">
        <v>118315600000</v>
      </c>
      <c r="D6" s="15" t="s">
        <v>3</v>
      </c>
      <c r="E6" s="15" t="s">
        <v>453</v>
      </c>
    </row>
    <row r="7" spans="1:5" x14ac:dyDescent="0.2">
      <c r="A7" s="15" t="s">
        <v>209</v>
      </c>
      <c r="B7" s="15" t="s">
        <v>423</v>
      </c>
      <c r="C7" s="15">
        <v>111834300000</v>
      </c>
      <c r="D7" s="15" t="s">
        <v>4</v>
      </c>
      <c r="E7" s="15" t="s">
        <v>454</v>
      </c>
    </row>
    <row r="8" spans="1:5" x14ac:dyDescent="0.2">
      <c r="A8" s="15" t="s">
        <v>210</v>
      </c>
      <c r="B8" s="15" t="s">
        <v>423</v>
      </c>
      <c r="C8" s="15">
        <v>11147610000</v>
      </c>
      <c r="D8" s="15" t="s">
        <v>5</v>
      </c>
      <c r="E8" s="15" t="s">
        <v>455</v>
      </c>
    </row>
    <row r="9" spans="1:5" x14ac:dyDescent="0.2">
      <c r="A9" s="15" t="s">
        <v>211</v>
      </c>
      <c r="B9" s="15" t="s">
        <v>423</v>
      </c>
      <c r="C9" s="15">
        <v>41852430000</v>
      </c>
      <c r="D9" s="15" t="s">
        <v>7</v>
      </c>
      <c r="E9" s="15" t="s">
        <v>6</v>
      </c>
    </row>
    <row r="10" spans="1:5" x14ac:dyDescent="0.2">
      <c r="A10" s="15" t="s">
        <v>212</v>
      </c>
      <c r="B10" s="15" t="s">
        <v>423</v>
      </c>
      <c r="C10" s="15">
        <v>259052000000</v>
      </c>
      <c r="D10" s="15" t="s">
        <v>8</v>
      </c>
      <c r="E10" s="15" t="s">
        <v>456</v>
      </c>
    </row>
    <row r="11" spans="1:5" x14ac:dyDescent="0.2">
      <c r="A11" s="15" t="s">
        <v>213</v>
      </c>
      <c r="B11" s="15" t="s">
        <v>423</v>
      </c>
      <c r="C11" s="15">
        <v>395855100000</v>
      </c>
      <c r="D11" s="15" t="s">
        <v>9</v>
      </c>
      <c r="E11" s="15" t="s">
        <v>450</v>
      </c>
    </row>
    <row r="12" spans="1:5" x14ac:dyDescent="0.2">
      <c r="A12" s="15" t="s">
        <v>214</v>
      </c>
      <c r="B12" s="15" t="s">
        <v>423</v>
      </c>
      <c r="C12" s="15">
        <v>450358400000</v>
      </c>
      <c r="D12" s="15" t="s">
        <v>11</v>
      </c>
      <c r="E12" s="15" t="s">
        <v>10</v>
      </c>
    </row>
    <row r="13" spans="1:5" x14ac:dyDescent="0.2">
      <c r="A13" s="15" t="s">
        <v>215</v>
      </c>
      <c r="B13" s="15" t="s">
        <v>423</v>
      </c>
      <c r="C13" s="15">
        <v>226213900000</v>
      </c>
      <c r="D13" s="15" t="s">
        <v>12</v>
      </c>
      <c r="E13" s="15" t="s">
        <v>456</v>
      </c>
    </row>
    <row r="14" spans="1:5" x14ac:dyDescent="0.2">
      <c r="A14" s="15" t="s">
        <v>216</v>
      </c>
      <c r="B14" s="15" t="s">
        <v>423</v>
      </c>
      <c r="C14" s="15">
        <v>200314100000</v>
      </c>
      <c r="D14" s="15" t="s">
        <v>13</v>
      </c>
      <c r="E14" s="15" t="s">
        <v>457</v>
      </c>
    </row>
    <row r="15" spans="1:5" x14ac:dyDescent="0.2">
      <c r="A15" s="15" t="s">
        <v>217</v>
      </c>
      <c r="B15" s="15" t="s">
        <v>423</v>
      </c>
      <c r="C15" s="15">
        <v>193588300000</v>
      </c>
      <c r="D15" s="15" t="s">
        <v>14</v>
      </c>
      <c r="E15" s="15" t="s">
        <v>10</v>
      </c>
    </row>
    <row r="16" spans="1:5" x14ac:dyDescent="0.2">
      <c r="A16" s="15" t="s">
        <v>218</v>
      </c>
      <c r="B16" s="15" t="s">
        <v>424</v>
      </c>
      <c r="C16" s="15">
        <v>117159000000</v>
      </c>
      <c r="D16" s="15" t="s">
        <v>15</v>
      </c>
      <c r="E16" s="15" t="s">
        <v>453</v>
      </c>
    </row>
    <row r="17" spans="1:5" x14ac:dyDescent="0.2">
      <c r="A17" s="15" t="s">
        <v>219</v>
      </c>
      <c r="B17" s="15" t="s">
        <v>423</v>
      </c>
      <c r="C17" s="15">
        <v>102359800000</v>
      </c>
      <c r="D17" s="15" t="s">
        <v>16</v>
      </c>
      <c r="E17" s="15" t="s">
        <v>450</v>
      </c>
    </row>
    <row r="18" spans="1:5" x14ac:dyDescent="0.2">
      <c r="A18" s="15" t="s">
        <v>220</v>
      </c>
      <c r="B18" s="15" t="s">
        <v>423</v>
      </c>
      <c r="C18" s="15">
        <v>87054900000</v>
      </c>
      <c r="D18" s="15" t="s">
        <v>17</v>
      </c>
      <c r="E18" s="15" t="s">
        <v>458</v>
      </c>
    </row>
    <row r="19" spans="1:5" x14ac:dyDescent="0.2">
      <c r="A19" s="15" t="s">
        <v>221</v>
      </c>
      <c r="B19" s="15" t="s">
        <v>425</v>
      </c>
      <c r="C19" s="15">
        <v>143955200000</v>
      </c>
      <c r="D19" s="15" t="s">
        <v>18</v>
      </c>
      <c r="E19" s="15" t="s">
        <v>450</v>
      </c>
    </row>
    <row r="20" spans="1:5" x14ac:dyDescent="0.2">
      <c r="A20" s="15" t="s">
        <v>222</v>
      </c>
      <c r="B20" s="15" t="s">
        <v>423</v>
      </c>
      <c r="C20" s="15">
        <v>30181840000</v>
      </c>
      <c r="D20" s="15" t="s">
        <v>19</v>
      </c>
      <c r="E20" s="15" t="s">
        <v>459</v>
      </c>
    </row>
    <row r="21" spans="1:5" x14ac:dyDescent="0.2">
      <c r="A21" s="15" t="s">
        <v>223</v>
      </c>
      <c r="B21" s="15" t="s">
        <v>424</v>
      </c>
      <c r="C21" s="15">
        <v>5656793000</v>
      </c>
      <c r="D21" s="15" t="s">
        <v>20</v>
      </c>
      <c r="E21" s="15" t="s">
        <v>460</v>
      </c>
    </row>
    <row r="22" spans="1:5" x14ac:dyDescent="0.2">
      <c r="A22" s="15" t="s">
        <v>224</v>
      </c>
      <c r="B22" s="15" t="s">
        <v>423</v>
      </c>
      <c r="C22" s="15">
        <v>138394900000</v>
      </c>
      <c r="D22" s="15" t="s">
        <v>21</v>
      </c>
      <c r="E22" s="15" t="s">
        <v>10</v>
      </c>
    </row>
    <row r="23" spans="1:5" x14ac:dyDescent="0.2">
      <c r="A23" s="15" t="s">
        <v>225</v>
      </c>
      <c r="B23" s="15" t="s">
        <v>426</v>
      </c>
      <c r="C23" s="15">
        <v>87665881500</v>
      </c>
      <c r="D23" s="15" t="s">
        <v>22</v>
      </c>
      <c r="E23" s="15" t="s">
        <v>456</v>
      </c>
    </row>
    <row r="24" spans="1:5" x14ac:dyDescent="0.2">
      <c r="A24" s="15" t="s">
        <v>226</v>
      </c>
      <c r="B24" s="15" t="s">
        <v>423</v>
      </c>
      <c r="C24" s="15">
        <v>98017260000</v>
      </c>
      <c r="D24" s="15" t="s">
        <v>23</v>
      </c>
      <c r="E24" s="15" t="s">
        <v>453</v>
      </c>
    </row>
    <row r="25" spans="1:5" x14ac:dyDescent="0.2">
      <c r="A25" s="15" t="s">
        <v>227</v>
      </c>
      <c r="B25" s="15" t="s">
        <v>423</v>
      </c>
      <c r="C25" s="15">
        <v>119829900000</v>
      </c>
      <c r="D25" s="15" t="s">
        <v>24</v>
      </c>
      <c r="E25" s="15" t="s">
        <v>461</v>
      </c>
    </row>
    <row r="26" spans="1:5" x14ac:dyDescent="0.2">
      <c r="A26" s="15" t="s">
        <v>228</v>
      </c>
      <c r="B26" s="15" t="s">
        <v>423</v>
      </c>
      <c r="C26" s="15">
        <v>33657080000</v>
      </c>
      <c r="D26" s="15" t="s">
        <v>25</v>
      </c>
      <c r="E26" s="15" t="s">
        <v>458</v>
      </c>
    </row>
    <row r="27" spans="1:5" x14ac:dyDescent="0.2">
      <c r="A27" s="15" t="s">
        <v>229</v>
      </c>
      <c r="B27" s="15" t="s">
        <v>426</v>
      </c>
      <c r="C27" s="15">
        <v>43976412</v>
      </c>
      <c r="D27" s="15" t="s">
        <v>26</v>
      </c>
      <c r="E27" s="15" t="s">
        <v>456</v>
      </c>
    </row>
    <row r="28" spans="1:5" x14ac:dyDescent="0.2">
      <c r="A28" s="15" t="s">
        <v>230</v>
      </c>
      <c r="B28" s="15" t="s">
        <v>425</v>
      </c>
      <c r="C28" s="15">
        <v>4041513000</v>
      </c>
      <c r="D28" s="15" t="s">
        <v>27</v>
      </c>
      <c r="E28" s="15" t="s">
        <v>462</v>
      </c>
    </row>
    <row r="29" spans="1:5" x14ac:dyDescent="0.2">
      <c r="A29" s="15" t="s">
        <v>231</v>
      </c>
      <c r="B29" s="15" t="s">
        <v>424</v>
      </c>
      <c r="C29" s="15">
        <v>47710620000</v>
      </c>
      <c r="D29" s="15" t="s">
        <v>28</v>
      </c>
      <c r="E29" s="15" t="s">
        <v>460</v>
      </c>
    </row>
    <row r="30" spans="1:5" x14ac:dyDescent="0.2">
      <c r="A30" s="15" t="s">
        <v>232</v>
      </c>
      <c r="B30" s="15" t="s">
        <v>423</v>
      </c>
      <c r="C30" s="15">
        <v>129969300000</v>
      </c>
      <c r="D30" s="15" t="s">
        <v>29</v>
      </c>
      <c r="E30" s="15" t="s">
        <v>461</v>
      </c>
    </row>
    <row r="31" spans="1:5" x14ac:dyDescent="0.2">
      <c r="A31" s="15" t="s">
        <v>233</v>
      </c>
      <c r="B31" s="15" t="s">
        <v>427</v>
      </c>
      <c r="C31" s="15">
        <v>14622750</v>
      </c>
      <c r="D31" s="15" t="s">
        <v>30</v>
      </c>
      <c r="E31" s="15" t="s">
        <v>458</v>
      </c>
    </row>
    <row r="32" spans="1:5" x14ac:dyDescent="0.2">
      <c r="A32" s="15" t="s">
        <v>234</v>
      </c>
      <c r="B32" s="15" t="s">
        <v>425</v>
      </c>
      <c r="C32" s="15">
        <v>56507640000</v>
      </c>
      <c r="D32" s="15" t="s">
        <v>31</v>
      </c>
      <c r="E32" s="15" t="s">
        <v>459</v>
      </c>
    </row>
    <row r="33" spans="1:5" x14ac:dyDescent="0.2">
      <c r="A33" s="15" t="s">
        <v>235</v>
      </c>
      <c r="B33" s="15" t="s">
        <v>423</v>
      </c>
      <c r="C33" s="15">
        <v>161959700000</v>
      </c>
      <c r="D33" s="15" t="s">
        <v>32</v>
      </c>
      <c r="E33" s="15" t="s">
        <v>463</v>
      </c>
    </row>
    <row r="34" spans="1:5" x14ac:dyDescent="0.2">
      <c r="A34" s="15" t="s">
        <v>236</v>
      </c>
      <c r="B34" s="15" t="s">
        <v>423</v>
      </c>
      <c r="C34" s="15">
        <v>25928740000</v>
      </c>
      <c r="D34" s="15" t="s">
        <v>33</v>
      </c>
      <c r="E34" s="15" t="s">
        <v>459</v>
      </c>
    </row>
    <row r="35" spans="1:5" x14ac:dyDescent="0.2">
      <c r="A35" s="15" t="s">
        <v>237</v>
      </c>
      <c r="B35" s="15" t="s">
        <v>423</v>
      </c>
      <c r="C35" s="15">
        <v>25357850000</v>
      </c>
      <c r="D35" s="15" t="s">
        <v>34</v>
      </c>
      <c r="E35" s="15" t="s">
        <v>463</v>
      </c>
    </row>
    <row r="36" spans="1:5" x14ac:dyDescent="0.2">
      <c r="A36" s="15" t="s">
        <v>238</v>
      </c>
      <c r="B36" s="15" t="s">
        <v>425</v>
      </c>
      <c r="C36" s="15">
        <v>83396180000</v>
      </c>
      <c r="D36" s="15" t="s">
        <v>35</v>
      </c>
      <c r="E36" s="15" t="s">
        <v>463</v>
      </c>
    </row>
    <row r="37" spans="1:5" x14ac:dyDescent="0.2">
      <c r="A37" s="15" t="s">
        <v>239</v>
      </c>
      <c r="B37" s="15" t="s">
        <v>423</v>
      </c>
      <c r="C37" s="15">
        <v>42008850000</v>
      </c>
      <c r="D37" s="15" t="s">
        <v>36</v>
      </c>
      <c r="E37" s="15" t="s">
        <v>456</v>
      </c>
    </row>
    <row r="38" spans="1:5" x14ac:dyDescent="0.2">
      <c r="A38" s="15" t="s">
        <v>240</v>
      </c>
      <c r="B38" s="15" t="s">
        <v>425</v>
      </c>
      <c r="C38" s="15">
        <v>9768444000</v>
      </c>
      <c r="D38" s="15" t="s">
        <v>37</v>
      </c>
      <c r="E38" s="15" t="s">
        <v>456</v>
      </c>
    </row>
    <row r="39" spans="1:5" x14ac:dyDescent="0.2">
      <c r="A39" s="15" t="s">
        <v>241</v>
      </c>
      <c r="B39" s="15" t="s">
        <v>423</v>
      </c>
      <c r="C39" s="15">
        <v>59621920000</v>
      </c>
      <c r="D39" s="15" t="s">
        <v>38</v>
      </c>
      <c r="E39" s="15" t="s">
        <v>464</v>
      </c>
    </row>
    <row r="40" spans="1:5" x14ac:dyDescent="0.2">
      <c r="A40" s="15" t="s">
        <v>242</v>
      </c>
      <c r="B40" s="15" t="s">
        <v>423</v>
      </c>
      <c r="C40" s="15">
        <v>709115100</v>
      </c>
      <c r="D40" s="15" t="s">
        <v>39</v>
      </c>
      <c r="E40" s="15" t="s">
        <v>459</v>
      </c>
    </row>
    <row r="41" spans="1:5" x14ac:dyDescent="0.2">
      <c r="A41" s="15" t="s">
        <v>243</v>
      </c>
      <c r="B41" s="15" t="s">
        <v>423</v>
      </c>
      <c r="C41" s="15">
        <v>7765813000</v>
      </c>
      <c r="D41" s="15" t="s">
        <v>40</v>
      </c>
      <c r="E41" s="15" t="s">
        <v>465</v>
      </c>
    </row>
    <row r="42" spans="1:5" x14ac:dyDescent="0.2">
      <c r="A42" s="15" t="s">
        <v>244</v>
      </c>
      <c r="B42" s="15" t="s">
        <v>423</v>
      </c>
      <c r="C42" s="15">
        <v>331439800000</v>
      </c>
      <c r="D42" s="15" t="s">
        <v>41</v>
      </c>
      <c r="E42" s="15" t="s">
        <v>10</v>
      </c>
    </row>
    <row r="43" spans="1:5" x14ac:dyDescent="0.2">
      <c r="A43" s="15" t="s">
        <v>245</v>
      </c>
      <c r="B43" s="15" t="s">
        <v>423</v>
      </c>
      <c r="C43" s="15">
        <v>95201590000</v>
      </c>
      <c r="D43" s="15" t="s">
        <v>42</v>
      </c>
      <c r="E43" s="15" t="s">
        <v>456</v>
      </c>
    </row>
    <row r="44" spans="1:5" x14ac:dyDescent="0.2">
      <c r="A44" s="15" t="s">
        <v>246</v>
      </c>
      <c r="B44" s="15" t="s">
        <v>423</v>
      </c>
      <c r="C44" s="15">
        <v>264229900000</v>
      </c>
      <c r="D44" s="15" t="s">
        <v>43</v>
      </c>
      <c r="E44" s="15" t="s">
        <v>10</v>
      </c>
    </row>
    <row r="45" spans="1:5" x14ac:dyDescent="0.2">
      <c r="A45" s="15" t="s">
        <v>247</v>
      </c>
      <c r="B45" s="15" t="s">
        <v>423</v>
      </c>
      <c r="C45" s="15">
        <v>1167308000</v>
      </c>
      <c r="D45" s="15" t="s">
        <v>44</v>
      </c>
      <c r="E45" s="15" t="s">
        <v>462</v>
      </c>
    </row>
    <row r="46" spans="1:5" x14ac:dyDescent="0.2">
      <c r="A46" s="15" t="s">
        <v>248</v>
      </c>
      <c r="B46" s="15" t="s">
        <v>427</v>
      </c>
      <c r="C46" s="15">
        <v>46261810</v>
      </c>
      <c r="D46" s="15" t="s">
        <v>45</v>
      </c>
      <c r="E46" s="15" t="s">
        <v>464</v>
      </c>
    </row>
    <row r="47" spans="1:5" x14ac:dyDescent="0.2">
      <c r="A47" s="15" t="s">
        <v>249</v>
      </c>
      <c r="B47" s="15" t="s">
        <v>423</v>
      </c>
      <c r="C47" s="15">
        <v>21422350000</v>
      </c>
      <c r="D47" s="15" t="s">
        <v>46</v>
      </c>
      <c r="E47" s="15" t="s">
        <v>450</v>
      </c>
    </row>
    <row r="48" spans="1:5" x14ac:dyDescent="0.2">
      <c r="A48" s="15" t="s">
        <v>250</v>
      </c>
      <c r="B48" s="15" t="s">
        <v>425</v>
      </c>
      <c r="C48" s="15">
        <v>173775100000</v>
      </c>
      <c r="D48" s="15" t="s">
        <v>47</v>
      </c>
      <c r="E48" s="15" t="s">
        <v>459</v>
      </c>
    </row>
    <row r="49" spans="1:5" x14ac:dyDescent="0.2">
      <c r="A49" s="15" t="s">
        <v>251</v>
      </c>
      <c r="B49" s="15" t="s">
        <v>423</v>
      </c>
      <c r="C49" s="15">
        <v>248868700000</v>
      </c>
      <c r="D49" s="15" t="s">
        <v>48</v>
      </c>
      <c r="E49" s="15" t="s">
        <v>464</v>
      </c>
    </row>
    <row r="50" spans="1:5" x14ac:dyDescent="0.2">
      <c r="A50" s="15" t="s">
        <v>252</v>
      </c>
      <c r="B50" s="15" t="s">
        <v>423</v>
      </c>
      <c r="C50" s="15">
        <v>110888400000</v>
      </c>
      <c r="D50" s="15" t="s">
        <v>49</v>
      </c>
      <c r="E50" s="15" t="s">
        <v>450</v>
      </c>
    </row>
    <row r="51" spans="1:5" x14ac:dyDescent="0.2">
      <c r="A51" s="15" t="s">
        <v>253</v>
      </c>
      <c r="B51" s="15" t="s">
        <v>423</v>
      </c>
      <c r="C51" s="15">
        <v>80704120000</v>
      </c>
      <c r="D51" s="15" t="s">
        <v>50</v>
      </c>
      <c r="E51" s="15" t="s">
        <v>459</v>
      </c>
    </row>
    <row r="52" spans="1:5" x14ac:dyDescent="0.2">
      <c r="A52" s="15" t="s">
        <v>254</v>
      </c>
      <c r="B52" s="15" t="s">
        <v>423</v>
      </c>
      <c r="C52" s="15">
        <v>67449680000</v>
      </c>
      <c r="D52" s="15" t="s">
        <v>51</v>
      </c>
      <c r="E52" s="15" t="s">
        <v>6</v>
      </c>
    </row>
    <row r="53" spans="1:5" x14ac:dyDescent="0.2">
      <c r="A53" s="15" t="s">
        <v>255</v>
      </c>
      <c r="B53" s="15" t="s">
        <v>423</v>
      </c>
      <c r="C53" s="15">
        <v>6126756000</v>
      </c>
      <c r="D53" s="15" t="s">
        <v>52</v>
      </c>
      <c r="E53" s="15" t="s">
        <v>6</v>
      </c>
    </row>
    <row r="54" spans="1:5" x14ac:dyDescent="0.2">
      <c r="A54" s="15" t="s">
        <v>256</v>
      </c>
      <c r="B54" s="15" t="s">
        <v>423</v>
      </c>
      <c r="C54" s="15">
        <v>17139820000</v>
      </c>
      <c r="D54" s="15" t="s">
        <v>53</v>
      </c>
      <c r="E54" s="15" t="s">
        <v>466</v>
      </c>
    </row>
    <row r="55" spans="1:5" x14ac:dyDescent="0.2">
      <c r="A55" s="15" t="s">
        <v>257</v>
      </c>
      <c r="B55" s="15" t="s">
        <v>423</v>
      </c>
      <c r="C55" s="15">
        <v>14714000000</v>
      </c>
      <c r="D55" s="15" t="s">
        <v>54</v>
      </c>
      <c r="E55" s="15" t="s">
        <v>450</v>
      </c>
    </row>
    <row r="56" spans="1:5" x14ac:dyDescent="0.2">
      <c r="A56" s="15" t="s">
        <v>258</v>
      </c>
      <c r="B56" s="15" t="s">
        <v>423</v>
      </c>
      <c r="C56" s="15">
        <v>32623960000</v>
      </c>
      <c r="D56" s="15" t="s">
        <v>55</v>
      </c>
      <c r="E56" s="15" t="s">
        <v>455</v>
      </c>
    </row>
    <row r="57" spans="1:5" x14ac:dyDescent="0.2">
      <c r="A57" s="15" t="s">
        <v>259</v>
      </c>
      <c r="B57" s="15" t="s">
        <v>423</v>
      </c>
      <c r="C57" s="15">
        <v>215122900000</v>
      </c>
      <c r="D57" s="15" t="s">
        <v>56</v>
      </c>
      <c r="E57" s="15" t="s">
        <v>467</v>
      </c>
    </row>
    <row r="58" spans="1:5" x14ac:dyDescent="0.2">
      <c r="A58" s="15" t="s">
        <v>260</v>
      </c>
      <c r="B58" s="15" t="s">
        <v>423</v>
      </c>
      <c r="C58" s="15">
        <v>467966400000</v>
      </c>
      <c r="D58" s="15" t="s">
        <v>57</v>
      </c>
      <c r="E58" s="15" t="s">
        <v>461</v>
      </c>
    </row>
    <row r="59" spans="1:5" x14ac:dyDescent="0.2">
      <c r="A59" s="15" t="s">
        <v>261</v>
      </c>
      <c r="B59" s="15" t="s">
        <v>423</v>
      </c>
      <c r="C59" s="15">
        <v>175668600000</v>
      </c>
      <c r="D59" s="15" t="s">
        <v>58</v>
      </c>
      <c r="E59" s="15" t="s">
        <v>467</v>
      </c>
    </row>
    <row r="60" spans="1:5" x14ac:dyDescent="0.2">
      <c r="A60" s="15" t="s">
        <v>262</v>
      </c>
      <c r="B60" s="15" t="s">
        <v>423</v>
      </c>
      <c r="C60" s="15">
        <v>2749939000</v>
      </c>
      <c r="D60" s="15" t="s">
        <v>59</v>
      </c>
      <c r="E60" s="15" t="s">
        <v>450</v>
      </c>
    </row>
    <row r="61" spans="1:5" x14ac:dyDescent="0.2">
      <c r="A61" s="15" t="s">
        <v>263</v>
      </c>
      <c r="B61" s="15" t="s">
        <v>423</v>
      </c>
      <c r="C61" s="15">
        <v>95468910</v>
      </c>
      <c r="D61" s="15" t="s">
        <v>60</v>
      </c>
      <c r="E61" s="15" t="s">
        <v>455</v>
      </c>
    </row>
    <row r="62" spans="1:5" x14ac:dyDescent="0.2">
      <c r="A62" s="15" t="s">
        <v>264</v>
      </c>
      <c r="B62" s="15" t="s">
        <v>423</v>
      </c>
      <c r="C62" s="15">
        <v>433369700000</v>
      </c>
      <c r="D62" s="15" t="s">
        <v>61</v>
      </c>
      <c r="E62" s="15" t="s">
        <v>450</v>
      </c>
    </row>
    <row r="63" spans="1:5" x14ac:dyDescent="0.2">
      <c r="A63" s="15" t="s">
        <v>265</v>
      </c>
      <c r="B63" s="15" t="s">
        <v>423</v>
      </c>
      <c r="C63" s="15">
        <v>31181290000</v>
      </c>
      <c r="D63" s="15" t="s">
        <v>63</v>
      </c>
      <c r="E63" s="15" t="s">
        <v>62</v>
      </c>
    </row>
    <row r="64" spans="1:5" x14ac:dyDescent="0.2">
      <c r="A64" s="15" t="s">
        <v>266</v>
      </c>
      <c r="B64" s="15" t="s">
        <v>426</v>
      </c>
      <c r="C64" s="15">
        <v>29054000000</v>
      </c>
      <c r="D64" s="15" t="s">
        <v>64</v>
      </c>
      <c r="E64" s="15" t="s">
        <v>467</v>
      </c>
    </row>
    <row r="65" spans="1:5" x14ac:dyDescent="0.2">
      <c r="A65" s="15" t="s">
        <v>267</v>
      </c>
      <c r="B65" s="15" t="s">
        <v>423</v>
      </c>
      <c r="C65" s="15">
        <v>191307400000</v>
      </c>
      <c r="D65" s="15" t="s">
        <v>65</v>
      </c>
      <c r="E65" s="15" t="s">
        <v>461</v>
      </c>
    </row>
    <row r="66" spans="1:5" x14ac:dyDescent="0.2">
      <c r="A66" s="15" t="s">
        <v>268</v>
      </c>
      <c r="B66" s="15" t="s">
        <v>425</v>
      </c>
      <c r="C66" s="15">
        <v>19035620</v>
      </c>
      <c r="D66" s="15" t="s">
        <v>66</v>
      </c>
      <c r="E66" s="15" t="s">
        <v>457</v>
      </c>
    </row>
    <row r="67" spans="1:5" x14ac:dyDescent="0.2">
      <c r="A67" s="15" t="s">
        <v>269</v>
      </c>
      <c r="B67" s="15" t="s">
        <v>423</v>
      </c>
      <c r="C67" s="15">
        <v>21975130000</v>
      </c>
      <c r="D67" s="15" t="s">
        <v>67</v>
      </c>
      <c r="E67" s="15" t="s">
        <v>458</v>
      </c>
    </row>
    <row r="68" spans="1:5" x14ac:dyDescent="0.2">
      <c r="A68" s="15" t="s">
        <v>270</v>
      </c>
      <c r="B68" s="15" t="s">
        <v>423</v>
      </c>
      <c r="C68" s="15">
        <v>31200970000</v>
      </c>
      <c r="D68" s="15" t="s">
        <v>68</v>
      </c>
      <c r="E68" s="15" t="s">
        <v>460</v>
      </c>
    </row>
    <row r="69" spans="1:5" x14ac:dyDescent="0.2">
      <c r="A69" s="15" t="s">
        <v>271</v>
      </c>
      <c r="B69" s="15" t="s">
        <v>423</v>
      </c>
      <c r="C69" s="15">
        <v>22566520000</v>
      </c>
      <c r="D69" s="15" t="s">
        <v>69</v>
      </c>
      <c r="E69" s="15" t="s">
        <v>469</v>
      </c>
    </row>
    <row r="70" spans="1:5" x14ac:dyDescent="0.2">
      <c r="A70" s="15" t="s">
        <v>272</v>
      </c>
      <c r="B70" s="15" t="s">
        <v>423</v>
      </c>
      <c r="C70" s="15">
        <v>174150200000</v>
      </c>
      <c r="D70" s="15" t="s">
        <v>70</v>
      </c>
      <c r="E70" s="15" t="s">
        <v>450</v>
      </c>
    </row>
    <row r="71" spans="1:5" x14ac:dyDescent="0.2">
      <c r="A71" s="15" t="s">
        <v>273</v>
      </c>
      <c r="B71" s="15" t="s">
        <v>428</v>
      </c>
      <c r="C71" s="15">
        <v>10640861</v>
      </c>
      <c r="D71" s="15" t="s">
        <v>71</v>
      </c>
      <c r="E71" s="15" t="s">
        <v>470</v>
      </c>
    </row>
    <row r="72" spans="1:5" x14ac:dyDescent="0.2">
      <c r="A72" s="15" t="s">
        <v>274</v>
      </c>
      <c r="B72" s="15" t="s">
        <v>423</v>
      </c>
      <c r="C72" s="15">
        <v>39855540000</v>
      </c>
      <c r="D72" s="15" t="s">
        <v>72</v>
      </c>
      <c r="E72" s="15" t="s">
        <v>458</v>
      </c>
    </row>
    <row r="73" spans="1:5" x14ac:dyDescent="0.2">
      <c r="A73" s="15" t="s">
        <v>275</v>
      </c>
      <c r="B73" s="15" t="s">
        <v>423</v>
      </c>
      <c r="C73" s="15">
        <v>26147610000</v>
      </c>
      <c r="D73" s="15" t="s">
        <v>73</v>
      </c>
      <c r="E73" s="15" t="s">
        <v>454</v>
      </c>
    </row>
    <row r="74" spans="1:5" x14ac:dyDescent="0.2">
      <c r="A74" s="15" t="s">
        <v>276</v>
      </c>
      <c r="B74" s="15" t="s">
        <v>429</v>
      </c>
      <c r="C74" s="15">
        <v>13075000</v>
      </c>
      <c r="D74" s="15" t="s">
        <v>74</v>
      </c>
      <c r="E74" s="15" t="s">
        <v>470</v>
      </c>
    </row>
    <row r="75" spans="1:5" x14ac:dyDescent="0.2">
      <c r="A75" s="15" t="s">
        <v>277</v>
      </c>
      <c r="B75" s="15" t="s">
        <v>423</v>
      </c>
      <c r="C75" s="15">
        <v>969548500</v>
      </c>
      <c r="D75" s="15" t="s">
        <v>75</v>
      </c>
      <c r="E75" s="15" t="s">
        <v>471</v>
      </c>
    </row>
    <row r="76" spans="1:5" x14ac:dyDescent="0.2">
      <c r="A76" s="15" t="s">
        <v>278</v>
      </c>
      <c r="B76" s="15" t="s">
        <v>430</v>
      </c>
      <c r="C76" s="15">
        <v>809930897.99999988</v>
      </c>
      <c r="D76" s="15" t="s">
        <v>76</v>
      </c>
      <c r="E76" s="15" t="s">
        <v>456</v>
      </c>
    </row>
    <row r="77" spans="1:5" x14ac:dyDescent="0.2">
      <c r="A77" s="15" t="s">
        <v>279</v>
      </c>
      <c r="B77" s="15" t="s">
        <v>423</v>
      </c>
      <c r="C77" s="15">
        <v>4015817108</v>
      </c>
      <c r="D77" s="15" t="s">
        <v>77</v>
      </c>
      <c r="E77" s="15" t="s">
        <v>461</v>
      </c>
    </row>
    <row r="78" spans="1:5" x14ac:dyDescent="0.2">
      <c r="A78" s="15" t="s">
        <v>280</v>
      </c>
      <c r="B78" s="15" t="s">
        <v>423</v>
      </c>
      <c r="C78" s="15">
        <v>812966400</v>
      </c>
      <c r="D78" s="15" t="s">
        <v>78</v>
      </c>
      <c r="E78" s="15" t="s">
        <v>6</v>
      </c>
    </row>
    <row r="79" spans="1:5" x14ac:dyDescent="0.2">
      <c r="A79" s="15" t="s">
        <v>281</v>
      </c>
      <c r="B79" s="15" t="s">
        <v>423</v>
      </c>
      <c r="C79" s="15">
        <v>3594835000</v>
      </c>
      <c r="D79" s="15" t="s">
        <v>79</v>
      </c>
      <c r="E79" s="15" t="s">
        <v>450</v>
      </c>
    </row>
    <row r="80" spans="1:5" x14ac:dyDescent="0.2">
      <c r="A80" s="15" t="s">
        <v>282</v>
      </c>
      <c r="B80" s="15" t="s">
        <v>423</v>
      </c>
      <c r="C80" s="15">
        <v>2296514000</v>
      </c>
      <c r="D80" s="15" t="s">
        <v>80</v>
      </c>
      <c r="E80" s="15" t="s">
        <v>470</v>
      </c>
    </row>
    <row r="81" spans="1:5" x14ac:dyDescent="0.2">
      <c r="A81" s="15" t="s">
        <v>283</v>
      </c>
      <c r="B81" s="15" t="s">
        <v>423</v>
      </c>
      <c r="C81" s="15">
        <v>42268230000</v>
      </c>
      <c r="D81" s="15" t="s">
        <v>81</v>
      </c>
      <c r="E81" s="15" t="s">
        <v>461</v>
      </c>
    </row>
    <row r="82" spans="1:5" x14ac:dyDescent="0.2">
      <c r="A82" s="15" t="s">
        <v>284</v>
      </c>
      <c r="B82" s="15" t="s">
        <v>423</v>
      </c>
      <c r="C82" s="15">
        <v>5724022000</v>
      </c>
      <c r="D82" s="15" t="s">
        <v>82</v>
      </c>
      <c r="E82" s="15" t="s">
        <v>459</v>
      </c>
    </row>
    <row r="83" spans="1:5" x14ac:dyDescent="0.2">
      <c r="A83" s="15" t="s">
        <v>285</v>
      </c>
      <c r="B83" s="15" t="s">
        <v>423</v>
      </c>
      <c r="C83" s="15">
        <v>4194978000</v>
      </c>
      <c r="D83" s="15" t="s">
        <v>83</v>
      </c>
      <c r="E83" s="15" t="s">
        <v>450</v>
      </c>
    </row>
    <row r="84" spans="1:5" x14ac:dyDescent="0.2">
      <c r="A84" s="15" t="s">
        <v>286</v>
      </c>
      <c r="B84" s="15" t="s">
        <v>429</v>
      </c>
      <c r="C84" s="15">
        <v>7970100</v>
      </c>
      <c r="D84" s="15" t="s">
        <v>84</v>
      </c>
      <c r="E84" s="15" t="s">
        <v>470</v>
      </c>
    </row>
    <row r="85" spans="1:5" x14ac:dyDescent="0.2">
      <c r="A85" s="15" t="s">
        <v>287</v>
      </c>
      <c r="B85" s="15" t="s">
        <v>431</v>
      </c>
      <c r="C85" s="15">
        <v>3834061679.9999995</v>
      </c>
      <c r="D85" s="15" t="s">
        <v>85</v>
      </c>
      <c r="E85" s="15" t="s">
        <v>460</v>
      </c>
    </row>
    <row r="86" spans="1:5" x14ac:dyDescent="0.2">
      <c r="A86" s="15" t="s">
        <v>288</v>
      </c>
      <c r="B86" s="15" t="s">
        <v>429</v>
      </c>
      <c r="C86" s="15">
        <v>9002522500</v>
      </c>
      <c r="D86" s="15" t="s">
        <v>432</v>
      </c>
      <c r="E86" s="15" t="s">
        <v>458</v>
      </c>
    </row>
    <row r="87" spans="1:5" x14ac:dyDescent="0.2">
      <c r="A87" s="15" t="s">
        <v>289</v>
      </c>
      <c r="B87" s="15" t="s">
        <v>425</v>
      </c>
      <c r="C87" s="15">
        <v>26656100000</v>
      </c>
      <c r="D87" s="15" t="s">
        <v>86</v>
      </c>
      <c r="E87" s="15" t="s">
        <v>459</v>
      </c>
    </row>
    <row r="88" spans="1:5" x14ac:dyDescent="0.2">
      <c r="A88" s="15" t="s">
        <v>290</v>
      </c>
      <c r="B88" s="15" t="s">
        <v>423</v>
      </c>
      <c r="C88" s="15">
        <v>151439900000</v>
      </c>
      <c r="D88" s="15" t="s">
        <v>87</v>
      </c>
      <c r="E88" s="15" t="s">
        <v>455</v>
      </c>
    </row>
    <row r="89" spans="1:5" x14ac:dyDescent="0.2">
      <c r="A89" s="15" t="s">
        <v>291</v>
      </c>
      <c r="B89" s="15" t="s">
        <v>426</v>
      </c>
      <c r="C89" s="15">
        <v>51270853.5</v>
      </c>
      <c r="D89" s="15" t="s">
        <v>433</v>
      </c>
      <c r="E89" s="15" t="s">
        <v>470</v>
      </c>
    </row>
    <row r="90" spans="1:5" x14ac:dyDescent="0.2">
      <c r="A90" s="15" t="s">
        <v>292</v>
      </c>
      <c r="B90" s="15" t="s">
        <v>423</v>
      </c>
      <c r="C90" s="15">
        <v>40269160000</v>
      </c>
      <c r="D90" s="15" t="s">
        <v>88</v>
      </c>
      <c r="E90" s="15" t="s">
        <v>458</v>
      </c>
    </row>
    <row r="91" spans="1:5" x14ac:dyDescent="0.2">
      <c r="A91" s="15" t="s">
        <v>293</v>
      </c>
      <c r="B91" s="15" t="s">
        <v>423</v>
      </c>
      <c r="C91" s="15">
        <v>6590567000</v>
      </c>
      <c r="D91" s="15" t="s">
        <v>89</v>
      </c>
      <c r="E91" s="15" t="s">
        <v>450</v>
      </c>
    </row>
    <row r="92" spans="1:5" x14ac:dyDescent="0.2">
      <c r="A92" s="15" t="s">
        <v>294</v>
      </c>
      <c r="B92" s="15" t="s">
        <v>434</v>
      </c>
      <c r="C92" s="15">
        <v>853079</v>
      </c>
      <c r="D92" s="15" t="s">
        <v>435</v>
      </c>
      <c r="E92" s="15" t="s">
        <v>10</v>
      </c>
    </row>
    <row r="93" spans="1:5" x14ac:dyDescent="0.2">
      <c r="A93" s="15" t="s">
        <v>295</v>
      </c>
      <c r="B93" s="15" t="s">
        <v>423</v>
      </c>
      <c r="C93" s="15">
        <v>1455058000</v>
      </c>
      <c r="D93" s="15" t="s">
        <v>90</v>
      </c>
      <c r="E93" s="15" t="s">
        <v>470</v>
      </c>
    </row>
    <row r="94" spans="1:5" x14ac:dyDescent="0.2">
      <c r="A94" s="15" t="s">
        <v>296</v>
      </c>
      <c r="B94" s="15" t="s">
        <v>436</v>
      </c>
      <c r="C94" s="15">
        <v>369260933.99999994</v>
      </c>
      <c r="D94" s="15" t="s">
        <v>437</v>
      </c>
      <c r="E94" s="15" t="s">
        <v>454</v>
      </c>
    </row>
    <row r="95" spans="1:5" x14ac:dyDescent="0.2">
      <c r="A95" s="15" t="s">
        <v>297</v>
      </c>
      <c r="B95" s="15" t="s">
        <v>423</v>
      </c>
      <c r="C95" s="15">
        <v>1767454000</v>
      </c>
      <c r="D95" s="15" t="s">
        <v>91</v>
      </c>
      <c r="E95" s="15" t="s">
        <v>458</v>
      </c>
    </row>
    <row r="96" spans="1:5" x14ac:dyDescent="0.2">
      <c r="A96" s="15" t="s">
        <v>298</v>
      </c>
      <c r="B96" s="15" t="s">
        <v>423</v>
      </c>
      <c r="C96" s="15">
        <v>315075000</v>
      </c>
      <c r="D96" s="15" t="s">
        <v>927</v>
      </c>
      <c r="E96" s="15" t="s">
        <v>456</v>
      </c>
    </row>
    <row r="97" spans="1:5" x14ac:dyDescent="0.2">
      <c r="A97" s="15" t="s">
        <v>299</v>
      </c>
      <c r="B97" s="15" t="s">
        <v>423</v>
      </c>
      <c r="C97" s="15">
        <v>83288740000</v>
      </c>
      <c r="D97" s="15" t="s">
        <v>92</v>
      </c>
      <c r="E97" s="15" t="s">
        <v>461</v>
      </c>
    </row>
    <row r="98" spans="1:5" x14ac:dyDescent="0.2">
      <c r="A98" s="15" t="s">
        <v>300</v>
      </c>
      <c r="B98" s="15" t="s">
        <v>423</v>
      </c>
      <c r="C98" s="15">
        <v>10604260000</v>
      </c>
      <c r="D98" s="15" t="s">
        <v>93</v>
      </c>
      <c r="E98" s="15" t="s">
        <v>470</v>
      </c>
    </row>
    <row r="99" spans="1:5" x14ac:dyDescent="0.2">
      <c r="A99" s="15" t="s">
        <v>301</v>
      </c>
      <c r="B99" s="15" t="s">
        <v>423</v>
      </c>
      <c r="C99" s="15">
        <v>5489806000</v>
      </c>
      <c r="D99" s="15" t="s">
        <v>94</v>
      </c>
      <c r="E99" s="15" t="s">
        <v>450</v>
      </c>
    </row>
    <row r="100" spans="1:5" x14ac:dyDescent="0.2">
      <c r="A100" s="15" t="s">
        <v>302</v>
      </c>
      <c r="B100" s="15" t="s">
        <v>423</v>
      </c>
      <c r="C100" s="15">
        <v>98017260000</v>
      </c>
      <c r="D100" s="15" t="s">
        <v>23</v>
      </c>
      <c r="E100" s="15" t="s">
        <v>453</v>
      </c>
    </row>
    <row r="101" spans="1:5" x14ac:dyDescent="0.2">
      <c r="A101" s="15" t="s">
        <v>303</v>
      </c>
      <c r="B101" s="15" t="s">
        <v>423</v>
      </c>
      <c r="C101" s="15">
        <v>1323493000</v>
      </c>
      <c r="D101" s="15" t="s">
        <v>95</v>
      </c>
      <c r="E101" s="15" t="s">
        <v>468</v>
      </c>
    </row>
    <row r="102" spans="1:5" x14ac:dyDescent="0.2">
      <c r="A102" s="15" t="s">
        <v>304</v>
      </c>
      <c r="B102" s="15" t="s">
        <v>423</v>
      </c>
      <c r="C102" s="15">
        <v>14746130000</v>
      </c>
      <c r="D102" s="15" t="s">
        <v>96</v>
      </c>
      <c r="E102" s="15" t="s">
        <v>452</v>
      </c>
    </row>
    <row r="103" spans="1:5" x14ac:dyDescent="0.2">
      <c r="A103" s="15" t="s">
        <v>305</v>
      </c>
      <c r="B103" s="15" t="s">
        <v>423</v>
      </c>
      <c r="C103" s="15">
        <v>5441370000</v>
      </c>
      <c r="D103" s="15" t="s">
        <v>97</v>
      </c>
      <c r="E103" s="15" t="s">
        <v>453</v>
      </c>
    </row>
    <row r="104" spans="1:5" x14ac:dyDescent="0.2">
      <c r="A104" s="15" t="s">
        <v>306</v>
      </c>
      <c r="B104" s="15" t="s">
        <v>438</v>
      </c>
      <c r="C104" s="15">
        <v>10850977200</v>
      </c>
      <c r="D104" s="15" t="s">
        <v>98</v>
      </c>
      <c r="E104" s="15" t="s">
        <v>459</v>
      </c>
    </row>
    <row r="105" spans="1:5" x14ac:dyDescent="0.2">
      <c r="A105" s="15" t="s">
        <v>307</v>
      </c>
      <c r="B105" s="15" t="s">
        <v>423</v>
      </c>
      <c r="C105" s="15">
        <v>4448500000</v>
      </c>
      <c r="D105" s="15" t="s">
        <v>99</v>
      </c>
      <c r="E105" s="15" t="s">
        <v>466</v>
      </c>
    </row>
    <row r="106" spans="1:5" x14ac:dyDescent="0.2">
      <c r="A106" s="15" t="s">
        <v>308</v>
      </c>
      <c r="B106" s="15" t="s">
        <v>423</v>
      </c>
      <c r="C106" s="15">
        <v>3912875000</v>
      </c>
      <c r="D106" s="15" t="s">
        <v>100</v>
      </c>
      <c r="E106" s="15" t="s">
        <v>466</v>
      </c>
    </row>
    <row r="107" spans="1:5" x14ac:dyDescent="0.2">
      <c r="A107" s="15" t="s">
        <v>309</v>
      </c>
      <c r="B107" s="15" t="s">
        <v>423</v>
      </c>
      <c r="C107" s="15">
        <v>4412698000</v>
      </c>
      <c r="D107" s="15" t="s">
        <v>101</v>
      </c>
      <c r="E107" s="15" t="s">
        <v>455</v>
      </c>
    </row>
    <row r="108" spans="1:5" x14ac:dyDescent="0.2">
      <c r="A108" s="15" t="s">
        <v>310</v>
      </c>
      <c r="B108" s="15" t="s">
        <v>423</v>
      </c>
      <c r="C108" s="15">
        <v>1406581000</v>
      </c>
      <c r="D108" s="15" t="s">
        <v>102</v>
      </c>
      <c r="E108" s="15" t="s">
        <v>455</v>
      </c>
    </row>
    <row r="109" spans="1:5" x14ac:dyDescent="0.2">
      <c r="A109" s="15" t="s">
        <v>311</v>
      </c>
      <c r="B109" s="15" t="s">
        <v>423</v>
      </c>
      <c r="C109" s="15">
        <v>35175680000</v>
      </c>
      <c r="D109" s="15" t="s">
        <v>103</v>
      </c>
      <c r="E109" s="15" t="s">
        <v>466</v>
      </c>
    </row>
    <row r="110" spans="1:5" x14ac:dyDescent="0.2">
      <c r="A110" s="15" t="s">
        <v>312</v>
      </c>
      <c r="B110" s="15" t="s">
        <v>439</v>
      </c>
      <c r="C110" s="15">
        <v>349555800</v>
      </c>
      <c r="D110" s="15" t="s">
        <v>309</v>
      </c>
      <c r="E110" s="15" t="s">
        <v>450</v>
      </c>
    </row>
    <row r="111" spans="1:5" x14ac:dyDescent="0.2">
      <c r="A111" s="15" t="s">
        <v>313</v>
      </c>
      <c r="B111" s="15" t="s">
        <v>423</v>
      </c>
      <c r="C111" s="15">
        <v>1183286000</v>
      </c>
      <c r="D111" s="15" t="s">
        <v>104</v>
      </c>
      <c r="E111" s="15" t="s">
        <v>459</v>
      </c>
    </row>
    <row r="112" spans="1:5" x14ac:dyDescent="0.2">
      <c r="A112" s="15" t="s">
        <v>314</v>
      </c>
      <c r="B112" s="15" t="s">
        <v>427</v>
      </c>
      <c r="C112" s="15">
        <v>133077700</v>
      </c>
      <c r="D112" s="15" t="s">
        <v>105</v>
      </c>
      <c r="E112" s="15" t="s">
        <v>455</v>
      </c>
    </row>
    <row r="113" spans="1:5" x14ac:dyDescent="0.2">
      <c r="A113" s="15" t="s">
        <v>315</v>
      </c>
      <c r="B113" s="15" t="s">
        <v>423</v>
      </c>
      <c r="C113" s="15">
        <v>87760910000</v>
      </c>
      <c r="D113" s="15" t="s">
        <v>107</v>
      </c>
      <c r="E113" s="15" t="s">
        <v>106</v>
      </c>
    </row>
    <row r="114" spans="1:5" x14ac:dyDescent="0.2">
      <c r="A114" s="15" t="s">
        <v>316</v>
      </c>
      <c r="B114" s="15" t="s">
        <v>427</v>
      </c>
      <c r="C114" s="15">
        <v>16401600000</v>
      </c>
      <c r="D114" s="15" t="s">
        <v>108</v>
      </c>
      <c r="E114" s="15" t="s">
        <v>470</v>
      </c>
    </row>
    <row r="115" spans="1:5" x14ac:dyDescent="0.2">
      <c r="A115" s="15" t="s">
        <v>317</v>
      </c>
      <c r="B115" s="15" t="s">
        <v>423</v>
      </c>
      <c r="C115" s="15">
        <v>8712860000</v>
      </c>
      <c r="D115" s="15" t="s">
        <v>109</v>
      </c>
      <c r="E115" s="15" t="s">
        <v>466</v>
      </c>
    </row>
    <row r="116" spans="1:5" x14ac:dyDescent="0.2">
      <c r="A116" s="15" t="s">
        <v>318</v>
      </c>
      <c r="B116" s="15" t="s">
        <v>423</v>
      </c>
      <c r="C116" s="15">
        <v>16832990000</v>
      </c>
      <c r="D116" s="15" t="s">
        <v>110</v>
      </c>
      <c r="E116" s="15" t="s">
        <v>450</v>
      </c>
    </row>
    <row r="117" spans="1:5" x14ac:dyDescent="0.2">
      <c r="A117" s="15" t="s">
        <v>319</v>
      </c>
      <c r="B117" s="15" t="s">
        <v>423</v>
      </c>
      <c r="C117" s="15">
        <v>5071964000</v>
      </c>
      <c r="D117" s="15" t="s">
        <v>111</v>
      </c>
      <c r="E117" s="15" t="s">
        <v>106</v>
      </c>
    </row>
    <row r="118" spans="1:5" x14ac:dyDescent="0.2">
      <c r="A118" s="15" t="s">
        <v>320</v>
      </c>
      <c r="B118" s="15" t="s">
        <v>423</v>
      </c>
      <c r="C118" s="15">
        <v>2302241000</v>
      </c>
      <c r="D118" s="15" t="s">
        <v>112</v>
      </c>
      <c r="E118" s="15" t="s">
        <v>458</v>
      </c>
    </row>
    <row r="119" spans="1:5" x14ac:dyDescent="0.2">
      <c r="A119" s="15" t="s">
        <v>321</v>
      </c>
      <c r="B119" s="15" t="s">
        <v>423</v>
      </c>
      <c r="C119" s="15">
        <v>7379159000</v>
      </c>
      <c r="D119" s="15" t="s">
        <v>113</v>
      </c>
      <c r="E119" s="15" t="s">
        <v>461</v>
      </c>
    </row>
    <row r="120" spans="1:5" x14ac:dyDescent="0.2">
      <c r="A120" s="15" t="s">
        <v>322</v>
      </c>
      <c r="B120" s="15" t="s">
        <v>423</v>
      </c>
      <c r="C120" s="15">
        <v>551848000</v>
      </c>
      <c r="D120" s="15" t="s">
        <v>928</v>
      </c>
      <c r="E120" s="15" t="s">
        <v>456</v>
      </c>
    </row>
    <row r="121" spans="1:5" x14ac:dyDescent="0.2">
      <c r="A121" s="15" t="s">
        <v>323</v>
      </c>
      <c r="B121" s="15" t="s">
        <v>423</v>
      </c>
      <c r="C121" s="15">
        <v>5762443000</v>
      </c>
      <c r="D121" s="15" t="s">
        <v>114</v>
      </c>
      <c r="E121" s="15" t="s">
        <v>471</v>
      </c>
    </row>
    <row r="122" spans="1:5" x14ac:dyDescent="0.2">
      <c r="A122" s="15" t="s">
        <v>324</v>
      </c>
      <c r="B122" s="15" t="s">
        <v>423</v>
      </c>
      <c r="C122" s="15">
        <v>2103872294.55</v>
      </c>
      <c r="D122" s="15" t="s">
        <v>929</v>
      </c>
      <c r="E122" s="15" t="s">
        <v>461</v>
      </c>
    </row>
    <row r="123" spans="1:5" x14ac:dyDescent="0.2">
      <c r="A123" s="15" t="s">
        <v>325</v>
      </c>
      <c r="B123" s="15" t="s">
        <v>423</v>
      </c>
      <c r="C123" s="15">
        <v>270048400</v>
      </c>
      <c r="D123" s="15" t="s">
        <v>115</v>
      </c>
      <c r="E123" s="15" t="s">
        <v>453</v>
      </c>
    </row>
    <row r="124" spans="1:5" x14ac:dyDescent="0.2">
      <c r="A124" s="15" t="s">
        <v>326</v>
      </c>
      <c r="B124" s="15" t="s">
        <v>423</v>
      </c>
      <c r="C124" s="15">
        <v>397341210.47000003</v>
      </c>
      <c r="D124" s="15" t="s">
        <v>930</v>
      </c>
      <c r="E124" s="15" t="s">
        <v>461</v>
      </c>
    </row>
    <row r="125" spans="1:5" x14ac:dyDescent="0.2">
      <c r="A125" s="15" t="s">
        <v>327</v>
      </c>
      <c r="B125" s="15" t="s">
        <v>423</v>
      </c>
      <c r="C125" s="15">
        <v>103362000</v>
      </c>
      <c r="D125" s="16" t="s">
        <v>931</v>
      </c>
      <c r="E125" s="15" t="s">
        <v>456</v>
      </c>
    </row>
    <row r="126" spans="1:5" x14ac:dyDescent="0.2">
      <c r="A126" s="15" t="s">
        <v>328</v>
      </c>
      <c r="B126" s="15" t="s">
        <v>423</v>
      </c>
      <c r="C126" s="15">
        <v>1715191000</v>
      </c>
      <c r="D126" s="15" t="s">
        <v>116</v>
      </c>
      <c r="E126" s="15" t="s">
        <v>472</v>
      </c>
    </row>
    <row r="127" spans="1:5" x14ac:dyDescent="0.2">
      <c r="A127" s="15" t="s">
        <v>329</v>
      </c>
      <c r="B127" s="15" t="s">
        <v>440</v>
      </c>
      <c r="C127" s="15">
        <v>217404090</v>
      </c>
      <c r="D127" s="15" t="s">
        <v>117</v>
      </c>
      <c r="E127" s="15" t="s">
        <v>463</v>
      </c>
    </row>
    <row r="128" spans="1:5" x14ac:dyDescent="0.2">
      <c r="A128" s="15" t="s">
        <v>330</v>
      </c>
      <c r="B128" s="15" t="s">
        <v>423</v>
      </c>
      <c r="C128" s="15">
        <v>346630600</v>
      </c>
      <c r="D128" s="15" t="s">
        <v>118</v>
      </c>
      <c r="E128" s="15" t="s">
        <v>455</v>
      </c>
    </row>
    <row r="129" spans="1:5" x14ac:dyDescent="0.2">
      <c r="A129" s="15" t="s">
        <v>331</v>
      </c>
      <c r="B129" s="15" t="s">
        <v>423</v>
      </c>
      <c r="C129" s="15">
        <v>14509260000</v>
      </c>
      <c r="D129" s="15" t="s">
        <v>119</v>
      </c>
      <c r="E129" s="15" t="s">
        <v>458</v>
      </c>
    </row>
    <row r="130" spans="1:5" x14ac:dyDescent="0.2">
      <c r="A130" s="15" t="s">
        <v>332</v>
      </c>
      <c r="B130" s="15" t="s">
        <v>423</v>
      </c>
      <c r="C130" s="15">
        <v>8023766000</v>
      </c>
      <c r="D130" s="15" t="s">
        <v>120</v>
      </c>
      <c r="E130" s="15" t="s">
        <v>470</v>
      </c>
    </row>
    <row r="131" spans="1:5" x14ac:dyDescent="0.2">
      <c r="A131" s="15" t="s">
        <v>333</v>
      </c>
      <c r="B131" s="15" t="s">
        <v>423</v>
      </c>
      <c r="C131" s="15">
        <v>27546910000</v>
      </c>
      <c r="D131" s="15" t="s">
        <v>122</v>
      </c>
      <c r="E131" s="15" t="s">
        <v>121</v>
      </c>
    </row>
    <row r="132" spans="1:5" x14ac:dyDescent="0.2">
      <c r="A132" s="15" t="s">
        <v>334</v>
      </c>
      <c r="B132" s="15" t="s">
        <v>428</v>
      </c>
      <c r="C132" s="15">
        <v>4110081899.9999995</v>
      </c>
      <c r="D132" s="15" t="s">
        <v>123</v>
      </c>
      <c r="E132" s="15" t="s">
        <v>470</v>
      </c>
    </row>
    <row r="133" spans="1:5" x14ac:dyDescent="0.2">
      <c r="A133" s="15" t="s">
        <v>335</v>
      </c>
      <c r="B133" s="15" t="s">
        <v>423</v>
      </c>
      <c r="C133" s="15">
        <v>136629600000</v>
      </c>
      <c r="D133" s="15" t="s">
        <v>124</v>
      </c>
      <c r="E133" s="15" t="s">
        <v>473</v>
      </c>
    </row>
    <row r="134" spans="1:5" x14ac:dyDescent="0.2">
      <c r="A134" s="15" t="s">
        <v>336</v>
      </c>
      <c r="B134" s="15" t="s">
        <v>423</v>
      </c>
      <c r="C134" s="15">
        <v>9605368000</v>
      </c>
      <c r="D134" s="15" t="s">
        <v>125</v>
      </c>
      <c r="E134" s="15" t="s">
        <v>456</v>
      </c>
    </row>
    <row r="135" spans="1:5" x14ac:dyDescent="0.2">
      <c r="A135" s="15" t="s">
        <v>337</v>
      </c>
      <c r="B135" s="15" t="s">
        <v>441</v>
      </c>
      <c r="C135" s="15">
        <v>1250440</v>
      </c>
      <c r="D135" s="15" t="s">
        <v>126</v>
      </c>
      <c r="E135" s="15" t="s">
        <v>455</v>
      </c>
    </row>
    <row r="136" spans="1:5" x14ac:dyDescent="0.2">
      <c r="A136" s="15" t="s">
        <v>338</v>
      </c>
      <c r="B136" s="15" t="s">
        <v>423</v>
      </c>
      <c r="C136" s="15">
        <v>3970020000</v>
      </c>
      <c r="D136" s="15" t="s">
        <v>127</v>
      </c>
      <c r="E136" s="15" t="s">
        <v>468</v>
      </c>
    </row>
    <row r="137" spans="1:5" x14ac:dyDescent="0.2">
      <c r="A137" s="15" t="s">
        <v>339</v>
      </c>
      <c r="B137" s="15" t="s">
        <v>423</v>
      </c>
      <c r="C137" s="15">
        <v>1594222000</v>
      </c>
      <c r="D137" s="15" t="s">
        <v>128</v>
      </c>
      <c r="E137" s="15" t="s">
        <v>450</v>
      </c>
    </row>
    <row r="138" spans="1:5" x14ac:dyDescent="0.2">
      <c r="A138" s="15" t="s">
        <v>340</v>
      </c>
      <c r="B138" s="15" t="s">
        <v>423</v>
      </c>
      <c r="C138" s="15">
        <v>15387630000</v>
      </c>
      <c r="D138" s="15" t="s">
        <v>129</v>
      </c>
      <c r="E138" s="15" t="s">
        <v>464</v>
      </c>
    </row>
    <row r="139" spans="1:5" x14ac:dyDescent="0.2">
      <c r="A139" s="15" t="s">
        <v>341</v>
      </c>
      <c r="B139" s="15" t="s">
        <v>427</v>
      </c>
      <c r="C139" s="15">
        <v>24329120</v>
      </c>
      <c r="D139" s="15" t="s">
        <v>130</v>
      </c>
      <c r="E139" s="15" t="s">
        <v>467</v>
      </c>
    </row>
    <row r="140" spans="1:5" x14ac:dyDescent="0.2">
      <c r="A140" s="15" t="s">
        <v>342</v>
      </c>
      <c r="B140" s="15" t="s">
        <v>439</v>
      </c>
      <c r="C140" s="15">
        <v>223963153</v>
      </c>
      <c r="D140" s="15" t="s">
        <v>935</v>
      </c>
      <c r="E140" s="15" t="s">
        <v>455</v>
      </c>
    </row>
    <row r="141" spans="1:5" x14ac:dyDescent="0.2">
      <c r="A141" s="15" t="s">
        <v>343</v>
      </c>
      <c r="B141" s="15" t="s">
        <v>423</v>
      </c>
      <c r="C141" s="15">
        <v>22545460000</v>
      </c>
      <c r="D141" s="15" t="s">
        <v>131</v>
      </c>
      <c r="E141" s="15" t="s">
        <v>457</v>
      </c>
    </row>
    <row r="142" spans="1:5" x14ac:dyDescent="0.2">
      <c r="A142" s="15" t="s">
        <v>344</v>
      </c>
      <c r="B142" s="15" t="s">
        <v>423</v>
      </c>
      <c r="C142" s="15">
        <v>2345124000</v>
      </c>
      <c r="D142" s="15" t="s">
        <v>132</v>
      </c>
      <c r="E142" s="15" t="s">
        <v>457</v>
      </c>
    </row>
    <row r="143" spans="1:5" x14ac:dyDescent="0.2">
      <c r="A143" s="15" t="s">
        <v>345</v>
      </c>
      <c r="B143" s="15" t="s">
        <v>423</v>
      </c>
      <c r="C143" s="15">
        <v>426457293</v>
      </c>
      <c r="D143" s="15" t="s">
        <v>932</v>
      </c>
      <c r="E143" s="15" t="s">
        <v>924</v>
      </c>
    </row>
    <row r="144" spans="1:5" x14ac:dyDescent="0.2">
      <c r="A144" s="15" t="s">
        <v>346</v>
      </c>
      <c r="B144" s="15" t="s">
        <v>423</v>
      </c>
      <c r="C144" s="15">
        <v>405694486.54000002</v>
      </c>
      <c r="D144" s="15" t="s">
        <v>933</v>
      </c>
      <c r="E144" s="15" t="s">
        <v>461</v>
      </c>
    </row>
    <row r="145" spans="1:5" x14ac:dyDescent="0.2">
      <c r="A145" s="15" t="s">
        <v>347</v>
      </c>
      <c r="B145" s="15" t="s">
        <v>423</v>
      </c>
      <c r="C145" s="15">
        <v>169456398</v>
      </c>
      <c r="D145" s="15" t="s">
        <v>934</v>
      </c>
      <c r="E145" s="15" t="s">
        <v>924</v>
      </c>
    </row>
    <row r="146" spans="1:5" x14ac:dyDescent="0.2">
      <c r="A146" s="15" t="s">
        <v>348</v>
      </c>
      <c r="B146" s="15" t="s">
        <v>423</v>
      </c>
      <c r="C146" s="15">
        <v>51973540000</v>
      </c>
      <c r="D146" s="15" t="s">
        <v>133</v>
      </c>
      <c r="E146" s="15" t="s">
        <v>456</v>
      </c>
    </row>
    <row r="147" spans="1:5" x14ac:dyDescent="0.2">
      <c r="A147" s="15" t="s">
        <v>349</v>
      </c>
      <c r="B147" s="15" t="s">
        <v>426</v>
      </c>
      <c r="C147" s="15">
        <v>12281822100</v>
      </c>
      <c r="D147" s="15" t="s">
        <v>134</v>
      </c>
      <c r="E147" s="15" t="s">
        <v>461</v>
      </c>
    </row>
    <row r="148" spans="1:5" x14ac:dyDescent="0.2">
      <c r="A148" s="15" t="s">
        <v>350</v>
      </c>
      <c r="B148" s="15" t="s">
        <v>430</v>
      </c>
      <c r="C148" s="15">
        <v>39452698200</v>
      </c>
      <c r="D148" s="15" t="s">
        <v>442</v>
      </c>
      <c r="E148" s="15" t="s">
        <v>6</v>
      </c>
    </row>
    <row r="149" spans="1:5" x14ac:dyDescent="0.2">
      <c r="A149" s="15" t="s">
        <v>351</v>
      </c>
      <c r="B149" s="15" t="s">
        <v>423</v>
      </c>
      <c r="C149" s="15">
        <v>20781560000</v>
      </c>
      <c r="D149" s="15" t="s">
        <v>135</v>
      </c>
      <c r="E149" s="15" t="s">
        <v>461</v>
      </c>
    </row>
    <row r="150" spans="1:5" x14ac:dyDescent="0.2">
      <c r="A150" s="15" t="s">
        <v>352</v>
      </c>
      <c r="B150" s="15" t="s">
        <v>423</v>
      </c>
      <c r="C150" s="15">
        <v>25814120000</v>
      </c>
      <c r="D150" s="15" t="s">
        <v>136</v>
      </c>
      <c r="E150" s="15" t="s">
        <v>458</v>
      </c>
    </row>
    <row r="151" spans="1:5" x14ac:dyDescent="0.2">
      <c r="A151" s="15" t="s">
        <v>353</v>
      </c>
      <c r="B151" s="15" t="s">
        <v>423</v>
      </c>
      <c r="C151" s="15">
        <v>30782050000</v>
      </c>
      <c r="D151" s="15" t="s">
        <v>137</v>
      </c>
      <c r="E151" s="15" t="s">
        <v>460</v>
      </c>
    </row>
    <row r="152" spans="1:5" x14ac:dyDescent="0.2">
      <c r="A152" s="15" t="s">
        <v>354</v>
      </c>
      <c r="B152" s="15" t="s">
        <v>423</v>
      </c>
      <c r="C152" s="15">
        <v>5922403000</v>
      </c>
      <c r="D152" s="15" t="s">
        <v>138</v>
      </c>
      <c r="E152" s="15" t="s">
        <v>457</v>
      </c>
    </row>
    <row r="153" spans="1:5" x14ac:dyDescent="0.2">
      <c r="A153" s="15" t="s">
        <v>355</v>
      </c>
      <c r="B153" s="15" t="s">
        <v>423</v>
      </c>
      <c r="C153" s="15">
        <v>2937974000</v>
      </c>
      <c r="D153" s="15" t="s">
        <v>139</v>
      </c>
      <c r="E153" s="15" t="s">
        <v>106</v>
      </c>
    </row>
    <row r="154" spans="1:5" x14ac:dyDescent="0.2">
      <c r="A154" s="15" t="s">
        <v>356</v>
      </c>
      <c r="B154" s="15" t="s">
        <v>423</v>
      </c>
      <c r="C154" s="15">
        <v>1128723000</v>
      </c>
      <c r="D154" s="15" t="s">
        <v>140</v>
      </c>
      <c r="E154" s="15" t="s">
        <v>456</v>
      </c>
    </row>
    <row r="155" spans="1:5" x14ac:dyDescent="0.2">
      <c r="A155" s="15" t="s">
        <v>357</v>
      </c>
      <c r="B155" s="15" t="s">
        <v>423</v>
      </c>
      <c r="C155" s="15">
        <v>5316658000</v>
      </c>
      <c r="D155" s="15" t="s">
        <v>141</v>
      </c>
      <c r="E155" s="15" t="s">
        <v>474</v>
      </c>
    </row>
    <row r="156" spans="1:5" x14ac:dyDescent="0.2">
      <c r="A156" s="15" t="s">
        <v>358</v>
      </c>
      <c r="B156" s="15" t="s">
        <v>425</v>
      </c>
      <c r="C156" s="15">
        <v>3004550000</v>
      </c>
      <c r="D156" s="15" t="s">
        <v>142</v>
      </c>
      <c r="E156" s="15" t="s">
        <v>461</v>
      </c>
    </row>
    <row r="157" spans="1:5" x14ac:dyDescent="0.2">
      <c r="A157" s="15" t="s">
        <v>359</v>
      </c>
      <c r="B157" s="15" t="s">
        <v>443</v>
      </c>
      <c r="C157" s="15">
        <v>14480359.799999999</v>
      </c>
      <c r="D157" s="15" t="s">
        <v>143</v>
      </c>
      <c r="E157" s="15" t="s">
        <v>458</v>
      </c>
    </row>
    <row r="158" spans="1:5" x14ac:dyDescent="0.2">
      <c r="A158" s="15" t="s">
        <v>360</v>
      </c>
      <c r="B158" s="15" t="s">
        <v>423</v>
      </c>
      <c r="C158" s="15">
        <v>3780411000</v>
      </c>
      <c r="D158" s="15" t="s">
        <v>144</v>
      </c>
      <c r="E158" s="15" t="s">
        <v>475</v>
      </c>
    </row>
    <row r="159" spans="1:5" x14ac:dyDescent="0.2">
      <c r="A159" s="15" t="s">
        <v>361</v>
      </c>
      <c r="B159" s="15" t="s">
        <v>423</v>
      </c>
      <c r="C159" s="15">
        <v>5919637000</v>
      </c>
      <c r="D159" s="15" t="s">
        <v>145</v>
      </c>
      <c r="E159" s="15" t="s">
        <v>450</v>
      </c>
    </row>
    <row r="160" spans="1:5" x14ac:dyDescent="0.2">
      <c r="A160" s="15" t="s">
        <v>362</v>
      </c>
      <c r="B160" s="15" t="s">
        <v>423</v>
      </c>
      <c r="C160" s="15">
        <v>2762799000</v>
      </c>
      <c r="D160" s="15" t="s">
        <v>146</v>
      </c>
      <c r="E160" s="15" t="s">
        <v>455</v>
      </c>
    </row>
    <row r="161" spans="1:5" x14ac:dyDescent="0.2">
      <c r="A161" s="15" t="s">
        <v>363</v>
      </c>
      <c r="B161" s="15" t="s">
        <v>426</v>
      </c>
      <c r="C161" s="15">
        <v>158356755</v>
      </c>
      <c r="D161" s="15" t="s">
        <v>444</v>
      </c>
      <c r="E161" s="15" t="s">
        <v>457</v>
      </c>
    </row>
    <row r="162" spans="1:5" x14ac:dyDescent="0.2">
      <c r="A162" s="15" t="s">
        <v>364</v>
      </c>
      <c r="B162" s="15" t="s">
        <v>423</v>
      </c>
      <c r="C162" s="15">
        <v>6528455000</v>
      </c>
      <c r="D162" s="15" t="s">
        <v>147</v>
      </c>
      <c r="E162" s="15" t="s">
        <v>454</v>
      </c>
    </row>
    <row r="163" spans="1:5" x14ac:dyDescent="0.2">
      <c r="A163" s="15" t="s">
        <v>365</v>
      </c>
      <c r="B163" s="15" t="s">
        <v>429</v>
      </c>
      <c r="C163" s="15">
        <v>222000000</v>
      </c>
      <c r="D163" s="15" t="s">
        <v>148</v>
      </c>
      <c r="E163" s="15" t="s">
        <v>455</v>
      </c>
    </row>
    <row r="164" spans="1:5" x14ac:dyDescent="0.2">
      <c r="A164" s="15" t="s">
        <v>366</v>
      </c>
      <c r="B164" s="15" t="s">
        <v>423</v>
      </c>
      <c r="C164" s="15">
        <v>787841300</v>
      </c>
      <c r="D164" s="15" t="s">
        <v>149</v>
      </c>
      <c r="E164" s="15" t="s">
        <v>461</v>
      </c>
    </row>
    <row r="165" spans="1:5" x14ac:dyDescent="0.2">
      <c r="A165" s="15" t="s">
        <v>367</v>
      </c>
      <c r="B165" s="15" t="s">
        <v>423</v>
      </c>
      <c r="C165" s="15">
        <v>2566868000</v>
      </c>
      <c r="D165" s="15" t="s">
        <v>150</v>
      </c>
      <c r="E165" s="15" t="s">
        <v>456</v>
      </c>
    </row>
    <row r="166" spans="1:5" x14ac:dyDescent="0.2">
      <c r="A166" s="15" t="s">
        <v>368</v>
      </c>
      <c r="B166" s="15" t="s">
        <v>425</v>
      </c>
      <c r="C166" s="15">
        <v>1596846000</v>
      </c>
      <c r="D166" s="15" t="s">
        <v>151</v>
      </c>
      <c r="E166" s="15" t="s">
        <v>452</v>
      </c>
    </row>
    <row r="167" spans="1:5" x14ac:dyDescent="0.2">
      <c r="A167" s="15" t="s">
        <v>369</v>
      </c>
      <c r="B167" s="15" t="s">
        <v>423</v>
      </c>
      <c r="C167" s="15">
        <v>3374609000</v>
      </c>
      <c r="D167" s="15" t="s">
        <v>152</v>
      </c>
      <c r="E167" s="15" t="s">
        <v>456</v>
      </c>
    </row>
    <row r="168" spans="1:5" x14ac:dyDescent="0.2">
      <c r="A168" s="15" t="s">
        <v>370</v>
      </c>
      <c r="B168" s="15" t="s">
        <v>423</v>
      </c>
      <c r="C168" s="15">
        <v>4129688000</v>
      </c>
      <c r="D168" s="15" t="s">
        <v>153</v>
      </c>
      <c r="E168" s="15" t="s">
        <v>6</v>
      </c>
    </row>
    <row r="169" spans="1:5" x14ac:dyDescent="0.2">
      <c r="A169" s="15" t="s">
        <v>371</v>
      </c>
      <c r="B169" s="15" t="s">
        <v>423</v>
      </c>
      <c r="C169" s="15">
        <v>523202800</v>
      </c>
      <c r="D169" s="15" t="s">
        <v>154</v>
      </c>
      <c r="E169" s="15" t="s">
        <v>460</v>
      </c>
    </row>
    <row r="170" spans="1:5" x14ac:dyDescent="0.2">
      <c r="A170" s="15" t="s">
        <v>372</v>
      </c>
      <c r="B170" s="15" t="s">
        <v>423</v>
      </c>
      <c r="C170" s="15">
        <v>100102800000</v>
      </c>
      <c r="D170" s="15" t="s">
        <v>155</v>
      </c>
      <c r="E170" s="15" t="s">
        <v>456</v>
      </c>
    </row>
    <row r="171" spans="1:5" x14ac:dyDescent="0.2">
      <c r="A171" s="15" t="s">
        <v>373</v>
      </c>
      <c r="B171" s="15" t="s">
        <v>441</v>
      </c>
      <c r="C171" s="15">
        <v>13641690</v>
      </c>
      <c r="D171" s="15" t="s">
        <v>156</v>
      </c>
      <c r="E171" s="15" t="s">
        <v>455</v>
      </c>
    </row>
    <row r="172" spans="1:5" x14ac:dyDescent="0.2">
      <c r="A172" s="15" t="s">
        <v>374</v>
      </c>
      <c r="B172" s="15" t="s">
        <v>423</v>
      </c>
      <c r="C172" s="15">
        <v>2144000000</v>
      </c>
      <c r="D172" s="15" t="s">
        <v>157</v>
      </c>
      <c r="E172" s="15" t="s">
        <v>106</v>
      </c>
    </row>
    <row r="173" spans="1:5" x14ac:dyDescent="0.2">
      <c r="A173" s="15" t="s">
        <v>375</v>
      </c>
      <c r="B173" s="15" t="s">
        <v>423</v>
      </c>
      <c r="C173" s="15">
        <v>1672100000</v>
      </c>
      <c r="D173" s="15" t="s">
        <v>158</v>
      </c>
      <c r="E173" s="15" t="s">
        <v>456</v>
      </c>
    </row>
    <row r="174" spans="1:5" x14ac:dyDescent="0.2">
      <c r="A174" s="15" t="s">
        <v>376</v>
      </c>
      <c r="B174" s="15" t="s">
        <v>423</v>
      </c>
      <c r="C174" s="15">
        <v>3405288000</v>
      </c>
      <c r="D174" s="15" t="s">
        <v>159</v>
      </c>
      <c r="E174" s="15" t="s">
        <v>454</v>
      </c>
    </row>
    <row r="175" spans="1:5" x14ac:dyDescent="0.2">
      <c r="A175" s="15" t="s">
        <v>377</v>
      </c>
      <c r="B175" s="15" t="s">
        <v>423</v>
      </c>
      <c r="C175" s="15">
        <v>668270300</v>
      </c>
      <c r="D175" s="15" t="s">
        <v>160</v>
      </c>
      <c r="E175" s="15" t="s">
        <v>456</v>
      </c>
    </row>
    <row r="176" spans="1:5" x14ac:dyDescent="0.2">
      <c r="A176" s="15" t="s">
        <v>378</v>
      </c>
      <c r="B176" s="15" t="s">
        <v>423</v>
      </c>
      <c r="C176" s="15">
        <v>26063000</v>
      </c>
      <c r="D176" s="15" t="s">
        <v>161</v>
      </c>
      <c r="E176" s="15" t="s">
        <v>456</v>
      </c>
    </row>
    <row r="177" spans="1:5" x14ac:dyDescent="0.2">
      <c r="A177" s="15" t="s">
        <v>379</v>
      </c>
      <c r="B177" s="15" t="s">
        <v>423</v>
      </c>
      <c r="C177" s="15">
        <v>9709025000</v>
      </c>
      <c r="D177" s="15" t="s">
        <v>162</v>
      </c>
      <c r="E177" s="15" t="s">
        <v>455</v>
      </c>
    </row>
    <row r="178" spans="1:5" x14ac:dyDescent="0.2">
      <c r="A178" s="15" t="s">
        <v>380</v>
      </c>
      <c r="B178" s="15" t="s">
        <v>423</v>
      </c>
      <c r="C178" s="15">
        <v>16201150000</v>
      </c>
      <c r="D178" s="15" t="s">
        <v>163</v>
      </c>
      <c r="E178" s="15" t="s">
        <v>459</v>
      </c>
    </row>
    <row r="179" spans="1:5" x14ac:dyDescent="0.2">
      <c r="A179" s="15" t="s">
        <v>381</v>
      </c>
      <c r="B179" s="15" t="s">
        <v>423</v>
      </c>
      <c r="C179" s="15">
        <v>461476300</v>
      </c>
      <c r="D179" s="15" t="s">
        <v>164</v>
      </c>
      <c r="E179" s="15" t="s">
        <v>460</v>
      </c>
    </row>
    <row r="180" spans="1:5" x14ac:dyDescent="0.2">
      <c r="A180" s="15" t="s">
        <v>382</v>
      </c>
      <c r="B180" s="15" t="s">
        <v>423</v>
      </c>
      <c r="C180" s="15">
        <v>19763380000</v>
      </c>
      <c r="D180" s="15" t="s">
        <v>165</v>
      </c>
      <c r="E180" s="15" t="s">
        <v>461</v>
      </c>
    </row>
    <row r="181" spans="1:5" x14ac:dyDescent="0.2">
      <c r="A181" s="15" t="s">
        <v>383</v>
      </c>
      <c r="B181" s="15" t="s">
        <v>443</v>
      </c>
      <c r="C181" s="15">
        <v>36586601.399999999</v>
      </c>
      <c r="D181" s="15" t="s">
        <v>166</v>
      </c>
      <c r="E181" s="15" t="s">
        <v>451</v>
      </c>
    </row>
    <row r="182" spans="1:5" x14ac:dyDescent="0.2">
      <c r="A182" s="15" t="s">
        <v>384</v>
      </c>
      <c r="B182" s="15" t="s">
        <v>445</v>
      </c>
      <c r="C182" s="15">
        <v>265320000</v>
      </c>
      <c r="D182" s="15" t="s">
        <v>167</v>
      </c>
      <c r="E182" s="15" t="s">
        <v>456</v>
      </c>
    </row>
    <row r="183" spans="1:5" x14ac:dyDescent="0.2">
      <c r="A183" s="15" t="s">
        <v>385</v>
      </c>
      <c r="B183" s="15" t="s">
        <v>443</v>
      </c>
      <c r="C183" s="15">
        <v>6390486.5999999996</v>
      </c>
      <c r="D183" s="15" t="s">
        <v>168</v>
      </c>
      <c r="E183" s="15" t="s">
        <v>464</v>
      </c>
    </row>
    <row r="184" spans="1:5" x14ac:dyDescent="0.2">
      <c r="A184" s="15" t="s">
        <v>386</v>
      </c>
      <c r="B184" s="15" t="s">
        <v>423</v>
      </c>
      <c r="C184" s="15">
        <v>51883800000</v>
      </c>
      <c r="D184" s="15" t="s">
        <v>169</v>
      </c>
      <c r="E184" s="15" t="s">
        <v>451</v>
      </c>
    </row>
    <row r="185" spans="1:5" x14ac:dyDescent="0.2">
      <c r="A185" s="15" t="s">
        <v>387</v>
      </c>
      <c r="B185" s="15" t="s">
        <v>423</v>
      </c>
      <c r="C185" s="15">
        <v>1773495000</v>
      </c>
      <c r="D185" s="15" t="s">
        <v>170</v>
      </c>
      <c r="E185" s="15" t="s">
        <v>474</v>
      </c>
    </row>
    <row r="186" spans="1:5" x14ac:dyDescent="0.2">
      <c r="A186" s="15" t="s">
        <v>388</v>
      </c>
      <c r="B186" s="15" t="s">
        <v>423</v>
      </c>
      <c r="C186" s="15">
        <v>75900000</v>
      </c>
      <c r="D186" s="15" t="s">
        <v>936</v>
      </c>
      <c r="E186" s="15" t="s">
        <v>924</v>
      </c>
    </row>
    <row r="187" spans="1:5" x14ac:dyDescent="0.2">
      <c r="A187" s="15" t="s">
        <v>389</v>
      </c>
      <c r="B187" s="15" t="s">
        <v>423</v>
      </c>
      <c r="C187" s="15">
        <v>19848960000</v>
      </c>
      <c r="D187" s="15" t="s">
        <v>171</v>
      </c>
      <c r="E187" s="15" t="s">
        <v>106</v>
      </c>
    </row>
    <row r="188" spans="1:5" x14ac:dyDescent="0.2">
      <c r="A188" s="15" t="s">
        <v>390</v>
      </c>
      <c r="B188" s="15" t="s">
        <v>423</v>
      </c>
      <c r="C188" s="15">
        <v>5058471000</v>
      </c>
      <c r="D188" s="15" t="s">
        <v>172</v>
      </c>
      <c r="E188" s="15" t="s">
        <v>461</v>
      </c>
    </row>
    <row r="189" spans="1:5" x14ac:dyDescent="0.2">
      <c r="A189" s="15" t="s">
        <v>391</v>
      </c>
      <c r="B189" s="15" t="s">
        <v>423</v>
      </c>
      <c r="C189" s="15">
        <v>1502175000</v>
      </c>
      <c r="D189" s="15" t="s">
        <v>173</v>
      </c>
      <c r="E189" s="15" t="s">
        <v>454</v>
      </c>
    </row>
    <row r="190" spans="1:5" x14ac:dyDescent="0.2">
      <c r="A190" s="15" t="s">
        <v>392</v>
      </c>
      <c r="B190" s="15" t="s">
        <v>423</v>
      </c>
      <c r="C190" s="15">
        <v>714504840.14999998</v>
      </c>
      <c r="D190" s="15" t="s">
        <v>937</v>
      </c>
      <c r="E190" s="15" t="s">
        <v>461</v>
      </c>
    </row>
    <row r="191" spans="1:5" x14ac:dyDescent="0.2">
      <c r="A191" s="15" t="s">
        <v>393</v>
      </c>
      <c r="B191" s="15" t="s">
        <v>423</v>
      </c>
      <c r="C191" s="15">
        <v>29821850000</v>
      </c>
      <c r="D191" s="15" t="s">
        <v>174</v>
      </c>
      <c r="E191" s="15" t="s">
        <v>456</v>
      </c>
    </row>
    <row r="192" spans="1:5" x14ac:dyDescent="0.2">
      <c r="A192" s="15" t="s">
        <v>175</v>
      </c>
      <c r="B192" s="15" t="s">
        <v>427</v>
      </c>
      <c r="C192" s="15">
        <v>301406200</v>
      </c>
      <c r="D192" s="15" t="s">
        <v>175</v>
      </c>
      <c r="E192" s="15" t="s">
        <v>461</v>
      </c>
    </row>
    <row r="193" spans="1:5" x14ac:dyDescent="0.2">
      <c r="A193" s="15" t="s">
        <v>394</v>
      </c>
      <c r="B193" s="15" t="s">
        <v>423</v>
      </c>
      <c r="C193" s="15">
        <v>9269911000</v>
      </c>
      <c r="D193" s="15" t="s">
        <v>176</v>
      </c>
      <c r="E193" s="15" t="s">
        <v>470</v>
      </c>
    </row>
    <row r="194" spans="1:5" x14ac:dyDescent="0.2">
      <c r="A194" s="15" t="s">
        <v>395</v>
      </c>
      <c r="B194" s="15" t="s">
        <v>423</v>
      </c>
      <c r="C194" s="15">
        <v>2183280000</v>
      </c>
      <c r="D194" s="15" t="s">
        <v>177</v>
      </c>
      <c r="E194" s="15" t="s">
        <v>476</v>
      </c>
    </row>
    <row r="195" spans="1:5" x14ac:dyDescent="0.2">
      <c r="A195" s="15" t="s">
        <v>396</v>
      </c>
      <c r="B195" s="15" t="s">
        <v>423</v>
      </c>
      <c r="C195" s="15">
        <v>2786059000</v>
      </c>
      <c r="D195" s="15" t="s">
        <v>178</v>
      </c>
      <c r="E195" s="15" t="s">
        <v>6</v>
      </c>
    </row>
    <row r="196" spans="1:5" x14ac:dyDescent="0.2">
      <c r="A196" s="15" t="s">
        <v>397</v>
      </c>
      <c r="B196" s="15" t="s">
        <v>423</v>
      </c>
      <c r="C196" s="15">
        <v>81804240</v>
      </c>
      <c r="D196" s="15" t="s">
        <v>179</v>
      </c>
      <c r="E196" s="15" t="s">
        <v>470</v>
      </c>
    </row>
    <row r="197" spans="1:5" x14ac:dyDescent="0.2">
      <c r="A197" s="15" t="s">
        <v>398</v>
      </c>
      <c r="B197" s="15" t="s">
        <v>423</v>
      </c>
      <c r="C197" s="15">
        <v>734599100</v>
      </c>
      <c r="D197" s="15" t="s">
        <v>180</v>
      </c>
      <c r="E197" s="15" t="s">
        <v>471</v>
      </c>
    </row>
    <row r="198" spans="1:5" x14ac:dyDescent="0.2">
      <c r="A198" s="15" t="s">
        <v>399</v>
      </c>
      <c r="B198" s="15" t="s">
        <v>428</v>
      </c>
      <c r="C198" s="15">
        <v>9549803940</v>
      </c>
      <c r="D198" s="15" t="s">
        <v>181</v>
      </c>
      <c r="E198" s="15" t="s">
        <v>461</v>
      </c>
    </row>
    <row r="199" spans="1:5" x14ac:dyDescent="0.2">
      <c r="A199" s="15" t="s">
        <v>400</v>
      </c>
      <c r="B199" s="15" t="s">
        <v>423</v>
      </c>
      <c r="C199" s="15">
        <v>386044850.77999997</v>
      </c>
      <c r="D199" s="15" t="s">
        <v>938</v>
      </c>
      <c r="E199" s="15" t="s">
        <v>924</v>
      </c>
    </row>
    <row r="200" spans="1:5" x14ac:dyDescent="0.2">
      <c r="A200" s="15" t="s">
        <v>401</v>
      </c>
      <c r="B200" s="15" t="s">
        <v>423</v>
      </c>
      <c r="C200" s="15">
        <v>38665630000</v>
      </c>
      <c r="D200" s="15" t="s">
        <v>182</v>
      </c>
      <c r="E200" s="15" t="s">
        <v>466</v>
      </c>
    </row>
    <row r="201" spans="1:5" x14ac:dyDescent="0.2">
      <c r="A201" s="15" t="s">
        <v>402</v>
      </c>
      <c r="B201" s="15" t="s">
        <v>423</v>
      </c>
      <c r="C201" s="15">
        <v>1527457000</v>
      </c>
      <c r="D201" s="15" t="s">
        <v>183</v>
      </c>
      <c r="E201" s="15" t="s">
        <v>461</v>
      </c>
    </row>
    <row r="202" spans="1:5" x14ac:dyDescent="0.2">
      <c r="A202" s="15" t="s">
        <v>403</v>
      </c>
      <c r="B202" s="15" t="s">
        <v>429</v>
      </c>
      <c r="C202" s="15">
        <v>28082975</v>
      </c>
      <c r="D202" s="15" t="s">
        <v>184</v>
      </c>
      <c r="E202" s="15" t="s">
        <v>477</v>
      </c>
    </row>
    <row r="203" spans="1:5" x14ac:dyDescent="0.2">
      <c r="A203" s="15" t="s">
        <v>404</v>
      </c>
      <c r="B203" s="15" t="s">
        <v>423</v>
      </c>
      <c r="C203" s="15">
        <v>3581047000</v>
      </c>
      <c r="D203" s="15" t="s">
        <v>185</v>
      </c>
      <c r="E203" s="15" t="s">
        <v>456</v>
      </c>
    </row>
    <row r="204" spans="1:5" x14ac:dyDescent="0.2">
      <c r="A204" s="15" t="s">
        <v>405</v>
      </c>
      <c r="B204" s="15" t="s">
        <v>423</v>
      </c>
      <c r="C204" s="15">
        <v>165643100</v>
      </c>
      <c r="D204" s="15" t="s">
        <v>939</v>
      </c>
      <c r="E204" s="15" t="s">
        <v>924</v>
      </c>
    </row>
    <row r="205" spans="1:5" x14ac:dyDescent="0.2">
      <c r="A205" s="15" t="s">
        <v>406</v>
      </c>
      <c r="B205" s="15" t="s">
        <v>429</v>
      </c>
      <c r="C205" s="15">
        <v>4858127500</v>
      </c>
      <c r="D205" s="15" t="s">
        <v>446</v>
      </c>
      <c r="E205" s="15" t="s">
        <v>471</v>
      </c>
    </row>
    <row r="206" spans="1:5" x14ac:dyDescent="0.2">
      <c r="A206" s="15" t="s">
        <v>407</v>
      </c>
      <c r="B206" s="15" t="s">
        <v>423</v>
      </c>
      <c r="C206" s="15">
        <v>176139500000</v>
      </c>
      <c r="D206" s="15" t="s">
        <v>186</v>
      </c>
      <c r="E206" s="15" t="s">
        <v>461</v>
      </c>
    </row>
    <row r="207" spans="1:5" x14ac:dyDescent="0.2">
      <c r="A207" s="15" t="s">
        <v>408</v>
      </c>
      <c r="B207" s="15" t="s">
        <v>427</v>
      </c>
      <c r="C207" s="15">
        <v>647603100</v>
      </c>
      <c r="D207" s="15" t="s">
        <v>447</v>
      </c>
      <c r="E207" s="15" t="s">
        <v>457</v>
      </c>
    </row>
    <row r="208" spans="1:5" x14ac:dyDescent="0.2">
      <c r="A208" s="15" t="s">
        <v>409</v>
      </c>
      <c r="B208" s="15" t="s">
        <v>423</v>
      </c>
      <c r="C208" s="15">
        <v>4668224000</v>
      </c>
      <c r="D208" s="15" t="s">
        <v>187</v>
      </c>
      <c r="E208" s="15" t="s">
        <v>470</v>
      </c>
    </row>
    <row r="209" spans="1:5" x14ac:dyDescent="0.2">
      <c r="A209" s="15" t="s">
        <v>410</v>
      </c>
      <c r="B209" s="15" t="s">
        <v>423</v>
      </c>
      <c r="C209" s="15">
        <v>1809193000</v>
      </c>
      <c r="D209" s="15" t="s">
        <v>188</v>
      </c>
      <c r="E209" s="15" t="s">
        <v>456</v>
      </c>
    </row>
    <row r="210" spans="1:5" x14ac:dyDescent="0.2">
      <c r="A210" s="15" t="s">
        <v>411</v>
      </c>
      <c r="B210" s="15" t="s">
        <v>427</v>
      </c>
      <c r="C210" s="15">
        <v>29175490000</v>
      </c>
      <c r="D210" s="15" t="s">
        <v>448</v>
      </c>
      <c r="E210" s="15" t="s">
        <v>457</v>
      </c>
    </row>
    <row r="211" spans="1:5" x14ac:dyDescent="0.2">
      <c r="A211" s="15" t="s">
        <v>412</v>
      </c>
      <c r="B211" s="15" t="s">
        <v>423</v>
      </c>
      <c r="C211" s="15">
        <v>2982890000</v>
      </c>
      <c r="D211" s="15" t="s">
        <v>189</v>
      </c>
      <c r="E211" s="15" t="s">
        <v>456</v>
      </c>
    </row>
    <row r="212" spans="1:5" x14ac:dyDescent="0.2">
      <c r="A212" s="15" t="s">
        <v>413</v>
      </c>
      <c r="B212" s="15" t="s">
        <v>423</v>
      </c>
      <c r="C212" s="15">
        <v>2863559000</v>
      </c>
      <c r="D212" s="15" t="s">
        <v>191</v>
      </c>
      <c r="E212" s="15" t="s">
        <v>190</v>
      </c>
    </row>
    <row r="213" spans="1:5" x14ac:dyDescent="0.2">
      <c r="A213" s="15" t="s">
        <v>414</v>
      </c>
      <c r="B213" s="15" t="s">
        <v>423</v>
      </c>
      <c r="C213" s="15">
        <v>958508700</v>
      </c>
      <c r="D213" s="15" t="s">
        <v>192</v>
      </c>
      <c r="E213" s="15" t="s">
        <v>472</v>
      </c>
    </row>
    <row r="214" spans="1:5" x14ac:dyDescent="0.2">
      <c r="A214" s="15" t="s">
        <v>415</v>
      </c>
      <c r="B214" s="15" t="s">
        <v>423</v>
      </c>
      <c r="C214" s="15">
        <v>27494150000</v>
      </c>
      <c r="D214" s="15" t="s">
        <v>193</v>
      </c>
      <c r="E214" s="15" t="s">
        <v>451</v>
      </c>
    </row>
    <row r="215" spans="1:5" x14ac:dyDescent="0.2">
      <c r="A215" s="15" t="s">
        <v>416</v>
      </c>
      <c r="B215" s="15" t="s">
        <v>423</v>
      </c>
      <c r="C215" s="15">
        <v>623644300</v>
      </c>
      <c r="D215" s="15" t="s">
        <v>194</v>
      </c>
      <c r="E215" s="15" t="s">
        <v>470</v>
      </c>
    </row>
    <row r="216" spans="1:5" x14ac:dyDescent="0.2">
      <c r="A216" s="15" t="s">
        <v>417</v>
      </c>
      <c r="B216" s="15" t="s">
        <v>423</v>
      </c>
      <c r="C216" s="15">
        <v>46115780000</v>
      </c>
      <c r="D216" s="15" t="s">
        <v>195</v>
      </c>
      <c r="E216" s="15" t="s">
        <v>456</v>
      </c>
    </row>
    <row r="217" spans="1:5" x14ac:dyDescent="0.2">
      <c r="A217" s="15" t="s">
        <v>418</v>
      </c>
      <c r="B217" s="15" t="s">
        <v>423</v>
      </c>
      <c r="C217" s="15">
        <v>24349580000</v>
      </c>
      <c r="D217" s="15" t="s">
        <v>196</v>
      </c>
      <c r="E217" s="15" t="s">
        <v>470</v>
      </c>
    </row>
    <row r="218" spans="1:5" x14ac:dyDescent="0.2">
      <c r="A218" s="15" t="s">
        <v>419</v>
      </c>
      <c r="B218" s="15" t="s">
        <v>423</v>
      </c>
      <c r="C218" s="15">
        <v>26417340000</v>
      </c>
      <c r="D218" s="15" t="s">
        <v>197</v>
      </c>
      <c r="E218" s="15" t="s">
        <v>470</v>
      </c>
    </row>
    <row r="219" spans="1:5" x14ac:dyDescent="0.2">
      <c r="A219" s="15" t="s">
        <v>420</v>
      </c>
      <c r="B219" s="15" t="s">
        <v>423</v>
      </c>
      <c r="C219" s="15">
        <v>5777627000</v>
      </c>
      <c r="D219" s="15" t="s">
        <v>198</v>
      </c>
      <c r="E219" s="17" t="s">
        <v>470</v>
      </c>
    </row>
    <row r="220" spans="1:5" x14ac:dyDescent="0.2">
      <c r="A220" s="15" t="s">
        <v>421</v>
      </c>
      <c r="B220" s="15" t="s">
        <v>423</v>
      </c>
      <c r="C220" s="15">
        <v>27776180000</v>
      </c>
      <c r="D220" s="15" t="s">
        <v>199</v>
      </c>
      <c r="E220" s="15" t="s">
        <v>461</v>
      </c>
    </row>
    <row r="221" spans="1:5" x14ac:dyDescent="0.2">
      <c r="A221" s="15" t="s">
        <v>422</v>
      </c>
      <c r="B221" s="15" t="s">
        <v>423</v>
      </c>
      <c r="C221" s="15">
        <v>6770583000</v>
      </c>
      <c r="D221" s="15" t="s">
        <v>200</v>
      </c>
      <c r="E221" s="15" t="s">
        <v>474</v>
      </c>
    </row>
    <row r="222" spans="1:5" x14ac:dyDescent="0.2">
      <c r="A222" s="15" t="s">
        <v>915</v>
      </c>
      <c r="B222" s="15" t="s">
        <v>428</v>
      </c>
      <c r="C222" s="15">
        <v>81500000</v>
      </c>
      <c r="D222" s="15" t="s">
        <v>940</v>
      </c>
      <c r="E222" s="15" t="s">
        <v>461</v>
      </c>
    </row>
    <row r="223" spans="1:5" x14ac:dyDescent="0.2">
      <c r="A223" s="15" t="s">
        <v>918</v>
      </c>
      <c r="B223" s="15" t="s">
        <v>423</v>
      </c>
      <c r="C223" s="15">
        <v>1390000000</v>
      </c>
      <c r="D223" s="15" t="s">
        <v>941</v>
      </c>
      <c r="E223" s="15" t="s">
        <v>453</v>
      </c>
    </row>
    <row r="224" spans="1:5" x14ac:dyDescent="0.2">
      <c r="A224" s="15" t="s">
        <v>921</v>
      </c>
      <c r="B224" s="15" t="s">
        <v>423</v>
      </c>
      <c r="C224" s="15">
        <v>1862000000</v>
      </c>
      <c r="D224" s="15" t="s">
        <v>942</v>
      </c>
      <c r="E224" s="15" t="s">
        <v>924</v>
      </c>
    </row>
    <row r="225" spans="1:5" x14ac:dyDescent="0.2">
      <c r="A225" s="15" t="s">
        <v>922</v>
      </c>
      <c r="B225" s="15" t="s">
        <v>423</v>
      </c>
      <c r="C225" s="15">
        <v>4922000</v>
      </c>
      <c r="D225" s="15" t="s">
        <v>943</v>
      </c>
      <c r="E225" s="15" t="s">
        <v>455</v>
      </c>
    </row>
    <row r="226" spans="1:5" x14ac:dyDescent="0.2">
      <c r="A226" s="18" t="s">
        <v>910</v>
      </c>
      <c r="B226" s="15" t="s">
        <v>423</v>
      </c>
      <c r="C226" s="15">
        <v>669819000</v>
      </c>
      <c r="D226" s="15" t="s">
        <v>944</v>
      </c>
      <c r="E226" s="15" t="s">
        <v>924</v>
      </c>
    </row>
    <row r="227" spans="1:5" x14ac:dyDescent="0.2">
      <c r="A227" s="18" t="s">
        <v>917</v>
      </c>
      <c r="B227" s="15" t="s">
        <v>423</v>
      </c>
      <c r="C227" s="15">
        <v>12656000000</v>
      </c>
      <c r="D227" s="15" t="s">
        <v>945</v>
      </c>
      <c r="E227" s="15" t="s">
        <v>459</v>
      </c>
    </row>
    <row r="228" spans="1:5" x14ac:dyDescent="0.2">
      <c r="A228" s="18" t="s">
        <v>911</v>
      </c>
      <c r="B228" s="15" t="s">
        <v>947</v>
      </c>
      <c r="C228" s="15">
        <v>22331434021</v>
      </c>
      <c r="D228" s="15" t="s">
        <v>946</v>
      </c>
      <c r="E228" s="15" t="s">
        <v>459</v>
      </c>
    </row>
    <row r="229" spans="1:5" x14ac:dyDescent="0.2">
      <c r="A229" s="18" t="s">
        <v>913</v>
      </c>
      <c r="B229" s="15" t="s">
        <v>947</v>
      </c>
      <c r="C229" s="15">
        <v>6091177664</v>
      </c>
      <c r="D229" s="15" t="s">
        <v>948</v>
      </c>
      <c r="E229" s="15" t="s">
        <v>460</v>
      </c>
    </row>
    <row r="230" spans="1:5" x14ac:dyDescent="0.2">
      <c r="A230" s="18" t="s">
        <v>916</v>
      </c>
      <c r="B230" s="15" t="s">
        <v>423</v>
      </c>
      <c r="C230" s="15">
        <v>5060000000</v>
      </c>
      <c r="D230" s="15" t="s">
        <v>949</v>
      </c>
      <c r="E230" s="15" t="s">
        <v>924</v>
      </c>
    </row>
    <row r="231" spans="1:5" x14ac:dyDescent="0.2">
      <c r="A231" s="15" t="s">
        <v>919</v>
      </c>
      <c r="B231" s="15" t="s">
        <v>423</v>
      </c>
      <c r="C231" s="15">
        <v>69209000000</v>
      </c>
      <c r="D231" s="15" t="s">
        <v>950</v>
      </c>
      <c r="E231" s="15" t="s">
        <v>452</v>
      </c>
    </row>
    <row r="232" spans="1:5" x14ac:dyDescent="0.2">
      <c r="A232" s="15" t="s">
        <v>909</v>
      </c>
      <c r="B232" s="15" t="s">
        <v>426</v>
      </c>
      <c r="C232" s="15">
        <v>1697795808</v>
      </c>
      <c r="D232" s="15" t="s">
        <v>951</v>
      </c>
      <c r="E232" s="15" t="s">
        <v>456</v>
      </c>
    </row>
    <row r="233" spans="1:5" x14ac:dyDescent="0.2">
      <c r="A233" s="15" t="s">
        <v>912</v>
      </c>
      <c r="B233" s="15" t="s">
        <v>441</v>
      </c>
      <c r="C233" s="15">
        <v>292590329</v>
      </c>
      <c r="D233" s="15" t="s">
        <v>952</v>
      </c>
      <c r="E233" s="15" t="s">
        <v>10</v>
      </c>
    </row>
    <row r="234" spans="1:5" x14ac:dyDescent="0.2">
      <c r="A234" s="15" t="s">
        <v>914</v>
      </c>
      <c r="B234" s="15" t="s">
        <v>426</v>
      </c>
      <c r="C234" s="15">
        <v>66650000000</v>
      </c>
      <c r="D234" s="15" t="s">
        <v>953</v>
      </c>
      <c r="E234" s="15" t="s">
        <v>459</v>
      </c>
    </row>
    <row r="235" spans="1:5" x14ac:dyDescent="0.2">
      <c r="A235" s="18" t="s">
        <v>920</v>
      </c>
      <c r="B235" s="15" t="s">
        <v>440</v>
      </c>
      <c r="C235" s="15">
        <v>106758000</v>
      </c>
      <c r="D235" s="15" t="s">
        <v>954</v>
      </c>
      <c r="E235" s="15" t="s">
        <v>461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90AC-1B35-D048-9D01-5677D7FFAF04}">
  <dimension ref="A1:A506"/>
  <sheetViews>
    <sheetView view="pageLayout" zoomScaleNormal="100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955</v>
      </c>
    </row>
    <row r="2" spans="1:1" x14ac:dyDescent="0.2">
      <c r="A2" t="s">
        <v>219</v>
      </c>
    </row>
    <row r="3" spans="1:1" x14ac:dyDescent="0.2">
      <c r="A3" t="s">
        <v>479</v>
      </c>
    </row>
    <row r="4" spans="1:1" x14ac:dyDescent="0.2">
      <c r="A4" t="s">
        <v>251</v>
      </c>
    </row>
    <row r="5" spans="1:1" x14ac:dyDescent="0.2">
      <c r="A5" t="s">
        <v>480</v>
      </c>
    </row>
    <row r="6" spans="1:1" x14ac:dyDescent="0.2">
      <c r="A6" t="s">
        <v>481</v>
      </c>
    </row>
    <row r="7" spans="1:1" x14ac:dyDescent="0.2">
      <c r="A7" t="s">
        <v>482</v>
      </c>
    </row>
    <row r="8" spans="1:1" x14ac:dyDescent="0.2">
      <c r="A8" t="s">
        <v>483</v>
      </c>
    </row>
    <row r="9" spans="1:1" x14ac:dyDescent="0.2">
      <c r="A9" t="s">
        <v>484</v>
      </c>
    </row>
    <row r="10" spans="1:1" x14ac:dyDescent="0.2">
      <c r="A10" t="s">
        <v>485</v>
      </c>
    </row>
    <row r="11" spans="1:1" x14ac:dyDescent="0.2">
      <c r="A11" t="s">
        <v>486</v>
      </c>
    </row>
    <row r="12" spans="1:1" x14ac:dyDescent="0.2">
      <c r="A12" t="s">
        <v>250</v>
      </c>
    </row>
    <row r="13" spans="1:1" x14ac:dyDescent="0.2">
      <c r="A13" t="s">
        <v>380</v>
      </c>
    </row>
    <row r="14" spans="1:1" x14ac:dyDescent="0.2">
      <c r="A14" t="s">
        <v>487</v>
      </c>
    </row>
    <row r="15" spans="1:1" x14ac:dyDescent="0.2">
      <c r="A15" t="s">
        <v>488</v>
      </c>
    </row>
    <row r="16" spans="1:1" x14ac:dyDescent="0.2">
      <c r="A16" t="s">
        <v>254</v>
      </c>
    </row>
    <row r="17" spans="1:1" x14ac:dyDescent="0.2">
      <c r="A17" t="s">
        <v>489</v>
      </c>
    </row>
    <row r="18" spans="1:1" x14ac:dyDescent="0.2">
      <c r="A18" t="s">
        <v>490</v>
      </c>
    </row>
    <row r="19" spans="1:1" x14ac:dyDescent="0.2">
      <c r="A19" t="s">
        <v>491</v>
      </c>
    </row>
    <row r="20" spans="1:1" x14ac:dyDescent="0.2">
      <c r="A20" t="s">
        <v>492</v>
      </c>
    </row>
    <row r="21" spans="1:1" x14ac:dyDescent="0.2">
      <c r="A21" t="s">
        <v>493</v>
      </c>
    </row>
    <row r="22" spans="1:1" x14ac:dyDescent="0.2">
      <c r="A22" t="s">
        <v>494</v>
      </c>
    </row>
    <row r="23" spans="1:1" x14ac:dyDescent="0.2">
      <c r="A23" t="s">
        <v>495</v>
      </c>
    </row>
    <row r="24" spans="1:1" x14ac:dyDescent="0.2">
      <c r="A24" t="s">
        <v>411</v>
      </c>
    </row>
    <row r="25" spans="1:1" x14ac:dyDescent="0.2">
      <c r="A25" t="s">
        <v>496</v>
      </c>
    </row>
    <row r="26" spans="1:1" x14ac:dyDescent="0.2">
      <c r="A26" t="s">
        <v>497</v>
      </c>
    </row>
    <row r="27" spans="1:1" x14ac:dyDescent="0.2">
      <c r="A27" t="s">
        <v>220</v>
      </c>
    </row>
    <row r="28" spans="1:1" x14ac:dyDescent="0.2">
      <c r="A28" t="s">
        <v>498</v>
      </c>
    </row>
    <row r="29" spans="1:1" x14ac:dyDescent="0.2">
      <c r="A29" t="s">
        <v>499</v>
      </c>
    </row>
    <row r="30" spans="1:1" x14ac:dyDescent="0.2">
      <c r="A30" t="s">
        <v>500</v>
      </c>
    </row>
    <row r="31" spans="1:1" x14ac:dyDescent="0.2">
      <c r="A31" t="s">
        <v>501</v>
      </c>
    </row>
    <row r="32" spans="1:1" x14ac:dyDescent="0.2">
      <c r="A32" t="s">
        <v>502</v>
      </c>
    </row>
    <row r="33" spans="1:1" x14ac:dyDescent="0.2">
      <c r="A33" t="s">
        <v>232</v>
      </c>
    </row>
    <row r="34" spans="1:1" x14ac:dyDescent="0.2">
      <c r="A34" t="s">
        <v>503</v>
      </c>
    </row>
    <row r="35" spans="1:1" x14ac:dyDescent="0.2">
      <c r="A35" t="s">
        <v>504</v>
      </c>
    </row>
    <row r="36" spans="1:1" x14ac:dyDescent="0.2">
      <c r="A36" t="s">
        <v>505</v>
      </c>
    </row>
    <row r="37" spans="1:1" x14ac:dyDescent="0.2">
      <c r="A37" t="s">
        <v>506</v>
      </c>
    </row>
    <row r="38" spans="1:1" x14ac:dyDescent="0.2">
      <c r="A38" t="s">
        <v>507</v>
      </c>
    </row>
    <row r="39" spans="1:1" x14ac:dyDescent="0.2">
      <c r="A39" t="s">
        <v>508</v>
      </c>
    </row>
    <row r="40" spans="1:1" x14ac:dyDescent="0.2">
      <c r="A40" t="s">
        <v>509</v>
      </c>
    </row>
    <row r="41" spans="1:1" x14ac:dyDescent="0.2">
      <c r="A41" t="s">
        <v>510</v>
      </c>
    </row>
    <row r="42" spans="1:1" x14ac:dyDescent="0.2">
      <c r="A42" t="s">
        <v>511</v>
      </c>
    </row>
    <row r="43" spans="1:1" x14ac:dyDescent="0.2">
      <c r="A43" t="s">
        <v>512</v>
      </c>
    </row>
    <row r="44" spans="1:1" x14ac:dyDescent="0.2">
      <c r="A44" t="s">
        <v>513</v>
      </c>
    </row>
    <row r="45" spans="1:1" x14ac:dyDescent="0.2">
      <c r="A45" t="s">
        <v>514</v>
      </c>
    </row>
    <row r="46" spans="1:1" x14ac:dyDescent="0.2">
      <c r="A46" t="s">
        <v>240</v>
      </c>
    </row>
    <row r="47" spans="1:1" x14ac:dyDescent="0.2">
      <c r="A47" t="s">
        <v>515</v>
      </c>
    </row>
    <row r="48" spans="1:1" x14ac:dyDescent="0.2">
      <c r="A48" t="s">
        <v>516</v>
      </c>
    </row>
    <row r="49" spans="1:1" x14ac:dyDescent="0.2">
      <c r="A49" t="s">
        <v>517</v>
      </c>
    </row>
    <row r="50" spans="1:1" x14ac:dyDescent="0.2">
      <c r="A50" t="s">
        <v>518</v>
      </c>
    </row>
    <row r="51" spans="1:1" x14ac:dyDescent="0.2">
      <c r="A51" t="s">
        <v>519</v>
      </c>
    </row>
    <row r="52" spans="1:1" x14ac:dyDescent="0.2">
      <c r="A52" t="s">
        <v>520</v>
      </c>
    </row>
    <row r="53" spans="1:1" x14ac:dyDescent="0.2">
      <c r="A53" t="s">
        <v>261</v>
      </c>
    </row>
    <row r="54" spans="1:1" x14ac:dyDescent="0.2">
      <c r="A54" t="s">
        <v>521</v>
      </c>
    </row>
    <row r="55" spans="1:1" x14ac:dyDescent="0.2">
      <c r="A55" t="s">
        <v>522</v>
      </c>
    </row>
    <row r="56" spans="1:1" x14ac:dyDescent="0.2">
      <c r="A56" t="s">
        <v>523</v>
      </c>
    </row>
    <row r="57" spans="1:1" x14ac:dyDescent="0.2">
      <c r="A57" t="s">
        <v>524</v>
      </c>
    </row>
    <row r="58" spans="1:1" x14ac:dyDescent="0.2">
      <c r="A58" t="s">
        <v>525</v>
      </c>
    </row>
    <row r="59" spans="1:1" x14ac:dyDescent="0.2">
      <c r="A59" t="s">
        <v>526</v>
      </c>
    </row>
    <row r="60" spans="1:1" x14ac:dyDescent="0.2">
      <c r="A60" t="s">
        <v>527</v>
      </c>
    </row>
    <row r="61" spans="1:1" x14ac:dyDescent="0.2">
      <c r="A61" t="s">
        <v>265</v>
      </c>
    </row>
    <row r="62" spans="1:1" x14ac:dyDescent="0.2">
      <c r="A62" t="s">
        <v>528</v>
      </c>
    </row>
    <row r="63" spans="1:1" x14ac:dyDescent="0.2">
      <c r="A63" t="s">
        <v>529</v>
      </c>
    </row>
    <row r="64" spans="1:1" x14ac:dyDescent="0.2">
      <c r="A64" t="s">
        <v>530</v>
      </c>
    </row>
    <row r="65" spans="1:1" x14ac:dyDescent="0.2">
      <c r="A65" t="s">
        <v>531</v>
      </c>
    </row>
    <row r="66" spans="1:1" x14ac:dyDescent="0.2">
      <c r="A66" t="s">
        <v>532</v>
      </c>
    </row>
    <row r="67" spans="1:1" x14ac:dyDescent="0.2">
      <c r="A67" t="s">
        <v>533</v>
      </c>
    </row>
    <row r="68" spans="1:1" x14ac:dyDescent="0.2">
      <c r="A68" t="s">
        <v>534</v>
      </c>
    </row>
    <row r="69" spans="1:1" x14ac:dyDescent="0.2">
      <c r="A69" t="s">
        <v>535</v>
      </c>
    </row>
    <row r="70" spans="1:1" x14ac:dyDescent="0.2">
      <c r="A70" t="s">
        <v>536</v>
      </c>
    </row>
    <row r="71" spans="1:1" x14ac:dyDescent="0.2">
      <c r="A71" t="s">
        <v>537</v>
      </c>
    </row>
    <row r="72" spans="1:1" x14ac:dyDescent="0.2">
      <c r="A72" t="s">
        <v>538</v>
      </c>
    </row>
    <row r="73" spans="1:1" x14ac:dyDescent="0.2">
      <c r="A73" t="s">
        <v>208</v>
      </c>
    </row>
    <row r="74" spans="1:1" x14ac:dyDescent="0.2">
      <c r="A74" t="s">
        <v>539</v>
      </c>
    </row>
    <row r="75" spans="1:1" x14ac:dyDescent="0.2">
      <c r="A75" t="s">
        <v>540</v>
      </c>
    </row>
    <row r="76" spans="1:1" x14ac:dyDescent="0.2">
      <c r="A76" t="s">
        <v>541</v>
      </c>
    </row>
    <row r="77" spans="1:1" x14ac:dyDescent="0.2">
      <c r="A77" t="s">
        <v>542</v>
      </c>
    </row>
    <row r="78" spans="1:1" x14ac:dyDescent="0.2">
      <c r="A78" t="s">
        <v>224</v>
      </c>
    </row>
    <row r="79" spans="1:1" x14ac:dyDescent="0.2">
      <c r="A79" t="s">
        <v>543</v>
      </c>
    </row>
    <row r="80" spans="1:1" x14ac:dyDescent="0.2">
      <c r="A80" t="s">
        <v>544</v>
      </c>
    </row>
    <row r="81" spans="1:1" x14ac:dyDescent="0.2">
      <c r="A81" t="s">
        <v>389</v>
      </c>
    </row>
    <row r="82" spans="1:1" x14ac:dyDescent="0.2">
      <c r="A82" t="s">
        <v>545</v>
      </c>
    </row>
    <row r="83" spans="1:1" x14ac:dyDescent="0.2">
      <c r="A83" t="s">
        <v>546</v>
      </c>
    </row>
    <row r="84" spans="1:1" x14ac:dyDescent="0.2">
      <c r="A84" t="s">
        <v>547</v>
      </c>
    </row>
    <row r="85" spans="1:1" x14ac:dyDescent="0.2">
      <c r="A85" t="s">
        <v>548</v>
      </c>
    </row>
    <row r="86" spans="1:1" x14ac:dyDescent="0.2">
      <c r="A86" t="s">
        <v>549</v>
      </c>
    </row>
    <row r="87" spans="1:1" x14ac:dyDescent="0.2">
      <c r="A87" t="s">
        <v>550</v>
      </c>
    </row>
    <row r="88" spans="1:1" x14ac:dyDescent="0.2">
      <c r="A88" t="s">
        <v>331</v>
      </c>
    </row>
    <row r="89" spans="1:1" x14ac:dyDescent="0.2">
      <c r="A89" t="s">
        <v>551</v>
      </c>
    </row>
    <row r="90" spans="1:1" x14ac:dyDescent="0.2">
      <c r="A90" t="s">
        <v>343</v>
      </c>
    </row>
    <row r="91" spans="1:1" x14ac:dyDescent="0.2">
      <c r="A91" t="s">
        <v>552</v>
      </c>
    </row>
    <row r="92" spans="1:1" x14ac:dyDescent="0.2">
      <c r="A92" t="s">
        <v>553</v>
      </c>
    </row>
    <row r="93" spans="1:1" x14ac:dyDescent="0.2">
      <c r="A93" t="s">
        <v>209</v>
      </c>
    </row>
    <row r="94" spans="1:1" x14ac:dyDescent="0.2">
      <c r="A94" t="s">
        <v>554</v>
      </c>
    </row>
    <row r="95" spans="1:1" x14ac:dyDescent="0.2">
      <c r="A95" t="s">
        <v>555</v>
      </c>
    </row>
    <row r="96" spans="1:1" x14ac:dyDescent="0.2">
      <c r="A96" t="s">
        <v>556</v>
      </c>
    </row>
    <row r="97" spans="1:1" x14ac:dyDescent="0.2">
      <c r="A97" t="s">
        <v>557</v>
      </c>
    </row>
    <row r="98" spans="1:1" x14ac:dyDescent="0.2">
      <c r="A98" t="s">
        <v>558</v>
      </c>
    </row>
    <row r="99" spans="1:1" x14ac:dyDescent="0.2">
      <c r="A99" t="s">
        <v>559</v>
      </c>
    </row>
    <row r="100" spans="1:1" x14ac:dyDescent="0.2">
      <c r="A100" t="s">
        <v>560</v>
      </c>
    </row>
    <row r="101" spans="1:1" x14ac:dyDescent="0.2">
      <c r="A101" t="s">
        <v>561</v>
      </c>
    </row>
    <row r="102" spans="1:1" x14ac:dyDescent="0.2">
      <c r="A102" t="s">
        <v>562</v>
      </c>
    </row>
    <row r="103" spans="1:1" x14ac:dyDescent="0.2">
      <c r="A103" t="s">
        <v>563</v>
      </c>
    </row>
    <row r="104" spans="1:1" x14ac:dyDescent="0.2">
      <c r="A104" t="s">
        <v>564</v>
      </c>
    </row>
    <row r="105" spans="1:1" x14ac:dyDescent="0.2">
      <c r="A105" t="s">
        <v>565</v>
      </c>
    </row>
    <row r="106" spans="1:1" x14ac:dyDescent="0.2">
      <c r="A106" t="s">
        <v>215</v>
      </c>
    </row>
    <row r="107" spans="1:1" x14ac:dyDescent="0.2">
      <c r="A107" t="s">
        <v>566</v>
      </c>
    </row>
    <row r="108" spans="1:1" x14ac:dyDescent="0.2">
      <c r="A108" t="s">
        <v>567</v>
      </c>
    </row>
    <row r="109" spans="1:1" x14ac:dyDescent="0.2">
      <c r="A109" t="s">
        <v>568</v>
      </c>
    </row>
    <row r="110" spans="1:1" x14ac:dyDescent="0.2">
      <c r="A110" t="s">
        <v>569</v>
      </c>
    </row>
    <row r="111" spans="1:1" x14ac:dyDescent="0.2">
      <c r="A111" t="s">
        <v>570</v>
      </c>
    </row>
    <row r="112" spans="1:1" x14ac:dyDescent="0.2">
      <c r="A112" t="s">
        <v>571</v>
      </c>
    </row>
    <row r="113" spans="1:1" x14ac:dyDescent="0.2">
      <c r="A113" t="s">
        <v>572</v>
      </c>
    </row>
    <row r="114" spans="1:1" x14ac:dyDescent="0.2">
      <c r="A114" t="s">
        <v>227</v>
      </c>
    </row>
    <row r="115" spans="1:1" x14ac:dyDescent="0.2">
      <c r="A115" t="s">
        <v>573</v>
      </c>
    </row>
    <row r="116" spans="1:1" x14ac:dyDescent="0.2">
      <c r="A116" t="s">
        <v>574</v>
      </c>
    </row>
    <row r="117" spans="1:1" x14ac:dyDescent="0.2">
      <c r="A117" t="s">
        <v>249</v>
      </c>
    </row>
    <row r="118" spans="1:1" x14ac:dyDescent="0.2">
      <c r="A118" t="s">
        <v>575</v>
      </c>
    </row>
    <row r="119" spans="1:1" x14ac:dyDescent="0.2">
      <c r="A119" t="s">
        <v>576</v>
      </c>
    </row>
    <row r="120" spans="1:1" x14ac:dyDescent="0.2">
      <c r="A120" t="s">
        <v>577</v>
      </c>
    </row>
    <row r="121" spans="1:1" x14ac:dyDescent="0.2">
      <c r="A121" t="s">
        <v>578</v>
      </c>
    </row>
    <row r="122" spans="1:1" x14ac:dyDescent="0.2">
      <c r="A122" t="s">
        <v>579</v>
      </c>
    </row>
    <row r="123" spans="1:1" x14ac:dyDescent="0.2">
      <c r="A123" t="s">
        <v>580</v>
      </c>
    </row>
    <row r="124" spans="1:1" x14ac:dyDescent="0.2">
      <c r="A124" t="s">
        <v>581</v>
      </c>
    </row>
    <row r="125" spans="1:1" x14ac:dyDescent="0.2">
      <c r="A125" t="s">
        <v>582</v>
      </c>
    </row>
    <row r="126" spans="1:1" x14ac:dyDescent="0.2">
      <c r="A126" t="s">
        <v>245</v>
      </c>
    </row>
    <row r="127" spans="1:1" x14ac:dyDescent="0.2">
      <c r="A127" t="s">
        <v>222</v>
      </c>
    </row>
    <row r="128" spans="1:1" x14ac:dyDescent="0.2">
      <c r="A128" t="s">
        <v>583</v>
      </c>
    </row>
    <row r="129" spans="1:1" x14ac:dyDescent="0.2">
      <c r="A129" t="s">
        <v>584</v>
      </c>
    </row>
    <row r="130" spans="1:1" x14ac:dyDescent="0.2">
      <c r="A130" t="s">
        <v>585</v>
      </c>
    </row>
    <row r="131" spans="1:1" x14ac:dyDescent="0.2">
      <c r="A131" t="s">
        <v>586</v>
      </c>
    </row>
    <row r="132" spans="1:1" x14ac:dyDescent="0.2">
      <c r="A132" t="s">
        <v>587</v>
      </c>
    </row>
    <row r="133" spans="1:1" x14ac:dyDescent="0.2">
      <c r="A133" t="s">
        <v>588</v>
      </c>
    </row>
    <row r="134" spans="1:1" x14ac:dyDescent="0.2">
      <c r="A134" t="s">
        <v>589</v>
      </c>
    </row>
    <row r="135" spans="1:1" x14ac:dyDescent="0.2">
      <c r="A135" t="s">
        <v>238</v>
      </c>
    </row>
    <row r="136" spans="1:1" x14ac:dyDescent="0.2">
      <c r="A136" t="s">
        <v>270</v>
      </c>
    </row>
    <row r="137" spans="1:1" x14ac:dyDescent="0.2">
      <c r="A137" t="s">
        <v>590</v>
      </c>
    </row>
    <row r="138" spans="1:1" x14ac:dyDescent="0.2">
      <c r="A138" t="s">
        <v>401</v>
      </c>
    </row>
    <row r="139" spans="1:1" x14ac:dyDescent="0.2">
      <c r="A139" t="s">
        <v>591</v>
      </c>
    </row>
    <row r="140" spans="1:1" x14ac:dyDescent="0.2">
      <c r="A140" t="s">
        <v>592</v>
      </c>
    </row>
    <row r="141" spans="1:1" x14ac:dyDescent="0.2">
      <c r="A141" t="s">
        <v>593</v>
      </c>
    </row>
    <row r="142" spans="1:1" x14ac:dyDescent="0.2">
      <c r="A142" t="s">
        <v>594</v>
      </c>
    </row>
    <row r="143" spans="1:1" x14ac:dyDescent="0.2">
      <c r="A143" t="s">
        <v>595</v>
      </c>
    </row>
    <row r="144" spans="1:1" x14ac:dyDescent="0.2">
      <c r="A144" t="s">
        <v>596</v>
      </c>
    </row>
    <row r="145" spans="1:1" x14ac:dyDescent="0.2">
      <c r="A145" t="s">
        <v>393</v>
      </c>
    </row>
    <row r="146" spans="1:1" x14ac:dyDescent="0.2">
      <c r="A146" t="s">
        <v>597</v>
      </c>
    </row>
    <row r="147" spans="1:1" x14ac:dyDescent="0.2">
      <c r="A147" t="s">
        <v>598</v>
      </c>
    </row>
    <row r="148" spans="1:1" x14ac:dyDescent="0.2">
      <c r="A148" t="s">
        <v>599</v>
      </c>
    </row>
    <row r="149" spans="1:1" x14ac:dyDescent="0.2">
      <c r="A149" t="s">
        <v>600</v>
      </c>
    </row>
    <row r="150" spans="1:1" x14ac:dyDescent="0.2">
      <c r="A150" t="s">
        <v>601</v>
      </c>
    </row>
    <row r="151" spans="1:1" x14ac:dyDescent="0.2">
      <c r="A151" t="s">
        <v>602</v>
      </c>
    </row>
    <row r="152" spans="1:1" x14ac:dyDescent="0.2">
      <c r="A152" t="s">
        <v>603</v>
      </c>
    </row>
    <row r="153" spans="1:1" x14ac:dyDescent="0.2">
      <c r="A153" t="s">
        <v>604</v>
      </c>
    </row>
    <row r="154" spans="1:1" x14ac:dyDescent="0.2">
      <c r="A154" t="s">
        <v>605</v>
      </c>
    </row>
    <row r="155" spans="1:1" x14ac:dyDescent="0.2">
      <c r="A155" t="s">
        <v>606</v>
      </c>
    </row>
    <row r="156" spans="1:1" x14ac:dyDescent="0.2">
      <c r="A156" t="s">
        <v>607</v>
      </c>
    </row>
    <row r="157" spans="1:1" x14ac:dyDescent="0.2">
      <c r="A157" t="s">
        <v>275</v>
      </c>
    </row>
    <row r="158" spans="1:1" x14ac:dyDescent="0.2">
      <c r="A158" t="s">
        <v>608</v>
      </c>
    </row>
    <row r="159" spans="1:1" x14ac:dyDescent="0.2">
      <c r="A159" t="s">
        <v>609</v>
      </c>
    </row>
    <row r="160" spans="1:1" x14ac:dyDescent="0.2">
      <c r="A160" t="s">
        <v>253</v>
      </c>
    </row>
    <row r="161" spans="1:1" x14ac:dyDescent="0.2">
      <c r="A161" t="s">
        <v>610</v>
      </c>
    </row>
    <row r="162" spans="1:1" x14ac:dyDescent="0.2">
      <c r="A162" t="s">
        <v>211</v>
      </c>
    </row>
    <row r="163" spans="1:1" x14ac:dyDescent="0.2">
      <c r="A163" t="s">
        <v>611</v>
      </c>
    </row>
    <row r="164" spans="1:1" x14ac:dyDescent="0.2">
      <c r="A164" t="s">
        <v>612</v>
      </c>
    </row>
    <row r="165" spans="1:1" x14ac:dyDescent="0.2">
      <c r="A165" t="s">
        <v>613</v>
      </c>
    </row>
    <row r="166" spans="1:1" x14ac:dyDescent="0.2">
      <c r="A166" t="s">
        <v>614</v>
      </c>
    </row>
    <row r="167" spans="1:1" x14ac:dyDescent="0.2">
      <c r="A167" t="s">
        <v>615</v>
      </c>
    </row>
    <row r="168" spans="1:1" x14ac:dyDescent="0.2">
      <c r="A168" t="s">
        <v>236</v>
      </c>
    </row>
    <row r="169" spans="1:1" x14ac:dyDescent="0.2">
      <c r="A169" t="s">
        <v>616</v>
      </c>
    </row>
    <row r="170" spans="1:1" x14ac:dyDescent="0.2">
      <c r="A170" t="s">
        <v>617</v>
      </c>
    </row>
    <row r="171" spans="1:1" x14ac:dyDescent="0.2">
      <c r="A171" t="s">
        <v>246</v>
      </c>
    </row>
    <row r="172" spans="1:1" x14ac:dyDescent="0.2">
      <c r="A172" t="s">
        <v>618</v>
      </c>
    </row>
    <row r="173" spans="1:1" x14ac:dyDescent="0.2">
      <c r="A173" t="s">
        <v>619</v>
      </c>
    </row>
    <row r="174" spans="1:1" x14ac:dyDescent="0.2">
      <c r="A174" t="s">
        <v>620</v>
      </c>
    </row>
    <row r="175" spans="1:1" x14ac:dyDescent="0.2">
      <c r="A175" t="s">
        <v>348</v>
      </c>
    </row>
    <row r="176" spans="1:1" x14ac:dyDescent="0.2">
      <c r="A176" t="s">
        <v>621</v>
      </c>
    </row>
    <row r="177" spans="1:1" x14ac:dyDescent="0.2">
      <c r="A177" t="s">
        <v>622</v>
      </c>
    </row>
    <row r="178" spans="1:1" x14ac:dyDescent="0.2">
      <c r="A178" t="s">
        <v>623</v>
      </c>
    </row>
    <row r="179" spans="1:1" x14ac:dyDescent="0.2">
      <c r="A179" t="s">
        <v>624</v>
      </c>
    </row>
    <row r="180" spans="1:1" x14ac:dyDescent="0.2">
      <c r="A180" t="s">
        <v>625</v>
      </c>
    </row>
    <row r="181" spans="1:1" x14ac:dyDescent="0.2">
      <c r="A181" t="s">
        <v>626</v>
      </c>
    </row>
    <row r="182" spans="1:1" x14ac:dyDescent="0.2">
      <c r="A182" t="s">
        <v>627</v>
      </c>
    </row>
    <row r="183" spans="1:1" x14ac:dyDescent="0.2">
      <c r="A183" t="s">
        <v>628</v>
      </c>
    </row>
    <row r="184" spans="1:1" x14ac:dyDescent="0.2">
      <c r="A184" t="s">
        <v>629</v>
      </c>
    </row>
    <row r="185" spans="1:1" x14ac:dyDescent="0.2">
      <c r="A185" t="s">
        <v>234</v>
      </c>
    </row>
    <row r="186" spans="1:1" x14ac:dyDescent="0.2">
      <c r="A186" t="s">
        <v>630</v>
      </c>
    </row>
    <row r="187" spans="1:1" x14ac:dyDescent="0.2">
      <c r="A187" t="s">
        <v>631</v>
      </c>
    </row>
    <row r="188" spans="1:1" x14ac:dyDescent="0.2">
      <c r="A188" t="s">
        <v>632</v>
      </c>
    </row>
    <row r="189" spans="1:1" x14ac:dyDescent="0.2">
      <c r="A189" t="s">
        <v>212</v>
      </c>
    </row>
    <row r="190" spans="1:1" x14ac:dyDescent="0.2">
      <c r="A190" t="s">
        <v>633</v>
      </c>
    </row>
    <row r="191" spans="1:1" x14ac:dyDescent="0.2">
      <c r="A191" t="s">
        <v>634</v>
      </c>
    </row>
    <row r="192" spans="1:1" x14ac:dyDescent="0.2">
      <c r="A192" t="s">
        <v>635</v>
      </c>
    </row>
    <row r="193" spans="1:1" x14ac:dyDescent="0.2">
      <c r="A193" t="s">
        <v>300</v>
      </c>
    </row>
    <row r="194" spans="1:1" x14ac:dyDescent="0.2">
      <c r="A194" t="s">
        <v>636</v>
      </c>
    </row>
    <row r="195" spans="1:1" x14ac:dyDescent="0.2">
      <c r="A195" t="s">
        <v>637</v>
      </c>
    </row>
    <row r="196" spans="1:1" x14ac:dyDescent="0.2">
      <c r="A196" t="s">
        <v>638</v>
      </c>
    </row>
    <row r="197" spans="1:1" x14ac:dyDescent="0.2">
      <c r="A197" t="s">
        <v>639</v>
      </c>
    </row>
    <row r="198" spans="1:1" x14ac:dyDescent="0.2">
      <c r="A198" t="s">
        <v>640</v>
      </c>
    </row>
    <row r="199" spans="1:1" x14ac:dyDescent="0.2">
      <c r="A199" t="s">
        <v>641</v>
      </c>
    </row>
    <row r="200" spans="1:1" x14ac:dyDescent="0.2">
      <c r="A200" t="s">
        <v>642</v>
      </c>
    </row>
    <row r="201" spans="1:1" x14ac:dyDescent="0.2">
      <c r="A201" t="s">
        <v>643</v>
      </c>
    </row>
    <row r="202" spans="1:1" x14ac:dyDescent="0.2">
      <c r="A202" t="s">
        <v>231</v>
      </c>
    </row>
    <row r="203" spans="1:1" x14ac:dyDescent="0.2">
      <c r="A203" t="s">
        <v>644</v>
      </c>
    </row>
    <row r="204" spans="1:1" x14ac:dyDescent="0.2">
      <c r="A204" t="s">
        <v>645</v>
      </c>
    </row>
    <row r="205" spans="1:1" x14ac:dyDescent="0.2">
      <c r="A205" t="s">
        <v>646</v>
      </c>
    </row>
    <row r="206" spans="1:1" x14ac:dyDescent="0.2">
      <c r="A206" t="s">
        <v>647</v>
      </c>
    </row>
    <row r="207" spans="1:1" x14ac:dyDescent="0.2">
      <c r="A207" t="s">
        <v>648</v>
      </c>
    </row>
    <row r="208" spans="1:1" x14ac:dyDescent="0.2">
      <c r="A208" t="s">
        <v>649</v>
      </c>
    </row>
    <row r="209" spans="1:1" x14ac:dyDescent="0.2">
      <c r="A209" t="s">
        <v>650</v>
      </c>
    </row>
    <row r="210" spans="1:1" x14ac:dyDescent="0.2">
      <c r="A210" t="s">
        <v>293</v>
      </c>
    </row>
    <row r="211" spans="1:1" x14ac:dyDescent="0.2">
      <c r="A211" t="s">
        <v>651</v>
      </c>
    </row>
    <row r="212" spans="1:1" x14ac:dyDescent="0.2">
      <c r="A212" t="s">
        <v>415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205</v>
      </c>
    </row>
    <row r="216" spans="1:1" x14ac:dyDescent="0.2">
      <c r="A216" t="s">
        <v>654</v>
      </c>
    </row>
    <row r="217" spans="1:1" x14ac:dyDescent="0.2">
      <c r="A217" t="s">
        <v>655</v>
      </c>
    </row>
    <row r="218" spans="1:1" x14ac:dyDescent="0.2">
      <c r="A218" t="s">
        <v>656</v>
      </c>
    </row>
    <row r="219" spans="1:1" x14ac:dyDescent="0.2">
      <c r="A219" t="s">
        <v>657</v>
      </c>
    </row>
    <row r="220" spans="1:1" x14ac:dyDescent="0.2">
      <c r="A220" t="s">
        <v>658</v>
      </c>
    </row>
    <row r="221" spans="1:1" x14ac:dyDescent="0.2">
      <c r="A221" t="s">
        <v>659</v>
      </c>
    </row>
    <row r="222" spans="1:1" x14ac:dyDescent="0.2">
      <c r="A222" t="s">
        <v>660</v>
      </c>
    </row>
    <row r="223" spans="1:1" x14ac:dyDescent="0.2">
      <c r="A223" t="s">
        <v>661</v>
      </c>
    </row>
    <row r="224" spans="1:1" x14ac:dyDescent="0.2">
      <c r="A224" t="s">
        <v>662</v>
      </c>
    </row>
    <row r="225" spans="1:1" x14ac:dyDescent="0.2">
      <c r="A225" t="s">
        <v>663</v>
      </c>
    </row>
    <row r="226" spans="1:1" x14ac:dyDescent="0.2">
      <c r="A226" t="s">
        <v>664</v>
      </c>
    </row>
    <row r="227" spans="1:1" x14ac:dyDescent="0.2">
      <c r="A227" t="s">
        <v>665</v>
      </c>
    </row>
    <row r="228" spans="1:1" x14ac:dyDescent="0.2">
      <c r="A228" t="s">
        <v>666</v>
      </c>
    </row>
    <row r="229" spans="1:1" x14ac:dyDescent="0.2">
      <c r="A229" t="s">
        <v>667</v>
      </c>
    </row>
    <row r="230" spans="1:1" x14ac:dyDescent="0.2">
      <c r="A230" t="s">
        <v>668</v>
      </c>
    </row>
    <row r="231" spans="1:1" x14ac:dyDescent="0.2">
      <c r="A231" t="s">
        <v>669</v>
      </c>
    </row>
    <row r="232" spans="1:1" x14ac:dyDescent="0.2">
      <c r="A232" t="s">
        <v>670</v>
      </c>
    </row>
    <row r="233" spans="1:1" x14ac:dyDescent="0.2">
      <c r="A233" t="s">
        <v>264</v>
      </c>
    </row>
    <row r="234" spans="1:1" x14ac:dyDescent="0.2">
      <c r="A234" t="s">
        <v>221</v>
      </c>
    </row>
    <row r="235" spans="1:1" x14ac:dyDescent="0.2">
      <c r="A235" t="s">
        <v>671</v>
      </c>
    </row>
    <row r="236" spans="1:1" x14ac:dyDescent="0.2">
      <c r="A236" t="s">
        <v>672</v>
      </c>
    </row>
    <row r="237" spans="1:1" x14ac:dyDescent="0.2">
      <c r="A237" t="s">
        <v>673</v>
      </c>
    </row>
    <row r="238" spans="1:1" x14ac:dyDescent="0.2">
      <c r="A238" t="s">
        <v>674</v>
      </c>
    </row>
    <row r="239" spans="1:1" x14ac:dyDescent="0.2">
      <c r="A239" t="s">
        <v>241</v>
      </c>
    </row>
    <row r="240" spans="1:1" x14ac:dyDescent="0.2">
      <c r="A240" t="s">
        <v>675</v>
      </c>
    </row>
    <row r="241" spans="1:1" x14ac:dyDescent="0.2">
      <c r="A241" t="s">
        <v>676</v>
      </c>
    </row>
    <row r="242" spans="1:1" x14ac:dyDescent="0.2">
      <c r="A242" t="s">
        <v>206</v>
      </c>
    </row>
    <row r="243" spans="1:1" x14ac:dyDescent="0.2">
      <c r="A243" t="s">
        <v>677</v>
      </c>
    </row>
    <row r="244" spans="1:1" x14ac:dyDescent="0.2">
      <c r="A244" t="s">
        <v>678</v>
      </c>
    </row>
    <row r="245" spans="1:1" x14ac:dyDescent="0.2">
      <c r="A245" t="s">
        <v>679</v>
      </c>
    </row>
    <row r="246" spans="1:1" x14ac:dyDescent="0.2">
      <c r="A246" t="s">
        <v>680</v>
      </c>
    </row>
    <row r="247" spans="1:1" x14ac:dyDescent="0.2">
      <c r="A247" t="s">
        <v>681</v>
      </c>
    </row>
    <row r="248" spans="1:1" x14ac:dyDescent="0.2">
      <c r="A248" t="s">
        <v>682</v>
      </c>
    </row>
    <row r="249" spans="1:1" x14ac:dyDescent="0.2">
      <c r="A249" t="s">
        <v>683</v>
      </c>
    </row>
    <row r="250" spans="1:1" x14ac:dyDescent="0.2">
      <c r="A250" t="s">
        <v>684</v>
      </c>
    </row>
    <row r="251" spans="1:1" x14ac:dyDescent="0.2">
      <c r="A251" t="s">
        <v>685</v>
      </c>
    </row>
    <row r="252" spans="1:1" x14ac:dyDescent="0.2">
      <c r="A252" t="s">
        <v>686</v>
      </c>
    </row>
    <row r="253" spans="1:1" x14ac:dyDescent="0.2">
      <c r="A253" t="s">
        <v>687</v>
      </c>
    </row>
    <row r="254" spans="1:1" x14ac:dyDescent="0.2">
      <c r="A254" t="s">
        <v>304</v>
      </c>
    </row>
    <row r="255" spans="1:1" x14ac:dyDescent="0.2">
      <c r="A255" t="s">
        <v>688</v>
      </c>
    </row>
    <row r="256" spans="1:1" x14ac:dyDescent="0.2">
      <c r="A256" t="s">
        <v>689</v>
      </c>
    </row>
    <row r="257" spans="1:1" x14ac:dyDescent="0.2">
      <c r="A257" t="s">
        <v>690</v>
      </c>
    </row>
    <row r="258" spans="1:1" x14ac:dyDescent="0.2">
      <c r="A258" t="s">
        <v>691</v>
      </c>
    </row>
    <row r="259" spans="1:1" x14ac:dyDescent="0.2">
      <c r="A259" t="s">
        <v>692</v>
      </c>
    </row>
    <row r="260" spans="1:1" x14ac:dyDescent="0.2">
      <c r="A260" t="s">
        <v>693</v>
      </c>
    </row>
    <row r="261" spans="1:1" x14ac:dyDescent="0.2">
      <c r="A261" t="s">
        <v>694</v>
      </c>
    </row>
    <row r="262" spans="1:1" x14ac:dyDescent="0.2">
      <c r="A262" t="s">
        <v>695</v>
      </c>
    </row>
    <row r="263" spans="1:1" x14ac:dyDescent="0.2">
      <c r="A263" t="s">
        <v>696</v>
      </c>
    </row>
    <row r="264" spans="1:1" x14ac:dyDescent="0.2">
      <c r="A264" t="s">
        <v>697</v>
      </c>
    </row>
    <row r="265" spans="1:1" x14ac:dyDescent="0.2">
      <c r="A265" t="s">
        <v>214</v>
      </c>
    </row>
    <row r="266" spans="1:1" x14ac:dyDescent="0.2">
      <c r="A266" t="s">
        <v>698</v>
      </c>
    </row>
    <row r="267" spans="1:1" x14ac:dyDescent="0.2">
      <c r="A267" t="s">
        <v>260</v>
      </c>
    </row>
    <row r="268" spans="1:1" x14ac:dyDescent="0.2">
      <c r="A268" t="s">
        <v>699</v>
      </c>
    </row>
    <row r="269" spans="1:1" x14ac:dyDescent="0.2">
      <c r="A269" t="s">
        <v>700</v>
      </c>
    </row>
    <row r="270" spans="1:1" x14ac:dyDescent="0.2">
      <c r="A270" t="s">
        <v>269</v>
      </c>
    </row>
    <row r="271" spans="1:1" x14ac:dyDescent="0.2">
      <c r="A271" t="s">
        <v>701</v>
      </c>
    </row>
    <row r="272" spans="1:1" x14ac:dyDescent="0.2">
      <c r="A272" t="s">
        <v>702</v>
      </c>
    </row>
    <row r="273" spans="1:1" x14ac:dyDescent="0.2">
      <c r="A273" t="s">
        <v>703</v>
      </c>
    </row>
    <row r="274" spans="1:1" x14ac:dyDescent="0.2">
      <c r="A274" t="s">
        <v>704</v>
      </c>
    </row>
    <row r="275" spans="1:1" x14ac:dyDescent="0.2">
      <c r="A275" t="s">
        <v>705</v>
      </c>
    </row>
    <row r="276" spans="1:1" x14ac:dyDescent="0.2">
      <c r="A276" t="s">
        <v>706</v>
      </c>
    </row>
    <row r="277" spans="1:1" x14ac:dyDescent="0.2">
      <c r="A277" t="s">
        <v>707</v>
      </c>
    </row>
    <row r="278" spans="1:1" x14ac:dyDescent="0.2">
      <c r="A278" t="s">
        <v>228</v>
      </c>
    </row>
    <row r="279" spans="1:1" x14ac:dyDescent="0.2">
      <c r="A279" t="s">
        <v>708</v>
      </c>
    </row>
    <row r="280" spans="1:1" x14ac:dyDescent="0.2">
      <c r="A280" t="s">
        <v>709</v>
      </c>
    </row>
    <row r="281" spans="1:1" x14ac:dyDescent="0.2">
      <c r="A281" t="s">
        <v>710</v>
      </c>
    </row>
    <row r="282" spans="1:1" x14ac:dyDescent="0.2">
      <c r="A282" t="s">
        <v>711</v>
      </c>
    </row>
    <row r="283" spans="1:1" x14ac:dyDescent="0.2">
      <c r="A283" t="s">
        <v>712</v>
      </c>
    </row>
    <row r="284" spans="1:1" x14ac:dyDescent="0.2">
      <c r="A284" t="s">
        <v>301</v>
      </c>
    </row>
    <row r="285" spans="1:1" x14ac:dyDescent="0.2">
      <c r="A285" t="s">
        <v>713</v>
      </c>
    </row>
    <row r="286" spans="1:1" x14ac:dyDescent="0.2">
      <c r="A286" t="s">
        <v>311</v>
      </c>
    </row>
    <row r="287" spans="1:1" x14ac:dyDescent="0.2">
      <c r="A287" t="s">
        <v>714</v>
      </c>
    </row>
    <row r="288" spans="1:1" x14ac:dyDescent="0.2">
      <c r="A288" t="s">
        <v>715</v>
      </c>
    </row>
    <row r="289" spans="1:1" x14ac:dyDescent="0.2">
      <c r="A289" t="s">
        <v>716</v>
      </c>
    </row>
    <row r="290" spans="1:1" x14ac:dyDescent="0.2">
      <c r="A290" t="s">
        <v>717</v>
      </c>
    </row>
    <row r="291" spans="1:1" x14ac:dyDescent="0.2">
      <c r="A291" t="s">
        <v>226</v>
      </c>
    </row>
    <row r="292" spans="1:1" x14ac:dyDescent="0.2">
      <c r="A292" t="s">
        <v>718</v>
      </c>
    </row>
    <row r="293" spans="1:1" x14ac:dyDescent="0.2">
      <c r="A293" t="s">
        <v>272</v>
      </c>
    </row>
    <row r="294" spans="1:1" x14ac:dyDescent="0.2">
      <c r="A294" t="s">
        <v>719</v>
      </c>
    </row>
    <row r="295" spans="1:1" x14ac:dyDescent="0.2">
      <c r="A295" t="s">
        <v>720</v>
      </c>
    </row>
    <row r="296" spans="1:1" x14ac:dyDescent="0.2">
      <c r="A296" t="s">
        <v>382</v>
      </c>
    </row>
    <row r="297" spans="1:1" x14ac:dyDescent="0.2">
      <c r="A297" t="s">
        <v>721</v>
      </c>
    </row>
    <row r="298" spans="1:1" x14ac:dyDescent="0.2">
      <c r="A298" t="s">
        <v>722</v>
      </c>
    </row>
    <row r="299" spans="1:1" x14ac:dyDescent="0.2">
      <c r="A299" t="s">
        <v>723</v>
      </c>
    </row>
    <row r="300" spans="1:1" x14ac:dyDescent="0.2">
      <c r="A300" t="s">
        <v>724</v>
      </c>
    </row>
    <row r="301" spans="1:1" x14ac:dyDescent="0.2">
      <c r="A301" t="s">
        <v>315</v>
      </c>
    </row>
    <row r="302" spans="1:1" x14ac:dyDescent="0.2">
      <c r="A302" t="s">
        <v>725</v>
      </c>
    </row>
    <row r="303" spans="1:1" x14ac:dyDescent="0.2">
      <c r="A303" t="s">
        <v>256</v>
      </c>
    </row>
    <row r="304" spans="1:1" x14ac:dyDescent="0.2">
      <c r="A304" t="s">
        <v>726</v>
      </c>
    </row>
    <row r="305" spans="1:1" x14ac:dyDescent="0.2">
      <c r="A305" t="s">
        <v>727</v>
      </c>
    </row>
    <row r="306" spans="1:1" x14ac:dyDescent="0.2">
      <c r="A306" t="s">
        <v>352</v>
      </c>
    </row>
    <row r="307" spans="1:1" x14ac:dyDescent="0.2">
      <c r="A307" t="s">
        <v>216</v>
      </c>
    </row>
    <row r="308" spans="1:1" x14ac:dyDescent="0.2">
      <c r="A308" t="s">
        <v>728</v>
      </c>
    </row>
    <row r="309" spans="1:1" x14ac:dyDescent="0.2">
      <c r="A309" t="s">
        <v>729</v>
      </c>
    </row>
    <row r="310" spans="1:1" x14ac:dyDescent="0.2">
      <c r="A310" t="s">
        <v>217</v>
      </c>
    </row>
    <row r="311" spans="1:1" x14ac:dyDescent="0.2">
      <c r="A311" t="s">
        <v>730</v>
      </c>
    </row>
    <row r="312" spans="1:1" x14ac:dyDescent="0.2">
      <c r="A312" t="s">
        <v>731</v>
      </c>
    </row>
    <row r="313" spans="1:1" x14ac:dyDescent="0.2">
      <c r="A313" t="s">
        <v>732</v>
      </c>
    </row>
    <row r="314" spans="1:1" x14ac:dyDescent="0.2">
      <c r="A314" t="s">
        <v>733</v>
      </c>
    </row>
    <row r="315" spans="1:1" x14ac:dyDescent="0.2">
      <c r="A315" t="s">
        <v>344</v>
      </c>
    </row>
    <row r="316" spans="1:1" x14ac:dyDescent="0.2">
      <c r="A316" t="s">
        <v>734</v>
      </c>
    </row>
    <row r="317" spans="1:1" x14ac:dyDescent="0.2">
      <c r="A317" t="s">
        <v>419</v>
      </c>
    </row>
    <row r="318" spans="1:1" x14ac:dyDescent="0.2">
      <c r="A318" t="s">
        <v>735</v>
      </c>
    </row>
    <row r="319" spans="1:1" x14ac:dyDescent="0.2">
      <c r="A319" t="s">
        <v>736</v>
      </c>
    </row>
    <row r="320" spans="1:1" x14ac:dyDescent="0.2">
      <c r="A320" t="s">
        <v>737</v>
      </c>
    </row>
    <row r="321" spans="1:1" x14ac:dyDescent="0.2">
      <c r="A321" t="s">
        <v>738</v>
      </c>
    </row>
    <row r="322" spans="1:1" x14ac:dyDescent="0.2">
      <c r="A322" t="s">
        <v>739</v>
      </c>
    </row>
    <row r="323" spans="1:1" x14ac:dyDescent="0.2">
      <c r="A323" t="s">
        <v>740</v>
      </c>
    </row>
    <row r="324" spans="1:1" x14ac:dyDescent="0.2">
      <c r="A324" t="s">
        <v>741</v>
      </c>
    </row>
    <row r="325" spans="1:1" x14ac:dyDescent="0.2">
      <c r="A325" t="s">
        <v>407</v>
      </c>
    </row>
    <row r="326" spans="1:1" x14ac:dyDescent="0.2">
      <c r="A326" t="s">
        <v>742</v>
      </c>
    </row>
    <row r="327" spans="1:1" x14ac:dyDescent="0.2">
      <c r="A327" t="s">
        <v>743</v>
      </c>
    </row>
    <row r="328" spans="1:1" x14ac:dyDescent="0.2">
      <c r="A328" t="s">
        <v>744</v>
      </c>
    </row>
    <row r="329" spans="1:1" x14ac:dyDescent="0.2">
      <c r="A329" t="s">
        <v>745</v>
      </c>
    </row>
    <row r="330" spans="1:1" x14ac:dyDescent="0.2">
      <c r="A330" t="s">
        <v>746</v>
      </c>
    </row>
    <row r="331" spans="1:1" x14ac:dyDescent="0.2">
      <c r="A331" t="s">
        <v>747</v>
      </c>
    </row>
    <row r="332" spans="1:1" x14ac:dyDescent="0.2">
      <c r="A332" t="s">
        <v>748</v>
      </c>
    </row>
    <row r="333" spans="1:1" x14ac:dyDescent="0.2">
      <c r="A333" t="s">
        <v>749</v>
      </c>
    </row>
    <row r="334" spans="1:1" x14ac:dyDescent="0.2">
      <c r="A334" t="s">
        <v>750</v>
      </c>
    </row>
    <row r="335" spans="1:1" x14ac:dyDescent="0.2">
      <c r="A335" t="s">
        <v>751</v>
      </c>
    </row>
    <row r="336" spans="1:1" x14ac:dyDescent="0.2">
      <c r="A336" t="s">
        <v>752</v>
      </c>
    </row>
    <row r="337" spans="1:1" x14ac:dyDescent="0.2">
      <c r="A337" t="s">
        <v>753</v>
      </c>
    </row>
    <row r="338" spans="1:1" x14ac:dyDescent="0.2">
      <c r="A338" t="s">
        <v>754</v>
      </c>
    </row>
    <row r="339" spans="1:1" x14ac:dyDescent="0.2">
      <c r="A339" t="s">
        <v>755</v>
      </c>
    </row>
    <row r="340" spans="1:1" x14ac:dyDescent="0.2">
      <c r="A340" t="s">
        <v>756</v>
      </c>
    </row>
    <row r="341" spans="1:1" x14ac:dyDescent="0.2">
      <c r="A341" t="s">
        <v>757</v>
      </c>
    </row>
    <row r="342" spans="1:1" x14ac:dyDescent="0.2">
      <c r="A342" t="s">
        <v>758</v>
      </c>
    </row>
    <row r="343" spans="1:1" x14ac:dyDescent="0.2">
      <c r="A343" t="s">
        <v>759</v>
      </c>
    </row>
    <row r="344" spans="1:1" x14ac:dyDescent="0.2">
      <c r="A344" t="s">
        <v>760</v>
      </c>
    </row>
    <row r="345" spans="1:1" x14ac:dyDescent="0.2">
      <c r="A345" t="s">
        <v>258</v>
      </c>
    </row>
    <row r="346" spans="1:1" x14ac:dyDescent="0.2">
      <c r="A346" t="s">
        <v>761</v>
      </c>
    </row>
    <row r="347" spans="1:1" x14ac:dyDescent="0.2">
      <c r="A347" t="s">
        <v>762</v>
      </c>
    </row>
    <row r="348" spans="1:1" x14ac:dyDescent="0.2">
      <c r="A348" t="s">
        <v>763</v>
      </c>
    </row>
    <row r="349" spans="1:1" x14ac:dyDescent="0.2">
      <c r="A349" t="s">
        <v>764</v>
      </c>
    </row>
    <row r="350" spans="1:1" x14ac:dyDescent="0.2">
      <c r="A350" t="s">
        <v>765</v>
      </c>
    </row>
    <row r="351" spans="1:1" x14ac:dyDescent="0.2">
      <c r="A351" t="s">
        <v>766</v>
      </c>
    </row>
    <row r="352" spans="1:1" x14ac:dyDescent="0.2">
      <c r="A352" t="s">
        <v>767</v>
      </c>
    </row>
    <row r="353" spans="1:1" x14ac:dyDescent="0.2">
      <c r="A353" t="s">
        <v>768</v>
      </c>
    </row>
    <row r="354" spans="1:1" x14ac:dyDescent="0.2">
      <c r="A354" t="s">
        <v>769</v>
      </c>
    </row>
    <row r="355" spans="1:1" x14ac:dyDescent="0.2">
      <c r="A355" t="s">
        <v>770</v>
      </c>
    </row>
    <row r="356" spans="1:1" x14ac:dyDescent="0.2">
      <c r="A356" t="s">
        <v>771</v>
      </c>
    </row>
    <row r="357" spans="1:1" x14ac:dyDescent="0.2">
      <c r="A357" t="s">
        <v>772</v>
      </c>
    </row>
    <row r="358" spans="1:1" x14ac:dyDescent="0.2">
      <c r="A358" t="s">
        <v>773</v>
      </c>
    </row>
    <row r="359" spans="1:1" x14ac:dyDescent="0.2">
      <c r="A359" t="s">
        <v>774</v>
      </c>
    </row>
    <row r="360" spans="1:1" x14ac:dyDescent="0.2">
      <c r="A360" t="s">
        <v>775</v>
      </c>
    </row>
    <row r="361" spans="1:1" x14ac:dyDescent="0.2">
      <c r="A361" t="s">
        <v>776</v>
      </c>
    </row>
    <row r="362" spans="1:1" x14ac:dyDescent="0.2">
      <c r="A362" t="s">
        <v>777</v>
      </c>
    </row>
    <row r="363" spans="1:1" x14ac:dyDescent="0.2">
      <c r="A363" t="s">
        <v>778</v>
      </c>
    </row>
    <row r="364" spans="1:1" x14ac:dyDescent="0.2">
      <c r="A364" t="s">
        <v>779</v>
      </c>
    </row>
    <row r="365" spans="1:1" x14ac:dyDescent="0.2">
      <c r="A365" t="s">
        <v>780</v>
      </c>
    </row>
    <row r="366" spans="1:1" x14ac:dyDescent="0.2">
      <c r="A366" t="s">
        <v>781</v>
      </c>
    </row>
    <row r="367" spans="1:1" x14ac:dyDescent="0.2">
      <c r="A367" t="s">
        <v>782</v>
      </c>
    </row>
    <row r="368" spans="1:1" x14ac:dyDescent="0.2">
      <c r="A368" t="s">
        <v>244</v>
      </c>
    </row>
    <row r="369" spans="1:1" x14ac:dyDescent="0.2">
      <c r="A369" t="s">
        <v>783</v>
      </c>
    </row>
    <row r="370" spans="1:1" x14ac:dyDescent="0.2">
      <c r="A370" t="s">
        <v>784</v>
      </c>
    </row>
    <row r="371" spans="1:1" x14ac:dyDescent="0.2">
      <c r="A371" t="s">
        <v>785</v>
      </c>
    </row>
    <row r="372" spans="1:1" x14ac:dyDescent="0.2">
      <c r="A372" t="s">
        <v>786</v>
      </c>
    </row>
    <row r="373" spans="1:1" x14ac:dyDescent="0.2">
      <c r="A373" t="s">
        <v>787</v>
      </c>
    </row>
    <row r="374" spans="1:1" x14ac:dyDescent="0.2">
      <c r="A374" t="s">
        <v>788</v>
      </c>
    </row>
    <row r="375" spans="1:1" x14ac:dyDescent="0.2">
      <c r="A375" t="s">
        <v>789</v>
      </c>
    </row>
    <row r="376" spans="1:1" x14ac:dyDescent="0.2">
      <c r="A376" t="s">
        <v>271</v>
      </c>
    </row>
    <row r="377" spans="1:1" x14ac:dyDescent="0.2">
      <c r="A377" t="s">
        <v>790</v>
      </c>
    </row>
    <row r="378" spans="1:1" x14ac:dyDescent="0.2">
      <c r="A378" t="s">
        <v>213</v>
      </c>
    </row>
    <row r="379" spans="1:1" x14ac:dyDescent="0.2">
      <c r="A379" t="s">
        <v>791</v>
      </c>
    </row>
    <row r="380" spans="1:1" x14ac:dyDescent="0.2">
      <c r="A380" t="s">
        <v>792</v>
      </c>
    </row>
    <row r="381" spans="1:1" x14ac:dyDescent="0.2">
      <c r="A381" t="s">
        <v>793</v>
      </c>
    </row>
    <row r="382" spans="1:1" x14ac:dyDescent="0.2">
      <c r="A382" t="s">
        <v>794</v>
      </c>
    </row>
    <row r="383" spans="1:1" x14ac:dyDescent="0.2">
      <c r="A383" t="s">
        <v>795</v>
      </c>
    </row>
    <row r="384" spans="1:1" x14ac:dyDescent="0.2">
      <c r="A384" t="s">
        <v>796</v>
      </c>
    </row>
    <row r="385" spans="1:1" x14ac:dyDescent="0.2">
      <c r="A385" t="s">
        <v>797</v>
      </c>
    </row>
    <row r="386" spans="1:1" x14ac:dyDescent="0.2">
      <c r="A386" t="s">
        <v>798</v>
      </c>
    </row>
    <row r="387" spans="1:1" x14ac:dyDescent="0.2">
      <c r="A387" t="s">
        <v>799</v>
      </c>
    </row>
    <row r="388" spans="1:1" x14ac:dyDescent="0.2">
      <c r="A388" t="s">
        <v>800</v>
      </c>
    </row>
    <row r="389" spans="1:1" x14ac:dyDescent="0.2">
      <c r="A389" t="s">
        <v>801</v>
      </c>
    </row>
    <row r="390" spans="1:1" x14ac:dyDescent="0.2">
      <c r="A390" t="s">
        <v>802</v>
      </c>
    </row>
    <row r="391" spans="1:1" x14ac:dyDescent="0.2">
      <c r="A391" t="s">
        <v>803</v>
      </c>
    </row>
    <row r="392" spans="1:1" x14ac:dyDescent="0.2">
      <c r="A392" t="s">
        <v>804</v>
      </c>
    </row>
    <row r="393" spans="1:1" x14ac:dyDescent="0.2">
      <c r="A393" t="s">
        <v>805</v>
      </c>
    </row>
    <row r="394" spans="1:1" x14ac:dyDescent="0.2">
      <c r="A394" t="s">
        <v>806</v>
      </c>
    </row>
    <row r="395" spans="1:1" x14ac:dyDescent="0.2">
      <c r="A395" t="s">
        <v>807</v>
      </c>
    </row>
    <row r="396" spans="1:1" x14ac:dyDescent="0.2">
      <c r="A396" t="s">
        <v>808</v>
      </c>
    </row>
    <row r="397" spans="1:1" x14ac:dyDescent="0.2">
      <c r="A397" t="s">
        <v>351</v>
      </c>
    </row>
    <row r="398" spans="1:1" x14ac:dyDescent="0.2">
      <c r="A398" t="s">
        <v>809</v>
      </c>
    </row>
    <row r="399" spans="1:1" x14ac:dyDescent="0.2">
      <c r="A399" t="s">
        <v>810</v>
      </c>
    </row>
    <row r="400" spans="1:1" x14ac:dyDescent="0.2">
      <c r="A400" t="s">
        <v>811</v>
      </c>
    </row>
    <row r="401" spans="1:1" x14ac:dyDescent="0.2">
      <c r="A401" t="s">
        <v>812</v>
      </c>
    </row>
    <row r="402" spans="1:1" x14ac:dyDescent="0.2">
      <c r="A402" t="s">
        <v>318</v>
      </c>
    </row>
    <row r="403" spans="1:1" x14ac:dyDescent="0.2">
      <c r="A403" t="s">
        <v>386</v>
      </c>
    </row>
    <row r="404" spans="1:1" x14ac:dyDescent="0.2">
      <c r="A404" t="s">
        <v>813</v>
      </c>
    </row>
    <row r="405" spans="1:1" x14ac:dyDescent="0.2">
      <c r="A405" t="s">
        <v>814</v>
      </c>
    </row>
    <row r="406" spans="1:1" x14ac:dyDescent="0.2">
      <c r="A406" t="s">
        <v>815</v>
      </c>
    </row>
    <row r="407" spans="1:1" x14ac:dyDescent="0.2">
      <c r="A407" t="s">
        <v>816</v>
      </c>
    </row>
    <row r="408" spans="1:1" x14ac:dyDescent="0.2">
      <c r="A408" t="s">
        <v>817</v>
      </c>
    </row>
    <row r="409" spans="1:1" x14ac:dyDescent="0.2">
      <c r="A409" t="s">
        <v>239</v>
      </c>
    </row>
    <row r="410" spans="1:1" x14ac:dyDescent="0.2">
      <c r="A410" t="s">
        <v>818</v>
      </c>
    </row>
    <row r="411" spans="1:1" x14ac:dyDescent="0.2">
      <c r="A411" t="s">
        <v>819</v>
      </c>
    </row>
    <row r="412" spans="1:1" x14ac:dyDescent="0.2">
      <c r="A412" t="s">
        <v>820</v>
      </c>
    </row>
    <row r="413" spans="1:1" x14ac:dyDescent="0.2">
      <c r="A413" t="s">
        <v>821</v>
      </c>
    </row>
    <row r="414" spans="1:1" x14ac:dyDescent="0.2">
      <c r="A414" t="s">
        <v>822</v>
      </c>
    </row>
    <row r="415" spans="1:1" x14ac:dyDescent="0.2">
      <c r="A415" t="s">
        <v>823</v>
      </c>
    </row>
    <row r="416" spans="1:1" x14ac:dyDescent="0.2">
      <c r="A416" t="s">
        <v>824</v>
      </c>
    </row>
    <row r="417" spans="1:1" x14ac:dyDescent="0.2">
      <c r="A417" t="s">
        <v>825</v>
      </c>
    </row>
    <row r="418" spans="1:1" x14ac:dyDescent="0.2">
      <c r="A418" t="s">
        <v>826</v>
      </c>
    </row>
    <row r="419" spans="1:1" x14ac:dyDescent="0.2">
      <c r="A419" t="s">
        <v>237</v>
      </c>
    </row>
    <row r="420" spans="1:1" x14ac:dyDescent="0.2">
      <c r="A420" t="s">
        <v>827</v>
      </c>
    </row>
    <row r="421" spans="1:1" x14ac:dyDescent="0.2">
      <c r="A421" t="s">
        <v>828</v>
      </c>
    </row>
    <row r="422" spans="1:1" x14ac:dyDescent="0.2">
      <c r="A422" t="s">
        <v>829</v>
      </c>
    </row>
    <row r="423" spans="1:1" x14ac:dyDescent="0.2">
      <c r="A423" t="s">
        <v>830</v>
      </c>
    </row>
    <row r="424" spans="1:1" x14ac:dyDescent="0.2">
      <c r="A424" t="s">
        <v>831</v>
      </c>
    </row>
    <row r="425" spans="1:1" x14ac:dyDescent="0.2">
      <c r="A425" t="s">
        <v>832</v>
      </c>
    </row>
    <row r="426" spans="1:1" x14ac:dyDescent="0.2">
      <c r="A426" t="s">
        <v>833</v>
      </c>
    </row>
    <row r="427" spans="1:1" x14ac:dyDescent="0.2">
      <c r="A427" t="s">
        <v>834</v>
      </c>
    </row>
    <row r="428" spans="1:1" x14ac:dyDescent="0.2">
      <c r="A428" t="s">
        <v>292</v>
      </c>
    </row>
    <row r="429" spans="1:1" x14ac:dyDescent="0.2">
      <c r="A429" t="s">
        <v>835</v>
      </c>
    </row>
    <row r="430" spans="1:1" x14ac:dyDescent="0.2">
      <c r="A430" t="s">
        <v>836</v>
      </c>
    </row>
    <row r="431" spans="1:1" x14ac:dyDescent="0.2">
      <c r="A431" t="s">
        <v>837</v>
      </c>
    </row>
    <row r="432" spans="1:1" x14ac:dyDescent="0.2">
      <c r="A432" t="s">
        <v>838</v>
      </c>
    </row>
    <row r="433" spans="1:1" x14ac:dyDescent="0.2">
      <c r="A433" t="s">
        <v>252</v>
      </c>
    </row>
    <row r="434" spans="1:1" x14ac:dyDescent="0.2">
      <c r="A434" t="s">
        <v>839</v>
      </c>
    </row>
    <row r="435" spans="1:1" x14ac:dyDescent="0.2">
      <c r="A435" t="s">
        <v>840</v>
      </c>
    </row>
    <row r="436" spans="1:1" x14ac:dyDescent="0.2">
      <c r="A436" t="s">
        <v>340</v>
      </c>
    </row>
    <row r="437" spans="1:1" x14ac:dyDescent="0.2">
      <c r="A437" t="s">
        <v>289</v>
      </c>
    </row>
    <row r="438" spans="1:1" x14ac:dyDescent="0.2">
      <c r="A438" t="s">
        <v>841</v>
      </c>
    </row>
    <row r="439" spans="1:1" x14ac:dyDescent="0.2">
      <c r="A439" t="s">
        <v>842</v>
      </c>
    </row>
    <row r="440" spans="1:1" x14ac:dyDescent="0.2">
      <c r="A440" t="s">
        <v>843</v>
      </c>
    </row>
    <row r="441" spans="1:1" x14ac:dyDescent="0.2">
      <c r="A441" t="s">
        <v>844</v>
      </c>
    </row>
    <row r="442" spans="1:1" x14ac:dyDescent="0.2">
      <c r="A442" t="s">
        <v>845</v>
      </c>
    </row>
    <row r="443" spans="1:1" x14ac:dyDescent="0.2">
      <c r="A443" t="s">
        <v>274</v>
      </c>
    </row>
    <row r="444" spans="1:1" x14ac:dyDescent="0.2">
      <c r="A444" t="s">
        <v>846</v>
      </c>
    </row>
    <row r="445" spans="1:1" x14ac:dyDescent="0.2">
      <c r="A445" t="s">
        <v>847</v>
      </c>
    </row>
    <row r="446" spans="1:1" x14ac:dyDescent="0.2">
      <c r="A446" t="s">
        <v>207</v>
      </c>
    </row>
    <row r="447" spans="1:1" x14ac:dyDescent="0.2">
      <c r="A447" t="s">
        <v>848</v>
      </c>
    </row>
    <row r="448" spans="1:1" x14ac:dyDescent="0.2">
      <c r="A448" t="s">
        <v>849</v>
      </c>
    </row>
    <row r="449" spans="1:1" x14ac:dyDescent="0.2">
      <c r="A449" t="s">
        <v>850</v>
      </c>
    </row>
    <row r="450" spans="1:1" x14ac:dyDescent="0.2">
      <c r="A450" t="s">
        <v>851</v>
      </c>
    </row>
    <row r="451" spans="1:1" x14ac:dyDescent="0.2">
      <c r="A451" t="s">
        <v>852</v>
      </c>
    </row>
    <row r="452" spans="1:1" x14ac:dyDescent="0.2">
      <c r="A452" t="s">
        <v>853</v>
      </c>
    </row>
    <row r="453" spans="1:1" x14ac:dyDescent="0.2">
      <c r="A453" t="s">
        <v>854</v>
      </c>
    </row>
    <row r="454" spans="1:1" x14ac:dyDescent="0.2">
      <c r="A454" t="s">
        <v>855</v>
      </c>
    </row>
    <row r="455" spans="1:1" x14ac:dyDescent="0.2">
      <c r="A455" t="s">
        <v>856</v>
      </c>
    </row>
    <row r="456" spans="1:1" x14ac:dyDescent="0.2">
      <c r="A456" t="s">
        <v>857</v>
      </c>
    </row>
    <row r="457" spans="1:1" x14ac:dyDescent="0.2">
      <c r="A457" t="s">
        <v>299</v>
      </c>
    </row>
    <row r="458" spans="1:1" x14ac:dyDescent="0.2">
      <c r="A458" t="s">
        <v>858</v>
      </c>
    </row>
    <row r="459" spans="1:1" x14ac:dyDescent="0.2">
      <c r="A459" t="s">
        <v>859</v>
      </c>
    </row>
    <row r="460" spans="1:1" x14ac:dyDescent="0.2">
      <c r="A460" t="s">
        <v>860</v>
      </c>
    </row>
    <row r="461" spans="1:1" x14ac:dyDescent="0.2">
      <c r="A461" t="s">
        <v>861</v>
      </c>
    </row>
    <row r="462" spans="1:1" x14ac:dyDescent="0.2">
      <c r="A462" t="s">
        <v>235</v>
      </c>
    </row>
    <row r="463" spans="1:1" x14ac:dyDescent="0.2">
      <c r="A463" t="s">
        <v>862</v>
      </c>
    </row>
    <row r="464" spans="1:1" x14ac:dyDescent="0.2">
      <c r="A464" t="s">
        <v>863</v>
      </c>
    </row>
    <row r="465" spans="1:1" x14ac:dyDescent="0.2">
      <c r="A465" t="s">
        <v>864</v>
      </c>
    </row>
    <row r="466" spans="1:1" x14ac:dyDescent="0.2">
      <c r="A466" t="s">
        <v>865</v>
      </c>
    </row>
    <row r="467" spans="1:1" x14ac:dyDescent="0.2">
      <c r="A467" t="s">
        <v>866</v>
      </c>
    </row>
    <row r="468" spans="1:1" x14ac:dyDescent="0.2">
      <c r="A468" t="s">
        <v>867</v>
      </c>
    </row>
    <row r="469" spans="1:1" x14ac:dyDescent="0.2">
      <c r="A469" t="s">
        <v>868</v>
      </c>
    </row>
    <row r="470" spans="1:1" x14ac:dyDescent="0.2">
      <c r="A470" t="s">
        <v>869</v>
      </c>
    </row>
    <row r="471" spans="1:1" x14ac:dyDescent="0.2">
      <c r="A471" t="s">
        <v>870</v>
      </c>
    </row>
    <row r="472" spans="1:1" x14ac:dyDescent="0.2">
      <c r="A472" t="s">
        <v>259</v>
      </c>
    </row>
    <row r="473" spans="1:1" x14ac:dyDescent="0.2">
      <c r="A473" t="s">
        <v>871</v>
      </c>
    </row>
    <row r="474" spans="1:1" x14ac:dyDescent="0.2">
      <c r="A474" t="s">
        <v>872</v>
      </c>
    </row>
    <row r="475" spans="1:1" x14ac:dyDescent="0.2">
      <c r="A475" t="s">
        <v>873</v>
      </c>
    </row>
    <row r="476" spans="1:1" x14ac:dyDescent="0.2">
      <c r="A476" t="s">
        <v>874</v>
      </c>
    </row>
    <row r="477" spans="1:1" x14ac:dyDescent="0.2">
      <c r="A477" t="s">
        <v>875</v>
      </c>
    </row>
    <row r="478" spans="1:1" x14ac:dyDescent="0.2">
      <c r="A478" t="s">
        <v>332</v>
      </c>
    </row>
    <row r="479" spans="1:1" x14ac:dyDescent="0.2">
      <c r="A479" t="s">
        <v>333</v>
      </c>
    </row>
    <row r="480" spans="1:1" x14ac:dyDescent="0.2">
      <c r="A480" t="s">
        <v>876</v>
      </c>
    </row>
    <row r="481" spans="1:1" x14ac:dyDescent="0.2">
      <c r="A481" t="s">
        <v>877</v>
      </c>
    </row>
    <row r="482" spans="1:1" x14ac:dyDescent="0.2">
      <c r="A482" t="s">
        <v>878</v>
      </c>
    </row>
    <row r="483" spans="1:1" x14ac:dyDescent="0.2">
      <c r="A483" t="s">
        <v>879</v>
      </c>
    </row>
    <row r="484" spans="1:1" x14ac:dyDescent="0.2">
      <c r="A484" t="s">
        <v>880</v>
      </c>
    </row>
    <row r="485" spans="1:1" x14ac:dyDescent="0.2">
      <c r="A485" t="s">
        <v>881</v>
      </c>
    </row>
    <row r="486" spans="1:1" x14ac:dyDescent="0.2">
      <c r="A486" t="s">
        <v>882</v>
      </c>
    </row>
    <row r="487" spans="1:1" x14ac:dyDescent="0.2">
      <c r="A487" t="s">
        <v>883</v>
      </c>
    </row>
    <row r="488" spans="1:1" x14ac:dyDescent="0.2">
      <c r="A488" t="s">
        <v>267</v>
      </c>
    </row>
    <row r="489" spans="1:1" x14ac:dyDescent="0.2">
      <c r="A489" t="s">
        <v>884</v>
      </c>
    </row>
    <row r="490" spans="1:1" x14ac:dyDescent="0.2">
      <c r="A490" t="s">
        <v>885</v>
      </c>
    </row>
    <row r="491" spans="1:1" x14ac:dyDescent="0.2">
      <c r="A491" t="s">
        <v>886</v>
      </c>
    </row>
    <row r="492" spans="1:1" x14ac:dyDescent="0.2">
      <c r="A492" t="s">
        <v>887</v>
      </c>
    </row>
    <row r="493" spans="1:1" x14ac:dyDescent="0.2">
      <c r="A493" t="s">
        <v>888</v>
      </c>
    </row>
    <row r="494" spans="1:1" x14ac:dyDescent="0.2">
      <c r="A494" t="s">
        <v>889</v>
      </c>
    </row>
    <row r="495" spans="1:1" x14ac:dyDescent="0.2">
      <c r="A495" t="s">
        <v>257</v>
      </c>
    </row>
    <row r="496" spans="1:1" x14ac:dyDescent="0.2">
      <c r="A496" t="s">
        <v>890</v>
      </c>
    </row>
    <row r="497" spans="1:1" x14ac:dyDescent="0.2">
      <c r="A497" t="s">
        <v>891</v>
      </c>
    </row>
    <row r="498" spans="1:1" x14ac:dyDescent="0.2">
      <c r="A498" t="s">
        <v>892</v>
      </c>
    </row>
    <row r="499" spans="1:1" x14ac:dyDescent="0.2">
      <c r="A499" t="s">
        <v>893</v>
      </c>
    </row>
    <row r="500" spans="1:1" x14ac:dyDescent="0.2">
      <c r="A500" t="s">
        <v>894</v>
      </c>
    </row>
    <row r="501" spans="1:1" x14ac:dyDescent="0.2">
      <c r="A501" t="s">
        <v>895</v>
      </c>
    </row>
    <row r="502" spans="1:1" x14ac:dyDescent="0.2">
      <c r="A502" t="s">
        <v>896</v>
      </c>
    </row>
    <row r="503" spans="1:1" x14ac:dyDescent="0.2">
      <c r="A503" t="s">
        <v>897</v>
      </c>
    </row>
    <row r="504" spans="1:1" x14ac:dyDescent="0.2">
      <c r="A504" t="s">
        <v>898</v>
      </c>
    </row>
    <row r="505" spans="1:1" x14ac:dyDescent="0.2">
      <c r="A505" t="s">
        <v>899</v>
      </c>
    </row>
    <row r="506" spans="1:1" x14ac:dyDescent="0.2">
      <c r="A506" t="s">
        <v>900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E075-E84F-9742-8497-244E086FB2B2}">
  <sheetPr>
    <pageSetUpPr fitToPage="1"/>
  </sheetPr>
  <dimension ref="A1:AM63"/>
  <sheetViews>
    <sheetView topLeftCell="Q1" zoomScale="68" zoomScaleNormal="68" workbookViewId="0">
      <selection activeCell="AE1" sqref="AE1:AM43"/>
    </sheetView>
  </sheetViews>
  <sheetFormatPr baseColWidth="10" defaultRowHeight="16" x14ac:dyDescent="0.2"/>
  <cols>
    <col min="1" max="1" width="10" customWidth="1"/>
    <col min="11" max="11" width="10" customWidth="1"/>
    <col min="20" max="20" width="13.5" bestFit="1" customWidth="1"/>
    <col min="21" max="21" width="10" customWidth="1"/>
    <col min="22" max="27" width="12.33203125" bestFit="1" customWidth="1"/>
    <col min="30" max="30" width="12.1640625" bestFit="1" customWidth="1"/>
    <col min="31" max="31" width="10" customWidth="1"/>
    <col min="32" max="39" width="20.1640625" customWidth="1"/>
  </cols>
  <sheetData>
    <row r="1" spans="1:39" x14ac:dyDescent="0.2">
      <c r="A1" s="10" t="s">
        <v>925</v>
      </c>
      <c r="B1" s="1" t="s">
        <v>901</v>
      </c>
      <c r="C1" s="1" t="s">
        <v>902</v>
      </c>
      <c r="D1" s="1" t="s">
        <v>903</v>
      </c>
      <c r="E1" s="1" t="s">
        <v>904</v>
      </c>
      <c r="F1" s="1" t="s">
        <v>905</v>
      </c>
      <c r="G1" s="1" t="s">
        <v>906</v>
      </c>
      <c r="H1" s="1" t="s">
        <v>907</v>
      </c>
      <c r="I1" s="1" t="s">
        <v>908</v>
      </c>
      <c r="K1" s="10" t="s">
        <v>925</v>
      </c>
      <c r="L1" s="1" t="s">
        <v>901</v>
      </c>
      <c r="M1" s="1" t="s">
        <v>902</v>
      </c>
      <c r="N1" s="1" t="s">
        <v>903</v>
      </c>
      <c r="O1" s="1" t="s">
        <v>904</v>
      </c>
      <c r="P1" s="1" t="s">
        <v>905</v>
      </c>
      <c r="Q1" s="1" t="s">
        <v>906</v>
      </c>
      <c r="R1" s="1" t="s">
        <v>907</v>
      </c>
      <c r="S1" s="1" t="s">
        <v>908</v>
      </c>
      <c r="U1" s="10" t="s">
        <v>925</v>
      </c>
      <c r="V1" s="1" t="s">
        <v>901</v>
      </c>
      <c r="W1" s="1" t="s">
        <v>902</v>
      </c>
      <c r="X1" s="1" t="s">
        <v>903</v>
      </c>
      <c r="Y1" s="1" t="s">
        <v>904</v>
      </c>
      <c r="Z1" s="1" t="s">
        <v>905</v>
      </c>
      <c r="AA1" s="1" t="s">
        <v>906</v>
      </c>
      <c r="AB1" s="1" t="s">
        <v>907</v>
      </c>
      <c r="AC1" s="1" t="s">
        <v>908</v>
      </c>
      <c r="AE1" s="10" t="s">
        <v>925</v>
      </c>
      <c r="AF1" s="1" t="s">
        <v>901</v>
      </c>
      <c r="AG1" s="1" t="s">
        <v>902</v>
      </c>
      <c r="AH1" s="1" t="s">
        <v>903</v>
      </c>
      <c r="AI1" s="1" t="s">
        <v>904</v>
      </c>
      <c r="AJ1" s="1" t="s">
        <v>905</v>
      </c>
      <c r="AK1" s="1" t="s">
        <v>906</v>
      </c>
      <c r="AL1" s="1" t="s">
        <v>907</v>
      </c>
      <c r="AM1" s="1" t="s">
        <v>908</v>
      </c>
    </row>
    <row r="2" spans="1:39" x14ac:dyDescent="0.2">
      <c r="A2" s="2">
        <v>1</v>
      </c>
      <c r="B2" s="6" t="s">
        <v>250</v>
      </c>
      <c r="C2" s="6" t="s">
        <v>263</v>
      </c>
      <c r="D2" s="6" t="s">
        <v>262</v>
      </c>
      <c r="E2" s="6" t="s">
        <v>380</v>
      </c>
      <c r="F2" s="6" t="s">
        <v>209</v>
      </c>
      <c r="G2" s="6" t="s">
        <v>365</v>
      </c>
      <c r="H2" s="6" t="s">
        <v>295</v>
      </c>
      <c r="I2" s="6" t="s">
        <v>201</v>
      </c>
      <c r="K2" s="2">
        <v>1</v>
      </c>
      <c r="L2" s="2" t="str">
        <f>VLOOKUP(B2,Tabelle1!$A$1:$B$235,2,FALSE)</f>
        <v>XNAS</v>
      </c>
      <c r="M2" s="2" t="str">
        <f>VLOOKUP(C2,Tabelle1!$A$1:$B$235,2,FALSE)</f>
        <v>XNYS</v>
      </c>
      <c r="N2" s="2" t="str">
        <f>VLOOKUP(D2,Tabelle1!$A$1:$B$235,2,FALSE)</f>
        <v>XNYS</v>
      </c>
      <c r="O2" s="2" t="str">
        <f>VLOOKUP(E2,Tabelle1!$A$1:$B$235,2,FALSE)</f>
        <v>XNYS</v>
      </c>
      <c r="P2" s="2" t="str">
        <f>VLOOKUP(F2,Tabelle1!$A$1:$B$235,2,FALSE)</f>
        <v>XNYS</v>
      </c>
      <c r="Q2" s="2" t="str">
        <f>VLOOKUP(G2,Tabelle1!$A$1:$B$235,2,FALSE)</f>
        <v>XWAR</v>
      </c>
      <c r="R2" s="2" t="str">
        <f>VLOOKUP(H2,Tabelle1!$A$1:$B$235,2,FALSE)</f>
        <v>XNYS</v>
      </c>
      <c r="S2" s="2" t="str">
        <f>VLOOKUP(I2,Tabelle1!$A$1:$B$235,2,FALSE)</f>
        <v>XNYS</v>
      </c>
      <c r="U2" s="2">
        <v>1</v>
      </c>
      <c r="V2" s="3">
        <f>VLOOKUP(B2,Tabelle1!$A$1:$C$235,3,FALSE)</f>
        <v>173775100000</v>
      </c>
      <c r="W2" s="3">
        <f>VLOOKUP(C2,Tabelle1!$A$1:$C$235,3,FALSE)</f>
        <v>95468910</v>
      </c>
      <c r="X2" s="3">
        <f>VLOOKUP(D2,Tabelle1!$A$1:$C$235,3,FALSE)</f>
        <v>2749939000</v>
      </c>
      <c r="Y2" s="3">
        <f>VLOOKUP(E2,Tabelle1!$A$1:$C$235,3,FALSE)</f>
        <v>16201150000</v>
      </c>
      <c r="Z2" s="3">
        <f>VLOOKUP(F2,Tabelle1!$A$1:$C$235,3,FALSE)</f>
        <v>111834300000</v>
      </c>
      <c r="AA2" s="3">
        <f>VLOOKUP(G2,Tabelle1!$A$1:$C$235,3,FALSE)</f>
        <v>222000000</v>
      </c>
      <c r="AB2" s="3">
        <f>VLOOKUP(H2,Tabelle1!$A$1:$C$235,3,FALSE)</f>
        <v>1455058000</v>
      </c>
      <c r="AC2" s="3">
        <f>VLOOKUP(I2,Tabelle1!$A$1:$C$235,3,FALSE)</f>
        <v>0</v>
      </c>
      <c r="AE2" s="2">
        <v>1</v>
      </c>
      <c r="AF2" s="2" t="str">
        <f>VLOOKUP(B2,Tabelle1!$A$1:$E$235,5,FALSE)</f>
        <v>Technology</v>
      </c>
      <c r="AG2" s="2" t="str">
        <f>VLOOKUP(C2,Tabelle1!$A$1:$E$235,5,FALSE)</f>
        <v>Mining</v>
      </c>
      <c r="AH2" s="2" t="str">
        <f>VLOOKUP(D2,Tabelle1!$A$1:$E$235,5,FALSE)</f>
        <v>Consumer Goods</v>
      </c>
      <c r="AI2" s="2" t="str">
        <f>VLOOKUP(E2,Tabelle1!$A$1:$E$235,5,FALSE)</f>
        <v>Technology</v>
      </c>
      <c r="AJ2" s="2" t="str">
        <f>VLOOKUP(F2,Tabelle1!$A$1:$E$235,5,FALSE)</f>
        <v>Machinery</v>
      </c>
      <c r="AK2" s="2" t="str">
        <f>VLOOKUP(G2,Tabelle1!$A$1:$E$235,5,FALSE)</f>
        <v>Mining</v>
      </c>
      <c r="AL2" s="2" t="str">
        <f>VLOOKUP(H2,Tabelle1!$A$1:$E$235,5,FALSE)</f>
        <v>Real Estate</v>
      </c>
      <c r="AM2" s="2" t="str">
        <f>VLOOKUP(I2,Tabelle1!$A$1:$E$235,5,FALSE)</f>
        <v>Index</v>
      </c>
    </row>
    <row r="3" spans="1:39" x14ac:dyDescent="0.2">
      <c r="A3" s="2">
        <v>2</v>
      </c>
      <c r="B3" s="6" t="s">
        <v>254</v>
      </c>
      <c r="C3" s="6" t="s">
        <v>240</v>
      </c>
      <c r="D3" s="6" t="s">
        <v>294</v>
      </c>
      <c r="E3" s="6" t="s">
        <v>229</v>
      </c>
      <c r="F3" s="6" t="s">
        <v>275</v>
      </c>
      <c r="G3" s="6" t="s">
        <v>331</v>
      </c>
      <c r="H3" s="6" t="s">
        <v>285</v>
      </c>
      <c r="I3" s="6" t="s">
        <v>290</v>
      </c>
      <c r="K3" s="2">
        <v>2</v>
      </c>
      <c r="L3" s="2" t="str">
        <f>VLOOKUP(B3,Tabelle1!$A$1:$B$235,2,FALSE)</f>
        <v>XNYS</v>
      </c>
      <c r="M3" s="2" t="str">
        <f>VLOOKUP(C3,Tabelle1!$A$1:$B$235,2,FALSE)</f>
        <v>XNAS</v>
      </c>
      <c r="N3" s="2" t="str">
        <f>VLOOKUP(D3,Tabelle1!$A$1:$B$235,2,FALSE)</f>
        <v>XCNQ</v>
      </c>
      <c r="O3" s="2" t="str">
        <f>VLOOKUP(E3,Tabelle1!$A$1:$B$235,2,FALSE)</f>
        <v>XLON</v>
      </c>
      <c r="P3" s="2" t="str">
        <f>VLOOKUP(F3,Tabelle1!$A$1:$B$235,2,FALSE)</f>
        <v>XNYS</v>
      </c>
      <c r="Q3" s="2" t="str">
        <f>VLOOKUP(G3,Tabelle1!$A$1:$B$235,2,FALSE)</f>
        <v>XNYS</v>
      </c>
      <c r="R3" s="2" t="str">
        <f>VLOOKUP(H3,Tabelle1!$A$1:$B$235,2,FALSE)</f>
        <v>XNYS</v>
      </c>
      <c r="S3" s="2" t="str">
        <f>VLOOKUP(I3,Tabelle1!$A$1:$B$235,2,FALSE)</f>
        <v>XNYS</v>
      </c>
      <c r="U3" s="2">
        <v>2</v>
      </c>
      <c r="V3" s="3">
        <f>VLOOKUP(B3,Tabelle1!$A$1:$C$235,3,FALSE)</f>
        <v>67449680000</v>
      </c>
      <c r="W3" s="3">
        <f>VLOOKUP(C3,Tabelle1!$A$1:$C$235,3,FALSE)</f>
        <v>9768444000</v>
      </c>
      <c r="X3" s="3">
        <f>VLOOKUP(D3,Tabelle1!$A$1:$C$235,3,FALSE)</f>
        <v>853079</v>
      </c>
      <c r="Y3" s="3">
        <f>VLOOKUP(E3,Tabelle1!$A$1:$C$235,3,FALSE)</f>
        <v>43976412</v>
      </c>
      <c r="Z3" s="3">
        <f>VLOOKUP(F3,Tabelle1!$A$1:$C$235,3,FALSE)</f>
        <v>26147610000</v>
      </c>
      <c r="AA3" s="3">
        <f>VLOOKUP(G3,Tabelle1!$A$1:$C$235,3,FALSE)</f>
        <v>14509260000</v>
      </c>
      <c r="AB3" s="3">
        <f>VLOOKUP(H3,Tabelle1!$A$1:$C$235,3,FALSE)</f>
        <v>4194978000</v>
      </c>
      <c r="AC3" s="3">
        <f>VLOOKUP(I3,Tabelle1!$A$1:$C$235,3,FALSE)</f>
        <v>151439900000</v>
      </c>
      <c r="AE3" s="2">
        <v>2</v>
      </c>
      <c r="AF3" s="2" t="str">
        <f>VLOOKUP(B3,Tabelle1!$A$1:$E$235,5,FALSE)</f>
        <v>Chemicals</v>
      </c>
      <c r="AG3" s="2" t="str">
        <f>VLOOKUP(C3,Tabelle1!$A$1:$E$235,5,FALSE)</f>
        <v>Oil</v>
      </c>
      <c r="AH3" s="2" t="str">
        <f>VLOOKUP(D3,Tabelle1!$A$1:$E$235,5,FALSE)</f>
        <v>Pharmaceuticals</v>
      </c>
      <c r="AI3" s="2" t="str">
        <f>VLOOKUP(E3,Tabelle1!$A$1:$E$235,5,FALSE)</f>
        <v>Oil</v>
      </c>
      <c r="AJ3" s="2" t="str">
        <f>VLOOKUP(F3,Tabelle1!$A$1:$E$235,5,FALSE)</f>
        <v>Machinery</v>
      </c>
      <c r="AK3" s="2" t="str">
        <f>VLOOKUP(G3,Tabelle1!$A$1:$E$235,5,FALSE)</f>
        <v>Food</v>
      </c>
      <c r="AL3" s="2" t="str">
        <f>VLOOKUP(H3,Tabelle1!$A$1:$E$235,5,FALSE)</f>
        <v>Consumer Goods</v>
      </c>
      <c r="AM3" s="2" t="str">
        <f>VLOOKUP(I3,Tabelle1!$A$1:$E$235,5,FALSE)</f>
        <v>Mining</v>
      </c>
    </row>
    <row r="4" spans="1:39" x14ac:dyDescent="0.2">
      <c r="A4" s="2">
        <v>3</v>
      </c>
      <c r="B4" s="6" t="s">
        <v>225</v>
      </c>
      <c r="C4" s="6" t="s">
        <v>255</v>
      </c>
      <c r="D4" s="6" t="s">
        <v>210</v>
      </c>
      <c r="E4" s="6" t="s">
        <v>408</v>
      </c>
      <c r="F4" s="6" t="s">
        <v>909</v>
      </c>
      <c r="G4" s="6" t="s">
        <v>211</v>
      </c>
      <c r="H4" s="6" t="s">
        <v>274</v>
      </c>
      <c r="I4" s="6" t="s">
        <v>399</v>
      </c>
      <c r="K4" s="2">
        <v>3</v>
      </c>
      <c r="L4" s="2" t="str">
        <f>VLOOKUP(B4,Tabelle1!$A$1:$B$235,2,FALSE)</f>
        <v>XLON</v>
      </c>
      <c r="M4" s="2" t="str">
        <f>VLOOKUP(C4,Tabelle1!$A$1:$B$235,2,FALSE)</f>
        <v>XNYS</v>
      </c>
      <c r="N4" s="2" t="str">
        <f>VLOOKUP(D4,Tabelle1!$A$1:$B$235,2,FALSE)</f>
        <v>XNYS</v>
      </c>
      <c r="O4" s="2" t="str">
        <f>VLOOKUP(E4,Tabelle1!$A$1:$B$235,2,FALSE)</f>
        <v>XASX</v>
      </c>
      <c r="P4" s="2" t="str">
        <f>VLOOKUP(F4,Tabelle1!$A$1:$B$235,2,FALSE)</f>
        <v>XLON</v>
      </c>
      <c r="Q4" s="2" t="str">
        <f>VLOOKUP(G4,Tabelle1!$A$1:$B$235,2,FALSE)</f>
        <v>XNYS</v>
      </c>
      <c r="R4" s="2" t="str">
        <f>VLOOKUP(H4,Tabelle1!$A$1:$B$235,2,FALSE)</f>
        <v>XNYS</v>
      </c>
      <c r="S4" s="2" t="str">
        <f>VLOOKUP(I4,Tabelle1!$A$1:$B$235,2,FALSE)</f>
        <v>XFRA</v>
      </c>
      <c r="U4" s="2">
        <v>3</v>
      </c>
      <c r="V4" s="3">
        <f>VLOOKUP(B4,Tabelle1!$A$1:$C$235,3,FALSE)</f>
        <v>87665881500</v>
      </c>
      <c r="W4" s="3">
        <f>VLOOKUP(C4,Tabelle1!$A$1:$C$235,3,FALSE)</f>
        <v>6126756000</v>
      </c>
      <c r="X4" s="3">
        <f>VLOOKUP(D4,Tabelle1!$A$1:$C$235,3,FALSE)</f>
        <v>11147610000</v>
      </c>
      <c r="Y4" s="3">
        <f>VLOOKUP(E4,Tabelle1!$A$1:$C$235,3,FALSE)</f>
        <v>647603100</v>
      </c>
      <c r="Z4" s="3">
        <f>VLOOKUP(F4,Tabelle1!$A$1:$C$235,3,FALSE)</f>
        <v>1697795808</v>
      </c>
      <c r="AA4" s="3">
        <f>VLOOKUP(G4,Tabelle1!$A$1:$C$235,3,FALSE)</f>
        <v>41852430000</v>
      </c>
      <c r="AB4" s="3">
        <f>VLOOKUP(H4,Tabelle1!$A$1:$C$235,3,FALSE)</f>
        <v>39855540000</v>
      </c>
      <c r="AC4" s="3">
        <f>VLOOKUP(I4,Tabelle1!$A$1:$C$235,3,FALSE)</f>
        <v>9549803940</v>
      </c>
      <c r="AE4" s="2">
        <v>3</v>
      </c>
      <c r="AF4" s="2" t="str">
        <f>VLOOKUP(B4,Tabelle1!$A$1:$E$235,5,FALSE)</f>
        <v>Oil</v>
      </c>
      <c r="AG4" s="2" t="str">
        <f>VLOOKUP(C4,Tabelle1!$A$1:$E$235,5,FALSE)</f>
        <v>Chemicals</v>
      </c>
      <c r="AH4" s="2" t="str">
        <f>VLOOKUP(D4,Tabelle1!$A$1:$E$235,5,FALSE)</f>
        <v>Mining</v>
      </c>
      <c r="AI4" s="2" t="str">
        <f>VLOOKUP(E4,Tabelle1!$A$1:$E$235,5,FALSE)</f>
        <v>Hotels</v>
      </c>
      <c r="AJ4" s="2" t="str">
        <f>VLOOKUP(F4,Tabelle1!$A$1:$E$235,5,FALSE)</f>
        <v>Oil</v>
      </c>
      <c r="AK4" s="2" t="str">
        <f>VLOOKUP(G4,Tabelle1!$A$1:$E$235,5,FALSE)</f>
        <v>Chemicals</v>
      </c>
      <c r="AL4" s="2" t="str">
        <f>VLOOKUP(H4,Tabelle1!$A$1:$E$235,5,FALSE)</f>
        <v>Food</v>
      </c>
      <c r="AM4" s="2" t="str">
        <f>VLOOKUP(I4,Tabelle1!$A$1:$E$235,5,FALSE)</f>
        <v>Banking</v>
      </c>
    </row>
    <row r="5" spans="1:39" x14ac:dyDescent="0.2">
      <c r="A5" s="2">
        <v>4</v>
      </c>
      <c r="B5" s="6" t="s">
        <v>227</v>
      </c>
      <c r="C5" s="6" t="s">
        <v>232</v>
      </c>
      <c r="D5" s="6" t="s">
        <v>301</v>
      </c>
      <c r="E5" s="6" t="s">
        <v>411</v>
      </c>
      <c r="F5" s="6" t="s">
        <v>300</v>
      </c>
      <c r="G5" s="6" t="s">
        <v>207</v>
      </c>
      <c r="H5" s="6" t="s">
        <v>216</v>
      </c>
      <c r="I5" s="6" t="s">
        <v>279</v>
      </c>
      <c r="K5" s="2">
        <v>4</v>
      </c>
      <c r="L5" s="2" t="str">
        <f>VLOOKUP(B5,Tabelle1!$A$1:$B$235,2,FALSE)</f>
        <v>XNYS</v>
      </c>
      <c r="M5" s="2" t="str">
        <f>VLOOKUP(C5,Tabelle1!$A$1:$B$235,2,FALSE)</f>
        <v>XNYS</v>
      </c>
      <c r="N5" s="2" t="str">
        <f>VLOOKUP(D5,Tabelle1!$A$1:$B$235,2,FALSE)</f>
        <v>XNYS</v>
      </c>
      <c r="O5" s="2" t="str">
        <f>VLOOKUP(E5,Tabelle1!$A$1:$B$235,2,FALSE)</f>
        <v>XASX</v>
      </c>
      <c r="P5" s="2" t="str">
        <f>VLOOKUP(F5,Tabelle1!$A$1:$B$235,2,FALSE)</f>
        <v>XNYS</v>
      </c>
      <c r="Q5" s="2" t="str">
        <f>VLOOKUP(G5,Tabelle1!$A$1:$B$235,2,FALSE)</f>
        <v>XNYS</v>
      </c>
      <c r="R5" s="2" t="str">
        <f>VLOOKUP(H5,Tabelle1!$A$1:$B$235,2,FALSE)</f>
        <v>XNYS</v>
      </c>
      <c r="S5" s="2" t="str">
        <f>VLOOKUP(I5,Tabelle1!$A$1:$B$235,2,FALSE)</f>
        <v>XNYS</v>
      </c>
      <c r="U5" s="2">
        <v>4</v>
      </c>
      <c r="V5" s="3">
        <f>VLOOKUP(B5,Tabelle1!$A$1:$C$235,3,FALSE)</f>
        <v>119829900000</v>
      </c>
      <c r="W5" s="3">
        <f>VLOOKUP(C5,Tabelle1!$A$1:$C$235,3,FALSE)</f>
        <v>129969300000</v>
      </c>
      <c r="X5" s="3">
        <f>VLOOKUP(D5,Tabelle1!$A$1:$C$235,3,FALSE)</f>
        <v>5489806000</v>
      </c>
      <c r="Y5" s="3">
        <f>VLOOKUP(E5,Tabelle1!$A$1:$C$235,3,FALSE)</f>
        <v>29175490000</v>
      </c>
      <c r="Z5" s="3">
        <f>VLOOKUP(F5,Tabelle1!$A$1:$C$235,3,FALSE)</f>
        <v>10604260000</v>
      </c>
      <c r="AA5" s="3">
        <f>VLOOKUP(G5,Tabelle1!$A$1:$C$235,3,FALSE)</f>
        <v>281536700000</v>
      </c>
      <c r="AB5" s="3">
        <f>VLOOKUP(H5,Tabelle1!$A$1:$C$235,3,FALSE)</f>
        <v>200314100000</v>
      </c>
      <c r="AC5" s="3">
        <f>VLOOKUP(I5,Tabelle1!$A$1:$C$235,3,FALSE)</f>
        <v>4015817108</v>
      </c>
      <c r="AE5" s="2">
        <v>4</v>
      </c>
      <c r="AF5" s="2" t="str">
        <f>VLOOKUP(B5,Tabelle1!$A$1:$E$235,5,FALSE)</f>
        <v>Banking</v>
      </c>
      <c r="AG5" s="2" t="str">
        <f>VLOOKUP(C5,Tabelle1!$A$1:$E$235,5,FALSE)</f>
        <v>Banking</v>
      </c>
      <c r="AH5" s="2" t="str">
        <f>VLOOKUP(D5,Tabelle1!$A$1:$E$235,5,FALSE)</f>
        <v>Consumer Goods</v>
      </c>
      <c r="AI5" s="2" t="str">
        <f>VLOOKUP(E5,Tabelle1!$A$1:$E$235,5,FALSE)</f>
        <v>Hotels</v>
      </c>
      <c r="AJ5" s="2" t="str">
        <f>VLOOKUP(F5,Tabelle1!$A$1:$E$235,5,FALSE)</f>
        <v>Real Estate</v>
      </c>
      <c r="AK5" s="2" t="str">
        <f>VLOOKUP(G5,Tabelle1!$A$1:$E$235,5,FALSE)</f>
        <v>Media</v>
      </c>
      <c r="AL5" s="2" t="str">
        <f>VLOOKUP(H5,Tabelle1!$A$1:$E$235,5,FALSE)</f>
        <v>Hotels</v>
      </c>
      <c r="AM5" s="2" t="str">
        <f>VLOOKUP(I5,Tabelle1!$A$1:$E$235,5,FALSE)</f>
        <v>Banking</v>
      </c>
    </row>
    <row r="6" spans="1:39" x14ac:dyDescent="0.2">
      <c r="A6" s="2">
        <v>5</v>
      </c>
      <c r="B6" s="6" t="s">
        <v>286</v>
      </c>
      <c r="C6" s="6" t="s">
        <v>283</v>
      </c>
      <c r="D6" s="6" t="s">
        <v>313</v>
      </c>
      <c r="E6" s="6" t="s">
        <v>208</v>
      </c>
      <c r="F6" s="6" t="s">
        <v>341</v>
      </c>
      <c r="G6" s="6" t="s">
        <v>222</v>
      </c>
      <c r="H6" s="6" t="s">
        <v>307</v>
      </c>
      <c r="I6" s="6" t="s">
        <v>312</v>
      </c>
      <c r="K6" s="2">
        <v>5</v>
      </c>
      <c r="L6" s="2" t="str">
        <f>VLOOKUP(B6,Tabelle1!$A$1:$B$235,2,FALSE)</f>
        <v>XWAR</v>
      </c>
      <c r="M6" s="2" t="str">
        <f>VLOOKUP(C6,Tabelle1!$A$1:$B$235,2,FALSE)</f>
        <v>XNYS</v>
      </c>
      <c r="N6" s="2" t="str">
        <f>VLOOKUP(D6,Tabelle1!$A$1:$B$235,2,FALSE)</f>
        <v>XNYS</v>
      </c>
      <c r="O6" s="2" t="str">
        <f>VLOOKUP(E6,Tabelle1!$A$1:$B$235,2,FALSE)</f>
        <v>XNYS</v>
      </c>
      <c r="P6" s="2" t="str">
        <f>VLOOKUP(F6,Tabelle1!$A$1:$B$235,2,FALSE)</f>
        <v>XASX</v>
      </c>
      <c r="Q6" s="2" t="str">
        <f>VLOOKUP(G6,Tabelle1!$A$1:$B$235,2,FALSE)</f>
        <v>XNYS</v>
      </c>
      <c r="R6" s="2" t="str">
        <f>VLOOKUP(H6,Tabelle1!$A$1:$B$235,2,FALSE)</f>
        <v>XNYS</v>
      </c>
      <c r="S6" s="2" t="str">
        <f>VLOOKUP(I6,Tabelle1!$A$1:$B$235,2,FALSE)</f>
        <v>XNZE</v>
      </c>
      <c r="U6" s="2">
        <v>5</v>
      </c>
      <c r="V6" s="3">
        <f>VLOOKUP(B6,Tabelle1!$A$1:$C$235,3,FALSE)</f>
        <v>7970100</v>
      </c>
      <c r="W6" s="3">
        <f>VLOOKUP(C6,Tabelle1!$A$1:$C$235,3,FALSE)</f>
        <v>42268230000</v>
      </c>
      <c r="X6" s="3">
        <f>VLOOKUP(D6,Tabelle1!$A$1:$C$235,3,FALSE)</f>
        <v>1183286000</v>
      </c>
      <c r="Y6" s="3">
        <f>VLOOKUP(E6,Tabelle1!$A$1:$C$235,3,FALSE)</f>
        <v>118315600000</v>
      </c>
      <c r="Z6" s="3">
        <f>VLOOKUP(F6,Tabelle1!$A$1:$C$235,3,FALSE)</f>
        <v>24329120</v>
      </c>
      <c r="AA6" s="3">
        <f>VLOOKUP(G6,Tabelle1!$A$1:$C$235,3,FALSE)</f>
        <v>30181840000</v>
      </c>
      <c r="AB6" s="3">
        <f>VLOOKUP(H6,Tabelle1!$A$1:$C$235,3,FALSE)</f>
        <v>4448500000</v>
      </c>
      <c r="AC6" s="3">
        <f>VLOOKUP(I6,Tabelle1!$A$1:$C$235,3,FALSE)</f>
        <v>349555800</v>
      </c>
      <c r="AE6" s="2">
        <v>5</v>
      </c>
      <c r="AF6" s="2" t="str">
        <f>VLOOKUP(B6,Tabelle1!$A$1:$E$235,5,FALSE)</f>
        <v>Real Estate</v>
      </c>
      <c r="AG6" s="2" t="str">
        <f>VLOOKUP(C6,Tabelle1!$A$1:$E$235,5,FALSE)</f>
        <v>Banking</v>
      </c>
      <c r="AH6" s="2" t="str">
        <f>VLOOKUP(D6,Tabelle1!$A$1:$E$235,5,FALSE)</f>
        <v>Technology</v>
      </c>
      <c r="AI6" s="2" t="str">
        <f>VLOOKUP(E6,Tabelle1!$A$1:$E$235,5,FALSE)</f>
        <v>Aerospace</v>
      </c>
      <c r="AJ6" s="2" t="str">
        <f>VLOOKUP(F6,Tabelle1!$A$1:$E$235,5,FALSE)</f>
        <v>Telecommunications</v>
      </c>
      <c r="AK6" s="2" t="str">
        <f>VLOOKUP(G6,Tabelle1!$A$1:$E$235,5,FALSE)</f>
        <v>Technology</v>
      </c>
      <c r="AL6" s="2" t="str">
        <f>VLOOKUP(H6,Tabelle1!$A$1:$E$235,5,FALSE)</f>
        <v>Homebuilding</v>
      </c>
      <c r="AM6" s="2" t="str">
        <f>VLOOKUP(I6,Tabelle1!$A$1:$E$235,5,FALSE)</f>
        <v>Consumer Goods</v>
      </c>
    </row>
    <row r="7" spans="1:39" x14ac:dyDescent="0.2">
      <c r="A7" s="2">
        <v>6</v>
      </c>
      <c r="B7" s="6" t="s">
        <v>406</v>
      </c>
      <c r="C7" s="6" t="s">
        <v>224</v>
      </c>
      <c r="D7" s="6" t="s">
        <v>385</v>
      </c>
      <c r="E7" s="6" t="s">
        <v>243</v>
      </c>
      <c r="F7" s="6" t="s">
        <v>260</v>
      </c>
      <c r="G7" s="6" t="s">
        <v>233</v>
      </c>
      <c r="H7" s="6" t="s">
        <v>276</v>
      </c>
      <c r="I7" s="6" t="s">
        <v>305</v>
      </c>
      <c r="K7" s="2">
        <v>6</v>
      </c>
      <c r="L7" s="2" t="str">
        <f>VLOOKUP(B7,Tabelle1!$A$1:$B$235,2,FALSE)</f>
        <v>XWAR</v>
      </c>
      <c r="M7" s="2" t="str">
        <f>VLOOKUP(C7,Tabelle1!$A$1:$B$235,2,FALSE)</f>
        <v>XNYS</v>
      </c>
      <c r="N7" s="2" t="str">
        <f>VLOOKUP(D7,Tabelle1!$A$1:$B$235,2,FALSE)</f>
        <v>BMEX</v>
      </c>
      <c r="O7" s="2" t="str">
        <f>VLOOKUP(E7,Tabelle1!$A$1:$B$235,2,FALSE)</f>
        <v>XNYS</v>
      </c>
      <c r="P7" s="2" t="str">
        <f>VLOOKUP(F7,Tabelle1!$A$1:$B$235,2,FALSE)</f>
        <v>XNYS</v>
      </c>
      <c r="Q7" s="2" t="str">
        <f>VLOOKUP(G7,Tabelle1!$A$1:$B$235,2,FALSE)</f>
        <v>XASX</v>
      </c>
      <c r="R7" s="2" t="str">
        <f>VLOOKUP(H7,Tabelle1!$A$1:$B$235,2,FALSE)</f>
        <v>XWAR</v>
      </c>
      <c r="S7" s="2" t="str">
        <f>VLOOKUP(I7,Tabelle1!$A$1:$B$235,2,FALSE)</f>
        <v>XNYS</v>
      </c>
      <c r="U7" s="2">
        <v>6</v>
      </c>
      <c r="V7" s="3">
        <f>VLOOKUP(B7,Tabelle1!$A$1:$C$235,3,FALSE)</f>
        <v>4858127500</v>
      </c>
      <c r="W7" s="3">
        <f>VLOOKUP(C7,Tabelle1!$A$1:$C$235,3,FALSE)</f>
        <v>138394900000</v>
      </c>
      <c r="X7" s="3">
        <f>VLOOKUP(D7,Tabelle1!$A$1:$C$235,3,FALSE)</f>
        <v>6390486.5999999996</v>
      </c>
      <c r="Y7" s="3">
        <f>VLOOKUP(E7,Tabelle1!$A$1:$C$235,3,FALSE)</f>
        <v>7765813000</v>
      </c>
      <c r="Z7" s="3">
        <f>VLOOKUP(F7,Tabelle1!$A$1:$C$235,3,FALSE)</f>
        <v>467966400000</v>
      </c>
      <c r="AA7" s="3">
        <f>VLOOKUP(G7,Tabelle1!$A$1:$C$235,3,FALSE)</f>
        <v>14622750</v>
      </c>
      <c r="AB7" s="3">
        <f>VLOOKUP(H7,Tabelle1!$A$1:$C$235,3,FALSE)</f>
        <v>13075000</v>
      </c>
      <c r="AC7" s="3">
        <f>VLOOKUP(I7,Tabelle1!$A$1:$C$235,3,FALSE)</f>
        <v>5441370000</v>
      </c>
      <c r="AE7" s="2">
        <v>6</v>
      </c>
      <c r="AF7" s="2" t="str">
        <f>VLOOKUP(B7,Tabelle1!$A$1:$E$235,5,FALSE)</f>
        <v>Consumer goods</v>
      </c>
      <c r="AG7" s="2" t="str">
        <f>VLOOKUP(C7,Tabelle1!$A$1:$E$235,5,FALSE)</f>
        <v>Pharmaceuticals</v>
      </c>
      <c r="AH7" s="2" t="str">
        <f>VLOOKUP(D7,Tabelle1!$A$1:$E$235,5,FALSE)</f>
        <v>Healthcare</v>
      </c>
      <c r="AI7" s="2" t="str">
        <f>VLOOKUP(E7,Tabelle1!$A$1:$E$235,5,FALSE)</f>
        <v>Leisure</v>
      </c>
      <c r="AJ7" s="2" t="str">
        <f>VLOOKUP(F7,Tabelle1!$A$1:$E$235,5,FALSE)</f>
        <v>Banking</v>
      </c>
      <c r="AK7" s="2" t="str">
        <f>VLOOKUP(G7,Tabelle1!$A$1:$E$235,5,FALSE)</f>
        <v>Food</v>
      </c>
      <c r="AL7" s="2" t="str">
        <f>VLOOKUP(H7,Tabelle1!$A$1:$E$235,5,FALSE)</f>
        <v>Real Estate</v>
      </c>
      <c r="AM7" s="2" t="str">
        <f>VLOOKUP(I7,Tabelle1!$A$1:$E$235,5,FALSE)</f>
        <v>Aerospace</v>
      </c>
    </row>
    <row r="8" spans="1:39" x14ac:dyDescent="0.2">
      <c r="A8" s="2">
        <v>7</v>
      </c>
      <c r="B8" s="6" t="s">
        <v>249</v>
      </c>
      <c r="C8" s="6" t="s">
        <v>389</v>
      </c>
      <c r="D8" s="6" t="s">
        <v>306</v>
      </c>
      <c r="E8" s="6" t="s">
        <v>282</v>
      </c>
      <c r="F8" s="6" t="s">
        <v>281</v>
      </c>
      <c r="G8" s="6" t="s">
        <v>277</v>
      </c>
      <c r="H8" s="6" t="s">
        <v>352</v>
      </c>
      <c r="I8" s="6" t="s">
        <v>242</v>
      </c>
      <c r="K8" s="2">
        <v>7</v>
      </c>
      <c r="L8" s="2" t="str">
        <f>VLOOKUP(B8,Tabelle1!$A$1:$B$235,2,FALSE)</f>
        <v>XNYS</v>
      </c>
      <c r="M8" s="2" t="str">
        <f>VLOOKUP(C8,Tabelle1!$A$1:$B$235,2,FALSE)</f>
        <v>XNYS</v>
      </c>
      <c r="N8" s="2" t="str">
        <f>VLOOKUP(D8,Tabelle1!$A$1:$B$235,2,FALSE)</f>
        <v>XKRX</v>
      </c>
      <c r="O8" s="2" t="str">
        <f>VLOOKUP(E8,Tabelle1!$A$1:$B$235,2,FALSE)</f>
        <v>XNYS</v>
      </c>
      <c r="P8" s="2" t="str">
        <f>VLOOKUP(F8,Tabelle1!$A$1:$B$235,2,FALSE)</f>
        <v>XNYS</v>
      </c>
      <c r="Q8" s="2" t="str">
        <f>VLOOKUP(G8,Tabelle1!$A$1:$B$235,2,FALSE)</f>
        <v>XNYS</v>
      </c>
      <c r="R8" s="2" t="str">
        <f>VLOOKUP(H8,Tabelle1!$A$1:$B$235,2,FALSE)</f>
        <v>XNYS</v>
      </c>
      <c r="S8" s="2" t="str">
        <f>VLOOKUP(I8,Tabelle1!$A$1:$B$235,2,FALSE)</f>
        <v>XNYS</v>
      </c>
      <c r="U8" s="2">
        <v>7</v>
      </c>
      <c r="V8" s="3">
        <f>VLOOKUP(B8,Tabelle1!$A$1:$C$235,3,FALSE)</f>
        <v>21422350000</v>
      </c>
      <c r="W8" s="3">
        <f>VLOOKUP(C8,Tabelle1!$A$1:$C$235,3,FALSE)</f>
        <v>19848960000</v>
      </c>
      <c r="X8" s="3">
        <f>VLOOKUP(D8,Tabelle1!$A$1:$C$235,3,FALSE)</f>
        <v>10850977200</v>
      </c>
      <c r="Y8" s="3">
        <f>VLOOKUP(E8,Tabelle1!$A$1:$C$235,3,FALSE)</f>
        <v>2296514000</v>
      </c>
      <c r="Z8" s="3">
        <f>VLOOKUP(F8,Tabelle1!$A$1:$C$235,3,FALSE)</f>
        <v>3594835000</v>
      </c>
      <c r="AA8" s="3">
        <f>VLOOKUP(G8,Tabelle1!$A$1:$C$235,3,FALSE)</f>
        <v>969548500</v>
      </c>
      <c r="AB8" s="3">
        <f>VLOOKUP(H8,Tabelle1!$A$1:$C$235,3,FALSE)</f>
        <v>25814120000</v>
      </c>
      <c r="AC8" s="3">
        <f>VLOOKUP(I8,Tabelle1!$A$1:$C$235,3,FALSE)</f>
        <v>709115100</v>
      </c>
      <c r="AE8" s="2">
        <v>7</v>
      </c>
      <c r="AF8" s="2" t="str">
        <f>VLOOKUP(B8,Tabelle1!$A$1:$E$235,5,FALSE)</f>
        <v>Consumer Goods</v>
      </c>
      <c r="AG8" s="2" t="str">
        <f>VLOOKUP(C8,Tabelle1!$A$1:$E$235,5,FALSE)</f>
        <v>Insurance</v>
      </c>
      <c r="AH8" s="2" t="str">
        <f>VLOOKUP(D8,Tabelle1!$A$1:$E$235,5,FALSE)</f>
        <v>Technology</v>
      </c>
      <c r="AI8" s="2" t="str">
        <f>VLOOKUP(E8,Tabelle1!$A$1:$E$235,5,FALSE)</f>
        <v>Real Estate</v>
      </c>
      <c r="AJ8" s="2" t="str">
        <f>VLOOKUP(F8,Tabelle1!$A$1:$E$235,5,FALSE)</f>
        <v>Consumer Goods</v>
      </c>
      <c r="AK8" s="2" t="str">
        <f>VLOOKUP(G8,Tabelle1!$A$1:$E$235,5,FALSE)</f>
        <v>Consumer goods</v>
      </c>
      <c r="AL8" s="2" t="str">
        <f>VLOOKUP(H8,Tabelle1!$A$1:$E$235,5,FALSE)</f>
        <v>Food</v>
      </c>
      <c r="AM8" s="2" t="str">
        <f>VLOOKUP(I8,Tabelle1!$A$1:$E$235,5,FALSE)</f>
        <v>Technology</v>
      </c>
    </row>
    <row r="9" spans="1:39" x14ac:dyDescent="0.2">
      <c r="A9" s="2">
        <v>8</v>
      </c>
      <c r="B9" s="7" t="s">
        <v>366</v>
      </c>
      <c r="C9" s="6" t="s">
        <v>910</v>
      </c>
      <c r="D9" s="6" t="s">
        <v>235</v>
      </c>
      <c r="E9" s="6" t="s">
        <v>265</v>
      </c>
      <c r="F9" s="6" t="s">
        <v>226</v>
      </c>
      <c r="G9" s="6" t="s">
        <v>284</v>
      </c>
      <c r="H9" s="6" t="s">
        <v>314</v>
      </c>
      <c r="I9" s="6" t="s">
        <v>291</v>
      </c>
      <c r="K9" s="2">
        <v>8</v>
      </c>
      <c r="L9" s="2" t="str">
        <f>VLOOKUP(B9,Tabelle1!$A$1:$B$235,2,FALSE)</f>
        <v>XNYS</v>
      </c>
      <c r="M9" s="2" t="str">
        <f>VLOOKUP(C9,Tabelle1!$A$1:$B$235,2,FALSE)</f>
        <v>XNYS</v>
      </c>
      <c r="N9" s="2" t="str">
        <f>VLOOKUP(D9,Tabelle1!$A$1:$B$235,2,FALSE)</f>
        <v>XNYS</v>
      </c>
      <c r="O9" s="2" t="str">
        <f>VLOOKUP(E9,Tabelle1!$A$1:$B$235,2,FALSE)</f>
        <v>XNYS</v>
      </c>
      <c r="P9" s="2" t="str">
        <f>VLOOKUP(F9,Tabelle1!$A$1:$B$235,2,FALSE)</f>
        <v>XNYS</v>
      </c>
      <c r="Q9" s="2" t="str">
        <f>VLOOKUP(G9,Tabelle1!$A$1:$B$235,2,FALSE)</f>
        <v>XNYS</v>
      </c>
      <c r="R9" s="2" t="str">
        <f>VLOOKUP(H9,Tabelle1!$A$1:$B$235,2,FALSE)</f>
        <v>XASX</v>
      </c>
      <c r="S9" s="2" t="str">
        <f>VLOOKUP(I9,Tabelle1!$A$1:$B$235,2,FALSE)</f>
        <v>XLON</v>
      </c>
      <c r="U9" s="2">
        <v>8</v>
      </c>
      <c r="V9" s="3">
        <f>VLOOKUP(B9,Tabelle1!$A$1:$C$235,3,FALSE)</f>
        <v>787841300</v>
      </c>
      <c r="W9" s="3">
        <f>VLOOKUP(C9,Tabelle1!$A$1:$C$235,3,FALSE)</f>
        <v>669819000</v>
      </c>
      <c r="X9" s="3">
        <f>VLOOKUP(D9,Tabelle1!$A$1:$C$235,3,FALSE)</f>
        <v>161959700000</v>
      </c>
      <c r="Y9" s="3">
        <f>VLOOKUP(E9,Tabelle1!$A$1:$C$235,3,FALSE)</f>
        <v>31181290000</v>
      </c>
      <c r="Z9" s="3">
        <f>VLOOKUP(F9,Tabelle1!$A$1:$C$235,3,FALSE)</f>
        <v>98017260000</v>
      </c>
      <c r="AA9" s="3">
        <f>VLOOKUP(G9,Tabelle1!$A$1:$C$235,3,FALSE)</f>
        <v>5724022000</v>
      </c>
      <c r="AB9" s="3">
        <f>VLOOKUP(H9,Tabelle1!$A$1:$C$235,3,FALSE)</f>
        <v>133077700</v>
      </c>
      <c r="AC9" s="3">
        <f>VLOOKUP(I9,Tabelle1!$A$1:$C$235,3,FALSE)</f>
        <v>51270853.5</v>
      </c>
      <c r="AE9" s="2">
        <v>8</v>
      </c>
      <c r="AF9" s="2" t="str">
        <f>VLOOKUP(B9,Tabelle1!$A$1:$E$235,5,FALSE)</f>
        <v>Banking</v>
      </c>
      <c r="AG9" s="2" t="str">
        <f>VLOOKUP(C9,Tabelle1!$A$1:$E$235,5,FALSE)</f>
        <v>Index</v>
      </c>
      <c r="AH9" s="2" t="str">
        <f>VLOOKUP(D9,Tabelle1!$A$1:$E$235,5,FALSE)</f>
        <v>Freight</v>
      </c>
      <c r="AI9" s="2" t="str">
        <f>VLOOKUP(E9,Tabelle1!$A$1:$E$235,5,FALSE)</f>
        <v>Containers &amp; Packaging</v>
      </c>
      <c r="AJ9" s="2" t="str">
        <f>VLOOKUP(F9,Tabelle1!$A$1:$E$235,5,FALSE)</f>
        <v>Aerospace</v>
      </c>
      <c r="AK9" s="2" t="str">
        <f>VLOOKUP(G9,Tabelle1!$A$1:$E$235,5,FALSE)</f>
        <v>Technology</v>
      </c>
      <c r="AL9" s="2" t="str">
        <f>VLOOKUP(H9,Tabelle1!$A$1:$E$235,5,FALSE)</f>
        <v>Mining</v>
      </c>
      <c r="AM9" s="2" t="str">
        <f>VLOOKUP(I9,Tabelle1!$A$1:$E$235,5,FALSE)</f>
        <v>Real Estate</v>
      </c>
    </row>
    <row r="10" spans="1:39" x14ac:dyDescent="0.2">
      <c r="A10" s="2">
        <v>9</v>
      </c>
      <c r="B10" s="6" t="s">
        <v>388</v>
      </c>
      <c r="C10" s="6" t="s">
        <v>268</v>
      </c>
      <c r="D10" s="6" t="s">
        <v>911</v>
      </c>
      <c r="E10" s="6" t="s">
        <v>416</v>
      </c>
      <c r="F10" s="6" t="s">
        <v>272</v>
      </c>
      <c r="G10" s="6" t="s">
        <v>912</v>
      </c>
      <c r="H10" s="6" t="s">
        <v>377</v>
      </c>
      <c r="I10" s="6" t="s">
        <v>393</v>
      </c>
      <c r="K10" s="2">
        <v>9</v>
      </c>
      <c r="L10" s="2" t="str">
        <f>VLOOKUP(B10,Tabelle1!$A$1:$B$235,2,FALSE)</f>
        <v>XNYS</v>
      </c>
      <c r="M10" s="2" t="str">
        <f>VLOOKUP(C10,Tabelle1!$A$1:$B$235,2,FALSE)</f>
        <v>XNAS</v>
      </c>
      <c r="N10" s="2" t="str">
        <f>VLOOKUP(D10,Tabelle1!$A$1:$B$235,2,FALSE)</f>
        <v>XTOK</v>
      </c>
      <c r="O10" s="2" t="str">
        <f>VLOOKUP(E10,Tabelle1!$A$1:$B$235,2,FALSE)</f>
        <v>XNYS</v>
      </c>
      <c r="P10" s="2" t="str">
        <f>VLOOKUP(F10,Tabelle1!$A$1:$B$235,2,FALSE)</f>
        <v>XNYS</v>
      </c>
      <c r="Q10" s="2" t="str">
        <f>VLOOKUP(G10,Tabelle1!$A$1:$B$235,2,FALSE)</f>
        <v>XTSX</v>
      </c>
      <c r="R10" s="2" t="str">
        <f>VLOOKUP(H10,Tabelle1!$A$1:$B$235,2,FALSE)</f>
        <v>XNYS</v>
      </c>
      <c r="S10" s="2" t="str">
        <f>VLOOKUP(I10,Tabelle1!$A$1:$B$235,2,FALSE)</f>
        <v>XNYS</v>
      </c>
      <c r="U10" s="2">
        <v>9</v>
      </c>
      <c r="V10" s="3">
        <f>VLOOKUP(B10,Tabelle1!$A$1:$C$235,3,FALSE)</f>
        <v>75900000</v>
      </c>
      <c r="W10" s="3">
        <f>VLOOKUP(C10,Tabelle1!$A$1:$C$235,3,FALSE)</f>
        <v>19035620</v>
      </c>
      <c r="X10" s="3">
        <f>VLOOKUP(D10,Tabelle1!$A$1:$C$235,3,FALSE)</f>
        <v>22331434021</v>
      </c>
      <c r="Y10" s="3">
        <f>VLOOKUP(E10,Tabelle1!$A$1:$C$235,3,FALSE)</f>
        <v>623644300</v>
      </c>
      <c r="Z10" s="3">
        <f>VLOOKUP(F10,Tabelle1!$A$1:$C$235,3,FALSE)</f>
        <v>174150200000</v>
      </c>
      <c r="AA10" s="3">
        <f>VLOOKUP(G10,Tabelle1!$A$1:$C$235,3,FALSE)</f>
        <v>292590329</v>
      </c>
      <c r="AB10" s="3">
        <f>VLOOKUP(H10,Tabelle1!$A$1:$C$235,3,FALSE)</f>
        <v>668270300</v>
      </c>
      <c r="AC10" s="3">
        <f>VLOOKUP(I10,Tabelle1!$A$1:$C$235,3,FALSE)</f>
        <v>29821850000</v>
      </c>
      <c r="AE10" s="2">
        <v>9</v>
      </c>
      <c r="AF10" s="2" t="str">
        <f>VLOOKUP(B10,Tabelle1!$A$1:$E$235,5,FALSE)</f>
        <v>Index</v>
      </c>
      <c r="AG10" s="2" t="str">
        <f>VLOOKUP(C10,Tabelle1!$A$1:$E$235,5,FALSE)</f>
        <v>Hotels</v>
      </c>
      <c r="AH10" s="2" t="str">
        <f>VLOOKUP(D10,Tabelle1!$A$1:$E$235,5,FALSE)</f>
        <v>Technology</v>
      </c>
      <c r="AI10" s="2" t="str">
        <f>VLOOKUP(E10,Tabelle1!$A$1:$E$235,5,FALSE)</f>
        <v>Real Estate</v>
      </c>
      <c r="AJ10" s="2" t="str">
        <f>VLOOKUP(F10,Tabelle1!$A$1:$E$235,5,FALSE)</f>
        <v>Consumer Goods</v>
      </c>
      <c r="AK10" s="2" t="str">
        <f>VLOOKUP(G10,Tabelle1!$A$1:$E$235,5,FALSE)</f>
        <v>Pharmaceuticals</v>
      </c>
      <c r="AL10" s="2" t="str">
        <f>VLOOKUP(H10,Tabelle1!$A$1:$E$235,5,FALSE)</f>
        <v>Oil</v>
      </c>
      <c r="AM10" s="2" t="str">
        <f>VLOOKUP(I10,Tabelle1!$A$1:$E$235,5,FALSE)</f>
        <v>Oil</v>
      </c>
    </row>
    <row r="11" spans="1:39" x14ac:dyDescent="0.2">
      <c r="A11" s="2">
        <v>10</v>
      </c>
      <c r="B11" s="6" t="s">
        <v>215</v>
      </c>
      <c r="C11" s="6" t="s">
        <v>309</v>
      </c>
      <c r="D11" s="6" t="s">
        <v>913</v>
      </c>
      <c r="E11" s="6" t="s">
        <v>343</v>
      </c>
      <c r="F11" s="6" t="s">
        <v>237</v>
      </c>
      <c r="G11" s="6" t="s">
        <v>415</v>
      </c>
      <c r="H11" s="6" t="s">
        <v>327</v>
      </c>
      <c r="I11" s="6" t="s">
        <v>914</v>
      </c>
      <c r="K11" s="2">
        <v>10</v>
      </c>
      <c r="L11" s="2" t="str">
        <f>VLOOKUP(B11,Tabelle1!$A$1:$B$235,2,FALSE)</f>
        <v>XNYS</v>
      </c>
      <c r="M11" s="2" t="str">
        <f>VLOOKUP(C11,Tabelle1!$A$1:$B$235,2,FALSE)</f>
        <v>XNYS</v>
      </c>
      <c r="N11" s="2" t="str">
        <f>VLOOKUP(D11,Tabelle1!$A$1:$B$235,2,FALSE)</f>
        <v>XTOK</v>
      </c>
      <c r="O11" s="2" t="str">
        <f>VLOOKUP(E11,Tabelle1!$A$1:$B$235,2,FALSE)</f>
        <v>XNYS</v>
      </c>
      <c r="P11" s="2" t="str">
        <f>VLOOKUP(F11,Tabelle1!$A$1:$B$235,2,FALSE)</f>
        <v>XNYS</v>
      </c>
      <c r="Q11" s="2" t="str">
        <f>VLOOKUP(G11,Tabelle1!$A$1:$B$235,2,FALSE)</f>
        <v>XNYS</v>
      </c>
      <c r="R11" s="2" t="str">
        <f>VLOOKUP(H11,Tabelle1!$A$1:$B$235,2,FALSE)</f>
        <v>XNYS</v>
      </c>
      <c r="S11" s="2" t="str">
        <f>VLOOKUP(I11,Tabelle1!$A$1:$B$235,2,FALSE)</f>
        <v>XLON</v>
      </c>
      <c r="U11" s="2">
        <v>10</v>
      </c>
      <c r="V11" s="3">
        <f>VLOOKUP(B11,Tabelle1!$A$1:$C$235,3,FALSE)</f>
        <v>226213900000</v>
      </c>
      <c r="W11" s="3">
        <f>VLOOKUP(C11,Tabelle1!$A$1:$C$235,3,FALSE)</f>
        <v>4412698000</v>
      </c>
      <c r="X11" s="3">
        <f>VLOOKUP(D11,Tabelle1!$A$1:$C$235,3,FALSE)</f>
        <v>6091177664</v>
      </c>
      <c r="Y11" s="3">
        <f>VLOOKUP(E11,Tabelle1!$A$1:$C$235,3,FALSE)</f>
        <v>22545460000</v>
      </c>
      <c r="Z11" s="3">
        <f>VLOOKUP(F11,Tabelle1!$A$1:$C$235,3,FALSE)</f>
        <v>25357850000</v>
      </c>
      <c r="AA11" s="3">
        <f>VLOOKUP(G11,Tabelle1!$A$1:$C$235,3,FALSE)</f>
        <v>27494150000</v>
      </c>
      <c r="AB11" s="3">
        <f>VLOOKUP(H11,Tabelle1!$A$1:$C$235,3,FALSE)</f>
        <v>103362000</v>
      </c>
      <c r="AC11" s="3">
        <f>VLOOKUP(I11,Tabelle1!$A$1:$C$235,3,FALSE)</f>
        <v>66650000000</v>
      </c>
      <c r="AE11" s="2">
        <v>10</v>
      </c>
      <c r="AF11" s="2" t="str">
        <f>VLOOKUP(B11,Tabelle1!$A$1:$E$235,5,FALSE)</f>
        <v>Oil</v>
      </c>
      <c r="AG11" s="2" t="str">
        <f>VLOOKUP(C11,Tabelle1!$A$1:$E$235,5,FALSE)</f>
        <v>Mining</v>
      </c>
      <c r="AH11" s="2" t="str">
        <f>VLOOKUP(D11,Tabelle1!$A$1:$E$235,5,FALSE)</f>
        <v>Automobiles</v>
      </c>
      <c r="AI11" s="2" t="str">
        <f>VLOOKUP(E11,Tabelle1!$A$1:$E$235,5,FALSE)</f>
        <v>Hotels</v>
      </c>
      <c r="AJ11" s="2" t="str">
        <f>VLOOKUP(F11,Tabelle1!$A$1:$E$235,5,FALSE)</f>
        <v>Freight</v>
      </c>
      <c r="AK11" s="2" t="str">
        <f>VLOOKUP(G11,Tabelle1!$A$1:$E$235,5,FALSE)</f>
        <v>Software</v>
      </c>
      <c r="AL11" s="2" t="str">
        <f>VLOOKUP(H11,Tabelle1!$A$1:$E$235,5,FALSE)</f>
        <v>Oil</v>
      </c>
      <c r="AM11" s="2" t="str">
        <f>VLOOKUP(I11,Tabelle1!$A$1:$E$235,5,FALSE)</f>
        <v>Technology</v>
      </c>
    </row>
    <row r="12" spans="1:39" x14ac:dyDescent="0.2">
      <c r="A12" s="2">
        <v>11</v>
      </c>
      <c r="B12" s="6" t="s">
        <v>347</v>
      </c>
      <c r="C12" s="6" t="s">
        <v>245</v>
      </c>
      <c r="D12" s="6" t="s">
        <v>270</v>
      </c>
      <c r="E12" s="6" t="s">
        <v>360</v>
      </c>
      <c r="F12" s="6" t="s">
        <v>339</v>
      </c>
      <c r="G12" s="6" t="s">
        <v>413</v>
      </c>
      <c r="H12" s="6" t="s">
        <v>356</v>
      </c>
      <c r="I12" s="6" t="s">
        <v>205</v>
      </c>
      <c r="K12" s="2">
        <v>11</v>
      </c>
      <c r="L12" s="2" t="str">
        <f>VLOOKUP(B12,Tabelle1!$A$1:$B$235,2,FALSE)</f>
        <v>XNYS</v>
      </c>
      <c r="M12" s="2" t="str">
        <f>VLOOKUP(C12,Tabelle1!$A$1:$B$235,2,FALSE)</f>
        <v>XNYS</v>
      </c>
      <c r="N12" s="2" t="str">
        <f>VLOOKUP(D12,Tabelle1!$A$1:$B$235,2,FALSE)</f>
        <v>XNYS</v>
      </c>
      <c r="O12" s="2" t="str">
        <f>VLOOKUP(E12,Tabelle1!$A$1:$B$235,2,FALSE)</f>
        <v>XNYS</v>
      </c>
      <c r="P12" s="2" t="str">
        <f>VLOOKUP(F12,Tabelle1!$A$1:$B$235,2,FALSE)</f>
        <v>XNYS</v>
      </c>
      <c r="Q12" s="2" t="str">
        <f>VLOOKUP(G12,Tabelle1!$A$1:$B$235,2,FALSE)</f>
        <v>XNYS</v>
      </c>
      <c r="R12" s="2" t="str">
        <f>VLOOKUP(H12,Tabelle1!$A$1:$B$235,2,FALSE)</f>
        <v>XNYS</v>
      </c>
      <c r="S12" s="2" t="str">
        <f>VLOOKUP(I12,Tabelle1!$A$1:$B$235,2,FALSE)</f>
        <v>XNYS</v>
      </c>
      <c r="U12" s="2">
        <v>11</v>
      </c>
      <c r="V12" s="3">
        <f>VLOOKUP(B12,Tabelle1!$A$1:$C$235,3,FALSE)</f>
        <v>169456398</v>
      </c>
      <c r="W12" s="3">
        <f>VLOOKUP(C12,Tabelle1!$A$1:$C$235,3,FALSE)</f>
        <v>95201590000</v>
      </c>
      <c r="X12" s="3">
        <f>VLOOKUP(D12,Tabelle1!$A$1:$C$235,3,FALSE)</f>
        <v>31200970000</v>
      </c>
      <c r="Y12" s="3">
        <f>VLOOKUP(E12,Tabelle1!$A$1:$C$235,3,FALSE)</f>
        <v>3780411000</v>
      </c>
      <c r="Z12" s="3">
        <f>VLOOKUP(F12,Tabelle1!$A$1:$C$235,3,FALSE)</f>
        <v>1594222000</v>
      </c>
      <c r="AA12" s="3">
        <f>VLOOKUP(G12,Tabelle1!$A$1:$C$235,3,FALSE)</f>
        <v>2863559000</v>
      </c>
      <c r="AB12" s="3">
        <f>VLOOKUP(H12,Tabelle1!$A$1:$C$235,3,FALSE)</f>
        <v>1128723000</v>
      </c>
      <c r="AC12" s="3">
        <f>VLOOKUP(I12,Tabelle1!$A$1:$C$235,3,FALSE)</f>
        <v>103741000000</v>
      </c>
      <c r="AE12" s="2">
        <v>11</v>
      </c>
      <c r="AF12" s="2" t="str">
        <f>VLOOKUP(B12,Tabelle1!$A$1:$E$235,5,FALSE)</f>
        <v>Index</v>
      </c>
      <c r="AG12" s="2" t="str">
        <f>VLOOKUP(C12,Tabelle1!$A$1:$E$235,5,FALSE)</f>
        <v>Oil</v>
      </c>
      <c r="AH12" s="2" t="str">
        <f>VLOOKUP(D12,Tabelle1!$A$1:$E$235,5,FALSE)</f>
        <v>Automobiles</v>
      </c>
      <c r="AI12" s="2" t="str">
        <f>VLOOKUP(E12,Tabelle1!$A$1:$E$235,5,FALSE)</f>
        <v>Water</v>
      </c>
      <c r="AJ12" s="2" t="str">
        <f>VLOOKUP(F12,Tabelle1!$A$1:$E$235,5,FALSE)</f>
        <v>Consumer Goods</v>
      </c>
      <c r="AK12" s="2" t="str">
        <f>VLOOKUP(G12,Tabelle1!$A$1:$E$235,5,FALSE)</f>
        <v>Beverages</v>
      </c>
      <c r="AL12" s="2" t="str">
        <f>VLOOKUP(H12,Tabelle1!$A$1:$E$235,5,FALSE)</f>
        <v>Oil</v>
      </c>
      <c r="AM12" s="2" t="str">
        <f>VLOOKUP(I12,Tabelle1!$A$1:$E$235,5,FALSE)</f>
        <v>Consumer Goods</v>
      </c>
    </row>
    <row r="13" spans="1:39" x14ac:dyDescent="0.2">
      <c r="A13" s="2">
        <v>12</v>
      </c>
      <c r="B13" s="6" t="s">
        <v>350</v>
      </c>
      <c r="C13" s="6" t="s">
        <v>367</v>
      </c>
      <c r="D13" s="6" t="s">
        <v>387</v>
      </c>
      <c r="E13" s="6" t="s">
        <v>253</v>
      </c>
      <c r="F13" s="6" t="s">
        <v>256</v>
      </c>
      <c r="G13" s="6" t="s">
        <v>358</v>
      </c>
      <c r="H13" s="6" t="s">
        <v>417</v>
      </c>
      <c r="I13" s="6" t="s">
        <v>223</v>
      </c>
      <c r="K13" s="2">
        <v>12</v>
      </c>
      <c r="L13" s="2" t="str">
        <f>VLOOKUP(B13,Tabelle1!$A$1:$B$235,2,FALSE)</f>
        <v>XAMS</v>
      </c>
      <c r="M13" s="2" t="str">
        <f>VLOOKUP(C13,Tabelle1!$A$1:$B$235,2,FALSE)</f>
        <v>XNYS</v>
      </c>
      <c r="N13" s="2" t="str">
        <f>VLOOKUP(D13,Tabelle1!$A$1:$B$235,2,FALSE)</f>
        <v>XNYS</v>
      </c>
      <c r="O13" s="2" t="str">
        <f>VLOOKUP(E13,Tabelle1!$A$1:$B$235,2,FALSE)</f>
        <v>XNYS</v>
      </c>
      <c r="P13" s="2" t="str">
        <f>VLOOKUP(F13,Tabelle1!$A$1:$B$235,2,FALSE)</f>
        <v>XNYS</v>
      </c>
      <c r="Q13" s="2" t="str">
        <f>VLOOKUP(G13,Tabelle1!$A$1:$B$235,2,FALSE)</f>
        <v>XNAS</v>
      </c>
      <c r="R13" s="2" t="str">
        <f>VLOOKUP(H13,Tabelle1!$A$1:$B$235,2,FALSE)</f>
        <v>XNYS</v>
      </c>
      <c r="S13" s="2" t="str">
        <f>VLOOKUP(I13,Tabelle1!$A$1:$B$235,2,FALSE)</f>
        <v>XSWX</v>
      </c>
      <c r="U13" s="2">
        <v>12</v>
      </c>
      <c r="V13" s="3">
        <f>VLOOKUP(B13,Tabelle1!$A$1:$C$235,3,FALSE)</f>
        <v>39452698200</v>
      </c>
      <c r="W13" s="3">
        <f>VLOOKUP(C13,Tabelle1!$A$1:$C$235,3,FALSE)</f>
        <v>2566868000</v>
      </c>
      <c r="X13" s="3">
        <f>VLOOKUP(D13,Tabelle1!$A$1:$C$235,3,FALSE)</f>
        <v>1773495000</v>
      </c>
      <c r="Y13" s="3">
        <f>VLOOKUP(E13,Tabelle1!$A$1:$C$235,3,FALSE)</f>
        <v>80704120000</v>
      </c>
      <c r="Z13" s="3">
        <f>VLOOKUP(F13,Tabelle1!$A$1:$C$235,3,FALSE)</f>
        <v>17139820000</v>
      </c>
      <c r="AA13" s="3">
        <f>VLOOKUP(G13,Tabelle1!$A$1:$C$235,3,FALSE)</f>
        <v>3004550000</v>
      </c>
      <c r="AB13" s="3">
        <f>VLOOKUP(H13,Tabelle1!$A$1:$C$235,3,FALSE)</f>
        <v>46115780000</v>
      </c>
      <c r="AC13" s="3">
        <f>VLOOKUP(I13,Tabelle1!$A$1:$C$235,3,FALSE)</f>
        <v>5656793000</v>
      </c>
      <c r="AE13" s="2">
        <v>12</v>
      </c>
      <c r="AF13" s="2" t="str">
        <f>VLOOKUP(B13,Tabelle1!$A$1:$E$235,5,FALSE)</f>
        <v>Chemicals</v>
      </c>
      <c r="AG13" s="2" t="str">
        <f>VLOOKUP(C13,Tabelle1!$A$1:$E$235,5,FALSE)</f>
        <v>Oil</v>
      </c>
      <c r="AH13" s="2" t="str">
        <f>VLOOKUP(D13,Tabelle1!$A$1:$E$235,5,FALSE)</f>
        <v>Construction</v>
      </c>
      <c r="AI13" s="2" t="str">
        <f>VLOOKUP(E13,Tabelle1!$A$1:$E$235,5,FALSE)</f>
        <v>Technology</v>
      </c>
      <c r="AJ13" s="2" t="str">
        <f>VLOOKUP(F13,Tabelle1!$A$1:$E$235,5,FALSE)</f>
        <v>Homebuilding</v>
      </c>
      <c r="AK13" s="2" t="str">
        <f>VLOOKUP(G13,Tabelle1!$A$1:$E$235,5,FALSE)</f>
        <v>Banking</v>
      </c>
      <c r="AL13" s="2" t="str">
        <f>VLOOKUP(H13,Tabelle1!$A$1:$E$235,5,FALSE)</f>
        <v>Oil</v>
      </c>
      <c r="AM13" s="2" t="str">
        <f>VLOOKUP(I13,Tabelle1!$A$1:$E$235,5,FALSE)</f>
        <v>Automobiles</v>
      </c>
    </row>
    <row r="14" spans="1:39" x14ac:dyDescent="0.2">
      <c r="A14" s="2">
        <v>13</v>
      </c>
      <c r="B14" s="6" t="s">
        <v>372</v>
      </c>
      <c r="C14" s="6" t="s">
        <v>238</v>
      </c>
      <c r="D14" s="6" t="s">
        <v>214</v>
      </c>
      <c r="E14" s="6" t="s">
        <v>236</v>
      </c>
      <c r="F14" s="6" t="s">
        <v>355</v>
      </c>
      <c r="G14" s="6" t="s">
        <v>397</v>
      </c>
      <c r="H14" s="6" t="s">
        <v>261</v>
      </c>
      <c r="I14" s="6" t="s">
        <v>264</v>
      </c>
      <c r="K14" s="2">
        <v>13</v>
      </c>
      <c r="L14" s="2" t="str">
        <f>VLOOKUP(B14,Tabelle1!$A$1:$B$235,2,FALSE)</f>
        <v>XNYS</v>
      </c>
      <c r="M14" s="2" t="str">
        <f>VLOOKUP(C14,Tabelle1!$A$1:$B$235,2,FALSE)</f>
        <v>XNAS</v>
      </c>
      <c r="N14" s="2" t="str">
        <f>VLOOKUP(D14,Tabelle1!$A$1:$B$235,2,FALSE)</f>
        <v>XNYS</v>
      </c>
      <c r="O14" s="2" t="str">
        <f>VLOOKUP(E14,Tabelle1!$A$1:$B$235,2,FALSE)</f>
        <v>XNYS</v>
      </c>
      <c r="P14" s="2" t="str">
        <f>VLOOKUP(F14,Tabelle1!$A$1:$B$235,2,FALSE)</f>
        <v>XNYS</v>
      </c>
      <c r="Q14" s="2" t="str">
        <f>VLOOKUP(G14,Tabelle1!$A$1:$B$235,2,FALSE)</f>
        <v>XNYS</v>
      </c>
      <c r="R14" s="2" t="str">
        <f>VLOOKUP(H14,Tabelle1!$A$1:$B$235,2,FALSE)</f>
        <v>XNYS</v>
      </c>
      <c r="S14" s="2" t="str">
        <f>VLOOKUP(I14,Tabelle1!$A$1:$B$235,2,FALSE)</f>
        <v>XNYS</v>
      </c>
      <c r="U14" s="2">
        <v>13</v>
      </c>
      <c r="V14" s="3">
        <f>VLOOKUP(B14,Tabelle1!$A$1:$C$235,3,FALSE)</f>
        <v>100102800000</v>
      </c>
      <c r="W14" s="3">
        <f>VLOOKUP(C14,Tabelle1!$A$1:$C$235,3,FALSE)</f>
        <v>83396180000</v>
      </c>
      <c r="X14" s="3">
        <f>VLOOKUP(D14,Tabelle1!$A$1:$C$235,3,FALSE)</f>
        <v>450358400000</v>
      </c>
      <c r="Y14" s="3">
        <f>VLOOKUP(E14,Tabelle1!$A$1:$C$235,3,FALSE)</f>
        <v>25928740000</v>
      </c>
      <c r="Z14" s="3">
        <f>VLOOKUP(F14,Tabelle1!$A$1:$C$235,3,FALSE)</f>
        <v>2937974000</v>
      </c>
      <c r="AA14" s="3">
        <f>VLOOKUP(G14,Tabelle1!$A$1:$C$235,3,FALSE)</f>
        <v>81804240</v>
      </c>
      <c r="AB14" s="3">
        <f>VLOOKUP(H14,Tabelle1!$A$1:$C$235,3,FALSE)</f>
        <v>175668600000</v>
      </c>
      <c r="AC14" s="3">
        <f>VLOOKUP(I14,Tabelle1!$A$1:$C$235,3,FALSE)</f>
        <v>433369700000</v>
      </c>
      <c r="AE14" s="2">
        <v>13</v>
      </c>
      <c r="AF14" s="2" t="str">
        <f>VLOOKUP(B14,Tabelle1!$A$1:$E$235,5,FALSE)</f>
        <v>Oil</v>
      </c>
      <c r="AG14" s="2" t="str">
        <f>VLOOKUP(C14,Tabelle1!$A$1:$E$235,5,FALSE)</f>
        <v>Freight</v>
      </c>
      <c r="AH14" s="2" t="str">
        <f>VLOOKUP(D14,Tabelle1!$A$1:$E$235,5,FALSE)</f>
        <v>Pharmaceuticals</v>
      </c>
      <c r="AI14" s="2" t="str">
        <f>VLOOKUP(E14,Tabelle1!$A$1:$E$235,5,FALSE)</f>
        <v>Technology</v>
      </c>
      <c r="AJ14" s="2" t="str">
        <f>VLOOKUP(F14,Tabelle1!$A$1:$E$235,5,FALSE)</f>
        <v>Insurance</v>
      </c>
      <c r="AK14" s="2" t="str">
        <f>VLOOKUP(G14,Tabelle1!$A$1:$E$235,5,FALSE)</f>
        <v>Real Estate</v>
      </c>
      <c r="AL14" s="2" t="str">
        <f>VLOOKUP(H14,Tabelle1!$A$1:$E$235,5,FALSE)</f>
        <v>Telecommunications</v>
      </c>
      <c r="AM14" s="2" t="str">
        <f>VLOOKUP(I14,Tabelle1!$A$1:$E$235,5,FALSE)</f>
        <v>Consumer Goods</v>
      </c>
    </row>
    <row r="15" spans="1:39" x14ac:dyDescent="0.2">
      <c r="A15" s="2">
        <v>14</v>
      </c>
      <c r="B15" s="6" t="s">
        <v>422</v>
      </c>
      <c r="C15" s="6" t="s">
        <v>175</v>
      </c>
      <c r="D15" s="6" t="s">
        <v>251</v>
      </c>
      <c r="E15" s="6" t="s">
        <v>234</v>
      </c>
      <c r="F15" s="6" t="s">
        <v>353</v>
      </c>
      <c r="G15" s="6" t="s">
        <v>213</v>
      </c>
      <c r="H15" s="6" t="s">
        <v>391</v>
      </c>
      <c r="I15" s="6" t="s">
        <v>378</v>
      </c>
      <c r="K15" s="2">
        <v>14</v>
      </c>
      <c r="L15" s="2" t="str">
        <f>VLOOKUP(B15,Tabelle1!$A$1:$B$235,2,FALSE)</f>
        <v>XNYS</v>
      </c>
      <c r="M15" s="2" t="str">
        <f>VLOOKUP(C15,Tabelle1!$A$1:$B$235,2,FALSE)</f>
        <v>XASX</v>
      </c>
      <c r="N15" s="2" t="str">
        <f>VLOOKUP(D15,Tabelle1!$A$1:$B$235,2,FALSE)</f>
        <v>XNYS</v>
      </c>
      <c r="O15" s="2" t="str">
        <f>VLOOKUP(E15,Tabelle1!$A$1:$B$235,2,FALSE)</f>
        <v>XNAS</v>
      </c>
      <c r="P15" s="2" t="str">
        <f>VLOOKUP(F15,Tabelle1!$A$1:$B$235,2,FALSE)</f>
        <v>XNYS</v>
      </c>
      <c r="Q15" s="2" t="str">
        <f>VLOOKUP(G15,Tabelle1!$A$1:$B$235,2,FALSE)</f>
        <v>XNYS</v>
      </c>
      <c r="R15" s="2" t="str">
        <f>VLOOKUP(H15,Tabelle1!$A$1:$B$235,2,FALSE)</f>
        <v>XNYS</v>
      </c>
      <c r="S15" s="2" t="str">
        <f>VLOOKUP(I15,Tabelle1!$A$1:$B$235,2,FALSE)</f>
        <v>XNYS</v>
      </c>
      <c r="U15" s="2">
        <v>14</v>
      </c>
      <c r="V15" s="3">
        <f>VLOOKUP(B15,Tabelle1!$A$1:$C$235,3,FALSE)</f>
        <v>6770583000</v>
      </c>
      <c r="W15" s="3">
        <f>VLOOKUP(C15,Tabelle1!$A$1:$C$235,3,FALSE)</f>
        <v>301406200</v>
      </c>
      <c r="X15" s="3">
        <f>VLOOKUP(D15,Tabelle1!$A$1:$C$235,3,FALSE)</f>
        <v>248868700000</v>
      </c>
      <c r="Y15" s="3">
        <f>VLOOKUP(E15,Tabelle1!$A$1:$C$235,3,FALSE)</f>
        <v>56507640000</v>
      </c>
      <c r="Z15" s="3">
        <f>VLOOKUP(F15,Tabelle1!$A$1:$C$235,3,FALSE)</f>
        <v>30782050000</v>
      </c>
      <c r="AA15" s="3">
        <f>VLOOKUP(G15,Tabelle1!$A$1:$C$235,3,FALSE)</f>
        <v>395855100000</v>
      </c>
      <c r="AB15" s="3">
        <f>VLOOKUP(H15,Tabelle1!$A$1:$C$235,3,FALSE)</f>
        <v>1502175000</v>
      </c>
      <c r="AC15" s="3">
        <f>VLOOKUP(I15,Tabelle1!$A$1:$C$235,3,FALSE)</f>
        <v>26063000</v>
      </c>
      <c r="AE15" s="2">
        <v>14</v>
      </c>
      <c r="AF15" s="2" t="str">
        <f>VLOOKUP(B15,Tabelle1!$A$1:$E$235,5,FALSE)</f>
        <v>Construction</v>
      </c>
      <c r="AG15" s="2" t="str">
        <f>VLOOKUP(C15,Tabelle1!$A$1:$E$235,5,FALSE)</f>
        <v>Banking</v>
      </c>
      <c r="AH15" s="2" t="str">
        <f>VLOOKUP(D15,Tabelle1!$A$1:$E$235,5,FALSE)</f>
        <v>Healthcare</v>
      </c>
      <c r="AI15" s="2" t="str">
        <f>VLOOKUP(E15,Tabelle1!$A$1:$E$235,5,FALSE)</f>
        <v>Technology</v>
      </c>
      <c r="AJ15" s="2" t="str">
        <f>VLOOKUP(F15,Tabelle1!$A$1:$E$235,5,FALSE)</f>
        <v>Automobiles</v>
      </c>
      <c r="AK15" s="2" t="str">
        <f>VLOOKUP(G15,Tabelle1!$A$1:$E$235,5,FALSE)</f>
        <v>Consumer Goods</v>
      </c>
      <c r="AL15" s="2" t="str">
        <f>VLOOKUP(H15,Tabelle1!$A$1:$E$235,5,FALSE)</f>
        <v>Machinery</v>
      </c>
      <c r="AM15" s="2" t="str">
        <f>VLOOKUP(I15,Tabelle1!$A$1:$E$235,5,FALSE)</f>
        <v>Oil</v>
      </c>
    </row>
    <row r="16" spans="1:39" x14ac:dyDescent="0.2">
      <c r="A16" s="2">
        <v>15</v>
      </c>
      <c r="B16" s="6" t="s">
        <v>231</v>
      </c>
      <c r="C16" s="6" t="s">
        <v>401</v>
      </c>
      <c r="D16" s="6" t="s">
        <v>400</v>
      </c>
      <c r="E16" s="6" t="s">
        <v>402</v>
      </c>
      <c r="F16" s="6" t="s">
        <v>407</v>
      </c>
      <c r="G16" s="6" t="s">
        <v>325</v>
      </c>
      <c r="H16" s="6" t="s">
        <v>299</v>
      </c>
      <c r="I16" s="6" t="s">
        <v>304</v>
      </c>
      <c r="K16" s="2">
        <v>15</v>
      </c>
      <c r="L16" s="2" t="str">
        <f>VLOOKUP(B16,Tabelle1!$A$1:$B$235,2,FALSE)</f>
        <v>XSWX</v>
      </c>
      <c r="M16" s="2" t="str">
        <f>VLOOKUP(C16,Tabelle1!$A$1:$B$235,2,FALSE)</f>
        <v>XNYS</v>
      </c>
      <c r="N16" s="2" t="str">
        <f>VLOOKUP(D16,Tabelle1!$A$1:$B$235,2,FALSE)</f>
        <v>XNYS</v>
      </c>
      <c r="O16" s="2" t="str">
        <f>VLOOKUP(E16,Tabelle1!$A$1:$B$235,2,FALSE)</f>
        <v>XNYS</v>
      </c>
      <c r="P16" s="2" t="str">
        <f>VLOOKUP(F16,Tabelle1!$A$1:$B$235,2,FALSE)</f>
        <v>XNYS</v>
      </c>
      <c r="Q16" s="2" t="str">
        <f>VLOOKUP(G16,Tabelle1!$A$1:$B$235,2,FALSE)</f>
        <v>XNYS</v>
      </c>
      <c r="R16" s="2" t="str">
        <f>VLOOKUP(H16,Tabelle1!$A$1:$B$235,2,FALSE)</f>
        <v>XNYS</v>
      </c>
      <c r="S16" s="2" t="str">
        <f>VLOOKUP(I16,Tabelle1!$A$1:$B$235,2,FALSE)</f>
        <v>XNYS</v>
      </c>
      <c r="U16" s="2">
        <v>15</v>
      </c>
      <c r="V16" s="3">
        <f>VLOOKUP(B16,Tabelle1!$A$1:$C$235,3,FALSE)</f>
        <v>47710620000</v>
      </c>
      <c r="W16" s="3">
        <f>VLOOKUP(C16,Tabelle1!$A$1:$C$235,3,FALSE)</f>
        <v>38665630000</v>
      </c>
      <c r="X16" s="3">
        <f>VLOOKUP(D16,Tabelle1!$A$1:$C$235,3,FALSE)</f>
        <v>386044850.77999997</v>
      </c>
      <c r="Y16" s="3">
        <f>VLOOKUP(E16,Tabelle1!$A$1:$C$235,3,FALSE)</f>
        <v>1527457000</v>
      </c>
      <c r="Z16" s="3">
        <f>VLOOKUP(F16,Tabelle1!$A$1:$C$235,3,FALSE)</f>
        <v>176139500000</v>
      </c>
      <c r="AA16" s="3">
        <f>VLOOKUP(G16,Tabelle1!$A$1:$C$235,3,FALSE)</f>
        <v>270048400</v>
      </c>
      <c r="AB16" s="3">
        <f>VLOOKUP(H16,Tabelle1!$A$1:$C$235,3,FALSE)</f>
        <v>83288740000</v>
      </c>
      <c r="AC16" s="3">
        <f>VLOOKUP(I16,Tabelle1!$A$1:$C$235,3,FALSE)</f>
        <v>14746130000</v>
      </c>
      <c r="AE16" s="2">
        <v>15</v>
      </c>
      <c r="AF16" s="2" t="str">
        <f>VLOOKUP(B16,Tabelle1!$A$1:$E$235,5,FALSE)</f>
        <v>Automobiles</v>
      </c>
      <c r="AG16" s="2" t="str">
        <f>VLOOKUP(C16,Tabelle1!$A$1:$E$235,5,FALSE)</f>
        <v>Homebuilding</v>
      </c>
      <c r="AH16" s="2" t="str">
        <f>VLOOKUP(D16,Tabelle1!$A$1:$E$235,5,FALSE)</f>
        <v>Index</v>
      </c>
      <c r="AI16" s="2" t="str">
        <f>VLOOKUP(E16,Tabelle1!$A$1:$E$235,5,FALSE)</f>
        <v>Banking</v>
      </c>
      <c r="AJ16" s="2" t="str">
        <f>VLOOKUP(F16,Tabelle1!$A$1:$E$235,5,FALSE)</f>
        <v>Banking</v>
      </c>
      <c r="AK16" s="2" t="str">
        <f>VLOOKUP(G16,Tabelle1!$A$1:$E$235,5,FALSE)</f>
        <v>Aerospace</v>
      </c>
      <c r="AL16" s="2" t="str">
        <f>VLOOKUP(H16,Tabelle1!$A$1:$E$235,5,FALSE)</f>
        <v>Banking</v>
      </c>
      <c r="AM16" s="2" t="str">
        <f>VLOOKUP(I16,Tabelle1!$A$1:$E$235,5,FALSE)</f>
        <v>Media</v>
      </c>
    </row>
    <row r="17" spans="1:39" x14ac:dyDescent="0.2">
      <c r="A17" s="2">
        <v>16</v>
      </c>
      <c r="B17" s="6" t="s">
        <v>363</v>
      </c>
      <c r="C17" s="6" t="s">
        <v>288</v>
      </c>
      <c r="D17" s="6" t="s">
        <v>310</v>
      </c>
      <c r="E17" s="6" t="s">
        <v>278</v>
      </c>
      <c r="F17" s="6" t="s">
        <v>346</v>
      </c>
      <c r="G17" s="6" t="s">
        <v>271</v>
      </c>
      <c r="H17" s="6" t="s">
        <v>218</v>
      </c>
      <c r="I17" s="6" t="s">
        <v>269</v>
      </c>
      <c r="K17" s="2">
        <v>16</v>
      </c>
      <c r="L17" s="2" t="str">
        <f>VLOOKUP(B17,Tabelle1!$A$1:$B$235,2,FALSE)</f>
        <v>XLON</v>
      </c>
      <c r="M17" s="2" t="str">
        <f>VLOOKUP(C17,Tabelle1!$A$1:$B$235,2,FALSE)</f>
        <v>XWAR</v>
      </c>
      <c r="N17" s="2" t="str">
        <f>VLOOKUP(D17,Tabelle1!$A$1:$B$235,2,FALSE)</f>
        <v>XNYS</v>
      </c>
      <c r="O17" s="2" t="str">
        <f>VLOOKUP(E17,Tabelle1!$A$1:$B$235,2,FALSE)</f>
        <v>XAMS</v>
      </c>
      <c r="P17" s="2" t="str">
        <f>VLOOKUP(F17,Tabelle1!$A$1:$B$235,2,FALSE)</f>
        <v>XNYS</v>
      </c>
      <c r="Q17" s="2" t="str">
        <f>VLOOKUP(G17,Tabelle1!$A$1:$B$235,2,FALSE)</f>
        <v>XNYS</v>
      </c>
      <c r="R17" s="2" t="str">
        <f>VLOOKUP(H17,Tabelle1!$A$1:$B$235,2,FALSE)</f>
        <v>XSWX</v>
      </c>
      <c r="S17" s="2" t="str">
        <f>VLOOKUP(I17,Tabelle1!$A$1:$B$235,2,FALSE)</f>
        <v>XNYS</v>
      </c>
      <c r="U17" s="2">
        <v>16</v>
      </c>
      <c r="V17" s="3">
        <f>VLOOKUP(B17,Tabelle1!$A$1:$C$235,3,FALSE)</f>
        <v>158356755</v>
      </c>
      <c r="W17" s="3">
        <f>VLOOKUP(C17,Tabelle1!$A$1:$C$235,3,FALSE)</f>
        <v>9002522500</v>
      </c>
      <c r="X17" s="3">
        <f>VLOOKUP(D17,Tabelle1!$A$1:$C$235,3,FALSE)</f>
        <v>1406581000</v>
      </c>
      <c r="Y17" s="3">
        <f>VLOOKUP(E17,Tabelle1!$A$1:$C$235,3,FALSE)</f>
        <v>809930897.99999988</v>
      </c>
      <c r="Z17" s="3">
        <f>VLOOKUP(F17,Tabelle1!$A$1:$C$235,3,FALSE)</f>
        <v>405694486.54000002</v>
      </c>
      <c r="AA17" s="3">
        <f>VLOOKUP(G17,Tabelle1!$A$1:$C$235,3,FALSE)</f>
        <v>22566520000</v>
      </c>
      <c r="AB17" s="3">
        <f>VLOOKUP(H17,Tabelle1!$A$1:$C$235,3,FALSE)</f>
        <v>117159000000</v>
      </c>
      <c r="AC17" s="3">
        <f>VLOOKUP(I17,Tabelle1!$A$1:$C$235,3,FALSE)</f>
        <v>21975130000</v>
      </c>
      <c r="AE17" s="2">
        <v>16</v>
      </c>
      <c r="AF17" s="2" t="str">
        <f>VLOOKUP(B17,Tabelle1!$A$1:$E$235,5,FALSE)</f>
        <v>Hotels</v>
      </c>
      <c r="AG17" s="2" t="str">
        <f>VLOOKUP(C17,Tabelle1!$A$1:$E$235,5,FALSE)</f>
        <v>Food</v>
      </c>
      <c r="AH17" s="2" t="str">
        <f>VLOOKUP(D17,Tabelle1!$A$1:$E$235,5,FALSE)</f>
        <v>Mining</v>
      </c>
      <c r="AI17" s="2" t="str">
        <f>VLOOKUP(E17,Tabelle1!$A$1:$E$235,5,FALSE)</f>
        <v>Oil</v>
      </c>
      <c r="AJ17" s="2" t="str">
        <f>VLOOKUP(F17,Tabelle1!$A$1:$E$235,5,FALSE)</f>
        <v>Banking</v>
      </c>
      <c r="AK17" s="2" t="str">
        <f>VLOOKUP(G17,Tabelle1!$A$1:$E$235,5,FALSE)</f>
        <v>Multiline_Utilities</v>
      </c>
      <c r="AL17" s="2" t="str">
        <f>VLOOKUP(H17,Tabelle1!$A$1:$E$235,5,FALSE)</f>
        <v>Aerospace</v>
      </c>
      <c r="AM17" s="2" t="str">
        <f>VLOOKUP(I17,Tabelle1!$A$1:$E$235,5,FALSE)</f>
        <v>Food</v>
      </c>
    </row>
    <row r="18" spans="1:39" x14ac:dyDescent="0.2">
      <c r="A18" s="2">
        <v>17</v>
      </c>
      <c r="B18" s="6" t="s">
        <v>915</v>
      </c>
      <c r="C18" s="6" t="s">
        <v>394</v>
      </c>
      <c r="D18" s="6" t="s">
        <v>337</v>
      </c>
      <c r="E18" s="6" t="s">
        <v>303</v>
      </c>
      <c r="F18" s="6" t="s">
        <v>287</v>
      </c>
      <c r="G18" s="6" t="s">
        <v>319</v>
      </c>
      <c r="H18" s="6" t="s">
        <v>333</v>
      </c>
      <c r="I18" s="6" t="s">
        <v>308</v>
      </c>
      <c r="K18" s="2">
        <v>17</v>
      </c>
      <c r="L18" s="2" t="str">
        <f>VLOOKUP(B18,Tabelle1!$A$1:$B$235,2,FALSE)</f>
        <v>XFRA</v>
      </c>
      <c r="M18" s="2" t="str">
        <f>VLOOKUP(C18,Tabelle1!$A$1:$B$235,2,FALSE)</f>
        <v>XNYS</v>
      </c>
      <c r="N18" s="2" t="str">
        <f>VLOOKUP(D18,Tabelle1!$A$1:$B$235,2,FALSE)</f>
        <v>XTSX</v>
      </c>
      <c r="O18" s="2" t="str">
        <f>VLOOKUP(E18,Tabelle1!$A$1:$B$235,2,FALSE)</f>
        <v>XNYS</v>
      </c>
      <c r="P18" s="2" t="str">
        <f>VLOOKUP(F18,Tabelle1!$A$1:$B$235,2,FALSE)</f>
        <v>XPAR</v>
      </c>
      <c r="Q18" s="2" t="str">
        <f>VLOOKUP(G18,Tabelle1!$A$1:$B$235,2,FALSE)</f>
        <v>XNYS</v>
      </c>
      <c r="R18" s="2" t="str">
        <f>VLOOKUP(H18,Tabelle1!$A$1:$B$235,2,FALSE)</f>
        <v>XNYS</v>
      </c>
      <c r="S18" s="2" t="str">
        <f>VLOOKUP(I18,Tabelle1!$A$1:$B$235,2,FALSE)</f>
        <v>XNYS</v>
      </c>
      <c r="U18" s="2">
        <v>17</v>
      </c>
      <c r="V18" s="3">
        <f>VLOOKUP(B18,Tabelle1!$A$1:$C$235,3,FALSE)</f>
        <v>81500000</v>
      </c>
      <c r="W18" s="3">
        <f>VLOOKUP(C18,Tabelle1!$A$1:$C$235,3,FALSE)</f>
        <v>9269911000</v>
      </c>
      <c r="X18" s="3">
        <f>VLOOKUP(D18,Tabelle1!$A$1:$C$235,3,FALSE)</f>
        <v>1250440</v>
      </c>
      <c r="Y18" s="3">
        <f>VLOOKUP(E18,Tabelle1!$A$1:$C$235,3,FALSE)</f>
        <v>1323493000</v>
      </c>
      <c r="Z18" s="3">
        <f>VLOOKUP(F18,Tabelle1!$A$1:$C$235,3,FALSE)</f>
        <v>3834061679.9999995</v>
      </c>
      <c r="AA18" s="3">
        <f>VLOOKUP(G18,Tabelle1!$A$1:$C$235,3,FALSE)</f>
        <v>5071964000</v>
      </c>
      <c r="AB18" s="3">
        <f>VLOOKUP(H18,Tabelle1!$A$1:$C$235,3,FALSE)</f>
        <v>27546910000</v>
      </c>
      <c r="AC18" s="3">
        <f>VLOOKUP(I18,Tabelle1!$A$1:$C$235,3,FALSE)</f>
        <v>3912875000</v>
      </c>
      <c r="AE18" s="2">
        <v>17</v>
      </c>
      <c r="AF18" s="2" t="str">
        <f>VLOOKUP(B18,Tabelle1!$A$1:$E$235,5,FALSE)</f>
        <v>Banking</v>
      </c>
      <c r="AG18" s="2" t="str">
        <f>VLOOKUP(C18,Tabelle1!$A$1:$E$235,5,FALSE)</f>
        <v>Real Estate</v>
      </c>
      <c r="AH18" s="2" t="str">
        <f>VLOOKUP(D18,Tabelle1!$A$1:$E$235,5,FALSE)</f>
        <v>Mining</v>
      </c>
      <c r="AI18" s="2" t="str">
        <f>VLOOKUP(E18,Tabelle1!$A$1:$E$235,5,FALSE)</f>
        <v>Commercial Services</v>
      </c>
      <c r="AJ18" s="2" t="str">
        <f>VLOOKUP(F18,Tabelle1!$A$1:$E$235,5,FALSE)</f>
        <v>Automobiles</v>
      </c>
      <c r="AK18" s="2" t="str">
        <f>VLOOKUP(G18,Tabelle1!$A$1:$E$235,5,FALSE)</f>
        <v>Insurance</v>
      </c>
      <c r="AL18" s="2" t="str">
        <f>VLOOKUP(H18,Tabelle1!$A$1:$E$235,5,FALSE)</f>
        <v>Construction Materials</v>
      </c>
      <c r="AM18" s="2" t="str">
        <f>VLOOKUP(I18,Tabelle1!$A$1:$E$235,5,FALSE)</f>
        <v>Homebuilding</v>
      </c>
    </row>
    <row r="19" spans="1:39" x14ac:dyDescent="0.2">
      <c r="A19" s="2">
        <v>18</v>
      </c>
      <c r="B19" s="6" t="s">
        <v>409</v>
      </c>
      <c r="C19" s="6" t="s">
        <v>348</v>
      </c>
      <c r="D19" s="6" t="s">
        <v>916</v>
      </c>
      <c r="E19" s="6" t="s">
        <v>354</v>
      </c>
      <c r="F19" s="6" t="s">
        <v>359</v>
      </c>
      <c r="G19" s="6" t="s">
        <v>318</v>
      </c>
      <c r="H19" s="8"/>
      <c r="I19" s="6" t="s">
        <v>228</v>
      </c>
      <c r="K19" s="2">
        <v>18</v>
      </c>
      <c r="L19" s="2" t="str">
        <f>VLOOKUP(B19,Tabelle1!$A$1:$B$235,2,FALSE)</f>
        <v>XNYS</v>
      </c>
      <c r="M19" s="2" t="str">
        <f>VLOOKUP(C19,Tabelle1!$A$1:$B$235,2,FALSE)</f>
        <v>XNYS</v>
      </c>
      <c r="N19" s="2" t="str">
        <f>VLOOKUP(D19,Tabelle1!$A$1:$B$235,2,FALSE)</f>
        <v>XNYS</v>
      </c>
      <c r="O19" s="2" t="str">
        <f>VLOOKUP(E19,Tabelle1!$A$1:$B$235,2,FALSE)</f>
        <v>XNYS</v>
      </c>
      <c r="P19" s="2" t="str">
        <f>VLOOKUP(F19,Tabelle1!$A$1:$B$235,2,FALSE)</f>
        <v>BMEX</v>
      </c>
      <c r="Q19" s="2" t="str">
        <f>VLOOKUP(G19,Tabelle1!$A$1:$B$235,2,FALSE)</f>
        <v>XNYS</v>
      </c>
      <c r="R19" s="2"/>
      <c r="S19" s="2" t="str">
        <f>VLOOKUP(I19,Tabelle1!$A$1:$B$235,2,FALSE)</f>
        <v>XNYS</v>
      </c>
      <c r="U19" s="2">
        <v>18</v>
      </c>
      <c r="V19" s="3">
        <f>VLOOKUP(B19,Tabelle1!$A$1:$C$235,3,FALSE)</f>
        <v>4668224000</v>
      </c>
      <c r="W19" s="3">
        <f>VLOOKUP(C19,Tabelle1!$A$1:$C$235,3,FALSE)</f>
        <v>51973540000</v>
      </c>
      <c r="X19" s="3">
        <f>VLOOKUP(D19,Tabelle1!$A$1:$C$235,3,FALSE)</f>
        <v>5060000000</v>
      </c>
      <c r="Y19" s="3">
        <f>VLOOKUP(E19,Tabelle1!$A$1:$C$235,3,FALSE)</f>
        <v>5922403000</v>
      </c>
      <c r="Z19" s="3">
        <f>VLOOKUP(F19,Tabelle1!$A$1:$C$235,3,FALSE)</f>
        <v>14480359.799999999</v>
      </c>
      <c r="AA19" s="3">
        <f>VLOOKUP(G19,Tabelle1!$A$1:$C$235,3,FALSE)</f>
        <v>16832990000</v>
      </c>
      <c r="AB19" s="3"/>
      <c r="AC19" s="3">
        <f>VLOOKUP(I19,Tabelle1!$A$1:$C$235,3,FALSE)</f>
        <v>33657080000</v>
      </c>
      <c r="AE19" s="2">
        <v>18</v>
      </c>
      <c r="AF19" s="2" t="str">
        <f>VLOOKUP(B19,Tabelle1!$A$1:$E$235,5,FALSE)</f>
        <v>Real Estate</v>
      </c>
      <c r="AG19" s="2" t="str">
        <f>VLOOKUP(C19,Tabelle1!$A$1:$E$235,5,FALSE)</f>
        <v>Oil</v>
      </c>
      <c r="AH19" s="2" t="str">
        <f>VLOOKUP(D19,Tabelle1!$A$1:$E$235,5,FALSE)</f>
        <v>Index</v>
      </c>
      <c r="AI19" s="2" t="str">
        <f>VLOOKUP(E19,Tabelle1!$A$1:$E$235,5,FALSE)</f>
        <v>Hotels</v>
      </c>
      <c r="AJ19" s="2" t="str">
        <f>VLOOKUP(F19,Tabelle1!$A$1:$E$235,5,FALSE)</f>
        <v>Food</v>
      </c>
      <c r="AK19" s="2" t="str">
        <f>VLOOKUP(G19,Tabelle1!$A$1:$E$235,5,FALSE)</f>
        <v>Consumer Goods</v>
      </c>
      <c r="AL19" s="2"/>
      <c r="AM19" s="2" t="str">
        <f>VLOOKUP(I19,Tabelle1!$A$1:$E$235,5,FALSE)</f>
        <v>Food</v>
      </c>
    </row>
    <row r="20" spans="1:39" x14ac:dyDescent="0.2">
      <c r="A20" s="2">
        <v>19</v>
      </c>
      <c r="B20" s="6" t="s">
        <v>206</v>
      </c>
      <c r="C20" s="6" t="s">
        <v>373</v>
      </c>
      <c r="D20" s="6" t="s">
        <v>351</v>
      </c>
      <c r="E20" s="6" t="s">
        <v>375</v>
      </c>
      <c r="F20" s="6" t="s">
        <v>410</v>
      </c>
      <c r="G20" s="6" t="s">
        <v>321</v>
      </c>
      <c r="H20" s="8"/>
      <c r="I20" s="6" t="s">
        <v>246</v>
      </c>
      <c r="K20" s="2">
        <v>19</v>
      </c>
      <c r="L20" s="2" t="str">
        <f>VLOOKUP(B20,Tabelle1!$A$1:$B$235,2,FALSE)</f>
        <v>XNYS</v>
      </c>
      <c r="M20" s="2" t="str">
        <f>VLOOKUP(C20,Tabelle1!$A$1:$B$235,2,FALSE)</f>
        <v>XTSX</v>
      </c>
      <c r="N20" s="2" t="str">
        <f>VLOOKUP(D20,Tabelle1!$A$1:$B$235,2,FALSE)</f>
        <v>XNYS</v>
      </c>
      <c r="O20" s="2" t="str">
        <f>VLOOKUP(E20,Tabelle1!$A$1:$B$235,2,FALSE)</f>
        <v>XNYS</v>
      </c>
      <c r="P20" s="2" t="str">
        <f>VLOOKUP(F20,Tabelle1!$A$1:$B$235,2,FALSE)</f>
        <v>XNYS</v>
      </c>
      <c r="Q20" s="2" t="str">
        <f>VLOOKUP(G20,Tabelle1!$A$1:$B$235,2,FALSE)</f>
        <v>XNYS</v>
      </c>
      <c r="R20" s="2"/>
      <c r="S20" s="2" t="str">
        <f>VLOOKUP(I20,Tabelle1!$A$1:$B$235,2,FALSE)</f>
        <v>XNYS</v>
      </c>
      <c r="U20" s="2">
        <v>19</v>
      </c>
      <c r="V20" s="3">
        <f>VLOOKUP(B20,Tabelle1!$A$1:$C$235,3,FALSE)</f>
        <v>119866300000</v>
      </c>
      <c r="W20" s="3">
        <f>VLOOKUP(C20,Tabelle1!$A$1:$C$235,3,FALSE)</f>
        <v>13641690</v>
      </c>
      <c r="X20" s="3">
        <f>VLOOKUP(D20,Tabelle1!$A$1:$C$235,3,FALSE)</f>
        <v>20781560000</v>
      </c>
      <c r="Y20" s="3">
        <f>VLOOKUP(E20,Tabelle1!$A$1:$C$235,3,FALSE)</f>
        <v>1672100000</v>
      </c>
      <c r="Z20" s="3">
        <f>VLOOKUP(F20,Tabelle1!$A$1:$C$235,3,FALSE)</f>
        <v>1809193000</v>
      </c>
      <c r="AA20" s="3">
        <f>VLOOKUP(G20,Tabelle1!$A$1:$C$235,3,FALSE)</f>
        <v>7379159000</v>
      </c>
      <c r="AB20" s="3"/>
      <c r="AC20" s="3">
        <f>VLOOKUP(I20,Tabelle1!$A$1:$C$235,3,FALSE)</f>
        <v>264229900000</v>
      </c>
      <c r="AE20" s="2">
        <v>19</v>
      </c>
      <c r="AF20" s="2" t="str">
        <f>VLOOKUP(B20,Tabelle1!$A$1:$E$235,5,FALSE)</f>
        <v>Software</v>
      </c>
      <c r="AG20" s="2" t="str">
        <f>VLOOKUP(C20,Tabelle1!$A$1:$E$235,5,FALSE)</f>
        <v>Mining</v>
      </c>
      <c r="AH20" s="2" t="str">
        <f>VLOOKUP(D20,Tabelle1!$A$1:$E$235,5,FALSE)</f>
        <v>Banking</v>
      </c>
      <c r="AI20" s="2" t="str">
        <f>VLOOKUP(E20,Tabelle1!$A$1:$E$235,5,FALSE)</f>
        <v>Oil</v>
      </c>
      <c r="AJ20" s="2" t="str">
        <f>VLOOKUP(F20,Tabelle1!$A$1:$E$235,5,FALSE)</f>
        <v>Oil</v>
      </c>
      <c r="AK20" s="2" t="str">
        <f>VLOOKUP(G20,Tabelle1!$A$1:$E$235,5,FALSE)</f>
        <v>Banking</v>
      </c>
      <c r="AL20" s="2"/>
      <c r="AM20" s="2" t="str">
        <f>VLOOKUP(I20,Tabelle1!$A$1:$E$235,5,FALSE)</f>
        <v>Pharmaceuticals</v>
      </c>
    </row>
    <row r="21" spans="1:39" x14ac:dyDescent="0.2">
      <c r="A21" s="2">
        <v>20</v>
      </c>
      <c r="B21" s="6" t="s">
        <v>403</v>
      </c>
      <c r="C21" s="6" t="s">
        <v>379</v>
      </c>
      <c r="D21" s="6" t="s">
        <v>384</v>
      </c>
      <c r="E21" s="6" t="s">
        <v>370</v>
      </c>
      <c r="F21" s="6" t="s">
        <v>386</v>
      </c>
      <c r="G21" s="6" t="s">
        <v>374</v>
      </c>
      <c r="H21" s="8"/>
      <c r="I21" s="6" t="s">
        <v>302</v>
      </c>
      <c r="K21" s="2">
        <v>20</v>
      </c>
      <c r="L21" s="2" t="str">
        <f>VLOOKUP(B21,Tabelle1!$A$1:$B$235,2,FALSE)</f>
        <v>XWAR</v>
      </c>
      <c r="M21" s="2" t="str">
        <f>VLOOKUP(C21,Tabelle1!$A$1:$B$235,2,FALSE)</f>
        <v>XNYS</v>
      </c>
      <c r="N21" s="2" t="str">
        <f>VLOOKUP(D21,Tabelle1!$A$1:$B$235,2,FALSE)</f>
        <v>XTSE</v>
      </c>
      <c r="O21" s="2" t="str">
        <f>VLOOKUP(E21,Tabelle1!$A$1:$B$235,2,FALSE)</f>
        <v>XNYS</v>
      </c>
      <c r="P21" s="2" t="str">
        <f>VLOOKUP(F21,Tabelle1!$A$1:$B$235,2,FALSE)</f>
        <v>XNYS</v>
      </c>
      <c r="Q21" s="2" t="str">
        <f>VLOOKUP(G21,Tabelle1!$A$1:$B$235,2,FALSE)</f>
        <v>XNYS</v>
      </c>
      <c r="R21" s="2"/>
      <c r="S21" s="2" t="str">
        <f>VLOOKUP(I21,Tabelle1!$A$1:$B$235,2,FALSE)</f>
        <v>XNYS</v>
      </c>
      <c r="U21" s="2">
        <v>20</v>
      </c>
      <c r="V21" s="3">
        <f>VLOOKUP(B21,Tabelle1!$A$1:$C$235,3,FALSE)</f>
        <v>28082975</v>
      </c>
      <c r="W21" s="3">
        <f>VLOOKUP(C21,Tabelle1!$A$1:$C$235,3,FALSE)</f>
        <v>9709025000</v>
      </c>
      <c r="X21" s="3">
        <f>VLOOKUP(D21,Tabelle1!$A$1:$C$235,3,FALSE)</f>
        <v>265320000</v>
      </c>
      <c r="Y21" s="3">
        <f>VLOOKUP(E21,Tabelle1!$A$1:$C$235,3,FALSE)</f>
        <v>4129688000</v>
      </c>
      <c r="Z21" s="3">
        <f>VLOOKUP(F21,Tabelle1!$A$1:$C$235,3,FALSE)</f>
        <v>51883800000</v>
      </c>
      <c r="AA21" s="3">
        <f>VLOOKUP(G21,Tabelle1!$A$1:$C$235,3,FALSE)</f>
        <v>2144000000</v>
      </c>
      <c r="AB21" s="3"/>
      <c r="AC21" s="3">
        <f>VLOOKUP(I21,Tabelle1!$A$1:$C$235,3,FALSE)</f>
        <v>98017260000</v>
      </c>
      <c r="AE21" s="2">
        <v>20</v>
      </c>
      <c r="AF21" s="2" t="str">
        <f>VLOOKUP(B21,Tabelle1!$A$1:$E$235,5,FALSE)</f>
        <v>Paper</v>
      </c>
      <c r="AG21" s="2" t="str">
        <f>VLOOKUP(C21,Tabelle1!$A$1:$E$235,5,FALSE)</f>
        <v>Mining</v>
      </c>
      <c r="AH21" s="2" t="str">
        <f>VLOOKUP(D21,Tabelle1!$A$1:$E$235,5,FALSE)</f>
        <v>Oil</v>
      </c>
      <c r="AI21" s="2" t="str">
        <f>VLOOKUP(E21,Tabelle1!$A$1:$E$235,5,FALSE)</f>
        <v>Chemicals</v>
      </c>
      <c r="AJ21" s="2" t="str">
        <f>VLOOKUP(F21,Tabelle1!$A$1:$E$235,5,FALSE)</f>
        <v>Software</v>
      </c>
      <c r="AK21" s="2" t="str">
        <f>VLOOKUP(G21,Tabelle1!$A$1:$E$235,5,FALSE)</f>
        <v>Insurance</v>
      </c>
      <c r="AL21" s="2"/>
      <c r="AM21" s="2" t="str">
        <f>VLOOKUP(I21,Tabelle1!$A$1:$E$235,5,FALSE)</f>
        <v>Aerospace</v>
      </c>
    </row>
    <row r="22" spans="1:39" x14ac:dyDescent="0.2">
      <c r="A22" s="2">
        <v>21</v>
      </c>
      <c r="B22" s="6" t="s">
        <v>419</v>
      </c>
      <c r="C22" s="6" t="s">
        <v>293</v>
      </c>
      <c r="D22" s="8"/>
      <c r="E22" s="6" t="s">
        <v>219</v>
      </c>
      <c r="F22" s="6" t="s">
        <v>248</v>
      </c>
      <c r="G22" s="6" t="s">
        <v>349</v>
      </c>
      <c r="H22" s="8"/>
      <c r="I22" s="6" t="s">
        <v>405</v>
      </c>
      <c r="K22" s="2">
        <v>21</v>
      </c>
      <c r="L22" s="2" t="str">
        <f>VLOOKUP(B22,Tabelle1!$A$1:$B$235,2,FALSE)</f>
        <v>XNYS</v>
      </c>
      <c r="M22" s="2" t="str">
        <f>VLOOKUP(C22,Tabelle1!$A$1:$B$235,2,FALSE)</f>
        <v>XNYS</v>
      </c>
      <c r="N22" s="2"/>
      <c r="O22" s="2" t="str">
        <f>VLOOKUP(E22,Tabelle1!$A$1:$B$235,2,FALSE)</f>
        <v>XNYS</v>
      </c>
      <c r="P22" s="2" t="str">
        <f>VLOOKUP(F22,Tabelle1!$A$1:$B$235,2,FALSE)</f>
        <v>XASX</v>
      </c>
      <c r="Q22" s="2" t="str">
        <f>VLOOKUP(G22,Tabelle1!$A$1:$B$235,2,FALSE)</f>
        <v>XLON</v>
      </c>
      <c r="R22" s="2"/>
      <c r="S22" s="2" t="str">
        <f>VLOOKUP(I22,Tabelle1!$A$1:$B$235,2,FALSE)</f>
        <v>XNYS</v>
      </c>
      <c r="U22" s="2">
        <v>21</v>
      </c>
      <c r="V22" s="3">
        <f>VLOOKUP(B22,Tabelle1!$A$1:$C$235,3,FALSE)</f>
        <v>26417340000</v>
      </c>
      <c r="W22" s="3">
        <f>VLOOKUP(C22,Tabelle1!$A$1:$C$235,3,FALSE)</f>
        <v>6590567000</v>
      </c>
      <c r="X22" s="3"/>
      <c r="Y22" s="3">
        <f>VLOOKUP(E22,Tabelle1!$A$1:$C$235,3,FALSE)</f>
        <v>102359800000</v>
      </c>
      <c r="Z22" s="3">
        <f>VLOOKUP(F22,Tabelle1!$A$1:$C$235,3,FALSE)</f>
        <v>46261810</v>
      </c>
      <c r="AA22" s="3">
        <f>VLOOKUP(G22,Tabelle1!$A$1:$C$235,3,FALSE)</f>
        <v>12281822100</v>
      </c>
      <c r="AB22" s="3"/>
      <c r="AC22" s="3">
        <f>VLOOKUP(I22,Tabelle1!$A$1:$C$235,3,FALSE)</f>
        <v>165643100</v>
      </c>
      <c r="AE22" s="2">
        <v>21</v>
      </c>
      <c r="AF22" s="2" t="str">
        <f>VLOOKUP(B22,Tabelle1!$A$1:$E$235,5,FALSE)</f>
        <v>Real Estate</v>
      </c>
      <c r="AG22" s="2" t="str">
        <f>VLOOKUP(C22,Tabelle1!$A$1:$E$235,5,FALSE)</f>
        <v>Consumer Goods</v>
      </c>
      <c r="AH22" s="2"/>
      <c r="AI22" s="2" t="str">
        <f>VLOOKUP(E22,Tabelle1!$A$1:$E$235,5,FALSE)</f>
        <v>Consumer Goods</v>
      </c>
      <c r="AJ22" s="2" t="str">
        <f>VLOOKUP(F22,Tabelle1!$A$1:$E$235,5,FALSE)</f>
        <v>Healthcare</v>
      </c>
      <c r="AK22" s="2" t="str">
        <f>VLOOKUP(G22,Tabelle1!$A$1:$E$235,5,FALSE)</f>
        <v>Banking</v>
      </c>
      <c r="AL22" s="2"/>
      <c r="AM22" s="2" t="str">
        <f>VLOOKUP(I22,Tabelle1!$A$1:$E$235,5,FALSE)</f>
        <v>Index</v>
      </c>
    </row>
    <row r="23" spans="1:39" x14ac:dyDescent="0.2">
      <c r="A23" s="2">
        <v>22</v>
      </c>
      <c r="B23" s="6" t="s">
        <v>376</v>
      </c>
      <c r="C23" s="6" t="s">
        <v>917</v>
      </c>
      <c r="D23" s="8"/>
      <c r="E23" s="6" t="s">
        <v>217</v>
      </c>
      <c r="F23" s="6" t="s">
        <v>324</v>
      </c>
      <c r="G23" s="6" t="s">
        <v>334</v>
      </c>
      <c r="H23" s="8"/>
      <c r="I23" s="6" t="s">
        <v>220</v>
      </c>
      <c r="K23" s="2">
        <v>22</v>
      </c>
      <c r="L23" s="2" t="str">
        <f>VLOOKUP(B23,Tabelle1!$A$1:$B$235,2,FALSE)</f>
        <v>XNYS</v>
      </c>
      <c r="M23" s="2" t="str">
        <f>VLOOKUP(C23,Tabelle1!$A$1:$B$235,2,FALSE)</f>
        <v>XNYS</v>
      </c>
      <c r="N23" s="2"/>
      <c r="O23" s="2" t="str">
        <f>VLOOKUP(E23,Tabelle1!$A$1:$B$235,2,FALSE)</f>
        <v>XNYS</v>
      </c>
      <c r="P23" s="2" t="str">
        <f>VLOOKUP(F23,Tabelle1!$A$1:$B$235,2,FALSE)</f>
        <v>XNYS</v>
      </c>
      <c r="Q23" s="2" t="str">
        <f>VLOOKUP(G23,Tabelle1!$A$1:$B$235,2,FALSE)</f>
        <v>XFRA</v>
      </c>
      <c r="R23" s="2"/>
      <c r="S23" s="2" t="str">
        <f>VLOOKUP(I23,Tabelle1!$A$1:$B$235,2,FALSE)</f>
        <v>XNYS</v>
      </c>
      <c r="U23" s="2">
        <v>22</v>
      </c>
      <c r="V23" s="3">
        <f>VLOOKUP(B23,Tabelle1!$A$1:$C$235,3,FALSE)</f>
        <v>3405288000</v>
      </c>
      <c r="W23" s="3">
        <f>VLOOKUP(C23,Tabelle1!$A$1:$C$235,3,FALSE)</f>
        <v>12656000000</v>
      </c>
      <c r="X23" s="3"/>
      <c r="Y23" s="3">
        <f>VLOOKUP(E23,Tabelle1!$A$1:$C$235,3,FALSE)</f>
        <v>193588300000</v>
      </c>
      <c r="Z23" s="3">
        <f>VLOOKUP(F23,Tabelle1!$A$1:$C$235,3,FALSE)</f>
        <v>2103872294.55</v>
      </c>
      <c r="AA23" s="3">
        <f>VLOOKUP(G23,Tabelle1!$A$1:$C$235,3,FALSE)</f>
        <v>4110081899.9999995</v>
      </c>
      <c r="AB23" s="3"/>
      <c r="AC23" s="3">
        <f>VLOOKUP(I23,Tabelle1!$A$1:$C$235,3,FALSE)</f>
        <v>87054900000</v>
      </c>
      <c r="AE23" s="2">
        <v>22</v>
      </c>
      <c r="AF23" s="2" t="str">
        <f>VLOOKUP(B23,Tabelle1!$A$1:$E$235,5,FALSE)</f>
        <v>Machinery</v>
      </c>
      <c r="AG23" s="2" t="str">
        <f>VLOOKUP(C23,Tabelle1!$A$1:$E$235,5,FALSE)</f>
        <v>Technology</v>
      </c>
      <c r="AH23" s="2"/>
      <c r="AI23" s="2" t="str">
        <f>VLOOKUP(E23,Tabelle1!$A$1:$E$235,5,FALSE)</f>
        <v>Pharmaceuticals</v>
      </c>
      <c r="AJ23" s="2" t="str">
        <f>VLOOKUP(F23,Tabelle1!$A$1:$E$235,5,FALSE)</f>
        <v>Banking</v>
      </c>
      <c r="AK23" s="2" t="str">
        <f>VLOOKUP(G23,Tabelle1!$A$1:$E$235,5,FALSE)</f>
        <v>Real Estate</v>
      </c>
      <c r="AL23" s="2"/>
      <c r="AM23" s="2" t="str">
        <f>VLOOKUP(I23,Tabelle1!$A$1:$E$235,5,FALSE)</f>
        <v>Food</v>
      </c>
    </row>
    <row r="24" spans="1:39" x14ac:dyDescent="0.2">
      <c r="A24" s="2">
        <v>23</v>
      </c>
      <c r="B24" s="6" t="s">
        <v>392</v>
      </c>
      <c r="C24" s="6" t="s">
        <v>221</v>
      </c>
      <c r="D24" s="8"/>
      <c r="E24" s="6" t="s">
        <v>330</v>
      </c>
      <c r="F24" s="6" t="s">
        <v>420</v>
      </c>
      <c r="G24" s="6" t="s">
        <v>252</v>
      </c>
      <c r="H24" s="8"/>
      <c r="I24" s="6" t="s">
        <v>414</v>
      </c>
      <c r="K24" s="2">
        <v>23</v>
      </c>
      <c r="L24" s="2" t="str">
        <f>VLOOKUP(B24,Tabelle1!$A$1:$B$235,2,FALSE)</f>
        <v>XNYS</v>
      </c>
      <c r="M24" s="2" t="str">
        <f>VLOOKUP(C24,Tabelle1!$A$1:$B$235,2,FALSE)</f>
        <v>XNAS</v>
      </c>
      <c r="N24" s="2"/>
      <c r="O24" s="2" t="str">
        <f>VLOOKUP(E24,Tabelle1!$A$1:$B$235,2,FALSE)</f>
        <v>XNYS</v>
      </c>
      <c r="P24" s="2" t="str">
        <f>VLOOKUP(F24,Tabelle1!$A$1:$B$235,2,FALSE)</f>
        <v>XNYS</v>
      </c>
      <c r="Q24" s="2" t="str">
        <f>VLOOKUP(G24,Tabelle1!$A$1:$B$235,2,FALSE)</f>
        <v>XNYS</v>
      </c>
      <c r="R24" s="2"/>
      <c r="S24" s="2" t="str">
        <f>VLOOKUP(I24,Tabelle1!$A$1:$B$235,2,FALSE)</f>
        <v>XNYS</v>
      </c>
      <c r="U24" s="2">
        <v>23</v>
      </c>
      <c r="V24" s="3">
        <f>VLOOKUP(B24,Tabelle1!$A$1:$C$235,3,FALSE)</f>
        <v>714504840.14999998</v>
      </c>
      <c r="W24" s="3">
        <f>VLOOKUP(C24,Tabelle1!$A$1:$C$235,3,FALSE)</f>
        <v>143955200000</v>
      </c>
      <c r="X24" s="3"/>
      <c r="Y24" s="3">
        <f>VLOOKUP(E24,Tabelle1!$A$1:$C$235,3,FALSE)</f>
        <v>346630600</v>
      </c>
      <c r="Z24" s="3">
        <f>VLOOKUP(F24,Tabelle1!$A$1:$C$235,3,FALSE)</f>
        <v>5777627000</v>
      </c>
      <c r="AA24" s="3">
        <f>VLOOKUP(G24,Tabelle1!$A$1:$C$235,3,FALSE)</f>
        <v>110888400000</v>
      </c>
      <c r="AB24" s="3"/>
      <c r="AC24" s="3">
        <f>VLOOKUP(I24,Tabelle1!$A$1:$C$235,3,FALSE)</f>
        <v>958508700</v>
      </c>
      <c r="AE24" s="2">
        <v>23</v>
      </c>
      <c r="AF24" s="2" t="str">
        <f>VLOOKUP(B24,Tabelle1!$A$1:$E$235,5,FALSE)</f>
        <v>Banking</v>
      </c>
      <c r="AG24" s="2" t="str">
        <f>VLOOKUP(C24,Tabelle1!$A$1:$E$235,5,FALSE)</f>
        <v>Consumer Goods</v>
      </c>
      <c r="AH24" s="2"/>
      <c r="AI24" s="2" t="str">
        <f>VLOOKUP(E24,Tabelle1!$A$1:$E$235,5,FALSE)</f>
        <v>Mining</v>
      </c>
      <c r="AJ24" s="2" t="str">
        <f>VLOOKUP(F24,Tabelle1!$A$1:$E$235,5,FALSE)</f>
        <v>Real Estate</v>
      </c>
      <c r="AK24" s="2" t="str">
        <f>VLOOKUP(G24,Tabelle1!$A$1:$E$235,5,FALSE)</f>
        <v>Consumer Goods</v>
      </c>
      <c r="AL24" s="2"/>
      <c r="AM24" s="2" t="str">
        <f>VLOOKUP(I24,Tabelle1!$A$1:$E$235,5,FALSE)</f>
        <v>Textiles</v>
      </c>
    </row>
    <row r="25" spans="1:39" x14ac:dyDescent="0.2">
      <c r="A25" s="2">
        <v>24</v>
      </c>
      <c r="B25" s="6" t="s">
        <v>383</v>
      </c>
      <c r="C25" s="6" t="s">
        <v>241</v>
      </c>
      <c r="D25" s="8"/>
      <c r="E25" s="6" t="s">
        <v>247</v>
      </c>
      <c r="F25" s="6" t="s">
        <v>298</v>
      </c>
      <c r="G25" s="6" t="s">
        <v>332</v>
      </c>
      <c r="H25" s="8"/>
      <c r="I25" s="6" t="s">
        <v>361</v>
      </c>
      <c r="K25" s="2">
        <v>24</v>
      </c>
      <c r="L25" s="2" t="str">
        <f>VLOOKUP(B25,Tabelle1!$A$1:$B$235,2,FALSE)</f>
        <v>BMEX</v>
      </c>
      <c r="M25" s="2" t="str">
        <f>VLOOKUP(C25,Tabelle1!$A$1:$B$235,2,FALSE)</f>
        <v>XNYS</v>
      </c>
      <c r="N25" s="2"/>
      <c r="O25" s="2" t="str">
        <f>VLOOKUP(E25,Tabelle1!$A$1:$B$235,2,FALSE)</f>
        <v>XNYS</v>
      </c>
      <c r="P25" s="2" t="str">
        <f>VLOOKUP(F25,Tabelle1!$A$1:$B$235,2,FALSE)</f>
        <v>XNYS</v>
      </c>
      <c r="Q25" s="2" t="str">
        <f>VLOOKUP(G25,Tabelle1!$A$1:$B$235,2,FALSE)</f>
        <v>XNYS</v>
      </c>
      <c r="R25" s="2"/>
      <c r="S25" s="2" t="str">
        <f>VLOOKUP(I25,Tabelle1!$A$1:$B$235,2,FALSE)</f>
        <v>XNYS</v>
      </c>
      <c r="U25" s="2">
        <v>24</v>
      </c>
      <c r="V25" s="3">
        <f>VLOOKUP(B25,Tabelle1!$A$1:$C$235,3,FALSE)</f>
        <v>36586601.399999999</v>
      </c>
      <c r="W25" s="3">
        <f>VLOOKUP(C25,Tabelle1!$A$1:$C$235,3,FALSE)</f>
        <v>59621920000</v>
      </c>
      <c r="X25" s="3"/>
      <c r="Y25" s="3">
        <f>VLOOKUP(E25,Tabelle1!$A$1:$C$235,3,FALSE)</f>
        <v>1167308000</v>
      </c>
      <c r="Z25" s="3">
        <f>VLOOKUP(F25,Tabelle1!$A$1:$C$235,3,FALSE)</f>
        <v>315075000</v>
      </c>
      <c r="AA25" s="3">
        <f>VLOOKUP(G25,Tabelle1!$A$1:$C$235,3,FALSE)</f>
        <v>8023766000</v>
      </c>
      <c r="AB25" s="3"/>
      <c r="AC25" s="3">
        <f>VLOOKUP(I25,Tabelle1!$A$1:$C$235,3,FALSE)</f>
        <v>5919637000</v>
      </c>
      <c r="AE25" s="2">
        <v>24</v>
      </c>
      <c r="AF25" s="2" t="str">
        <f>VLOOKUP(B25,Tabelle1!$A$1:$E$235,5,FALSE)</f>
        <v>Software</v>
      </c>
      <c r="AG25" s="2" t="str">
        <f>VLOOKUP(C25,Tabelle1!$A$1:$E$235,5,FALSE)</f>
        <v>Healthcare</v>
      </c>
      <c r="AH25" s="2"/>
      <c r="AI25" s="2" t="str">
        <f>VLOOKUP(E25,Tabelle1!$A$1:$E$235,5,FALSE)</f>
        <v>Office_Equipment</v>
      </c>
      <c r="AJ25" s="2" t="str">
        <f>VLOOKUP(F25,Tabelle1!$A$1:$E$235,5,FALSE)</f>
        <v>Oil</v>
      </c>
      <c r="AK25" s="2" t="str">
        <f>VLOOKUP(G25,Tabelle1!$A$1:$E$235,5,FALSE)</f>
        <v>Real Estate</v>
      </c>
      <c r="AL25" s="2"/>
      <c r="AM25" s="2" t="str">
        <f>VLOOKUP(I25,Tabelle1!$A$1:$E$235,5,FALSE)</f>
        <v>Consumer Goods</v>
      </c>
    </row>
    <row r="26" spans="1:39" x14ac:dyDescent="0.2">
      <c r="A26" s="2">
        <v>25</v>
      </c>
      <c r="B26" s="6" t="s">
        <v>244</v>
      </c>
      <c r="C26" s="6" t="s">
        <v>311</v>
      </c>
      <c r="D26" s="8"/>
      <c r="E26" s="6" t="s">
        <v>418</v>
      </c>
      <c r="F26" s="6" t="s">
        <v>239</v>
      </c>
      <c r="G26" s="6" t="s">
        <v>267</v>
      </c>
      <c r="H26" s="8"/>
      <c r="I26" s="6" t="s">
        <v>344</v>
      </c>
      <c r="K26" s="2">
        <v>25</v>
      </c>
      <c r="L26" s="2" t="str">
        <f>VLOOKUP(B26,Tabelle1!$A$1:$B$235,2,FALSE)</f>
        <v>XNYS</v>
      </c>
      <c r="M26" s="2" t="str">
        <f>VLOOKUP(C26,Tabelle1!$A$1:$B$235,2,FALSE)</f>
        <v>XNYS</v>
      </c>
      <c r="N26" s="2"/>
      <c r="O26" s="2" t="str">
        <f>VLOOKUP(E26,Tabelle1!$A$1:$B$235,2,FALSE)</f>
        <v>XNYS</v>
      </c>
      <c r="P26" s="2" t="str">
        <f>VLOOKUP(F26,Tabelle1!$A$1:$B$235,2,FALSE)</f>
        <v>XNYS</v>
      </c>
      <c r="Q26" s="2" t="str">
        <f>VLOOKUP(G26,Tabelle1!$A$1:$B$235,2,FALSE)</f>
        <v>XNYS</v>
      </c>
      <c r="R26" s="2"/>
      <c r="S26" s="2" t="str">
        <f>VLOOKUP(I26,Tabelle1!$A$1:$B$235,2,FALSE)</f>
        <v>XNYS</v>
      </c>
      <c r="U26" s="2">
        <v>25</v>
      </c>
      <c r="V26" s="3">
        <f>VLOOKUP(B26,Tabelle1!$A$1:$C$235,3,FALSE)</f>
        <v>331439800000</v>
      </c>
      <c r="W26" s="3">
        <f>VLOOKUP(C26,Tabelle1!$A$1:$C$235,3,FALSE)</f>
        <v>35175680000</v>
      </c>
      <c r="X26" s="3"/>
      <c r="Y26" s="3">
        <f>VLOOKUP(E26,Tabelle1!$A$1:$C$235,3,FALSE)</f>
        <v>24349580000</v>
      </c>
      <c r="Z26" s="3">
        <f>VLOOKUP(F26,Tabelle1!$A$1:$C$235,3,FALSE)</f>
        <v>42008850000</v>
      </c>
      <c r="AA26" s="3">
        <f>VLOOKUP(G26,Tabelle1!$A$1:$C$235,3,FALSE)</f>
        <v>191307400000</v>
      </c>
      <c r="AB26" s="3"/>
      <c r="AC26" s="3">
        <f>VLOOKUP(I26,Tabelle1!$A$1:$C$235,3,FALSE)</f>
        <v>2345124000</v>
      </c>
      <c r="AE26" s="2">
        <v>25</v>
      </c>
      <c r="AF26" s="2" t="str">
        <f>VLOOKUP(B26,Tabelle1!$A$1:$E$235,5,FALSE)</f>
        <v>Pharmaceuticals</v>
      </c>
      <c r="AG26" s="2" t="str">
        <f>VLOOKUP(C26,Tabelle1!$A$1:$E$235,5,FALSE)</f>
        <v>Homebuilding</v>
      </c>
      <c r="AH26" s="2"/>
      <c r="AI26" s="2" t="str">
        <f>VLOOKUP(E26,Tabelle1!$A$1:$E$235,5,FALSE)</f>
        <v>Real Estate</v>
      </c>
      <c r="AJ26" s="2" t="str">
        <f>VLOOKUP(F26,Tabelle1!$A$1:$E$235,5,FALSE)</f>
        <v>Oil</v>
      </c>
      <c r="AK26" s="2" t="str">
        <f>VLOOKUP(G26,Tabelle1!$A$1:$E$235,5,FALSE)</f>
        <v>Banking</v>
      </c>
      <c r="AL26" s="2"/>
      <c r="AM26" s="2" t="str">
        <f>VLOOKUP(I26,Tabelle1!$A$1:$E$235,5,FALSE)</f>
        <v>Hotels</v>
      </c>
    </row>
    <row r="27" spans="1:39" x14ac:dyDescent="0.2">
      <c r="A27" s="2">
        <v>26</v>
      </c>
      <c r="B27" s="6" t="s">
        <v>918</v>
      </c>
      <c r="C27" s="6" t="s">
        <v>296</v>
      </c>
      <c r="D27" s="8"/>
      <c r="E27" s="6" t="s">
        <v>919</v>
      </c>
      <c r="F27" s="6" t="s">
        <v>340</v>
      </c>
      <c r="G27" s="8"/>
      <c r="H27" s="8"/>
      <c r="I27" s="6" t="s">
        <v>322</v>
      </c>
      <c r="K27" s="2">
        <v>26</v>
      </c>
      <c r="L27" s="2" t="str">
        <f>VLOOKUP(B27,Tabelle1!$A$1:$B$235,2,FALSE)</f>
        <v>XNYS</v>
      </c>
      <c r="M27" s="2" t="str">
        <f>VLOOKUP(C27,Tabelle1!$A$1:$B$235,2,FALSE)</f>
        <v>XETR</v>
      </c>
      <c r="N27" s="2"/>
      <c r="O27" s="2" t="str">
        <f>VLOOKUP(E27,Tabelle1!$A$1:$B$235,2,FALSE)</f>
        <v>XNYS</v>
      </c>
      <c r="P27" s="2" t="str">
        <f>VLOOKUP(F27,Tabelle1!$A$1:$B$235,2,FALSE)</f>
        <v>XNYS</v>
      </c>
      <c r="Q27" s="2"/>
      <c r="R27" s="2"/>
      <c r="S27" s="2" t="str">
        <f>VLOOKUP(I27,Tabelle1!$A$1:$B$235,2,FALSE)</f>
        <v>XNYS</v>
      </c>
      <c r="U27" s="2">
        <v>26</v>
      </c>
      <c r="V27" s="3">
        <f>VLOOKUP(B27,Tabelle1!$A$1:$C$235,3,FALSE)</f>
        <v>1390000000</v>
      </c>
      <c r="W27" s="3">
        <f>VLOOKUP(C27,Tabelle1!$A$1:$C$235,3,FALSE)</f>
        <v>369260933.99999994</v>
      </c>
      <c r="X27" s="3"/>
      <c r="Y27" s="3">
        <f>VLOOKUP(E27,Tabelle1!$A$1:$C$235,3,FALSE)</f>
        <v>69209000000</v>
      </c>
      <c r="Z27" s="3">
        <f>VLOOKUP(F27,Tabelle1!$A$1:$C$235,3,FALSE)</f>
        <v>15387630000</v>
      </c>
      <c r="AA27" s="3"/>
      <c r="AB27" s="3"/>
      <c r="AC27" s="3">
        <f>VLOOKUP(I27,Tabelle1!$A$1:$C$235,3,FALSE)</f>
        <v>551848000</v>
      </c>
      <c r="AE27" s="2">
        <v>26</v>
      </c>
      <c r="AF27" s="2" t="str">
        <f>VLOOKUP(B27,Tabelle1!$A$1:$E$235,5,FALSE)</f>
        <v>Aerospace</v>
      </c>
      <c r="AG27" s="2" t="str">
        <f>VLOOKUP(C27,Tabelle1!$A$1:$E$235,5,FALSE)</f>
        <v>Machinery</v>
      </c>
      <c r="AH27" s="2"/>
      <c r="AI27" s="2" t="str">
        <f>VLOOKUP(E27,Tabelle1!$A$1:$E$235,5,FALSE)</f>
        <v>Media</v>
      </c>
      <c r="AJ27" s="2" t="str">
        <f>VLOOKUP(F27,Tabelle1!$A$1:$E$235,5,FALSE)</f>
        <v>Healthcare</v>
      </c>
      <c r="AK27" s="2"/>
      <c r="AL27" s="2"/>
      <c r="AM27" s="2" t="str">
        <f>VLOOKUP(I27,Tabelle1!$A$1:$E$235,5,FALSE)</f>
        <v>Oil</v>
      </c>
    </row>
    <row r="28" spans="1:39" x14ac:dyDescent="0.2">
      <c r="A28" s="2">
        <v>27</v>
      </c>
      <c r="B28" s="6" t="s">
        <v>421</v>
      </c>
      <c r="C28" s="6" t="s">
        <v>315</v>
      </c>
      <c r="D28" s="8"/>
      <c r="E28" s="6" t="s">
        <v>335</v>
      </c>
      <c r="F28" s="6" t="s">
        <v>323</v>
      </c>
      <c r="G28" s="8"/>
      <c r="H28" s="8"/>
      <c r="I28" s="6" t="s">
        <v>368</v>
      </c>
      <c r="K28" s="2">
        <v>27</v>
      </c>
      <c r="L28" s="2" t="str">
        <f>VLOOKUP(B28,Tabelle1!$A$1:$B$235,2,FALSE)</f>
        <v>XNYS</v>
      </c>
      <c r="M28" s="2" t="str">
        <f>VLOOKUP(C28,Tabelle1!$A$1:$B$235,2,FALSE)</f>
        <v>XNYS</v>
      </c>
      <c r="N28" s="2"/>
      <c r="O28" s="2" t="str">
        <f>VLOOKUP(E28,Tabelle1!$A$1:$B$235,2,FALSE)</f>
        <v>XNYS</v>
      </c>
      <c r="P28" s="2" t="str">
        <f>VLOOKUP(F28,Tabelle1!$A$1:$B$235,2,FALSE)</f>
        <v>XNYS</v>
      </c>
      <c r="Q28" s="2"/>
      <c r="R28" s="2"/>
      <c r="S28" s="2" t="str">
        <f>VLOOKUP(I28,Tabelle1!$A$1:$B$235,2,FALSE)</f>
        <v>XNAS</v>
      </c>
      <c r="U28" s="2">
        <v>27</v>
      </c>
      <c r="V28" s="3">
        <f>VLOOKUP(B28,Tabelle1!$A$1:$C$235,3,FALSE)</f>
        <v>27776180000</v>
      </c>
      <c r="W28" s="3">
        <f>VLOOKUP(C28,Tabelle1!$A$1:$C$235,3,FALSE)</f>
        <v>87760910000</v>
      </c>
      <c r="X28" s="3"/>
      <c r="Y28" s="3">
        <f>VLOOKUP(E28,Tabelle1!$A$1:$C$235,3,FALSE)</f>
        <v>136629600000</v>
      </c>
      <c r="Z28" s="3">
        <f>VLOOKUP(F28,Tabelle1!$A$1:$C$235,3,FALSE)</f>
        <v>5762443000</v>
      </c>
      <c r="AA28" s="3"/>
      <c r="AB28" s="3"/>
      <c r="AC28" s="3">
        <f>VLOOKUP(I28,Tabelle1!$A$1:$C$235,3,FALSE)</f>
        <v>1596846000</v>
      </c>
      <c r="AE28" s="2">
        <v>27</v>
      </c>
      <c r="AF28" s="2" t="str">
        <f>VLOOKUP(B28,Tabelle1!$A$1:$E$235,5,FALSE)</f>
        <v>Banking</v>
      </c>
      <c r="AG28" s="2" t="str">
        <f>VLOOKUP(C28,Tabelle1!$A$1:$E$235,5,FALSE)</f>
        <v>Insurance</v>
      </c>
      <c r="AH28" s="2"/>
      <c r="AI28" s="2" t="str">
        <f>VLOOKUP(E28,Tabelle1!$A$1:$E$235,5,FALSE)</f>
        <v>Personal Services</v>
      </c>
      <c r="AJ28" s="2" t="str">
        <f>VLOOKUP(F28,Tabelle1!$A$1:$E$235,5,FALSE)</f>
        <v>Consumer goods</v>
      </c>
      <c r="AK28" s="2"/>
      <c r="AL28" s="2"/>
      <c r="AM28" s="2" t="str">
        <f>VLOOKUP(I28,Tabelle1!$A$1:$E$235,5,FALSE)</f>
        <v>Media</v>
      </c>
    </row>
    <row r="29" spans="1:39" x14ac:dyDescent="0.2">
      <c r="A29" s="2">
        <v>28</v>
      </c>
      <c r="B29" s="6" t="s">
        <v>396</v>
      </c>
      <c r="C29" s="6" t="s">
        <v>371</v>
      </c>
      <c r="D29" s="8"/>
      <c r="E29" s="6" t="s">
        <v>357</v>
      </c>
      <c r="F29" s="6" t="s">
        <v>920</v>
      </c>
      <c r="G29" s="8"/>
      <c r="H29" s="8"/>
      <c r="I29" s="6" t="s">
        <v>266</v>
      </c>
      <c r="K29" s="2">
        <v>28</v>
      </c>
      <c r="L29" s="2" t="str">
        <f>VLOOKUP(B29,Tabelle1!$A$1:$B$235,2,FALSE)</f>
        <v>XNYS</v>
      </c>
      <c r="M29" s="2" t="str">
        <f>VLOOKUP(C29,Tabelle1!$A$1:$B$235,2,FALSE)</f>
        <v>XNYS</v>
      </c>
      <c r="N29" s="2"/>
      <c r="O29" s="2" t="str">
        <f>VLOOKUP(E29,Tabelle1!$A$1:$B$235,2,FALSE)</f>
        <v>XNYS</v>
      </c>
      <c r="P29" s="2" t="str">
        <f>VLOOKUP(F29,Tabelle1!$A$1:$B$235,2,FALSE)</f>
        <v>OTCM</v>
      </c>
      <c r="Q29" s="2"/>
      <c r="R29" s="2"/>
      <c r="S29" s="2" t="str">
        <f>VLOOKUP(I29,Tabelle1!$A$1:$B$235,2,FALSE)</f>
        <v>XLON</v>
      </c>
      <c r="U29" s="2">
        <v>28</v>
      </c>
      <c r="V29" s="3">
        <f>VLOOKUP(B29,Tabelle1!$A$1:$C$235,3,FALSE)</f>
        <v>2786059000</v>
      </c>
      <c r="W29" s="3">
        <f>VLOOKUP(C29,Tabelle1!$A$1:$C$235,3,FALSE)</f>
        <v>523202800</v>
      </c>
      <c r="X29" s="3"/>
      <c r="Y29" s="3">
        <f>VLOOKUP(E29,Tabelle1!$A$1:$C$235,3,FALSE)</f>
        <v>5316658000</v>
      </c>
      <c r="Z29" s="3">
        <f>VLOOKUP(F29,Tabelle1!$A$1:$C$235,3,FALSE)</f>
        <v>106758000</v>
      </c>
      <c r="AA29" s="3"/>
      <c r="AB29" s="3"/>
      <c r="AC29" s="3">
        <f>VLOOKUP(I29,Tabelle1!$A$1:$C$235,3,FALSE)</f>
        <v>29054000000</v>
      </c>
      <c r="AE29" s="2">
        <v>28</v>
      </c>
      <c r="AF29" s="2" t="str">
        <f>VLOOKUP(B29,Tabelle1!$A$1:$E$235,5,FALSE)</f>
        <v>Chemicals</v>
      </c>
      <c r="AG29" s="2" t="str">
        <f>VLOOKUP(C29,Tabelle1!$A$1:$E$235,5,FALSE)</f>
        <v>Automobiles</v>
      </c>
      <c r="AH29" s="2"/>
      <c r="AI29" s="2" t="str">
        <f>VLOOKUP(E29,Tabelle1!$A$1:$E$235,5,FALSE)</f>
        <v>Construction</v>
      </c>
      <c r="AJ29" s="2" t="str">
        <f>VLOOKUP(F29,Tabelle1!$A$1:$E$235,5,FALSE)</f>
        <v>Banking</v>
      </c>
      <c r="AK29" s="2"/>
      <c r="AL29" s="2"/>
      <c r="AM29" s="2" t="str">
        <f>VLOOKUP(I29,Tabelle1!$A$1:$E$235,5,FALSE)</f>
        <v>Telecommunications</v>
      </c>
    </row>
    <row r="30" spans="1:39" x14ac:dyDescent="0.2">
      <c r="A30" s="2">
        <v>29</v>
      </c>
      <c r="B30" s="6" t="s">
        <v>395</v>
      </c>
      <c r="C30" s="6" t="s">
        <v>382</v>
      </c>
      <c r="D30" s="8"/>
      <c r="E30" s="6" t="s">
        <v>273</v>
      </c>
      <c r="F30" s="6" t="s">
        <v>336</v>
      </c>
      <c r="G30" s="8"/>
      <c r="H30" s="8"/>
      <c r="I30" s="6" t="s">
        <v>342</v>
      </c>
      <c r="K30" s="2">
        <v>29</v>
      </c>
      <c r="L30" s="2" t="str">
        <f>VLOOKUP(B30,Tabelle1!$A$1:$B$235,2,FALSE)</f>
        <v>XNYS</v>
      </c>
      <c r="M30" s="2" t="str">
        <f>VLOOKUP(C30,Tabelle1!$A$1:$B$235,2,FALSE)</f>
        <v>XNYS</v>
      </c>
      <c r="N30" s="2"/>
      <c r="O30" s="2" t="str">
        <f>VLOOKUP(E30,Tabelle1!$A$1:$B$235,2,FALSE)</f>
        <v>XFRA</v>
      </c>
      <c r="P30" s="2" t="str">
        <f>VLOOKUP(F30,Tabelle1!$A$1:$B$235,2,FALSE)</f>
        <v>XNYS</v>
      </c>
      <c r="Q30" s="2"/>
      <c r="R30" s="2"/>
      <c r="S30" s="2" t="str">
        <f>VLOOKUP(I30,Tabelle1!$A$1:$B$235,2,FALSE)</f>
        <v>XNZE</v>
      </c>
      <c r="U30" s="2">
        <v>29</v>
      </c>
      <c r="V30" s="3">
        <f>VLOOKUP(B30,Tabelle1!$A$1:$C$235,3,FALSE)</f>
        <v>2183280000</v>
      </c>
      <c r="W30" s="3">
        <f>VLOOKUP(C30,Tabelle1!$A$1:$C$235,3,FALSE)</f>
        <v>19763380000</v>
      </c>
      <c r="X30" s="3"/>
      <c r="Y30" s="3">
        <f>VLOOKUP(E30,Tabelle1!$A$1:$C$235,3,FALSE)</f>
        <v>10640861</v>
      </c>
      <c r="Z30" s="3">
        <f>VLOOKUP(F30,Tabelle1!$A$1:$C$235,3,FALSE)</f>
        <v>9605368000</v>
      </c>
      <c r="AA30" s="3"/>
      <c r="AB30" s="3"/>
      <c r="AC30" s="3">
        <f>VLOOKUP(I30,Tabelle1!$A$1:$C$235,3,FALSE)</f>
        <v>223963153</v>
      </c>
      <c r="AE30" s="2">
        <v>29</v>
      </c>
      <c r="AF30" s="2" t="str">
        <f>VLOOKUP(B30,Tabelle1!$A$1:$E$235,5,FALSE)</f>
        <v xml:space="preserve">Water </v>
      </c>
      <c r="AG30" s="2" t="str">
        <f>VLOOKUP(C30,Tabelle1!$A$1:$E$235,5,FALSE)</f>
        <v>Banking</v>
      </c>
      <c r="AH30" s="2"/>
      <c r="AI30" s="2" t="str">
        <f>VLOOKUP(E30,Tabelle1!$A$1:$E$235,5,FALSE)</f>
        <v>Real Estate</v>
      </c>
      <c r="AJ30" s="2" t="str">
        <f>VLOOKUP(F30,Tabelle1!$A$1:$E$235,5,FALSE)</f>
        <v>Oil</v>
      </c>
      <c r="AK30" s="2"/>
      <c r="AL30" s="2"/>
      <c r="AM30" s="2" t="str">
        <f>VLOOKUP(I30,Tabelle1!$A$1:$E$235,5,FALSE)</f>
        <v>Mining</v>
      </c>
    </row>
    <row r="31" spans="1:39" x14ac:dyDescent="0.2">
      <c r="A31" s="2">
        <v>30</v>
      </c>
      <c r="B31" s="6" t="s">
        <v>404</v>
      </c>
      <c r="C31" s="6" t="s">
        <v>258</v>
      </c>
      <c r="D31" s="8"/>
      <c r="E31" s="6" t="s">
        <v>257</v>
      </c>
      <c r="F31" s="6" t="s">
        <v>338</v>
      </c>
      <c r="G31" s="8"/>
      <c r="H31" s="8"/>
      <c r="I31" s="8"/>
      <c r="K31" s="2">
        <v>30</v>
      </c>
      <c r="L31" s="2" t="str">
        <f>VLOOKUP(B31,Tabelle1!$A$1:$B$235,2,FALSE)</f>
        <v>XNYS</v>
      </c>
      <c r="M31" s="2" t="str">
        <f>VLOOKUP(C31,Tabelle1!$A$1:$B$235,2,FALSE)</f>
        <v>XNYS</v>
      </c>
      <c r="N31" s="2"/>
      <c r="O31" s="2" t="str">
        <f>VLOOKUP(E31,Tabelle1!$A$1:$B$235,2,FALSE)</f>
        <v>XNYS</v>
      </c>
      <c r="P31" s="2" t="str">
        <f>VLOOKUP(F31,Tabelle1!$A$1:$B$235,2,FALSE)</f>
        <v>XNYS</v>
      </c>
      <c r="Q31" s="2"/>
      <c r="R31" s="2"/>
      <c r="S31" s="2"/>
      <c r="U31" s="2">
        <v>30</v>
      </c>
      <c r="V31" s="3">
        <f>VLOOKUP(B31,Tabelle1!$A$1:$C$235,3,FALSE)</f>
        <v>3581047000</v>
      </c>
      <c r="W31" s="3">
        <f>VLOOKUP(C31,Tabelle1!$A$1:$C$235,3,FALSE)</f>
        <v>32623960000</v>
      </c>
      <c r="X31" s="3"/>
      <c r="Y31" s="3">
        <f>VLOOKUP(E31,Tabelle1!$A$1:$C$235,3,FALSE)</f>
        <v>14714000000</v>
      </c>
      <c r="Z31" s="3">
        <f>VLOOKUP(F31,Tabelle1!$A$1:$C$235,3,FALSE)</f>
        <v>3970020000</v>
      </c>
      <c r="AA31" s="3"/>
      <c r="AB31" s="3"/>
      <c r="AC31" s="3"/>
      <c r="AE31" s="2">
        <v>30</v>
      </c>
      <c r="AF31" s="2" t="str">
        <f>VLOOKUP(B31,Tabelle1!$A$1:$E$235,5,FALSE)</f>
        <v>Oil</v>
      </c>
      <c r="AG31" s="2" t="str">
        <f>VLOOKUP(C31,Tabelle1!$A$1:$E$235,5,FALSE)</f>
        <v>Mining</v>
      </c>
      <c r="AH31" s="2"/>
      <c r="AI31" s="2" t="str">
        <f>VLOOKUP(E31,Tabelle1!$A$1:$E$235,5,FALSE)</f>
        <v>Consumer Goods</v>
      </c>
      <c r="AJ31" s="2" t="str">
        <f>VLOOKUP(F31,Tabelle1!$A$1:$E$235,5,FALSE)</f>
        <v>Commercial Services</v>
      </c>
      <c r="AK31" s="2"/>
      <c r="AL31" s="2"/>
      <c r="AM31" s="2"/>
    </row>
    <row r="32" spans="1:39" x14ac:dyDescent="0.2">
      <c r="A32" s="2">
        <v>31</v>
      </c>
      <c r="B32" s="6" t="s">
        <v>326</v>
      </c>
      <c r="C32" s="6" t="s">
        <v>328</v>
      </c>
      <c r="D32" s="8"/>
      <c r="E32" s="6" t="s">
        <v>364</v>
      </c>
      <c r="F32" s="6" t="s">
        <v>398</v>
      </c>
      <c r="G32" s="8"/>
      <c r="H32" s="8"/>
      <c r="I32" s="8"/>
      <c r="K32" s="2">
        <v>31</v>
      </c>
      <c r="L32" s="2" t="str">
        <f>VLOOKUP(B32,Tabelle1!$A$1:$B$235,2,FALSE)</f>
        <v>XNYS</v>
      </c>
      <c r="M32" s="2" t="str">
        <f>VLOOKUP(C32,Tabelle1!$A$1:$B$235,2,FALSE)</f>
        <v>XNYS</v>
      </c>
      <c r="N32" s="2"/>
      <c r="O32" s="2" t="str">
        <f>VLOOKUP(E32,Tabelle1!$A$1:$B$235,2,FALSE)</f>
        <v>XNYS</v>
      </c>
      <c r="P32" s="2" t="str">
        <f>VLOOKUP(F32,Tabelle1!$A$1:$B$235,2,FALSE)</f>
        <v>XNYS</v>
      </c>
      <c r="Q32" s="2"/>
      <c r="R32" s="2"/>
      <c r="S32" s="2"/>
      <c r="U32" s="2">
        <v>31</v>
      </c>
      <c r="V32" s="3">
        <f>VLOOKUP(B32,Tabelle1!$A$1:$C$235,3,FALSE)</f>
        <v>397341210.47000003</v>
      </c>
      <c r="W32" s="3">
        <f>VLOOKUP(C32,Tabelle1!$A$1:$C$235,3,FALSE)</f>
        <v>1715191000</v>
      </c>
      <c r="X32" s="3"/>
      <c r="Y32" s="3">
        <f>VLOOKUP(E32,Tabelle1!$A$1:$C$235,3,FALSE)</f>
        <v>6528455000</v>
      </c>
      <c r="Z32" s="3">
        <f>VLOOKUP(F32,Tabelle1!$A$1:$C$235,3,FALSE)</f>
        <v>734599100</v>
      </c>
      <c r="AA32" s="3"/>
      <c r="AB32" s="3"/>
      <c r="AC32" s="3"/>
      <c r="AE32" s="2">
        <v>31</v>
      </c>
      <c r="AF32" s="2" t="str">
        <f>VLOOKUP(B32,Tabelle1!$A$1:$E$235,5,FALSE)</f>
        <v>Banking</v>
      </c>
      <c r="AG32" s="2" t="str">
        <f>VLOOKUP(C32,Tabelle1!$A$1:$E$235,5,FALSE)</f>
        <v>Textiles</v>
      </c>
      <c r="AH32" s="2"/>
      <c r="AI32" s="2" t="str">
        <f>VLOOKUP(E32,Tabelle1!$A$1:$E$235,5,FALSE)</f>
        <v>Machinery</v>
      </c>
      <c r="AJ32" s="2" t="str">
        <f>VLOOKUP(F32,Tabelle1!$A$1:$E$235,5,FALSE)</f>
        <v>Consumer goods</v>
      </c>
      <c r="AK32" s="2"/>
      <c r="AL32" s="2"/>
      <c r="AM32" s="2"/>
    </row>
    <row r="33" spans="1:39" x14ac:dyDescent="0.2">
      <c r="A33" s="2">
        <v>32</v>
      </c>
      <c r="B33" s="6" t="s">
        <v>369</v>
      </c>
      <c r="C33" s="6" t="s">
        <v>316</v>
      </c>
      <c r="D33" s="8"/>
      <c r="E33" s="6" t="s">
        <v>212</v>
      </c>
      <c r="F33" s="6" t="s">
        <v>259</v>
      </c>
      <c r="G33" s="8"/>
      <c r="H33" s="8"/>
      <c r="I33" s="8"/>
      <c r="K33" s="2">
        <v>32</v>
      </c>
      <c r="L33" s="2" t="str">
        <f>VLOOKUP(B33,Tabelle1!$A$1:$B$235,2,FALSE)</f>
        <v>XNYS</v>
      </c>
      <c r="M33" s="2" t="str">
        <f>VLOOKUP(C33,Tabelle1!$A$1:$B$235,2,FALSE)</f>
        <v>XASX</v>
      </c>
      <c r="N33" s="2"/>
      <c r="O33" s="2" t="str">
        <f>VLOOKUP(E33,Tabelle1!$A$1:$B$235,2,FALSE)</f>
        <v>XNYS</v>
      </c>
      <c r="P33" s="2" t="str">
        <f>VLOOKUP(F33,Tabelle1!$A$1:$B$235,2,FALSE)</f>
        <v>XNYS</v>
      </c>
      <c r="Q33" s="2"/>
      <c r="R33" s="2"/>
      <c r="S33" s="2"/>
      <c r="U33" s="2">
        <v>32</v>
      </c>
      <c r="V33" s="3">
        <f>VLOOKUP(B33,Tabelle1!$A$1:$C$235,3,FALSE)</f>
        <v>3374609000</v>
      </c>
      <c r="W33" s="3">
        <f>VLOOKUP(C33,Tabelle1!$A$1:$C$235,3,FALSE)</f>
        <v>16401600000</v>
      </c>
      <c r="X33" s="3"/>
      <c r="Y33" s="3">
        <f>VLOOKUP(E33,Tabelle1!$A$1:$C$235,3,FALSE)</f>
        <v>259052000000</v>
      </c>
      <c r="Z33" s="3">
        <f>VLOOKUP(F33,Tabelle1!$A$1:$C$235,3,FALSE)</f>
        <v>215122900000</v>
      </c>
      <c r="AA33" s="3"/>
      <c r="AB33" s="3"/>
      <c r="AC33" s="3"/>
      <c r="AE33" s="2">
        <v>32</v>
      </c>
      <c r="AF33" s="2" t="str">
        <f>VLOOKUP(B33,Tabelle1!$A$1:$E$235,5,FALSE)</f>
        <v>Oil</v>
      </c>
      <c r="AG33" s="2" t="str">
        <f>VLOOKUP(C33,Tabelle1!$A$1:$E$235,5,FALSE)</f>
        <v>Real Estate</v>
      </c>
      <c r="AH33" s="2"/>
      <c r="AI33" s="2" t="str">
        <f>VLOOKUP(E33,Tabelle1!$A$1:$E$235,5,FALSE)</f>
        <v>Oil</v>
      </c>
      <c r="AJ33" s="2" t="str">
        <f>VLOOKUP(F33,Tabelle1!$A$1:$E$235,5,FALSE)</f>
        <v>Telecommunications</v>
      </c>
      <c r="AK33" s="2"/>
      <c r="AL33" s="2"/>
      <c r="AM33" s="2"/>
    </row>
    <row r="34" spans="1:39" x14ac:dyDescent="0.2">
      <c r="A34" s="2">
        <v>33</v>
      </c>
      <c r="B34" s="6" t="s">
        <v>292</v>
      </c>
      <c r="C34" s="6" t="s">
        <v>329</v>
      </c>
      <c r="D34" s="8"/>
      <c r="E34" s="6" t="s">
        <v>230</v>
      </c>
      <c r="F34" s="6" t="s">
        <v>362</v>
      </c>
      <c r="G34" s="8"/>
      <c r="H34" s="8"/>
      <c r="I34" s="8"/>
      <c r="K34" s="2">
        <v>33</v>
      </c>
      <c r="L34" s="2" t="str">
        <f>VLOOKUP(B34,Tabelle1!$A$1:$B$235,2,FALSE)</f>
        <v>XNYS</v>
      </c>
      <c r="M34" s="2" t="str">
        <f>VLOOKUP(C34,Tabelle1!$A$1:$B$235,2,FALSE)</f>
        <v>OTCM</v>
      </c>
      <c r="N34" s="2"/>
      <c r="O34" s="2" t="str">
        <f>VLOOKUP(E34,Tabelle1!$A$1:$B$235,2,FALSE)</f>
        <v>XNAS</v>
      </c>
      <c r="P34" s="2" t="str">
        <f>VLOOKUP(F34,Tabelle1!$A$1:$B$235,2,FALSE)</f>
        <v>XNYS</v>
      </c>
      <c r="Q34" s="2"/>
      <c r="R34" s="2"/>
      <c r="S34" s="2"/>
      <c r="U34" s="2">
        <v>33</v>
      </c>
      <c r="V34" s="3">
        <f>VLOOKUP(B34,Tabelle1!$A$1:$C$235,3,FALSE)</f>
        <v>40269160000</v>
      </c>
      <c r="W34" s="3">
        <f>VLOOKUP(C34,Tabelle1!$A$1:$C$235,3,FALSE)</f>
        <v>217404090</v>
      </c>
      <c r="X34" s="3"/>
      <c r="Y34" s="3">
        <f>VLOOKUP(E34,Tabelle1!$A$1:$C$235,3,FALSE)</f>
        <v>4041513000</v>
      </c>
      <c r="Z34" s="3">
        <f>VLOOKUP(F34,Tabelle1!$A$1:$C$235,3,FALSE)</f>
        <v>2762799000</v>
      </c>
      <c r="AA34" s="3"/>
      <c r="AB34" s="3"/>
      <c r="AC34" s="3"/>
      <c r="AE34" s="2">
        <v>33</v>
      </c>
      <c r="AF34" s="2" t="str">
        <f>VLOOKUP(B34,Tabelle1!$A$1:$E$235,5,FALSE)</f>
        <v>Food</v>
      </c>
      <c r="AG34" s="2" t="str">
        <f>VLOOKUP(C34,Tabelle1!$A$1:$E$235,5,FALSE)</f>
        <v>Freight</v>
      </c>
      <c r="AH34" s="2"/>
      <c r="AI34" s="2" t="str">
        <f>VLOOKUP(E34,Tabelle1!$A$1:$E$235,5,FALSE)</f>
        <v>Office_Equipment</v>
      </c>
      <c r="AJ34" s="2" t="str">
        <f>VLOOKUP(F34,Tabelle1!$A$1:$E$235,5,FALSE)</f>
        <v>Mining</v>
      </c>
      <c r="AK34" s="2"/>
      <c r="AL34" s="2"/>
      <c r="AM34" s="2"/>
    </row>
    <row r="35" spans="1:39" x14ac:dyDescent="0.2">
      <c r="A35" s="2">
        <v>34</v>
      </c>
      <c r="B35" s="6" t="s">
        <v>289</v>
      </c>
      <c r="C35" s="8"/>
      <c r="D35" s="8"/>
      <c r="E35" s="6" t="s">
        <v>412</v>
      </c>
      <c r="F35" s="6" t="s">
        <v>345</v>
      </c>
      <c r="G35" s="8"/>
      <c r="H35" s="8"/>
      <c r="I35" s="8"/>
      <c r="K35" s="2">
        <v>34</v>
      </c>
      <c r="L35" s="2" t="str">
        <f>VLOOKUP(B35,Tabelle1!$A$1:$B$235,2,FALSE)</f>
        <v>XNAS</v>
      </c>
      <c r="M35" s="2"/>
      <c r="N35" s="2"/>
      <c r="O35" s="2" t="str">
        <f>VLOOKUP(E35,Tabelle1!$A$1:$B$235,2,FALSE)</f>
        <v>XNYS</v>
      </c>
      <c r="P35" s="2" t="str">
        <f>VLOOKUP(F35,Tabelle1!$A$1:$B$235,2,FALSE)</f>
        <v>XNYS</v>
      </c>
      <c r="Q35" s="2"/>
      <c r="R35" s="2"/>
      <c r="S35" s="2"/>
      <c r="U35" s="2">
        <v>34</v>
      </c>
      <c r="V35" s="3">
        <f>VLOOKUP(B35,Tabelle1!$A$1:$C$235,3,FALSE)</f>
        <v>26656100000</v>
      </c>
      <c r="W35" s="3"/>
      <c r="X35" s="3"/>
      <c r="Y35" s="3">
        <f>VLOOKUP(E35,Tabelle1!$A$1:$C$235,3,FALSE)</f>
        <v>2982890000</v>
      </c>
      <c r="Z35" s="3">
        <f>VLOOKUP(F35,Tabelle1!$A$1:$C$235,3,FALSE)</f>
        <v>426457293</v>
      </c>
      <c r="AA35" s="3"/>
      <c r="AB35" s="3"/>
      <c r="AC35" s="3"/>
      <c r="AE35" s="2">
        <v>34</v>
      </c>
      <c r="AF35" s="2" t="str">
        <f>VLOOKUP(B35,Tabelle1!$A$1:$E$235,5,FALSE)</f>
        <v>Technology</v>
      </c>
      <c r="AG35" s="2"/>
      <c r="AH35" s="2"/>
      <c r="AI35" s="2" t="str">
        <f>VLOOKUP(E35,Tabelle1!$A$1:$E$235,5,FALSE)</f>
        <v>Oil</v>
      </c>
      <c r="AJ35" s="2" t="str">
        <f>VLOOKUP(F35,Tabelle1!$A$1:$E$235,5,FALSE)</f>
        <v>Index</v>
      </c>
      <c r="AK35" s="2"/>
      <c r="AL35" s="2"/>
      <c r="AM35" s="2"/>
    </row>
    <row r="36" spans="1:39" x14ac:dyDescent="0.2">
      <c r="A36" s="2">
        <v>35</v>
      </c>
      <c r="B36" s="6" t="s">
        <v>317</v>
      </c>
      <c r="C36" s="8"/>
      <c r="D36" s="8"/>
      <c r="E36" s="8"/>
      <c r="F36" s="8"/>
      <c r="G36" s="8"/>
      <c r="H36" s="8"/>
      <c r="I36" s="8"/>
      <c r="K36" s="2">
        <v>35</v>
      </c>
      <c r="L36" s="2" t="str">
        <f>VLOOKUP(B36,Tabelle1!$A$1:$B$235,2,FALSE)</f>
        <v>XNYS</v>
      </c>
      <c r="M36" s="2"/>
      <c r="N36" s="2"/>
      <c r="O36" s="2"/>
      <c r="P36" s="2"/>
      <c r="Q36" s="2"/>
      <c r="R36" s="2"/>
      <c r="S36" s="2"/>
      <c r="U36" s="2">
        <v>35</v>
      </c>
      <c r="V36" s="3">
        <f>VLOOKUP(B36,Tabelle1!$A$1:$C$235,3,FALSE)</f>
        <v>8712860000</v>
      </c>
      <c r="W36" s="3"/>
      <c r="X36" s="3"/>
      <c r="Y36" s="3"/>
      <c r="Z36" s="3"/>
      <c r="AA36" s="3"/>
      <c r="AB36" s="3"/>
      <c r="AC36" s="3"/>
      <c r="AE36" s="2">
        <v>35</v>
      </c>
      <c r="AF36" s="2" t="str">
        <f>VLOOKUP(B36,Tabelle1!$A$1:$E$235,5,FALSE)</f>
        <v>Homebuilding</v>
      </c>
      <c r="AG36" s="2"/>
      <c r="AH36" s="2"/>
      <c r="AI36" s="2"/>
      <c r="AJ36" s="2"/>
      <c r="AK36" s="2"/>
      <c r="AL36" s="2"/>
      <c r="AM36" s="2"/>
    </row>
    <row r="37" spans="1:39" x14ac:dyDescent="0.2">
      <c r="A37" s="2">
        <v>36</v>
      </c>
      <c r="B37" s="6" t="s">
        <v>320</v>
      </c>
      <c r="C37" s="8"/>
      <c r="D37" s="8"/>
      <c r="E37" s="8"/>
      <c r="F37" s="8"/>
      <c r="G37" s="8"/>
      <c r="H37" s="8"/>
      <c r="I37" s="8"/>
      <c r="K37" s="2">
        <v>36</v>
      </c>
      <c r="L37" s="2" t="str">
        <f>VLOOKUP(B37,Tabelle1!$A$1:$B$235,2,FALSE)</f>
        <v>XNYS</v>
      </c>
      <c r="M37" s="2"/>
      <c r="N37" s="2"/>
      <c r="O37" s="2"/>
      <c r="P37" s="2"/>
      <c r="Q37" s="2"/>
      <c r="R37" s="2"/>
      <c r="S37" s="2"/>
      <c r="U37" s="2">
        <v>36</v>
      </c>
      <c r="V37" s="3">
        <f>VLOOKUP(B37,Tabelle1!$A$1:$C$235,3,FALSE)</f>
        <v>2302241000</v>
      </c>
      <c r="W37" s="3"/>
      <c r="X37" s="3"/>
      <c r="Y37" s="3"/>
      <c r="Z37" s="3"/>
      <c r="AA37" s="3"/>
      <c r="AB37" s="3"/>
      <c r="AC37" s="3"/>
      <c r="AE37" s="2">
        <v>36</v>
      </c>
      <c r="AF37" s="2" t="str">
        <f>VLOOKUP(B37,Tabelle1!$A$1:$E$235,5,FALSE)</f>
        <v>Food</v>
      </c>
      <c r="AG37" s="2"/>
      <c r="AH37" s="2"/>
      <c r="AI37" s="2"/>
      <c r="AJ37" s="2"/>
      <c r="AK37" s="2"/>
      <c r="AL37" s="2"/>
      <c r="AM37" s="2"/>
    </row>
    <row r="38" spans="1:39" x14ac:dyDescent="0.2">
      <c r="A38" s="2">
        <v>37</v>
      </c>
      <c r="B38" s="6" t="s">
        <v>921</v>
      </c>
      <c r="C38" s="8"/>
      <c r="D38" s="8"/>
      <c r="E38" s="8"/>
      <c r="F38" s="8"/>
      <c r="G38" s="8"/>
      <c r="H38" s="8"/>
      <c r="I38" s="8"/>
      <c r="K38" s="2">
        <v>37</v>
      </c>
      <c r="L38" s="2" t="str">
        <f>VLOOKUP(B38,Tabelle1!$A$1:$B$235,2,FALSE)</f>
        <v>XNYS</v>
      </c>
      <c r="M38" s="2"/>
      <c r="N38" s="2"/>
      <c r="O38" s="2"/>
      <c r="P38" s="2"/>
      <c r="Q38" s="2"/>
      <c r="R38" s="2"/>
      <c r="S38" s="2"/>
      <c r="U38" s="2">
        <v>37</v>
      </c>
      <c r="V38" s="3">
        <f>VLOOKUP(B38,Tabelle1!$A$1:$C$235,3,FALSE)</f>
        <v>1862000000</v>
      </c>
      <c r="W38" s="3"/>
      <c r="X38" s="3"/>
      <c r="Y38" s="3"/>
      <c r="Z38" s="3"/>
      <c r="AA38" s="3"/>
      <c r="AB38" s="3"/>
      <c r="AC38" s="3"/>
      <c r="AE38" s="2">
        <v>37</v>
      </c>
      <c r="AF38" s="2" t="str">
        <f>VLOOKUP(B38,Tabelle1!$A$1:$E$235,5,FALSE)</f>
        <v>Index</v>
      </c>
      <c r="AG38" s="2"/>
      <c r="AH38" s="2"/>
      <c r="AI38" s="2"/>
      <c r="AJ38" s="2"/>
      <c r="AK38" s="2"/>
      <c r="AL38" s="2"/>
      <c r="AM38" s="2"/>
    </row>
    <row r="39" spans="1:39" x14ac:dyDescent="0.2">
      <c r="A39" s="2">
        <v>38</v>
      </c>
      <c r="B39" s="6" t="s">
        <v>297</v>
      </c>
      <c r="C39" s="8"/>
      <c r="D39" s="8"/>
      <c r="E39" s="8"/>
      <c r="F39" s="8"/>
      <c r="G39" s="8"/>
      <c r="H39" s="8"/>
      <c r="I39" s="8"/>
      <c r="K39" s="2">
        <v>38</v>
      </c>
      <c r="L39" s="2" t="str">
        <f>VLOOKUP(B39,Tabelle1!$A$1:$B$235,2,FALSE)</f>
        <v>XNYS</v>
      </c>
      <c r="M39" s="2"/>
      <c r="N39" s="2"/>
      <c r="O39" s="2"/>
      <c r="P39" s="2"/>
      <c r="Q39" s="2"/>
      <c r="R39" s="2"/>
      <c r="S39" s="2"/>
      <c r="U39" s="2">
        <v>38</v>
      </c>
      <c r="V39" s="3">
        <f>VLOOKUP(B39,Tabelle1!$A$1:$C$235,3,FALSE)</f>
        <v>1767454000</v>
      </c>
      <c r="W39" s="3"/>
      <c r="X39" s="3"/>
      <c r="Y39" s="3"/>
      <c r="Z39" s="3"/>
      <c r="AA39" s="3"/>
      <c r="AB39" s="3"/>
      <c r="AC39" s="3"/>
      <c r="AE39" s="2">
        <v>38</v>
      </c>
      <c r="AF39" s="2" t="str">
        <f>VLOOKUP(B39,Tabelle1!$A$1:$E$235,5,FALSE)</f>
        <v>Food</v>
      </c>
      <c r="AG39" s="2"/>
      <c r="AH39" s="2"/>
      <c r="AI39" s="2"/>
      <c r="AJ39" s="2"/>
      <c r="AK39" s="2"/>
      <c r="AL39" s="2"/>
      <c r="AM39" s="2"/>
    </row>
    <row r="40" spans="1:39" x14ac:dyDescent="0.2">
      <c r="A40" s="2">
        <v>39</v>
      </c>
      <c r="B40" s="6" t="s">
        <v>280</v>
      </c>
      <c r="C40" s="8"/>
      <c r="D40" s="8"/>
      <c r="E40" s="8"/>
      <c r="F40" s="8"/>
      <c r="G40" s="8"/>
      <c r="H40" s="8"/>
      <c r="I40" s="8"/>
      <c r="K40" s="2">
        <v>39</v>
      </c>
      <c r="L40" s="2" t="str">
        <f>VLOOKUP(B40,Tabelle1!$A$1:$B$235,2,FALSE)</f>
        <v>XNYS</v>
      </c>
      <c r="M40" s="2"/>
      <c r="N40" s="2"/>
      <c r="O40" s="2"/>
      <c r="P40" s="2"/>
      <c r="Q40" s="2"/>
      <c r="R40" s="2"/>
      <c r="S40" s="2"/>
      <c r="U40" s="2">
        <v>39</v>
      </c>
      <c r="V40" s="3">
        <f>VLOOKUP(B40,Tabelle1!$A$1:$C$235,3,FALSE)</f>
        <v>812966400</v>
      </c>
      <c r="W40" s="3"/>
      <c r="X40" s="3"/>
      <c r="Y40" s="3"/>
      <c r="Z40" s="3"/>
      <c r="AA40" s="3"/>
      <c r="AB40" s="3"/>
      <c r="AC40" s="3"/>
      <c r="AE40" s="2">
        <v>39</v>
      </c>
      <c r="AF40" s="2" t="str">
        <f>VLOOKUP(B40,Tabelle1!$A$1:$E$235,5,FALSE)</f>
        <v>Chemicals</v>
      </c>
      <c r="AG40" s="2"/>
      <c r="AH40" s="2"/>
      <c r="AI40" s="2"/>
      <c r="AJ40" s="2"/>
      <c r="AK40" s="2"/>
      <c r="AL40" s="2"/>
      <c r="AM40" s="2"/>
    </row>
    <row r="41" spans="1:39" x14ac:dyDescent="0.2">
      <c r="A41" s="2">
        <v>40</v>
      </c>
      <c r="B41" s="6" t="s">
        <v>390</v>
      </c>
      <c r="C41" s="8"/>
      <c r="D41" s="8"/>
      <c r="E41" s="8"/>
      <c r="F41" s="8"/>
      <c r="G41" s="8"/>
      <c r="H41" s="8"/>
      <c r="I41" s="8"/>
      <c r="K41" s="2">
        <v>40</v>
      </c>
      <c r="L41" s="2" t="str">
        <f>VLOOKUP(B41,Tabelle1!$A$1:$B$235,2,FALSE)</f>
        <v>XNYS</v>
      </c>
      <c r="M41" s="2"/>
      <c r="N41" s="2"/>
      <c r="O41" s="2"/>
      <c r="P41" s="2"/>
      <c r="Q41" s="2"/>
      <c r="R41" s="2"/>
      <c r="S41" s="2"/>
      <c r="U41" s="2">
        <v>40</v>
      </c>
      <c r="V41" s="3">
        <f>VLOOKUP(B41,Tabelle1!$A$1:$C$235,3,FALSE)</f>
        <v>5058471000</v>
      </c>
      <c r="W41" s="3"/>
      <c r="X41" s="3"/>
      <c r="Y41" s="3"/>
      <c r="Z41" s="3"/>
      <c r="AA41" s="3"/>
      <c r="AB41" s="3"/>
      <c r="AC41" s="3"/>
      <c r="AE41" s="2">
        <v>40</v>
      </c>
      <c r="AF41" s="2" t="str">
        <f>VLOOKUP(B41,Tabelle1!$A$1:$E$235,5,FALSE)</f>
        <v>Banking</v>
      </c>
      <c r="AG41" s="2"/>
      <c r="AH41" s="2"/>
      <c r="AI41" s="2"/>
      <c r="AJ41" s="2"/>
      <c r="AK41" s="2"/>
      <c r="AL41" s="2"/>
      <c r="AM41" s="2"/>
    </row>
    <row r="42" spans="1:39" x14ac:dyDescent="0.2">
      <c r="A42" s="2">
        <v>41</v>
      </c>
      <c r="B42" s="6" t="s">
        <v>922</v>
      </c>
      <c r="C42" s="8"/>
      <c r="D42" s="8"/>
      <c r="E42" s="8"/>
      <c r="F42" s="8"/>
      <c r="G42" s="8"/>
      <c r="H42" s="8"/>
      <c r="I42" s="8"/>
      <c r="K42" s="2">
        <v>41</v>
      </c>
      <c r="L42" s="2" t="str">
        <f>VLOOKUP(B42,Tabelle1!$A$1:$B$235,2,FALSE)</f>
        <v>XNYS</v>
      </c>
      <c r="M42" s="2"/>
      <c r="N42" s="2"/>
      <c r="O42" s="2"/>
      <c r="P42" s="2"/>
      <c r="Q42" s="2"/>
      <c r="R42" s="2"/>
      <c r="S42" s="2"/>
      <c r="U42" s="2">
        <v>41</v>
      </c>
      <c r="V42" s="3">
        <f>VLOOKUP(B42,Tabelle1!$A$1:$C$235,3,FALSE)</f>
        <v>4922000</v>
      </c>
      <c r="W42" s="3"/>
      <c r="X42" s="3"/>
      <c r="Y42" s="3"/>
      <c r="Z42" s="3"/>
      <c r="AA42" s="3"/>
      <c r="AB42" s="3"/>
      <c r="AC42" s="3"/>
      <c r="AE42" s="2">
        <v>41</v>
      </c>
      <c r="AF42" s="2" t="str">
        <f>VLOOKUP(B42,Tabelle1!$A$1:$E$235,5,FALSE)</f>
        <v>Mining</v>
      </c>
      <c r="AG42" s="2"/>
      <c r="AH42" s="2"/>
      <c r="AI42" s="2"/>
      <c r="AJ42" s="2"/>
      <c r="AK42" s="2"/>
      <c r="AL42" s="2"/>
      <c r="AM42" s="2"/>
    </row>
    <row r="43" spans="1:39" x14ac:dyDescent="0.2">
      <c r="A43" s="2">
        <v>42</v>
      </c>
      <c r="B43" s="6" t="s">
        <v>381</v>
      </c>
      <c r="C43" s="8"/>
      <c r="D43" s="8"/>
      <c r="E43" s="8"/>
      <c r="F43" s="8"/>
      <c r="G43" s="8"/>
      <c r="H43" s="8"/>
      <c r="I43" s="8"/>
      <c r="K43" s="2">
        <v>42</v>
      </c>
      <c r="L43" s="2" t="str">
        <f>VLOOKUP(B43,Tabelle1!$A$1:$B$235,2,FALSE)</f>
        <v>XNYS</v>
      </c>
      <c r="M43" s="2"/>
      <c r="N43" s="2"/>
      <c r="O43" s="2"/>
      <c r="P43" s="2"/>
      <c r="Q43" s="2"/>
      <c r="R43" s="2"/>
      <c r="S43" s="2"/>
      <c r="U43" s="2">
        <v>42</v>
      </c>
      <c r="V43" s="3">
        <f>VLOOKUP(B43,Tabelle1!$A$1:$C$235,3,FALSE)</f>
        <v>461476300</v>
      </c>
      <c r="W43" s="3"/>
      <c r="X43" s="3"/>
      <c r="Y43" s="3"/>
      <c r="Z43" s="3"/>
      <c r="AA43" s="3"/>
      <c r="AB43" s="3"/>
      <c r="AC43" s="3"/>
      <c r="AE43" s="2">
        <v>42</v>
      </c>
      <c r="AF43" s="2" t="str">
        <f>VLOOKUP(B43,Tabelle1!$A$1:$E$235,5,FALSE)</f>
        <v>Automobiles</v>
      </c>
      <c r="AG43" s="2"/>
      <c r="AH43" s="2"/>
      <c r="AI43" s="2"/>
      <c r="AJ43" s="2"/>
      <c r="AK43" s="2"/>
      <c r="AL43" s="2"/>
      <c r="AM43" s="2"/>
    </row>
    <row r="44" spans="1:39" x14ac:dyDescent="0.2">
      <c r="A44" s="12"/>
      <c r="B44" s="12"/>
      <c r="C44" s="12"/>
      <c r="D44" s="12"/>
      <c r="E44" s="12"/>
      <c r="F44" s="13"/>
      <c r="G44" s="12"/>
      <c r="H44" s="12"/>
      <c r="I44" s="12"/>
      <c r="K44" s="12"/>
      <c r="L44" s="12"/>
      <c r="M44" s="12"/>
      <c r="N44" s="12"/>
      <c r="O44" s="12"/>
      <c r="P44" s="12"/>
      <c r="Q44" s="12"/>
      <c r="R44" s="12"/>
      <c r="S44" s="12"/>
      <c r="T44" s="14"/>
      <c r="U44" s="14"/>
      <c r="V44" s="14"/>
      <c r="W44" s="14"/>
      <c r="X44" s="14"/>
      <c r="Y44" s="14"/>
      <c r="Z44" s="14"/>
      <c r="AA44" s="14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</row>
    <row r="45" spans="1:39" x14ac:dyDescent="0.2">
      <c r="A45" s="12"/>
      <c r="B45" s="12"/>
      <c r="C45" s="12"/>
      <c r="D45" s="12"/>
      <c r="E45" s="12"/>
      <c r="F45" s="13"/>
      <c r="G45" s="12"/>
      <c r="H45" s="12"/>
      <c r="I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</row>
    <row r="46" spans="1:39" x14ac:dyDescent="0.2">
      <c r="A46" s="12"/>
      <c r="B46" s="12"/>
      <c r="C46" s="12"/>
      <c r="D46" s="12"/>
      <c r="E46" s="12"/>
      <c r="F46" s="13"/>
      <c r="G46" s="12"/>
      <c r="H46" s="12"/>
      <c r="I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</row>
    <row r="47" spans="1:39" x14ac:dyDescent="0.2">
      <c r="A47" s="12"/>
      <c r="B47" s="12"/>
      <c r="C47" s="12"/>
      <c r="D47" s="12"/>
      <c r="E47" s="12"/>
      <c r="F47" s="13"/>
      <c r="G47" s="12"/>
      <c r="H47" s="12"/>
      <c r="I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</row>
    <row r="48" spans="1:39" x14ac:dyDescent="0.2">
      <c r="A48" s="12"/>
      <c r="B48" s="12"/>
      <c r="C48" s="12"/>
      <c r="D48" s="12"/>
      <c r="E48" s="12"/>
      <c r="F48" s="13"/>
      <c r="G48" s="12"/>
      <c r="H48" s="12"/>
      <c r="I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</row>
    <row r="49" spans="1:39" x14ac:dyDescent="0.2">
      <c r="A49" s="12"/>
      <c r="B49" s="12"/>
      <c r="C49" s="12"/>
      <c r="D49" s="12"/>
      <c r="E49" s="12"/>
      <c r="F49" s="12"/>
      <c r="G49" s="12"/>
      <c r="H49" s="12"/>
      <c r="I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spans="1:39" x14ac:dyDescent="0.2">
      <c r="A50" s="12"/>
      <c r="B50" s="12"/>
      <c r="C50" s="12"/>
      <c r="D50" s="12"/>
      <c r="E50" s="12"/>
      <c r="F50" s="12"/>
      <c r="G50" s="12"/>
      <c r="H50" s="12"/>
      <c r="I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 spans="1:39" x14ac:dyDescent="0.2">
      <c r="A51" s="12"/>
      <c r="B51" s="12"/>
      <c r="C51" s="12"/>
      <c r="D51" s="12"/>
      <c r="E51" s="12"/>
      <c r="F51" s="12"/>
      <c r="G51" s="12"/>
      <c r="H51" s="12"/>
      <c r="I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 spans="1:39" x14ac:dyDescent="0.2">
      <c r="A52" s="12"/>
      <c r="B52" s="12"/>
      <c r="C52" s="12"/>
      <c r="D52" s="12"/>
      <c r="E52" s="12"/>
      <c r="F52" s="12"/>
      <c r="G52" s="12"/>
      <c r="H52" s="12"/>
      <c r="I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 spans="1:39" x14ac:dyDescent="0.2">
      <c r="A53" s="12"/>
      <c r="B53" s="12"/>
      <c r="C53" s="12"/>
      <c r="D53" s="12"/>
      <c r="E53" s="12"/>
      <c r="F53" s="12"/>
      <c r="G53" s="12"/>
      <c r="H53" s="12"/>
      <c r="I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spans="1:39" x14ac:dyDescent="0.2">
      <c r="A54" s="12"/>
      <c r="B54" s="12"/>
      <c r="C54" s="12"/>
      <c r="D54" s="12"/>
      <c r="E54" s="12"/>
      <c r="F54" s="12"/>
      <c r="G54" s="12"/>
      <c r="H54" s="12"/>
      <c r="I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spans="1:39" x14ac:dyDescent="0.2">
      <c r="A55" s="12"/>
      <c r="B55" s="12"/>
      <c r="C55" s="12"/>
      <c r="D55" s="12"/>
      <c r="E55" s="12"/>
      <c r="F55" s="12"/>
      <c r="G55" s="12"/>
      <c r="H55" s="12"/>
      <c r="I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spans="1:39" x14ac:dyDescent="0.2">
      <c r="A56" s="12"/>
      <c r="B56" s="12"/>
      <c r="C56" s="12"/>
      <c r="D56" s="12"/>
      <c r="E56" s="12"/>
      <c r="F56" s="12"/>
      <c r="G56" s="12"/>
      <c r="H56" s="12"/>
      <c r="I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 spans="1:39" x14ac:dyDescent="0.2">
      <c r="A57" s="12"/>
      <c r="B57" s="12"/>
      <c r="C57" s="12"/>
      <c r="D57" s="12"/>
      <c r="E57" s="12"/>
      <c r="F57" s="12"/>
      <c r="G57" s="12"/>
      <c r="H57" s="12"/>
      <c r="I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 spans="1:39" x14ac:dyDescent="0.2"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1:39" x14ac:dyDescent="0.2"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 spans="1:39" x14ac:dyDescent="0.2"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spans="1:39" x14ac:dyDescent="0.2"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spans="1:39" x14ac:dyDescent="0.2"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spans="1:39" x14ac:dyDescent="0.2"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</sheetData>
  <conditionalFormatting sqref="L2:S43">
    <cfRule type="cellIs" dxfId="47" priority="17" operator="equal">
      <formula>"BMEX"</formula>
    </cfRule>
    <cfRule type="cellIs" dxfId="46" priority="23" operator="equal">
      <formula>"XAMS"</formula>
    </cfRule>
    <cfRule type="cellIs" dxfId="45" priority="24" operator="equal">
      <formula>"XTSX"</formula>
    </cfRule>
    <cfRule type="cellIs" dxfId="44" priority="25" operator="equal">
      <formula>"XWAR"</formula>
    </cfRule>
    <cfRule type="cellIs" dxfId="43" priority="26" operator="equal">
      <formula>"XASX"</formula>
    </cfRule>
    <cfRule type="cellIs" dxfId="42" priority="27" operator="equal">
      <formula>"XPAR"</formula>
    </cfRule>
    <cfRule type="containsText" dxfId="41" priority="28" operator="containsText" text="XNAS">
      <formula>NOT(ISERROR(SEARCH("XNAS",L2)))</formula>
    </cfRule>
    <cfRule type="containsText" dxfId="40" priority="29" operator="containsText" text="XNYS">
      <formula>NOT(ISERROR(SEARCH("XNYS",L2)))</formula>
    </cfRule>
    <cfRule type="containsText" dxfId="39" priority="30" operator="containsText" text="XNAS">
      <formula>NOT(ISERROR(SEARCH("XNAS",L2)))</formula>
    </cfRule>
  </conditionalFormatting>
  <conditionalFormatting sqref="J44:Q1048576 L2:S43">
    <cfRule type="cellIs" dxfId="38" priority="22" operator="equal">
      <formula>"XFRA"</formula>
    </cfRule>
  </conditionalFormatting>
  <conditionalFormatting sqref="L2:S43">
    <cfRule type="cellIs" dxfId="37" priority="18" operator="equal">
      <formula>"XNZE"</formula>
    </cfRule>
    <cfRule type="cellIs" dxfId="36" priority="19" operator="equal">
      <formula>"XLON"</formula>
    </cfRule>
    <cfRule type="cellIs" dxfId="35" priority="20" operator="equal">
      <formula>"XSWX"</formula>
    </cfRule>
    <cfRule type="uniqueValues" dxfId="34" priority="21"/>
  </conditionalFormatting>
  <conditionalFormatting sqref="R16">
    <cfRule type="cellIs" dxfId="33" priority="16" operator="equal">
      <formula>"XSWX$R$17"</formula>
    </cfRule>
  </conditionalFormatting>
  <conditionalFormatting sqref="V2:AC4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M43">
    <cfRule type="cellIs" dxfId="32" priority="4" operator="equal">
      <formula>"Technology"</formula>
    </cfRule>
    <cfRule type="cellIs" dxfId="31" priority="5" operator="equal">
      <formula>"Media"</formula>
    </cfRule>
    <cfRule type="containsText" dxfId="30" priority="6" operator="containsText" text="Real Estate">
      <formula>NOT(ISERROR(SEARCH("Real Estate",AF2)))</formula>
    </cfRule>
    <cfRule type="cellIs" dxfId="29" priority="7" operator="equal">
      <formula>"Machinery"</formula>
    </cfRule>
    <cfRule type="containsText" dxfId="28" priority="8" operator="containsText" text="Automobiles">
      <formula>NOT(ISERROR(SEARCH("Automobiles",AF2)))</formula>
    </cfRule>
    <cfRule type="cellIs" dxfId="27" priority="9" operator="equal">
      <formula>"Media"</formula>
    </cfRule>
    <cfRule type="cellIs" dxfId="26" priority="10" operator="equal">
      <formula>"Banking"</formula>
    </cfRule>
    <cfRule type="containsText" dxfId="25" priority="11" operator="containsText" text="Mining">
      <formula>NOT(ISERROR(SEARCH("Mining",AF2)))</formula>
    </cfRule>
    <cfRule type="cellIs" dxfId="24" priority="12" operator="equal">
      <formula>"Pharmaceuticals"</formula>
    </cfRule>
    <cfRule type="cellIs" dxfId="23" priority="13" operator="equal">
      <formula>"Oil"</formula>
    </cfRule>
  </conditionalFormatting>
  <conditionalFormatting sqref="L2:S1048576">
    <cfRule type="cellIs" dxfId="22" priority="1" operator="equal">
      <formula>"XTOK"</formula>
    </cfRule>
    <cfRule type="cellIs" dxfId="21" priority="2" operator="equal">
      <formula>"OTCM"</formula>
    </cfRule>
    <cfRule type="cellIs" dxfId="20" priority="3" operator="equal">
      <formula>"OTCM"</formula>
    </cfRule>
  </conditionalFormatting>
  <pageMargins left="0.7" right="0.7" top="0.78740157499999996" bottom="0.78740157499999996" header="0.3" footer="0.3"/>
  <pageSetup paperSize="9" scale="16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0928-AE0E-F04B-AE24-1F5688DF1953}">
  <sheetPr>
    <pageSetUpPr fitToPage="1"/>
  </sheetPr>
  <dimension ref="A1:AX73"/>
  <sheetViews>
    <sheetView topLeftCell="AJ1" zoomScale="90" zoomScaleNormal="90" workbookViewId="0">
      <selection activeCell="AR9" sqref="AR9"/>
    </sheetView>
  </sheetViews>
  <sheetFormatPr baseColWidth="10" defaultRowHeight="16" x14ac:dyDescent="0.2"/>
  <cols>
    <col min="1" max="1" width="9.83203125" customWidth="1"/>
    <col min="7" max="7" width="10.83203125" customWidth="1"/>
    <col min="13" max="13" width="9.83203125" customWidth="1"/>
    <col min="25" max="25" width="9.83203125" customWidth="1"/>
    <col min="26" max="28" width="12.1640625" bestFit="1" customWidth="1"/>
    <col min="37" max="37" width="9.83203125" customWidth="1"/>
    <col min="38" max="47" width="21.5" customWidth="1"/>
  </cols>
  <sheetData>
    <row r="1" spans="1:47" x14ac:dyDescent="0.2">
      <c r="A1" s="4" t="s">
        <v>925</v>
      </c>
      <c r="B1" s="42" t="s">
        <v>901</v>
      </c>
      <c r="C1" s="43"/>
      <c r="D1" s="1" t="s">
        <v>902</v>
      </c>
      <c r="E1" s="1" t="s">
        <v>903</v>
      </c>
      <c r="F1" s="1" t="s">
        <v>904</v>
      </c>
      <c r="G1" s="1" t="s">
        <v>905</v>
      </c>
      <c r="H1" s="1" t="s">
        <v>906</v>
      </c>
      <c r="I1" s="1" t="s">
        <v>907</v>
      </c>
      <c r="J1" s="1" t="s">
        <v>908</v>
      </c>
      <c r="K1" s="4" t="s">
        <v>923</v>
      </c>
      <c r="M1" s="4" t="s">
        <v>925</v>
      </c>
      <c r="N1" s="42" t="s">
        <v>901</v>
      </c>
      <c r="O1" s="43"/>
      <c r="P1" s="1" t="s">
        <v>902</v>
      </c>
      <c r="Q1" s="1" t="s">
        <v>903</v>
      </c>
      <c r="R1" s="1" t="s">
        <v>904</v>
      </c>
      <c r="S1" s="1" t="s">
        <v>905</v>
      </c>
      <c r="T1" s="1" t="s">
        <v>906</v>
      </c>
      <c r="U1" s="1" t="s">
        <v>907</v>
      </c>
      <c r="V1" s="1" t="s">
        <v>908</v>
      </c>
      <c r="W1" s="4" t="s">
        <v>923</v>
      </c>
      <c r="Y1" s="4" t="s">
        <v>925</v>
      </c>
      <c r="Z1" s="42" t="s">
        <v>901</v>
      </c>
      <c r="AA1" s="43"/>
      <c r="AB1" s="1" t="s">
        <v>902</v>
      </c>
      <c r="AC1" s="1" t="s">
        <v>903</v>
      </c>
      <c r="AD1" s="1" t="s">
        <v>904</v>
      </c>
      <c r="AE1" s="1" t="s">
        <v>905</v>
      </c>
      <c r="AF1" s="1" t="s">
        <v>906</v>
      </c>
      <c r="AG1" s="1" t="s">
        <v>907</v>
      </c>
      <c r="AH1" s="1" t="s">
        <v>908</v>
      </c>
      <c r="AI1" s="4" t="s">
        <v>923</v>
      </c>
      <c r="AK1" s="4" t="s">
        <v>925</v>
      </c>
      <c r="AL1" s="42" t="s">
        <v>901</v>
      </c>
      <c r="AM1" s="43"/>
      <c r="AN1" s="1" t="s">
        <v>902</v>
      </c>
      <c r="AO1" s="1" t="s">
        <v>903</v>
      </c>
      <c r="AP1" s="1" t="s">
        <v>904</v>
      </c>
      <c r="AQ1" s="1" t="s">
        <v>905</v>
      </c>
      <c r="AR1" s="1" t="s">
        <v>906</v>
      </c>
      <c r="AS1" s="1" t="s">
        <v>907</v>
      </c>
      <c r="AT1" s="1" t="s">
        <v>908</v>
      </c>
      <c r="AU1" s="4" t="s">
        <v>923</v>
      </c>
    </row>
    <row r="2" spans="1:47" x14ac:dyDescent="0.2">
      <c r="A2" s="2">
        <v>1</v>
      </c>
      <c r="B2" s="1" t="s">
        <v>201</v>
      </c>
      <c r="C2" s="1" t="s">
        <v>307</v>
      </c>
      <c r="D2" s="1" t="s">
        <v>210</v>
      </c>
      <c r="E2" s="1" t="s">
        <v>250</v>
      </c>
      <c r="F2" s="1" t="s">
        <v>290</v>
      </c>
      <c r="G2" s="5" t="s">
        <v>278</v>
      </c>
      <c r="H2" s="1" t="s">
        <v>240</v>
      </c>
      <c r="I2" s="1" t="s">
        <v>274</v>
      </c>
      <c r="J2" s="1" t="s">
        <v>269</v>
      </c>
      <c r="K2" s="1" t="s">
        <v>215</v>
      </c>
      <c r="M2" s="2">
        <v>1</v>
      </c>
      <c r="N2" s="2" t="str">
        <f>VLOOKUP(B2,Tabelle1!$A$1:$B$235,2,FALSE)</f>
        <v>XNYS</v>
      </c>
      <c r="O2" s="2" t="str">
        <f>VLOOKUP(C2,Tabelle1!$A$1:$B$235,2,FALSE)</f>
        <v>XNYS</v>
      </c>
      <c r="P2" s="2" t="str">
        <f>VLOOKUP(D2,Tabelle1!$A$1:$B$235,2,FALSE)</f>
        <v>XNYS</v>
      </c>
      <c r="Q2" s="2" t="str">
        <f>VLOOKUP(E2,Tabelle1!$A$1:$B$235,2,FALSE)</f>
        <v>XNAS</v>
      </c>
      <c r="R2" s="2" t="str">
        <f>VLOOKUP(F2,Tabelle1!$A$1:$B$235,2,FALSE)</f>
        <v>XNYS</v>
      </c>
      <c r="S2" s="2" t="str">
        <f>VLOOKUP(G2,Tabelle1!$A$1:$B$235,2,FALSE)</f>
        <v>XAMS</v>
      </c>
      <c r="T2" s="2" t="str">
        <f>VLOOKUP(H2,Tabelle1!$A$1:$B$235,2,FALSE)</f>
        <v>XNAS</v>
      </c>
      <c r="U2" s="2" t="str">
        <f>VLOOKUP(I2,Tabelle1!$A$1:$B$235,2,FALSE)</f>
        <v>XNYS</v>
      </c>
      <c r="V2" s="2" t="str">
        <f>VLOOKUP(J2,Tabelle1!$A$1:$B$235,2,FALSE)</f>
        <v>XNYS</v>
      </c>
      <c r="W2" s="2" t="str">
        <f>VLOOKUP(K2,Tabelle1!$A$1:$B$235,2,FALSE)</f>
        <v>XNYS</v>
      </c>
      <c r="Y2" s="2">
        <v>1</v>
      </c>
      <c r="Z2" s="2"/>
      <c r="AA2" s="2">
        <f>VLOOKUP(C2,Tabelle1!$A$1:$C$235,3,FALSE)</f>
        <v>4448500000</v>
      </c>
      <c r="AB2" s="2">
        <f>VLOOKUP(D2,Tabelle1!$A$1:$C$235,3,FALSE)</f>
        <v>11147610000</v>
      </c>
      <c r="AC2" s="2">
        <f>VLOOKUP(E2,Tabelle1!$A$1:$C$235,3,FALSE)</f>
        <v>173775100000</v>
      </c>
      <c r="AD2" s="2">
        <f>VLOOKUP(F2,Tabelle1!$A$1:$C$235,3,FALSE)</f>
        <v>151439900000</v>
      </c>
      <c r="AE2" s="2">
        <f>VLOOKUP(G2,Tabelle1!$A$1:$C$235,3,FALSE)</f>
        <v>809930897.99999988</v>
      </c>
      <c r="AF2" s="2">
        <f>VLOOKUP(H2,Tabelle1!$A$1:$C$235,3,FALSE)</f>
        <v>9768444000</v>
      </c>
      <c r="AG2" s="2">
        <f>VLOOKUP(I2,Tabelle1!$A$1:$C$235,3,FALSE)</f>
        <v>39855540000</v>
      </c>
      <c r="AH2" s="2">
        <f>VLOOKUP(J2,Tabelle1!$A$1:$C$235,3,FALSE)</f>
        <v>21975130000</v>
      </c>
      <c r="AI2" s="2">
        <f>VLOOKUP(K2,Tabelle1!$A$1:$C$235,3,FALSE)</f>
        <v>226213900000</v>
      </c>
      <c r="AK2" s="2">
        <v>1</v>
      </c>
      <c r="AL2" s="2" t="str">
        <f>VLOOKUP(B2,Tabelle1!$A$1:$E$235,5,FALSE)</f>
        <v>Index</v>
      </c>
      <c r="AM2" s="38" t="str">
        <f>VLOOKUP(C2,Tabelle1!$A$1:$E$235,5,FALSE)</f>
        <v>Homebuilding</v>
      </c>
      <c r="AN2" s="2" t="str">
        <f>VLOOKUP(D2,Tabelle1!$A$1:$E$235,5,FALSE)</f>
        <v>Mining</v>
      </c>
      <c r="AO2" s="2" t="str">
        <f>VLOOKUP(E2,Tabelle1!$A$1:$E$235,5,FALSE)</f>
        <v>Technology</v>
      </c>
      <c r="AP2" s="2" t="str">
        <f>VLOOKUP(F2,Tabelle1!$A$1:$E$235,5,FALSE)</f>
        <v>Mining</v>
      </c>
      <c r="AQ2" s="2" t="str">
        <f>VLOOKUP(G2,Tabelle1!$A$1:$E$235,5,FALSE)</f>
        <v>Oil</v>
      </c>
      <c r="AR2" s="2" t="str">
        <f>VLOOKUP(H2,Tabelle1!$A$1:$E$235,5,FALSE)</f>
        <v>Oil</v>
      </c>
      <c r="AS2" s="2" t="str">
        <f>VLOOKUP(I2,Tabelle1!$A$1:$E$235,5,FALSE)</f>
        <v>Food</v>
      </c>
      <c r="AT2" s="2" t="str">
        <f>VLOOKUP(J2,Tabelle1!$A$1:$E$235,5,FALSE)</f>
        <v>Food</v>
      </c>
      <c r="AU2" s="2" t="str">
        <f>VLOOKUP(K2,Tabelle1!$A$1:$E$235,5,FALSE)</f>
        <v>Oil</v>
      </c>
    </row>
    <row r="3" spans="1:47" x14ac:dyDescent="0.2">
      <c r="A3" s="2">
        <v>2</v>
      </c>
      <c r="B3" s="1" t="s">
        <v>229</v>
      </c>
      <c r="C3" s="1" t="s">
        <v>353</v>
      </c>
      <c r="D3" s="1" t="s">
        <v>262</v>
      </c>
      <c r="E3" s="1" t="s">
        <v>254</v>
      </c>
      <c r="F3" s="1" t="s">
        <v>399</v>
      </c>
      <c r="G3" s="5" t="s">
        <v>354</v>
      </c>
      <c r="H3" s="1" t="s">
        <v>232</v>
      </c>
      <c r="I3" s="1" t="s">
        <v>327</v>
      </c>
      <c r="J3" s="1" t="s">
        <v>308</v>
      </c>
      <c r="K3" s="1" t="s">
        <v>350</v>
      </c>
      <c r="M3" s="2">
        <v>2</v>
      </c>
      <c r="N3" s="2" t="str">
        <f>VLOOKUP(B3,Tabelle1!$A$1:$B$235,2,FALSE)</f>
        <v>XLON</v>
      </c>
      <c r="O3" s="2" t="str">
        <f>VLOOKUP(C3,Tabelle1!$A$1:$B$235,2,FALSE)</f>
        <v>XNYS</v>
      </c>
      <c r="P3" s="2" t="str">
        <f>VLOOKUP(D3,Tabelle1!$A$1:$B$235,2,FALSE)</f>
        <v>XNYS</v>
      </c>
      <c r="Q3" s="2" t="str">
        <f>VLOOKUP(E3,Tabelle1!$A$1:$B$235,2,FALSE)</f>
        <v>XNYS</v>
      </c>
      <c r="R3" s="2" t="str">
        <f>VLOOKUP(F3,Tabelle1!$A$1:$B$235,2,FALSE)</f>
        <v>XFRA</v>
      </c>
      <c r="S3" s="2" t="str">
        <f>VLOOKUP(G3,Tabelle1!$A$1:$B$235,2,FALSE)</f>
        <v>XNYS</v>
      </c>
      <c r="T3" s="2" t="str">
        <f>VLOOKUP(H3,Tabelle1!$A$1:$B$235,2,FALSE)</f>
        <v>XNYS</v>
      </c>
      <c r="U3" s="2" t="str">
        <f>VLOOKUP(I3,Tabelle1!$A$1:$B$235,2,FALSE)</f>
        <v>XNYS</v>
      </c>
      <c r="V3" s="2" t="str">
        <f>VLOOKUP(J3,Tabelle1!$A$1:$B$235,2,FALSE)</f>
        <v>XNYS</v>
      </c>
      <c r="W3" s="2" t="str">
        <f>VLOOKUP(K3,Tabelle1!$A$1:$B$235,2,FALSE)</f>
        <v>XAMS</v>
      </c>
      <c r="Y3" s="2">
        <v>2</v>
      </c>
      <c r="Z3" s="2">
        <f>VLOOKUP(B3,Tabelle1!$A$1:$C$235,3,FALSE)</f>
        <v>43976412</v>
      </c>
      <c r="AA3" s="2">
        <f>VLOOKUP(C3,Tabelle1!$A$1:$C$235,3,FALSE)</f>
        <v>30782050000</v>
      </c>
      <c r="AB3" s="2">
        <f>VLOOKUP(D3,Tabelle1!$A$1:$C$235,3,FALSE)</f>
        <v>2749939000</v>
      </c>
      <c r="AC3" s="2">
        <f>VLOOKUP(E3,Tabelle1!$A$1:$C$235,3,FALSE)</f>
        <v>67449680000</v>
      </c>
      <c r="AD3" s="2">
        <f>VLOOKUP(F3,Tabelle1!$A$1:$C$235,3,FALSE)</f>
        <v>9549803940</v>
      </c>
      <c r="AE3" s="2">
        <f>VLOOKUP(G3,Tabelle1!$A$1:$C$235,3,FALSE)</f>
        <v>5922403000</v>
      </c>
      <c r="AF3" s="2">
        <f>VLOOKUP(H3,Tabelle1!$A$1:$C$235,3,FALSE)</f>
        <v>129969300000</v>
      </c>
      <c r="AG3" s="2">
        <f>VLOOKUP(I3,Tabelle1!$A$1:$C$235,3,FALSE)</f>
        <v>103362000</v>
      </c>
      <c r="AH3" s="2">
        <f>VLOOKUP(J3,Tabelle1!$A$1:$C$235,3,FALSE)</f>
        <v>3912875000</v>
      </c>
      <c r="AI3" s="2">
        <f>VLOOKUP(K3,Tabelle1!$A$1:$C$235,3,FALSE)</f>
        <v>39452698200</v>
      </c>
      <c r="AK3" s="2">
        <v>2</v>
      </c>
      <c r="AL3" s="2" t="str">
        <f>VLOOKUP(B3,Tabelle1!$A$1:$E$235,5,FALSE)</f>
        <v>Oil</v>
      </c>
      <c r="AM3" s="37" t="str">
        <f>VLOOKUP(C3,Tabelle1!$A$1:$E$235,5,FALSE)</f>
        <v>Automobiles</v>
      </c>
      <c r="AN3" s="2" t="str">
        <f>VLOOKUP(D3,Tabelle1!$A$1:$E$235,5,FALSE)</f>
        <v>Consumer Goods</v>
      </c>
      <c r="AO3" s="2" t="str">
        <f>VLOOKUP(E3,Tabelle1!$A$1:$E$235,5,FALSE)</f>
        <v>Chemicals</v>
      </c>
      <c r="AP3" s="2" t="str">
        <f>VLOOKUP(F3,Tabelle1!$A$1:$E$235,5,FALSE)</f>
        <v>Banking</v>
      </c>
      <c r="AQ3" s="2" t="str">
        <f>VLOOKUP(G3,Tabelle1!$A$1:$E$235,5,FALSE)</f>
        <v>Hotels</v>
      </c>
      <c r="AR3" s="2" t="str">
        <f>VLOOKUP(H3,Tabelle1!$A$1:$E$235,5,FALSE)</f>
        <v>Banking</v>
      </c>
      <c r="AS3" s="2" t="str">
        <f>VLOOKUP(I3,Tabelle1!$A$1:$E$235,5,FALSE)</f>
        <v>Oil</v>
      </c>
      <c r="AT3" s="2" t="str">
        <f>VLOOKUP(J3,Tabelle1!$A$1:$E$235,5,FALSE)</f>
        <v>Homebuilding</v>
      </c>
      <c r="AU3" s="2" t="str">
        <f>VLOOKUP(K3,Tabelle1!$A$1:$E$235,5,FALSE)</f>
        <v>Chemicals</v>
      </c>
    </row>
    <row r="4" spans="1:47" x14ac:dyDescent="0.2">
      <c r="A4" s="2">
        <v>3</v>
      </c>
      <c r="B4" s="1" t="s">
        <v>408</v>
      </c>
      <c r="C4" s="1" t="s">
        <v>405</v>
      </c>
      <c r="D4" s="1" t="s">
        <v>294</v>
      </c>
      <c r="E4" s="1" t="s">
        <v>225</v>
      </c>
      <c r="F4" s="1" t="s">
        <v>279</v>
      </c>
      <c r="G4" s="5" t="s">
        <v>375</v>
      </c>
      <c r="H4" s="1" t="s">
        <v>224</v>
      </c>
      <c r="I4" s="1" t="s">
        <v>356</v>
      </c>
      <c r="J4" s="1" t="s">
        <v>228</v>
      </c>
      <c r="K4" s="1" t="s">
        <v>372</v>
      </c>
      <c r="M4" s="2">
        <v>3</v>
      </c>
      <c r="N4" s="2" t="str">
        <f>VLOOKUP(B4,Tabelle1!$A$1:$B$235,2,FALSE)</f>
        <v>XASX</v>
      </c>
      <c r="O4" s="2" t="str">
        <f>VLOOKUP(C4,Tabelle1!$A$1:$B$235,2,FALSE)</f>
        <v>XNYS</v>
      </c>
      <c r="P4" s="2" t="str">
        <f>VLOOKUP(D4,Tabelle1!$A$1:$B$235,2,FALSE)</f>
        <v>XCNQ</v>
      </c>
      <c r="Q4" s="2" t="str">
        <f>VLOOKUP(E4,Tabelle1!$A$1:$B$235,2,FALSE)</f>
        <v>XLON</v>
      </c>
      <c r="R4" s="2" t="str">
        <f>VLOOKUP(F4,Tabelle1!$A$1:$B$235,2,FALSE)</f>
        <v>XNYS</v>
      </c>
      <c r="S4" s="2" t="str">
        <f>VLOOKUP(G4,Tabelle1!$A$1:$B$235,2,FALSE)</f>
        <v>XNYS</v>
      </c>
      <c r="T4" s="2" t="str">
        <f>VLOOKUP(H4,Tabelle1!$A$1:$B$235,2,FALSE)</f>
        <v>XNYS</v>
      </c>
      <c r="U4" s="2" t="str">
        <f>VLOOKUP(I4,Tabelle1!$A$1:$B$235,2,FALSE)</f>
        <v>XNYS</v>
      </c>
      <c r="V4" s="2" t="str">
        <f>VLOOKUP(J4,Tabelle1!$A$1:$B$235,2,FALSE)</f>
        <v>XNYS</v>
      </c>
      <c r="W4" s="2" t="str">
        <f>VLOOKUP(K4,Tabelle1!$A$1:$B$235,2,FALSE)</f>
        <v>XNYS</v>
      </c>
      <c r="Y4" s="2">
        <v>3</v>
      </c>
      <c r="Z4" s="2">
        <f>VLOOKUP(B4,Tabelle1!$A$1:$C$235,3,FALSE)</f>
        <v>647603100</v>
      </c>
      <c r="AA4" s="2">
        <f>VLOOKUP(C4,Tabelle1!$A$1:$C$235,3,FALSE)</f>
        <v>165643100</v>
      </c>
      <c r="AB4" s="2">
        <f>VLOOKUP(D4,Tabelle1!$A$1:$C$235,3,FALSE)</f>
        <v>853079</v>
      </c>
      <c r="AC4" s="2">
        <f>VLOOKUP(E4,Tabelle1!$A$1:$C$235,3,FALSE)</f>
        <v>87665881500</v>
      </c>
      <c r="AD4" s="2">
        <f>VLOOKUP(F4,Tabelle1!$A$1:$C$235,3,FALSE)</f>
        <v>4015817108</v>
      </c>
      <c r="AE4" s="2">
        <f>VLOOKUP(G4,Tabelle1!$A$1:$C$235,3,FALSE)</f>
        <v>1672100000</v>
      </c>
      <c r="AF4" s="2">
        <f>VLOOKUP(H4,Tabelle1!$A$1:$C$235,3,FALSE)</f>
        <v>138394900000</v>
      </c>
      <c r="AG4" s="2">
        <f>VLOOKUP(I4,Tabelle1!$A$1:$C$235,3,FALSE)</f>
        <v>1128723000</v>
      </c>
      <c r="AH4" s="2">
        <f>VLOOKUP(J4,Tabelle1!$A$1:$C$235,3,FALSE)</f>
        <v>33657080000</v>
      </c>
      <c r="AI4" s="2">
        <f>VLOOKUP(K4,Tabelle1!$A$1:$C$235,3,FALSE)</f>
        <v>100102800000</v>
      </c>
      <c r="AK4" s="2">
        <v>3</v>
      </c>
      <c r="AL4" s="2" t="str">
        <f>VLOOKUP(B4,Tabelle1!$A$1:$E$235,5,FALSE)</f>
        <v>Hotels</v>
      </c>
      <c r="AM4" s="2" t="str">
        <f>VLOOKUP(C4,Tabelle1!$A$1:$E$235,5,FALSE)</f>
        <v>Index</v>
      </c>
      <c r="AN4" s="2" t="str">
        <f>VLOOKUP(D4,Tabelle1!$A$1:$E$235,5,FALSE)</f>
        <v>Pharmaceuticals</v>
      </c>
      <c r="AO4" s="2" t="str">
        <f>VLOOKUP(E4,Tabelle1!$A$1:$E$235,5,FALSE)</f>
        <v>Oil</v>
      </c>
      <c r="AP4" s="2" t="str">
        <f>VLOOKUP(F4,Tabelle1!$A$1:$E$235,5,FALSE)</f>
        <v>Banking</v>
      </c>
      <c r="AQ4" s="2" t="str">
        <f>VLOOKUP(G4,Tabelle1!$A$1:$E$235,5,FALSE)</f>
        <v>Oil</v>
      </c>
      <c r="AR4" s="2" t="str">
        <f>VLOOKUP(H4,Tabelle1!$A$1:$E$235,5,FALSE)</f>
        <v>Pharmaceuticals</v>
      </c>
      <c r="AS4" s="2" t="str">
        <f>VLOOKUP(I4,Tabelle1!$A$1:$E$235,5,FALSE)</f>
        <v>Oil</v>
      </c>
      <c r="AT4" s="2" t="str">
        <f>VLOOKUP(J4,Tabelle1!$A$1:$E$235,5,FALSE)</f>
        <v>Food</v>
      </c>
      <c r="AU4" s="2" t="str">
        <f>VLOOKUP(K4,Tabelle1!$A$1:$E$235,5,FALSE)</f>
        <v>Oil</v>
      </c>
    </row>
    <row r="5" spans="1:47" x14ac:dyDescent="0.2">
      <c r="A5" s="2">
        <v>4</v>
      </c>
      <c r="B5" s="1" t="s">
        <v>411</v>
      </c>
      <c r="C5" s="1" t="s">
        <v>361</v>
      </c>
      <c r="D5" s="1" t="s">
        <v>365</v>
      </c>
      <c r="E5" s="1" t="s">
        <v>406</v>
      </c>
      <c r="F5" s="1" t="s">
        <v>305</v>
      </c>
      <c r="G5" s="5" t="s">
        <v>219</v>
      </c>
      <c r="H5" s="1" t="s">
        <v>245</v>
      </c>
      <c r="I5" s="1" t="s">
        <v>417</v>
      </c>
      <c r="J5" s="1" t="s">
        <v>302</v>
      </c>
      <c r="K5" s="1" t="s">
        <v>409</v>
      </c>
      <c r="M5" s="2">
        <v>4</v>
      </c>
      <c r="N5" s="2" t="str">
        <f>VLOOKUP(B5,Tabelle1!$A$1:$B$235,2,FALSE)</f>
        <v>XASX</v>
      </c>
      <c r="O5" s="2" t="str">
        <f>VLOOKUP(C5,Tabelle1!$A$1:$B$235,2,FALSE)</f>
        <v>XNYS</v>
      </c>
      <c r="P5" s="2" t="str">
        <f>VLOOKUP(D5,Tabelle1!$A$1:$B$235,2,FALSE)</f>
        <v>XWAR</v>
      </c>
      <c r="Q5" s="2" t="str">
        <f>VLOOKUP(E5,Tabelle1!$A$1:$B$235,2,FALSE)</f>
        <v>XWAR</v>
      </c>
      <c r="R5" s="2" t="str">
        <f>VLOOKUP(F5,Tabelle1!$A$1:$B$235,2,FALSE)</f>
        <v>XNYS</v>
      </c>
      <c r="S5" s="2" t="str">
        <f>VLOOKUP(G5,Tabelle1!$A$1:$B$235,2,FALSE)</f>
        <v>XNYS</v>
      </c>
      <c r="T5" s="2" t="str">
        <f>VLOOKUP(H5,Tabelle1!$A$1:$B$235,2,FALSE)</f>
        <v>XNYS</v>
      </c>
      <c r="U5" s="2" t="str">
        <f>VLOOKUP(I5,Tabelle1!$A$1:$B$235,2,FALSE)</f>
        <v>XNYS</v>
      </c>
      <c r="V5" s="2" t="str">
        <f>VLOOKUP(J5,Tabelle1!$A$1:$B$235,2,FALSE)</f>
        <v>XNYS</v>
      </c>
      <c r="W5" s="2" t="str">
        <f>VLOOKUP(K5,Tabelle1!$A$1:$B$235,2,FALSE)</f>
        <v>XNYS</v>
      </c>
      <c r="Y5" s="2">
        <v>4</v>
      </c>
      <c r="Z5" s="2">
        <f>VLOOKUP(B5,Tabelle1!$A$1:$C$235,3,FALSE)</f>
        <v>29175490000</v>
      </c>
      <c r="AA5" s="2">
        <f>VLOOKUP(C5,Tabelle1!$A$1:$C$235,3,FALSE)</f>
        <v>5919637000</v>
      </c>
      <c r="AB5" s="2">
        <f>VLOOKUP(D5,Tabelle1!$A$1:$C$235,3,FALSE)</f>
        <v>222000000</v>
      </c>
      <c r="AC5" s="2">
        <f>VLOOKUP(E5,Tabelle1!$A$1:$C$235,3,FALSE)</f>
        <v>4858127500</v>
      </c>
      <c r="AD5" s="2">
        <f>VLOOKUP(F5,Tabelle1!$A$1:$C$235,3,FALSE)</f>
        <v>5441370000</v>
      </c>
      <c r="AE5" s="2">
        <f>VLOOKUP(G5,Tabelle1!$A$1:$C$235,3,FALSE)</f>
        <v>102359800000</v>
      </c>
      <c r="AF5" s="2">
        <f>VLOOKUP(H5,Tabelle1!$A$1:$C$235,3,FALSE)</f>
        <v>95201590000</v>
      </c>
      <c r="AG5" s="2">
        <f>VLOOKUP(I5,Tabelle1!$A$1:$C$235,3,FALSE)</f>
        <v>46115780000</v>
      </c>
      <c r="AH5" s="2">
        <f>VLOOKUP(J5,Tabelle1!$A$1:$C$235,3,FALSE)</f>
        <v>98017260000</v>
      </c>
      <c r="AI5" s="2">
        <f>VLOOKUP(K5,Tabelle1!$A$1:$C$235,3,FALSE)</f>
        <v>4668224000</v>
      </c>
      <c r="AK5" s="2">
        <v>4</v>
      </c>
      <c r="AL5" s="2" t="str">
        <f>VLOOKUP(B5,Tabelle1!$A$1:$E$235,5,FALSE)</f>
        <v>Hotels</v>
      </c>
      <c r="AM5" s="2" t="str">
        <f>VLOOKUP(C5,Tabelle1!$A$1:$E$235,5,FALSE)</f>
        <v>Consumer Goods</v>
      </c>
      <c r="AN5" s="2" t="str">
        <f>VLOOKUP(D5,Tabelle1!$A$1:$E$235,5,FALSE)</f>
        <v>Mining</v>
      </c>
      <c r="AO5" s="2" t="str">
        <f>VLOOKUP(E5,Tabelle1!$A$1:$E$235,5,FALSE)</f>
        <v>Consumer goods</v>
      </c>
      <c r="AP5" s="2" t="str">
        <f>VLOOKUP(F5,Tabelle1!$A$1:$E$235,5,FALSE)</f>
        <v>Aerospace</v>
      </c>
      <c r="AQ5" s="2" t="str">
        <f>VLOOKUP(G5,Tabelle1!$A$1:$E$235,5,FALSE)</f>
        <v>Consumer Goods</v>
      </c>
      <c r="AR5" s="2" t="str">
        <f>VLOOKUP(H5,Tabelle1!$A$1:$E$235,5,FALSE)</f>
        <v>Oil</v>
      </c>
      <c r="AS5" s="2" t="str">
        <f>VLOOKUP(I5,Tabelle1!$A$1:$E$235,5,FALSE)</f>
        <v>Oil</v>
      </c>
      <c r="AT5" s="2" t="str">
        <f>VLOOKUP(J5,Tabelle1!$A$1:$E$235,5,FALSE)</f>
        <v>Aerospace</v>
      </c>
      <c r="AU5" s="2" t="str">
        <f>VLOOKUP(K5,Tabelle1!$A$1:$E$235,5,FALSE)</f>
        <v>Real Estate</v>
      </c>
    </row>
    <row r="6" spans="1:47" x14ac:dyDescent="0.2">
      <c r="A6" s="2">
        <v>5</v>
      </c>
      <c r="B6" s="1" t="s">
        <v>208</v>
      </c>
      <c r="C6" s="1" t="s">
        <v>330</v>
      </c>
      <c r="D6" s="1" t="s">
        <v>331</v>
      </c>
      <c r="E6" s="1" t="s">
        <v>249</v>
      </c>
      <c r="F6" s="1" t="s">
        <v>393</v>
      </c>
      <c r="G6" s="5" t="s">
        <v>217</v>
      </c>
      <c r="H6" s="1" t="s">
        <v>367</v>
      </c>
      <c r="I6" s="1" t="s">
        <v>391</v>
      </c>
      <c r="J6" s="1" t="s">
        <v>342</v>
      </c>
      <c r="K6" s="2"/>
      <c r="M6" s="2">
        <v>5</v>
      </c>
      <c r="N6" s="2" t="str">
        <f>VLOOKUP(B6,Tabelle1!$A$1:$B$235,2,FALSE)</f>
        <v>XNYS</v>
      </c>
      <c r="O6" s="2" t="str">
        <f>VLOOKUP(C6,Tabelle1!$A$1:$B$235,2,FALSE)</f>
        <v>XNYS</v>
      </c>
      <c r="P6" s="2" t="str">
        <f>VLOOKUP(D6,Tabelle1!$A$1:$B$235,2,FALSE)</f>
        <v>XNYS</v>
      </c>
      <c r="Q6" s="2" t="str">
        <f>VLOOKUP(E6,Tabelle1!$A$1:$B$235,2,FALSE)</f>
        <v>XNYS</v>
      </c>
      <c r="R6" s="2" t="str">
        <f>VLOOKUP(F6,Tabelle1!$A$1:$B$235,2,FALSE)</f>
        <v>XNYS</v>
      </c>
      <c r="S6" s="2" t="str">
        <f>VLOOKUP(G6,Tabelle1!$A$1:$B$235,2,FALSE)</f>
        <v>XNYS</v>
      </c>
      <c r="T6" s="2" t="str">
        <f>VLOOKUP(H6,Tabelle1!$A$1:$B$235,2,FALSE)</f>
        <v>XNYS</v>
      </c>
      <c r="U6" s="2" t="str">
        <f>VLOOKUP(I6,Tabelle1!$A$1:$B$235,2,FALSE)</f>
        <v>XNYS</v>
      </c>
      <c r="V6" s="2" t="str">
        <f>VLOOKUP(J6,Tabelle1!$A$1:$B$235,2,FALSE)</f>
        <v>XNZE</v>
      </c>
      <c r="W6" s="2"/>
      <c r="Y6" s="2">
        <v>5</v>
      </c>
      <c r="Z6" s="2">
        <f>VLOOKUP(B6,Tabelle1!$A$1:$C$235,3,FALSE)</f>
        <v>118315600000</v>
      </c>
      <c r="AA6" s="2">
        <f>VLOOKUP(C6,Tabelle1!$A$1:$C$235,3,FALSE)</f>
        <v>346630600</v>
      </c>
      <c r="AB6" s="2">
        <f>VLOOKUP(D6,Tabelle1!$A$1:$C$235,3,FALSE)</f>
        <v>14509260000</v>
      </c>
      <c r="AC6" s="2">
        <f>VLOOKUP(E6,Tabelle1!$A$1:$C$235,3,FALSE)</f>
        <v>21422350000</v>
      </c>
      <c r="AD6" s="2">
        <f>VLOOKUP(F6,Tabelle1!$A$1:$C$235,3,FALSE)</f>
        <v>29821850000</v>
      </c>
      <c r="AE6" s="2">
        <f>VLOOKUP(G6,Tabelle1!$A$1:$C$235,3,FALSE)</f>
        <v>193588300000</v>
      </c>
      <c r="AF6" s="2">
        <f>VLOOKUP(H6,Tabelle1!$A$1:$C$235,3,FALSE)</f>
        <v>2566868000</v>
      </c>
      <c r="AG6" s="2">
        <f>VLOOKUP(I6,Tabelle1!$A$1:$C$235,3,FALSE)</f>
        <v>1502175000</v>
      </c>
      <c r="AH6" s="2">
        <f>VLOOKUP(J6,Tabelle1!$A$1:$C$235,3,FALSE)</f>
        <v>223963153</v>
      </c>
      <c r="AI6" s="2"/>
      <c r="AK6" s="2">
        <v>5</v>
      </c>
      <c r="AL6" s="2" t="str">
        <f>VLOOKUP(B6,Tabelle1!$A$1:$E$235,5,FALSE)</f>
        <v>Aerospace</v>
      </c>
      <c r="AM6" s="2" t="str">
        <f>VLOOKUP(C6,Tabelle1!$A$1:$E$235,5,FALSE)</f>
        <v>Mining</v>
      </c>
      <c r="AN6" s="2" t="str">
        <f>VLOOKUP(D6,Tabelle1!$A$1:$E$235,5,FALSE)</f>
        <v>Food</v>
      </c>
      <c r="AO6" s="2" t="str">
        <f>VLOOKUP(E6,Tabelle1!$A$1:$E$235,5,FALSE)</f>
        <v>Consumer Goods</v>
      </c>
      <c r="AP6" s="2" t="str">
        <f>VLOOKUP(F6,Tabelle1!$A$1:$E$235,5,FALSE)</f>
        <v>Oil</v>
      </c>
      <c r="AQ6" s="2" t="str">
        <f>VLOOKUP(G6,Tabelle1!$A$1:$E$235,5,FALSE)</f>
        <v>Pharmaceuticals</v>
      </c>
      <c r="AR6" s="2" t="str">
        <f>VLOOKUP(H6,Tabelle1!$A$1:$E$235,5,FALSE)</f>
        <v>Oil</v>
      </c>
      <c r="AS6" s="2" t="str">
        <f>VLOOKUP(I6,Tabelle1!$A$1:$E$235,5,FALSE)</f>
        <v>Machinery</v>
      </c>
      <c r="AT6" s="2" t="str">
        <f>VLOOKUP(J6,Tabelle1!$A$1:$E$235,5,FALSE)</f>
        <v>Mining</v>
      </c>
      <c r="AU6" s="2"/>
    </row>
    <row r="7" spans="1:47" x14ac:dyDescent="0.2">
      <c r="A7" s="2">
        <v>6</v>
      </c>
      <c r="B7" s="1" t="s">
        <v>243</v>
      </c>
      <c r="C7" s="1" t="s">
        <v>344</v>
      </c>
      <c r="D7" s="1" t="s">
        <v>207</v>
      </c>
      <c r="E7" s="1" t="s">
        <v>366</v>
      </c>
      <c r="F7" s="1" t="s">
        <v>914</v>
      </c>
      <c r="G7" s="5" t="s">
        <v>919</v>
      </c>
      <c r="H7" s="1" t="s">
        <v>175</v>
      </c>
      <c r="I7" s="1" t="s">
        <v>299</v>
      </c>
      <c r="J7" s="2"/>
      <c r="K7" s="2"/>
      <c r="M7" s="2">
        <v>6</v>
      </c>
      <c r="N7" s="2" t="str">
        <f>VLOOKUP(B7,Tabelle1!$A$1:$B$235,2,FALSE)</f>
        <v>XNYS</v>
      </c>
      <c r="O7" s="2" t="str">
        <f>VLOOKUP(C7,Tabelle1!$A$1:$B$235,2,FALSE)</f>
        <v>XNYS</v>
      </c>
      <c r="P7" s="2" t="str">
        <f>VLOOKUP(D7,Tabelle1!$A$1:$B$235,2,FALSE)</f>
        <v>XNYS</v>
      </c>
      <c r="Q7" s="2" t="str">
        <f>VLOOKUP(E7,Tabelle1!$A$1:$B$235,2,FALSE)</f>
        <v>XNYS</v>
      </c>
      <c r="R7" s="2" t="str">
        <f>VLOOKUP(F7,Tabelle1!$A$1:$B$235,2,FALSE)</f>
        <v>XLON</v>
      </c>
      <c r="S7" s="2" t="str">
        <f>VLOOKUP(G7,Tabelle1!$A$1:$B$235,2,FALSE)</f>
        <v>XNYS</v>
      </c>
      <c r="T7" s="2" t="str">
        <f>VLOOKUP(H7,Tabelle1!$A$1:$B$235,2,FALSE)</f>
        <v>XASX</v>
      </c>
      <c r="U7" s="2" t="str">
        <f>VLOOKUP(I7,Tabelle1!$A$1:$B$235,2,FALSE)</f>
        <v>XNYS</v>
      </c>
      <c r="V7" s="2"/>
      <c r="W7" s="2"/>
      <c r="Y7" s="2">
        <v>6</v>
      </c>
      <c r="Z7" s="2">
        <f>VLOOKUP(B7,Tabelle1!$A$1:$C$235,3,FALSE)</f>
        <v>7765813000</v>
      </c>
      <c r="AA7" s="2">
        <f>VLOOKUP(C7,Tabelle1!$A$1:$C$235,3,FALSE)</f>
        <v>2345124000</v>
      </c>
      <c r="AB7" s="2">
        <f>VLOOKUP(D7,Tabelle1!$A$1:$C$235,3,FALSE)</f>
        <v>281536700000</v>
      </c>
      <c r="AC7" s="2">
        <f>VLOOKUP(E7,Tabelle1!$A$1:$C$235,3,FALSE)</f>
        <v>787841300</v>
      </c>
      <c r="AD7" s="2">
        <f>VLOOKUP(F7,Tabelle1!$A$1:$C$235,3,FALSE)</f>
        <v>66650000000</v>
      </c>
      <c r="AE7" s="2">
        <f>VLOOKUP(G7,Tabelle1!$A$1:$C$235,3,FALSE)</f>
        <v>69209000000</v>
      </c>
      <c r="AF7" s="2">
        <f>VLOOKUP(H7,Tabelle1!$A$1:$C$235,3,FALSE)</f>
        <v>301406200</v>
      </c>
      <c r="AG7" s="2">
        <f>VLOOKUP(I7,Tabelle1!$A$1:$C$235,3,FALSE)</f>
        <v>83288740000</v>
      </c>
      <c r="AH7" s="2"/>
      <c r="AI7" s="2"/>
      <c r="AK7" s="2">
        <v>6</v>
      </c>
      <c r="AL7" s="2" t="str">
        <f>VLOOKUP(B7,Tabelle1!$A$1:$E$235,5,FALSE)</f>
        <v>Leisure</v>
      </c>
      <c r="AM7" s="2" t="str">
        <f>VLOOKUP(C7,Tabelle1!$A$1:$E$235,5,FALSE)</f>
        <v>Hotels</v>
      </c>
      <c r="AN7" s="2" t="str">
        <f>VLOOKUP(D7,Tabelle1!$A$1:$E$235,5,FALSE)</f>
        <v>Media</v>
      </c>
      <c r="AO7" s="2" t="str">
        <f>VLOOKUP(E7,Tabelle1!$A$1:$E$235,5,FALSE)</f>
        <v>Banking</v>
      </c>
      <c r="AP7" s="2" t="str">
        <f>VLOOKUP(F7,Tabelle1!$A$1:$E$235,5,FALSE)</f>
        <v>Technology</v>
      </c>
      <c r="AQ7" s="2" t="str">
        <f>VLOOKUP(G7,Tabelle1!$A$1:$E$235,5,FALSE)</f>
        <v>Media</v>
      </c>
      <c r="AR7" s="2" t="str">
        <f>VLOOKUP(H7,Tabelle1!$A$1:$E$235,5,FALSE)</f>
        <v>Banking</v>
      </c>
      <c r="AS7" s="2" t="str">
        <f>VLOOKUP(I7,Tabelle1!$A$1:$E$235,5,FALSE)</f>
        <v>Banking</v>
      </c>
      <c r="AT7" s="2"/>
      <c r="AU7" s="2"/>
    </row>
    <row r="8" spans="1:47" x14ac:dyDescent="0.2">
      <c r="A8" s="2">
        <v>7</v>
      </c>
      <c r="B8" s="1" t="s">
        <v>282</v>
      </c>
      <c r="C8" s="1" t="s">
        <v>392</v>
      </c>
      <c r="D8" s="1" t="s">
        <v>222</v>
      </c>
      <c r="E8" s="1" t="s">
        <v>383</v>
      </c>
      <c r="F8" s="1" t="s">
        <v>205</v>
      </c>
      <c r="G8" s="5" t="s">
        <v>335</v>
      </c>
      <c r="H8" s="1" t="s">
        <v>382</v>
      </c>
      <c r="I8" s="1" t="s">
        <v>333</v>
      </c>
      <c r="J8" s="2"/>
      <c r="K8" s="2"/>
      <c r="M8" s="2">
        <v>7</v>
      </c>
      <c r="N8" s="2" t="str">
        <f>VLOOKUP(B8,Tabelle1!$A$1:$B$235,2,FALSE)</f>
        <v>XNYS</v>
      </c>
      <c r="O8" s="2" t="str">
        <f>VLOOKUP(C8,Tabelle1!$A$1:$B$235,2,FALSE)</f>
        <v>XNYS</v>
      </c>
      <c r="P8" s="2" t="str">
        <f>VLOOKUP(D8,Tabelle1!$A$1:$B$235,2,FALSE)</f>
        <v>XNYS</v>
      </c>
      <c r="Q8" s="2" t="str">
        <f>VLOOKUP(E8,Tabelle1!$A$1:$B$235,2,FALSE)</f>
        <v>BMEX</v>
      </c>
      <c r="R8" s="2" t="str">
        <f>VLOOKUP(F8,Tabelle1!$A$1:$B$235,2,FALSE)</f>
        <v>XNYS</v>
      </c>
      <c r="S8" s="2" t="str">
        <f>VLOOKUP(G8,Tabelle1!$A$1:$B$235,2,FALSE)</f>
        <v>XNYS</v>
      </c>
      <c r="T8" s="2" t="str">
        <f>VLOOKUP(H8,Tabelle1!$A$1:$B$235,2,FALSE)</f>
        <v>XNYS</v>
      </c>
      <c r="U8" s="2" t="str">
        <f>VLOOKUP(I8,Tabelle1!$A$1:$B$235,2,FALSE)</f>
        <v>XNYS</v>
      </c>
      <c r="V8" s="2"/>
      <c r="W8" s="2"/>
      <c r="Y8" s="2">
        <v>7</v>
      </c>
      <c r="Z8" s="2">
        <f>VLOOKUP(B8,Tabelle1!$A$1:$C$235,3,FALSE)</f>
        <v>2296514000</v>
      </c>
      <c r="AA8" s="2">
        <f>VLOOKUP(C8,Tabelle1!$A$1:$C$235,3,FALSE)</f>
        <v>714504840.14999998</v>
      </c>
      <c r="AB8" s="2">
        <f>VLOOKUP(D8,Tabelle1!$A$1:$C$235,3,FALSE)</f>
        <v>30181840000</v>
      </c>
      <c r="AC8" s="2">
        <f>VLOOKUP(E8,Tabelle1!$A$1:$C$235,3,FALSE)</f>
        <v>36586601.399999999</v>
      </c>
      <c r="AD8" s="2">
        <f>VLOOKUP(F8,Tabelle1!$A$1:$C$235,3,FALSE)</f>
        <v>103741000000</v>
      </c>
      <c r="AE8" s="2">
        <f>VLOOKUP(G8,Tabelle1!$A$1:$C$235,3,FALSE)</f>
        <v>136629600000</v>
      </c>
      <c r="AF8" s="2">
        <f>VLOOKUP(H8,Tabelle1!$A$1:$C$235,3,FALSE)</f>
        <v>19763380000</v>
      </c>
      <c r="AG8" s="2">
        <f>VLOOKUP(I8,Tabelle1!$A$1:$C$235,3,FALSE)</f>
        <v>27546910000</v>
      </c>
      <c r="AH8" s="2"/>
      <c r="AI8" s="2"/>
      <c r="AK8" s="2">
        <v>7</v>
      </c>
      <c r="AL8" s="2" t="str">
        <f>VLOOKUP(B8,Tabelle1!$A$1:$E$235,5,FALSE)</f>
        <v>Real Estate</v>
      </c>
      <c r="AM8" s="2" t="str">
        <f>VLOOKUP(C8,Tabelle1!$A$1:$E$235,5,FALSE)</f>
        <v>Banking</v>
      </c>
      <c r="AN8" s="2" t="str">
        <f>VLOOKUP(D8,Tabelle1!$A$1:$E$235,5,FALSE)</f>
        <v>Technology</v>
      </c>
      <c r="AO8" s="2" t="str">
        <f>VLOOKUP(E8,Tabelle1!$A$1:$E$235,5,FALSE)</f>
        <v>Software</v>
      </c>
      <c r="AP8" s="2" t="str">
        <f>VLOOKUP(F8,Tabelle1!$A$1:$E$235,5,FALSE)</f>
        <v>Consumer Goods</v>
      </c>
      <c r="AQ8" s="2" t="str">
        <f>VLOOKUP(G8,Tabelle1!$A$1:$E$235,5,FALSE)</f>
        <v>Personal Services</v>
      </c>
      <c r="AR8" s="2" t="str">
        <f>VLOOKUP(H8,Tabelle1!$A$1:$E$235,5,FALSE)</f>
        <v>Banking</v>
      </c>
      <c r="AS8" s="2" t="str">
        <f>VLOOKUP(I8,Tabelle1!$A$1:$E$235,5,FALSE)</f>
        <v>Construction Materials</v>
      </c>
      <c r="AT8" s="2"/>
      <c r="AU8" s="2"/>
    </row>
    <row r="9" spans="1:47" x14ac:dyDescent="0.2">
      <c r="A9" s="2">
        <v>8</v>
      </c>
      <c r="B9" s="1" t="s">
        <v>265</v>
      </c>
      <c r="C9" s="1" t="s">
        <v>247</v>
      </c>
      <c r="D9" s="1" t="s">
        <v>233</v>
      </c>
      <c r="E9" s="1" t="s">
        <v>244</v>
      </c>
      <c r="F9" s="1" t="s">
        <v>223</v>
      </c>
      <c r="G9" s="5" t="s">
        <v>273</v>
      </c>
      <c r="H9" s="2"/>
      <c r="I9" s="2"/>
      <c r="J9" s="2"/>
      <c r="K9" s="2"/>
      <c r="M9" s="2">
        <v>8</v>
      </c>
      <c r="N9" s="2" t="str">
        <f>VLOOKUP(B9,Tabelle1!$A$1:$B$235,2,FALSE)</f>
        <v>XNYS</v>
      </c>
      <c r="O9" s="2" t="str">
        <f>VLOOKUP(C9,Tabelle1!$A$1:$B$235,2,FALSE)</f>
        <v>XNYS</v>
      </c>
      <c r="P9" s="2" t="str">
        <f>VLOOKUP(D9,Tabelle1!$A$1:$B$235,2,FALSE)</f>
        <v>XASX</v>
      </c>
      <c r="Q9" s="2" t="str">
        <f>VLOOKUP(E9,Tabelle1!$A$1:$B$235,2,FALSE)</f>
        <v>XNYS</v>
      </c>
      <c r="R9" s="2" t="str">
        <f>VLOOKUP(F9,Tabelle1!$A$1:$B$235,2,FALSE)</f>
        <v>XSWX</v>
      </c>
      <c r="S9" s="2" t="str">
        <f>VLOOKUP(G9,Tabelle1!$A$1:$B$235,2,FALSE)</f>
        <v>XFRA</v>
      </c>
      <c r="T9" s="2"/>
      <c r="U9" s="2"/>
      <c r="V9" s="2"/>
      <c r="W9" s="2"/>
      <c r="Y9" s="2">
        <v>8</v>
      </c>
      <c r="Z9" s="2">
        <f>VLOOKUP(B9,Tabelle1!$A$1:$C$235,3,FALSE)</f>
        <v>31181290000</v>
      </c>
      <c r="AA9" s="2">
        <f>VLOOKUP(C9,Tabelle1!$A$1:$C$235,3,FALSE)</f>
        <v>1167308000</v>
      </c>
      <c r="AB9" s="2">
        <f>VLOOKUP(D9,Tabelle1!$A$1:$C$235,3,FALSE)</f>
        <v>14622750</v>
      </c>
      <c r="AC9" s="2">
        <f>VLOOKUP(E9,Tabelle1!$A$1:$C$235,3,FALSE)</f>
        <v>331439800000</v>
      </c>
      <c r="AD9" s="2">
        <f>VLOOKUP(F9,Tabelle1!$A$1:$C$235,3,FALSE)</f>
        <v>5656793000</v>
      </c>
      <c r="AE9" s="2">
        <f>VLOOKUP(G9,Tabelle1!$A$1:$C$235,3,FALSE)</f>
        <v>10640861</v>
      </c>
      <c r="AF9" s="2"/>
      <c r="AG9" s="2"/>
      <c r="AH9" s="2"/>
      <c r="AI9" s="2"/>
      <c r="AK9" s="2">
        <v>8</v>
      </c>
      <c r="AL9" s="2" t="str">
        <f>VLOOKUP(B9,Tabelle1!$A$1:$E$235,5,FALSE)</f>
        <v>Containers &amp; Packaging</v>
      </c>
      <c r="AM9" s="2" t="str">
        <f>VLOOKUP(C9,Tabelle1!$A$1:$E$235,5,FALSE)</f>
        <v>Office_Equipment</v>
      </c>
      <c r="AN9" s="2" t="str">
        <f>VLOOKUP(D9,Tabelle1!$A$1:$E$235,5,FALSE)</f>
        <v>Food</v>
      </c>
      <c r="AO9" s="2" t="str">
        <f>VLOOKUP(E9,Tabelle1!$A$1:$E$235,5,FALSE)</f>
        <v>Pharmaceuticals</v>
      </c>
      <c r="AP9" s="2" t="str">
        <f>VLOOKUP(F9,Tabelle1!$A$1:$E$235,5,FALSE)</f>
        <v>Automobiles</v>
      </c>
      <c r="AQ9" s="2" t="str">
        <f>VLOOKUP(G9,Tabelle1!$A$1:$E$235,5,FALSE)</f>
        <v>Real Estate</v>
      </c>
      <c r="AR9" s="2"/>
      <c r="AS9" s="2"/>
      <c r="AT9" s="2"/>
      <c r="AU9" s="2"/>
    </row>
    <row r="10" spans="1:47" x14ac:dyDescent="0.2">
      <c r="A10" s="2">
        <v>9</v>
      </c>
      <c r="B10" s="1" t="s">
        <v>227</v>
      </c>
      <c r="C10" s="1" t="s">
        <v>322</v>
      </c>
      <c r="D10" s="1" t="s">
        <v>300</v>
      </c>
      <c r="E10" s="1" t="s">
        <v>404</v>
      </c>
      <c r="F10" s="1" t="s">
        <v>264</v>
      </c>
      <c r="G10" s="5" t="s">
        <v>364</v>
      </c>
      <c r="H10" s="2"/>
      <c r="I10" s="2"/>
      <c r="J10" s="2"/>
      <c r="K10" s="2"/>
      <c r="M10" s="2">
        <v>9</v>
      </c>
      <c r="N10" s="2" t="str">
        <f>VLOOKUP(B10,Tabelle1!$A$1:$B$235,2,FALSE)</f>
        <v>XNYS</v>
      </c>
      <c r="O10" s="2" t="str">
        <f>VLOOKUP(C10,Tabelle1!$A$1:$B$235,2,FALSE)</f>
        <v>XNYS</v>
      </c>
      <c r="P10" s="2" t="str">
        <f>VLOOKUP(D10,Tabelle1!$A$1:$B$235,2,FALSE)</f>
        <v>XNYS</v>
      </c>
      <c r="Q10" s="2" t="str">
        <f>VLOOKUP(E10,Tabelle1!$A$1:$B$235,2,FALSE)</f>
        <v>XNYS</v>
      </c>
      <c r="R10" s="2" t="str">
        <f>VLOOKUP(F10,Tabelle1!$A$1:$B$235,2,FALSE)</f>
        <v>XNYS</v>
      </c>
      <c r="S10" s="2" t="str">
        <f>VLOOKUP(G10,Tabelle1!$A$1:$B$235,2,FALSE)</f>
        <v>XNYS</v>
      </c>
      <c r="T10" s="2"/>
      <c r="U10" s="2"/>
      <c r="V10" s="2"/>
      <c r="W10" s="2"/>
      <c r="Y10" s="2">
        <v>9</v>
      </c>
      <c r="Z10" s="2">
        <f>VLOOKUP(B10,Tabelle1!$A$1:$C$235,3,FALSE)</f>
        <v>119829900000</v>
      </c>
      <c r="AA10" s="2">
        <f>VLOOKUP(C10,Tabelle1!$A$1:$C$235,3,FALSE)</f>
        <v>551848000</v>
      </c>
      <c r="AB10" s="2">
        <f>VLOOKUP(D10,Tabelle1!$A$1:$C$235,3,FALSE)</f>
        <v>10604260000</v>
      </c>
      <c r="AC10" s="2">
        <f>VLOOKUP(E10,Tabelle1!$A$1:$C$235,3,FALSE)</f>
        <v>3581047000</v>
      </c>
      <c r="AD10" s="2">
        <f>VLOOKUP(F10,Tabelle1!$A$1:$C$235,3,FALSE)</f>
        <v>433369700000</v>
      </c>
      <c r="AE10" s="2">
        <f>VLOOKUP(G10,Tabelle1!$A$1:$C$235,3,FALSE)</f>
        <v>6528455000</v>
      </c>
      <c r="AF10" s="2"/>
      <c r="AG10" s="2"/>
      <c r="AH10" s="2"/>
      <c r="AI10" s="2"/>
      <c r="AK10" s="2">
        <v>9</v>
      </c>
      <c r="AL10" s="2" t="str">
        <f>VLOOKUP(B10,Tabelle1!$A$1:$E$235,5,FALSE)</f>
        <v>Banking</v>
      </c>
      <c r="AM10" s="2" t="str">
        <f>VLOOKUP(C10,Tabelle1!$A$1:$E$235,5,FALSE)</f>
        <v>Oil</v>
      </c>
      <c r="AN10" s="2" t="str">
        <f>VLOOKUP(D10,Tabelle1!$A$1:$E$235,5,FALSE)</f>
        <v>Real Estate</v>
      </c>
      <c r="AO10" s="2" t="str">
        <f>VLOOKUP(E10,Tabelle1!$A$1:$E$235,5,FALSE)</f>
        <v>Oil</v>
      </c>
      <c r="AP10" s="2" t="str">
        <f>VLOOKUP(F10,Tabelle1!$A$1:$E$235,5,FALSE)</f>
        <v>Consumer Goods</v>
      </c>
      <c r="AQ10" s="2" t="str">
        <f>VLOOKUP(G10,Tabelle1!$A$1:$E$235,5,FALSE)</f>
        <v>Machinery</v>
      </c>
      <c r="AR10" s="2"/>
      <c r="AS10" s="2"/>
      <c r="AT10" s="2"/>
      <c r="AU10" s="2"/>
    </row>
    <row r="11" spans="1:47" x14ac:dyDescent="0.2">
      <c r="A11" s="2">
        <v>10</v>
      </c>
      <c r="B11" s="1" t="s">
        <v>416</v>
      </c>
      <c r="C11" s="1" t="s">
        <v>397</v>
      </c>
      <c r="D11" s="1" t="s">
        <v>277</v>
      </c>
      <c r="E11" s="1" t="s">
        <v>292</v>
      </c>
      <c r="F11" s="1" t="s">
        <v>378</v>
      </c>
      <c r="G11" s="5" t="s">
        <v>212</v>
      </c>
      <c r="H11" s="2"/>
      <c r="I11" s="2"/>
      <c r="J11" s="2"/>
      <c r="K11" s="2"/>
      <c r="M11" s="2">
        <v>10</v>
      </c>
      <c r="N11" s="2" t="str">
        <f>VLOOKUP(B11,Tabelle1!$A$1:$B$235,2,FALSE)</f>
        <v>XNYS</v>
      </c>
      <c r="O11" s="2" t="str">
        <f>VLOOKUP(C11,Tabelle1!$A$1:$B$235,2,FALSE)</f>
        <v>XNYS</v>
      </c>
      <c r="P11" s="2" t="str">
        <f>VLOOKUP(D11,Tabelle1!$A$1:$B$235,2,FALSE)</f>
        <v>XNYS</v>
      </c>
      <c r="Q11" s="2" t="str">
        <f>VLOOKUP(E11,Tabelle1!$A$1:$B$235,2,FALSE)</f>
        <v>XNYS</v>
      </c>
      <c r="R11" s="2" t="str">
        <f>VLOOKUP(F11,Tabelle1!$A$1:$B$235,2,FALSE)</f>
        <v>XNYS</v>
      </c>
      <c r="S11" s="2" t="str">
        <f>VLOOKUP(G11,Tabelle1!$A$1:$B$235,2,FALSE)</f>
        <v>XNYS</v>
      </c>
      <c r="T11" s="2"/>
      <c r="U11" s="2"/>
      <c r="V11" s="2"/>
      <c r="W11" s="2"/>
      <c r="Y11" s="2">
        <v>10</v>
      </c>
      <c r="Z11" s="2">
        <f>VLOOKUP(B11,Tabelle1!$A$1:$C$235,3,FALSE)</f>
        <v>623644300</v>
      </c>
      <c r="AA11" s="2">
        <f>VLOOKUP(C11,Tabelle1!$A$1:$C$235,3,FALSE)</f>
        <v>81804240</v>
      </c>
      <c r="AB11" s="2">
        <f>VLOOKUP(D11,Tabelle1!$A$1:$C$235,3,FALSE)</f>
        <v>969548500</v>
      </c>
      <c r="AC11" s="2">
        <f>VLOOKUP(E11,Tabelle1!$A$1:$C$235,3,FALSE)</f>
        <v>40269160000</v>
      </c>
      <c r="AD11" s="2">
        <f>VLOOKUP(F11,Tabelle1!$A$1:$C$235,3,FALSE)</f>
        <v>26063000</v>
      </c>
      <c r="AE11" s="2">
        <f>VLOOKUP(G11,Tabelle1!$A$1:$C$235,3,FALSE)</f>
        <v>259052000000</v>
      </c>
      <c r="AF11" s="2"/>
      <c r="AG11" s="2"/>
      <c r="AH11" s="2"/>
      <c r="AI11" s="2"/>
      <c r="AK11" s="2">
        <v>10</v>
      </c>
      <c r="AL11" s="2" t="str">
        <f>VLOOKUP(B11,Tabelle1!$A$1:$E$235,5,FALSE)</f>
        <v>Real Estate</v>
      </c>
      <c r="AM11" s="2" t="str">
        <f>VLOOKUP(C11,Tabelle1!$A$1:$E$235,5,FALSE)</f>
        <v>Real Estate</v>
      </c>
      <c r="AN11" s="2" t="str">
        <f>VLOOKUP(D11,Tabelle1!$A$1:$E$235,5,FALSE)</f>
        <v>Consumer goods</v>
      </c>
      <c r="AO11" s="2" t="str">
        <f>VLOOKUP(E11,Tabelle1!$A$1:$E$235,5,FALSE)</f>
        <v>Food</v>
      </c>
      <c r="AP11" s="2" t="str">
        <f>VLOOKUP(F11,Tabelle1!$A$1:$E$235,5,FALSE)</f>
        <v>Oil</v>
      </c>
      <c r="AQ11" s="2" t="str">
        <f>VLOOKUP(G11,Tabelle1!$A$1:$E$235,5,FALSE)</f>
        <v>Oil</v>
      </c>
      <c r="AR11" s="2"/>
      <c r="AS11" s="2"/>
      <c r="AT11" s="2"/>
      <c r="AU11" s="2"/>
    </row>
    <row r="12" spans="1:47" x14ac:dyDescent="0.2">
      <c r="A12" s="2">
        <v>11</v>
      </c>
      <c r="B12" s="1" t="s">
        <v>286</v>
      </c>
      <c r="C12" s="1" t="s">
        <v>213</v>
      </c>
      <c r="D12" s="1" t="s">
        <v>284</v>
      </c>
      <c r="E12" s="1" t="s">
        <v>317</v>
      </c>
      <c r="F12" s="1" t="s">
        <v>246</v>
      </c>
      <c r="G12" s="5" t="s">
        <v>230</v>
      </c>
      <c r="H12" s="2"/>
      <c r="I12" s="2"/>
      <c r="J12" s="2"/>
      <c r="K12" s="2"/>
      <c r="M12" s="2">
        <v>11</v>
      </c>
      <c r="N12" s="2" t="str">
        <f>VLOOKUP(B12,Tabelle1!$A$1:$B$235,2,FALSE)</f>
        <v>XWAR</v>
      </c>
      <c r="O12" s="2" t="str">
        <f>VLOOKUP(C12,Tabelle1!$A$1:$B$235,2,FALSE)</f>
        <v>XNYS</v>
      </c>
      <c r="P12" s="2" t="str">
        <f>VLOOKUP(D12,Tabelle1!$A$1:$B$235,2,FALSE)</f>
        <v>XNYS</v>
      </c>
      <c r="Q12" s="2" t="str">
        <f>VLOOKUP(E12,Tabelle1!$A$1:$B$235,2,FALSE)</f>
        <v>XNYS</v>
      </c>
      <c r="R12" s="2" t="str">
        <f>VLOOKUP(F12,Tabelle1!$A$1:$B$235,2,FALSE)</f>
        <v>XNYS</v>
      </c>
      <c r="S12" s="2" t="str">
        <f>VLOOKUP(G12,Tabelle1!$A$1:$B$235,2,FALSE)</f>
        <v>XNAS</v>
      </c>
      <c r="T12" s="2"/>
      <c r="U12" s="2"/>
      <c r="V12" s="2"/>
      <c r="W12" s="2"/>
      <c r="Y12" s="2">
        <v>11</v>
      </c>
      <c r="Z12" s="2">
        <f>VLOOKUP(B12,Tabelle1!$A$1:$C$235,3,FALSE)</f>
        <v>7970100</v>
      </c>
      <c r="AA12" s="2">
        <f>VLOOKUP(C12,Tabelle1!$A$1:$C$235,3,FALSE)</f>
        <v>395855100000</v>
      </c>
      <c r="AB12" s="2">
        <f>VLOOKUP(D12,Tabelle1!$A$1:$C$235,3,FALSE)</f>
        <v>5724022000</v>
      </c>
      <c r="AC12" s="2">
        <f>VLOOKUP(E12,Tabelle1!$A$1:$C$235,3,FALSE)</f>
        <v>8712860000</v>
      </c>
      <c r="AD12" s="2">
        <f>VLOOKUP(F12,Tabelle1!$A$1:$C$235,3,FALSE)</f>
        <v>264229900000</v>
      </c>
      <c r="AE12" s="2">
        <f>VLOOKUP(G12,Tabelle1!$A$1:$C$235,3,FALSE)</f>
        <v>4041513000</v>
      </c>
      <c r="AF12" s="2"/>
      <c r="AG12" s="2"/>
      <c r="AH12" s="2"/>
      <c r="AI12" s="2"/>
      <c r="AK12" s="2">
        <v>11</v>
      </c>
      <c r="AL12" s="2" t="str">
        <f>VLOOKUP(B12,Tabelle1!$A$1:$E$235,5,FALSE)</f>
        <v>Real Estate</v>
      </c>
      <c r="AM12" s="2" t="str">
        <f>VLOOKUP(C12,Tabelle1!$A$1:$E$235,5,FALSE)</f>
        <v>Consumer Goods</v>
      </c>
      <c r="AN12" s="2" t="str">
        <f>VLOOKUP(D12,Tabelle1!$A$1:$E$235,5,FALSE)</f>
        <v>Technology</v>
      </c>
      <c r="AO12" s="2" t="str">
        <f>VLOOKUP(E12,Tabelle1!$A$1:$E$235,5,FALSE)</f>
        <v>Homebuilding</v>
      </c>
      <c r="AP12" s="2" t="str">
        <f>VLOOKUP(F12,Tabelle1!$A$1:$E$235,5,FALSE)</f>
        <v>Pharmaceuticals</v>
      </c>
      <c r="AQ12" s="2" t="str">
        <f>VLOOKUP(G12,Tabelle1!$A$1:$E$235,5,FALSE)</f>
        <v>Office_Equipment</v>
      </c>
      <c r="AR12" s="2"/>
      <c r="AS12" s="2"/>
      <c r="AT12" s="2"/>
      <c r="AU12" s="2"/>
    </row>
    <row r="13" spans="1:47" x14ac:dyDescent="0.2">
      <c r="A13" s="2">
        <v>12</v>
      </c>
      <c r="B13" s="1" t="s">
        <v>343</v>
      </c>
      <c r="C13" s="1" t="s">
        <v>918</v>
      </c>
      <c r="D13" s="1" t="s">
        <v>912</v>
      </c>
      <c r="E13" s="1" t="s">
        <v>280</v>
      </c>
      <c r="F13" s="1" t="s">
        <v>220</v>
      </c>
      <c r="G13" s="5" t="s">
        <v>412</v>
      </c>
      <c r="H13" s="2"/>
      <c r="I13" s="2"/>
      <c r="J13" s="2"/>
      <c r="K13" s="2"/>
      <c r="M13" s="2">
        <v>12</v>
      </c>
      <c r="N13" s="2" t="str">
        <f>VLOOKUP(B13,Tabelle1!$A$1:$B$235,2,FALSE)</f>
        <v>XNYS</v>
      </c>
      <c r="O13" s="2" t="str">
        <f>VLOOKUP(C13,Tabelle1!$A$1:$B$235,2,FALSE)</f>
        <v>XNYS</v>
      </c>
      <c r="P13" s="2" t="str">
        <f>VLOOKUP(D13,Tabelle1!$A$1:$B$235,2,FALSE)</f>
        <v>XTSX</v>
      </c>
      <c r="Q13" s="2" t="str">
        <f>VLOOKUP(E13,Tabelle1!$A$1:$B$235,2,FALSE)</f>
        <v>XNYS</v>
      </c>
      <c r="R13" s="2" t="str">
        <f>VLOOKUP(F13,Tabelle1!$A$1:$B$235,2,FALSE)</f>
        <v>XNYS</v>
      </c>
      <c r="S13" s="2" t="str">
        <f>VLOOKUP(G13,Tabelle1!$A$1:$B$235,2,FALSE)</f>
        <v>XNYS</v>
      </c>
      <c r="T13" s="2"/>
      <c r="U13" s="2"/>
      <c r="V13" s="2"/>
      <c r="W13" s="2"/>
      <c r="Y13" s="2">
        <v>12</v>
      </c>
      <c r="Z13" s="2">
        <f>VLOOKUP(B13,Tabelle1!$A$1:$C$235,3,FALSE)</f>
        <v>22545460000</v>
      </c>
      <c r="AA13" s="2">
        <f>VLOOKUP(C13,Tabelle1!$A$1:$C$235,3,FALSE)</f>
        <v>1390000000</v>
      </c>
      <c r="AB13" s="2">
        <f>VLOOKUP(D13,Tabelle1!$A$1:$C$235,3,FALSE)</f>
        <v>292590329</v>
      </c>
      <c r="AC13" s="2">
        <f>VLOOKUP(E13,Tabelle1!$A$1:$C$235,3,FALSE)</f>
        <v>812966400</v>
      </c>
      <c r="AD13" s="2">
        <f>VLOOKUP(F13,Tabelle1!$A$1:$C$235,3,FALSE)</f>
        <v>87054900000</v>
      </c>
      <c r="AE13" s="2">
        <f>VLOOKUP(G13,Tabelle1!$A$1:$C$235,3,FALSE)</f>
        <v>2982890000</v>
      </c>
      <c r="AF13" s="2"/>
      <c r="AG13" s="2"/>
      <c r="AH13" s="2"/>
      <c r="AI13" s="2"/>
      <c r="AK13" s="2">
        <v>12</v>
      </c>
      <c r="AL13" s="2" t="str">
        <f>VLOOKUP(B13,Tabelle1!$A$1:$E$235,5,FALSE)</f>
        <v>Hotels</v>
      </c>
      <c r="AM13" s="2" t="str">
        <f>VLOOKUP(C13,Tabelle1!$A$1:$E$235,5,FALSE)</f>
        <v>Aerospace</v>
      </c>
      <c r="AN13" s="2" t="str">
        <f>VLOOKUP(D13,Tabelle1!$A$1:$E$235,5,FALSE)</f>
        <v>Pharmaceuticals</v>
      </c>
      <c r="AO13" s="2" t="str">
        <f>VLOOKUP(E13,Tabelle1!$A$1:$E$235,5,FALSE)</f>
        <v>Chemicals</v>
      </c>
      <c r="AP13" s="2" t="str">
        <f>VLOOKUP(F13,Tabelle1!$A$1:$E$235,5,FALSE)</f>
        <v>Food</v>
      </c>
      <c r="AQ13" s="2" t="str">
        <f>VLOOKUP(G13,Tabelle1!$A$1:$E$235,5,FALSE)</f>
        <v>Oil</v>
      </c>
      <c r="AR13" s="2"/>
      <c r="AS13" s="2"/>
      <c r="AT13" s="2"/>
      <c r="AU13" s="2"/>
    </row>
    <row r="14" spans="1:47" x14ac:dyDescent="0.2">
      <c r="A14" s="2">
        <v>13</v>
      </c>
      <c r="B14" s="1" t="s">
        <v>312</v>
      </c>
      <c r="C14" s="1" t="s">
        <v>287</v>
      </c>
      <c r="D14" s="1" t="s">
        <v>913</v>
      </c>
      <c r="E14" s="1" t="s">
        <v>390</v>
      </c>
      <c r="F14" s="1" t="s">
        <v>414</v>
      </c>
      <c r="G14" s="2"/>
      <c r="H14" s="2"/>
      <c r="I14" s="2"/>
      <c r="J14" s="2"/>
      <c r="K14" s="2"/>
      <c r="M14" s="2">
        <v>13</v>
      </c>
      <c r="N14" s="2" t="str">
        <f>VLOOKUP(B14,Tabelle1!$A$1:$B$235,2,FALSE)</f>
        <v>XNZE</v>
      </c>
      <c r="O14" s="2" t="str">
        <f>VLOOKUP(C14,Tabelle1!$A$1:$B$235,2,FALSE)</f>
        <v>XPAR</v>
      </c>
      <c r="P14" s="2" t="str">
        <f>VLOOKUP(D14,Tabelle1!$A$1:$B$235,2,FALSE)</f>
        <v>XTOK</v>
      </c>
      <c r="Q14" s="2" t="str">
        <f>VLOOKUP(E14,Tabelle1!$A$1:$B$235,2,FALSE)</f>
        <v>XNYS</v>
      </c>
      <c r="R14" s="2" t="str">
        <f>VLOOKUP(F14,Tabelle1!$A$1:$B$235,2,FALSE)</f>
        <v>XNYS</v>
      </c>
      <c r="S14" s="2"/>
      <c r="T14" s="2"/>
      <c r="U14" s="2"/>
      <c r="V14" s="2"/>
      <c r="W14" s="2"/>
      <c r="Y14" s="2">
        <v>13</v>
      </c>
      <c r="Z14" s="2">
        <f>VLOOKUP(B14,Tabelle1!$A$1:$C$235,3,FALSE)</f>
        <v>349555800</v>
      </c>
      <c r="AA14" s="2">
        <f>VLOOKUP(C14,Tabelle1!$A$1:$C$235,3,FALSE)</f>
        <v>3834061679.9999995</v>
      </c>
      <c r="AB14" s="2">
        <f>VLOOKUP(D14,Tabelle1!$A$1:$C$235,3,FALSE)</f>
        <v>6091177664</v>
      </c>
      <c r="AC14" s="2">
        <f>VLOOKUP(E14,Tabelle1!$A$1:$C$235,3,FALSE)</f>
        <v>5058471000</v>
      </c>
      <c r="AD14" s="2">
        <f>VLOOKUP(F14,Tabelle1!$A$1:$C$235,3,FALSE)</f>
        <v>958508700</v>
      </c>
      <c r="AE14" s="2"/>
      <c r="AF14" s="2"/>
      <c r="AG14" s="2"/>
      <c r="AH14" s="2"/>
      <c r="AI14" s="2"/>
      <c r="AK14" s="2">
        <v>13</v>
      </c>
      <c r="AL14" s="2" t="str">
        <f>VLOOKUP(B14,Tabelle1!$A$1:$E$235,5,FALSE)</f>
        <v>Consumer Goods</v>
      </c>
      <c r="AM14" s="2" t="str">
        <f>VLOOKUP(C14,Tabelle1!$A$1:$E$235,5,FALSE)</f>
        <v>Automobiles</v>
      </c>
      <c r="AN14" s="2" t="str">
        <f>VLOOKUP(D14,Tabelle1!$A$1:$E$235,5,FALSE)</f>
        <v>Automobiles</v>
      </c>
      <c r="AO14" s="2" t="str">
        <f>VLOOKUP(E14,Tabelle1!$A$1:$E$235,5,FALSE)</f>
        <v>Banking</v>
      </c>
      <c r="AP14" s="2" t="str">
        <f>VLOOKUP(F14,Tabelle1!$A$1:$E$235,5,FALSE)</f>
        <v>Textiles</v>
      </c>
      <c r="AQ14" s="2"/>
      <c r="AR14" s="2"/>
      <c r="AS14" s="2"/>
      <c r="AT14" s="2"/>
      <c r="AU14" s="2"/>
    </row>
    <row r="15" spans="1:47" x14ac:dyDescent="0.2">
      <c r="A15" s="2">
        <v>14</v>
      </c>
      <c r="B15" s="1" t="s">
        <v>310</v>
      </c>
      <c r="C15" s="1" t="s">
        <v>271</v>
      </c>
      <c r="D15" s="1" t="s">
        <v>296</v>
      </c>
      <c r="E15" s="1" t="s">
        <v>381</v>
      </c>
      <c r="F15" s="2"/>
      <c r="G15" s="2"/>
      <c r="H15" s="2"/>
      <c r="I15" s="2"/>
      <c r="J15" s="2"/>
      <c r="K15" s="2"/>
      <c r="M15" s="2">
        <v>14</v>
      </c>
      <c r="N15" s="2" t="str">
        <f>VLOOKUP(B15,Tabelle1!$A$1:$B$235,2,FALSE)</f>
        <v>XNYS</v>
      </c>
      <c r="O15" s="2" t="str">
        <f>VLOOKUP(C15,Tabelle1!$A$1:$B$235,2,FALSE)</f>
        <v>XNYS</v>
      </c>
      <c r="P15" s="2" t="str">
        <f>VLOOKUP(D15,Tabelle1!$A$1:$B$235,2,FALSE)</f>
        <v>XETR</v>
      </c>
      <c r="Q15" s="2" t="str">
        <f>VLOOKUP(E15,Tabelle1!$A$1:$B$235,2,FALSE)</f>
        <v>XNYS</v>
      </c>
      <c r="R15" s="2"/>
      <c r="S15" s="2"/>
      <c r="T15" s="2"/>
      <c r="U15" s="2"/>
      <c r="V15" s="2"/>
      <c r="W15" s="2"/>
      <c r="Y15" s="2">
        <v>14</v>
      </c>
      <c r="Z15" s="2">
        <f>VLOOKUP(B15,Tabelle1!$A$1:$C$235,3,FALSE)</f>
        <v>1406581000</v>
      </c>
      <c r="AA15" s="2">
        <f>VLOOKUP(C15,Tabelle1!$A$1:$C$235,3,FALSE)</f>
        <v>22566520000</v>
      </c>
      <c r="AB15" s="2">
        <f>VLOOKUP(D15,Tabelle1!$A$1:$C$235,3,FALSE)</f>
        <v>369260933.99999994</v>
      </c>
      <c r="AC15" s="2">
        <f>VLOOKUP(E15,Tabelle1!$A$1:$C$235,3,FALSE)</f>
        <v>461476300</v>
      </c>
      <c r="AD15" s="2"/>
      <c r="AE15" s="2"/>
      <c r="AF15" s="2"/>
      <c r="AG15" s="2"/>
      <c r="AH15" s="2"/>
      <c r="AI15" s="2"/>
      <c r="AK15" s="2">
        <v>14</v>
      </c>
      <c r="AL15" s="2" t="str">
        <f>VLOOKUP(B15,Tabelle1!$A$1:$E$235,5,FALSE)</f>
        <v>Mining</v>
      </c>
      <c r="AM15" s="2" t="str">
        <f>VLOOKUP(C15,Tabelle1!$A$1:$E$235,5,FALSE)</f>
        <v>Multiline_Utilities</v>
      </c>
      <c r="AN15" s="2" t="str">
        <f>VLOOKUP(D15,Tabelle1!$A$1:$E$235,5,FALSE)</f>
        <v>Machinery</v>
      </c>
      <c r="AO15" s="2" t="str">
        <f>VLOOKUP(E15,Tabelle1!$A$1:$E$235,5,FALSE)</f>
        <v>Automobiles</v>
      </c>
      <c r="AP15" s="2"/>
      <c r="AQ15" s="2"/>
      <c r="AR15" s="2"/>
      <c r="AS15" s="2"/>
      <c r="AT15" s="2"/>
      <c r="AU15" s="2"/>
    </row>
    <row r="16" spans="1:47" x14ac:dyDescent="0.2">
      <c r="A16" s="2">
        <v>15</v>
      </c>
      <c r="B16" s="1" t="s">
        <v>360</v>
      </c>
      <c r="C16" s="1" t="s">
        <v>359</v>
      </c>
      <c r="D16" s="1" t="s">
        <v>272</v>
      </c>
      <c r="E16" s="2"/>
      <c r="F16" s="2"/>
      <c r="G16" s="2"/>
      <c r="H16" s="2"/>
      <c r="I16" s="2"/>
      <c r="J16" s="2"/>
      <c r="K16" s="2"/>
      <c r="M16" s="2">
        <v>15</v>
      </c>
      <c r="N16" s="2" t="str">
        <f>VLOOKUP(B16,Tabelle1!$A$1:$B$235,2,FALSE)</f>
        <v>XNYS</v>
      </c>
      <c r="O16" s="2" t="str">
        <f>VLOOKUP(C16,Tabelle1!$A$1:$B$235,2,FALSE)</f>
        <v>BMEX</v>
      </c>
      <c r="P16" s="2" t="str">
        <f>VLOOKUP(D16,Tabelle1!$A$1:$B$235,2,FALSE)</f>
        <v>XNYS</v>
      </c>
      <c r="Q16" s="2"/>
      <c r="R16" s="2"/>
      <c r="S16" s="2"/>
      <c r="T16" s="2"/>
      <c r="U16" s="2"/>
      <c r="V16" s="2"/>
      <c r="W16" s="2"/>
      <c r="Y16" s="2">
        <v>15</v>
      </c>
      <c r="Z16" s="2">
        <f>VLOOKUP(B16,Tabelle1!$A$1:$C$235,3,FALSE)</f>
        <v>3780411000</v>
      </c>
      <c r="AA16" s="2">
        <f>VLOOKUP(C16,Tabelle1!$A$1:$C$235,3,FALSE)</f>
        <v>14480359.799999999</v>
      </c>
      <c r="AB16" s="2">
        <f>VLOOKUP(D16,Tabelle1!$A$1:$C$235,3,FALSE)</f>
        <v>174150200000</v>
      </c>
      <c r="AC16" s="2"/>
      <c r="AD16" s="2"/>
      <c r="AE16" s="2"/>
      <c r="AF16" s="2"/>
      <c r="AG16" s="2"/>
      <c r="AH16" s="2"/>
      <c r="AI16" s="2"/>
      <c r="AK16" s="2">
        <v>15</v>
      </c>
      <c r="AL16" s="2" t="str">
        <f>VLOOKUP(B16,Tabelle1!$A$1:$E$235,5,FALSE)</f>
        <v>Water</v>
      </c>
      <c r="AM16" s="2" t="str">
        <f>VLOOKUP(C16,Tabelle1!$A$1:$E$235,5,FALSE)</f>
        <v>Food</v>
      </c>
      <c r="AN16" s="2" t="str">
        <f>VLOOKUP(D16,Tabelle1!$A$1:$E$235,5,FALSE)</f>
        <v>Consumer Goods</v>
      </c>
      <c r="AO16" s="2"/>
      <c r="AP16" s="2"/>
      <c r="AQ16" s="2"/>
      <c r="AR16" s="2"/>
      <c r="AS16" s="2"/>
      <c r="AT16" s="2"/>
      <c r="AU16" s="2"/>
    </row>
    <row r="17" spans="1:47" x14ac:dyDescent="0.2">
      <c r="A17" s="2">
        <v>16</v>
      </c>
      <c r="B17" s="1" t="s">
        <v>347</v>
      </c>
      <c r="C17" s="1" t="s">
        <v>410</v>
      </c>
      <c r="D17" s="1" t="s">
        <v>216</v>
      </c>
      <c r="E17" s="2"/>
      <c r="F17" s="2"/>
      <c r="G17" s="2"/>
      <c r="H17" s="2"/>
      <c r="I17" s="2"/>
      <c r="J17" s="2"/>
      <c r="K17" s="2"/>
      <c r="M17" s="2">
        <v>16</v>
      </c>
      <c r="N17" s="2" t="str">
        <f>VLOOKUP(B17,Tabelle1!$A$1:$B$235,2,FALSE)</f>
        <v>XNYS</v>
      </c>
      <c r="O17" s="2" t="str">
        <f>VLOOKUP(C17,Tabelle1!$A$1:$B$235,2,FALSE)</f>
        <v>XNYS</v>
      </c>
      <c r="P17" s="2" t="str">
        <f>VLOOKUP(D17,Tabelle1!$A$1:$B$235,2,FALSE)</f>
        <v>XNYS</v>
      </c>
      <c r="Q17" s="2"/>
      <c r="R17" s="2"/>
      <c r="S17" s="2"/>
      <c r="T17" s="2"/>
      <c r="U17" s="2"/>
      <c r="V17" s="2"/>
      <c r="W17" s="2"/>
      <c r="Y17" s="2">
        <v>16</v>
      </c>
      <c r="Z17" s="2">
        <f>VLOOKUP(B17,Tabelle1!$A$1:$C$235,3,FALSE)</f>
        <v>169456398</v>
      </c>
      <c r="AA17" s="2">
        <f>VLOOKUP(C17,Tabelle1!$A$1:$C$235,3,FALSE)</f>
        <v>1809193000</v>
      </c>
      <c r="AB17" s="2">
        <f>VLOOKUP(D17,Tabelle1!$A$1:$C$235,3,FALSE)</f>
        <v>200314100000</v>
      </c>
      <c r="AC17" s="2"/>
      <c r="AD17" s="2"/>
      <c r="AE17" s="2"/>
      <c r="AF17" s="2"/>
      <c r="AG17" s="2"/>
      <c r="AH17" s="2"/>
      <c r="AI17" s="2"/>
      <c r="AK17" s="2">
        <v>16</v>
      </c>
      <c r="AL17" s="2" t="str">
        <f>VLOOKUP(B17,Tabelle1!$A$1:$E$235,5,FALSE)</f>
        <v>Index</v>
      </c>
      <c r="AM17" s="2" t="str">
        <f>VLOOKUP(C17,Tabelle1!$A$1:$E$235,5,FALSE)</f>
        <v>Oil</v>
      </c>
      <c r="AN17" s="2" t="str">
        <f>VLOOKUP(D17,Tabelle1!$A$1:$E$235,5,FALSE)</f>
        <v>Hotels</v>
      </c>
      <c r="AO17" s="2"/>
      <c r="AP17" s="2"/>
      <c r="AQ17" s="2"/>
      <c r="AR17" s="2"/>
      <c r="AS17" s="2"/>
      <c r="AT17" s="2"/>
      <c r="AU17" s="2"/>
    </row>
    <row r="18" spans="1:47" x14ac:dyDescent="0.2">
      <c r="A18" s="2">
        <v>17</v>
      </c>
      <c r="B18" s="1" t="s">
        <v>242</v>
      </c>
      <c r="C18" s="1" t="s">
        <v>421</v>
      </c>
      <c r="D18" s="1" t="s">
        <v>358</v>
      </c>
      <c r="E18" s="2"/>
      <c r="F18" s="2"/>
      <c r="G18" s="2"/>
      <c r="H18" s="2"/>
      <c r="I18" s="2"/>
      <c r="J18" s="2"/>
      <c r="K18" s="2"/>
      <c r="M18" s="2">
        <v>17</v>
      </c>
      <c r="N18" s="2" t="str">
        <f>VLOOKUP(B18,Tabelle1!$A$1:$B$235,2,FALSE)</f>
        <v>XNYS</v>
      </c>
      <c r="O18" s="2" t="str">
        <f>VLOOKUP(C18,Tabelle1!$A$1:$B$235,2,FALSE)</f>
        <v>XNYS</v>
      </c>
      <c r="P18" s="2" t="str">
        <f>VLOOKUP(D18,Tabelle1!$A$1:$B$235,2,FALSE)</f>
        <v>XNAS</v>
      </c>
      <c r="Q18" s="2"/>
      <c r="R18" s="2"/>
      <c r="S18" s="2"/>
      <c r="T18" s="2"/>
      <c r="U18" s="2"/>
      <c r="V18" s="2"/>
      <c r="W18" s="2"/>
      <c r="Y18" s="2">
        <v>17</v>
      </c>
      <c r="Z18" s="2">
        <f>VLOOKUP(B18,Tabelle1!$A$1:$C$235,3,FALSE)</f>
        <v>709115100</v>
      </c>
      <c r="AA18" s="2">
        <f>VLOOKUP(C18,Tabelle1!$A$1:$C$235,3,FALSE)</f>
        <v>27776180000</v>
      </c>
      <c r="AB18" s="2">
        <f>VLOOKUP(D18,Tabelle1!$A$1:$C$235,3,FALSE)</f>
        <v>3004550000</v>
      </c>
      <c r="AC18" s="2"/>
      <c r="AD18" s="2"/>
      <c r="AE18" s="2"/>
      <c r="AF18" s="2"/>
      <c r="AG18" s="2"/>
      <c r="AH18" s="2"/>
      <c r="AI18" s="2"/>
      <c r="AK18" s="2">
        <v>17</v>
      </c>
      <c r="AL18" s="2" t="str">
        <f>VLOOKUP(B18,Tabelle1!$A$1:$E$235,5,FALSE)</f>
        <v>Technology</v>
      </c>
      <c r="AM18" s="2" t="str">
        <f>VLOOKUP(C18,Tabelle1!$A$1:$E$235,5,FALSE)</f>
        <v>Banking</v>
      </c>
      <c r="AN18" s="2" t="str">
        <f>VLOOKUP(D18,Tabelle1!$A$1:$E$235,5,FALSE)</f>
        <v>Banking</v>
      </c>
      <c r="AO18" s="2"/>
      <c r="AP18" s="2"/>
      <c r="AQ18" s="2"/>
      <c r="AR18" s="2"/>
      <c r="AS18" s="2"/>
      <c r="AT18" s="2"/>
      <c r="AU18" s="2"/>
    </row>
    <row r="19" spans="1:47" x14ac:dyDescent="0.2">
      <c r="A19" s="2">
        <v>18</v>
      </c>
      <c r="B19" s="1" t="s">
        <v>291</v>
      </c>
      <c r="C19" s="1" t="s">
        <v>420</v>
      </c>
      <c r="D19" s="1" t="s">
        <v>325</v>
      </c>
      <c r="E19" s="2"/>
      <c r="F19" s="2"/>
      <c r="G19" s="2"/>
      <c r="H19" s="2"/>
      <c r="I19" s="2"/>
      <c r="J19" s="2"/>
      <c r="K19" s="2"/>
      <c r="M19" s="2">
        <v>18</v>
      </c>
      <c r="N19" s="2" t="str">
        <f>VLOOKUP(B19,Tabelle1!$A$1:$B$235,2,FALSE)</f>
        <v>XLON</v>
      </c>
      <c r="O19" s="2" t="str">
        <f>VLOOKUP(C19,Tabelle1!$A$1:$B$235,2,FALSE)</f>
        <v>XNYS</v>
      </c>
      <c r="P19" s="2" t="str">
        <f>VLOOKUP(D19,Tabelle1!$A$1:$B$235,2,FALSE)</f>
        <v>XNYS</v>
      </c>
      <c r="Q19" s="2"/>
      <c r="R19" s="2"/>
      <c r="S19" s="2"/>
      <c r="T19" s="2"/>
      <c r="U19" s="2"/>
      <c r="V19" s="2"/>
      <c r="W19" s="2"/>
      <c r="Y19" s="2">
        <v>18</v>
      </c>
      <c r="Z19" s="2">
        <f>VLOOKUP(B19,Tabelle1!$A$1:$C$235,3,FALSE)</f>
        <v>51270853.5</v>
      </c>
      <c r="AA19" s="2">
        <f>VLOOKUP(C19,Tabelle1!$A$1:$C$235,3,FALSE)</f>
        <v>5777627000</v>
      </c>
      <c r="AB19" s="2">
        <f>VLOOKUP(D19,Tabelle1!$A$1:$C$235,3,FALSE)</f>
        <v>270048400</v>
      </c>
      <c r="AC19" s="2"/>
      <c r="AD19" s="2"/>
      <c r="AE19" s="2"/>
      <c r="AF19" s="2"/>
      <c r="AG19" s="2"/>
      <c r="AH19" s="2"/>
      <c r="AI19" s="2"/>
      <c r="AK19" s="2">
        <v>18</v>
      </c>
      <c r="AL19" s="2" t="str">
        <f>VLOOKUP(B19,Tabelle1!$A$1:$E$235,5,FALSE)</f>
        <v>Real Estate</v>
      </c>
      <c r="AM19" s="2" t="str">
        <f>VLOOKUP(C19,Tabelle1!$A$1:$E$235,5,FALSE)</f>
        <v>Real Estate</v>
      </c>
      <c r="AN19" s="2" t="str">
        <f>VLOOKUP(D19,Tabelle1!$A$1:$E$235,5,FALSE)</f>
        <v>Aerospace</v>
      </c>
      <c r="AO19" s="2"/>
      <c r="AP19" s="2"/>
      <c r="AQ19" s="2"/>
      <c r="AR19" s="2"/>
      <c r="AS19" s="2"/>
      <c r="AT19" s="2"/>
      <c r="AU19" s="2"/>
    </row>
    <row r="20" spans="1:47" x14ac:dyDescent="0.2">
      <c r="A20" s="2">
        <v>19</v>
      </c>
      <c r="B20" s="1" t="s">
        <v>211</v>
      </c>
      <c r="C20" s="4" t="s">
        <v>316</v>
      </c>
      <c r="D20" s="1" t="s">
        <v>319</v>
      </c>
      <c r="E20" s="2"/>
      <c r="F20" s="2"/>
      <c r="G20" s="2"/>
      <c r="H20" s="2"/>
      <c r="I20" s="2"/>
      <c r="J20" s="2"/>
      <c r="K20" s="2"/>
      <c r="M20" s="2">
        <v>19</v>
      </c>
      <c r="N20" s="2" t="str">
        <f>VLOOKUP(B20,Tabelle1!$A$1:$B$235,2,FALSE)</f>
        <v>XNYS</v>
      </c>
      <c r="O20" s="2" t="str">
        <f>VLOOKUP(C20,Tabelle1!$A$1:$B$235,2,FALSE)</f>
        <v>XASX</v>
      </c>
      <c r="P20" s="2" t="str">
        <f>VLOOKUP(D20,Tabelle1!$A$1:$B$235,2,FALSE)</f>
        <v>XNYS</v>
      </c>
      <c r="Q20" s="2"/>
      <c r="R20" s="2"/>
      <c r="S20" s="2"/>
      <c r="T20" s="2"/>
      <c r="U20" s="2"/>
      <c r="V20" s="2"/>
      <c r="W20" s="2"/>
      <c r="Y20" s="2">
        <v>19</v>
      </c>
      <c r="Z20" s="2">
        <f>VLOOKUP(B20,Tabelle1!$A$1:$C$235,3,FALSE)</f>
        <v>41852430000</v>
      </c>
      <c r="AA20" s="2">
        <f>VLOOKUP(C20,Tabelle1!$A$1:$C$235,3,FALSE)</f>
        <v>16401600000</v>
      </c>
      <c r="AB20" s="2">
        <f>VLOOKUP(D20,Tabelle1!$A$1:$C$235,3,FALSE)</f>
        <v>5071964000</v>
      </c>
      <c r="AC20" s="2"/>
      <c r="AD20" s="2"/>
      <c r="AE20" s="2"/>
      <c r="AF20" s="2"/>
      <c r="AG20" s="2"/>
      <c r="AH20" s="2"/>
      <c r="AI20" s="2"/>
      <c r="AK20" s="2">
        <v>19</v>
      </c>
      <c r="AL20" s="2" t="str">
        <f>VLOOKUP(B20,Tabelle1!$A$1:$E$235,5,FALSE)</f>
        <v>Chemicals</v>
      </c>
      <c r="AM20" s="2" t="str">
        <f>VLOOKUP(C20,Tabelle1!$A$1:$E$235,5,FALSE)</f>
        <v>Real Estate</v>
      </c>
      <c r="AN20" s="2" t="str">
        <f>VLOOKUP(D20,Tabelle1!$A$1:$E$235,5,FALSE)</f>
        <v>Insurance</v>
      </c>
      <c r="AO20" s="2"/>
      <c r="AP20" s="2"/>
      <c r="AQ20" s="2"/>
      <c r="AR20" s="2"/>
      <c r="AS20" s="2"/>
      <c r="AT20" s="2"/>
      <c r="AU20" s="2"/>
    </row>
    <row r="21" spans="1:47" x14ac:dyDescent="0.2">
      <c r="A21" s="2">
        <v>20</v>
      </c>
      <c r="B21" s="1" t="s">
        <v>275</v>
      </c>
      <c r="C21" s="1" t="s">
        <v>298</v>
      </c>
      <c r="D21" s="1" t="s">
        <v>321</v>
      </c>
      <c r="E21" s="2"/>
      <c r="F21" s="2"/>
      <c r="G21" s="2"/>
      <c r="H21" s="2"/>
      <c r="I21" s="2"/>
      <c r="J21" s="2"/>
      <c r="K21" s="2"/>
      <c r="M21" s="2">
        <v>20</v>
      </c>
      <c r="N21" s="2" t="str">
        <f>VLOOKUP(B21,Tabelle1!$A$1:$B$235,2,FALSE)</f>
        <v>XNYS</v>
      </c>
      <c r="O21" s="2" t="str">
        <f>VLOOKUP(C21,Tabelle1!$A$1:$B$235,2,FALSE)</f>
        <v>XNYS</v>
      </c>
      <c r="P21" s="2" t="str">
        <f>VLOOKUP(D21,Tabelle1!$A$1:$B$235,2,FALSE)</f>
        <v>XNYS</v>
      </c>
      <c r="Q21" s="2"/>
      <c r="R21" s="2"/>
      <c r="S21" s="2"/>
      <c r="T21" s="2"/>
      <c r="U21" s="2"/>
      <c r="V21" s="2"/>
      <c r="W21" s="2"/>
      <c r="Y21" s="2">
        <v>20</v>
      </c>
      <c r="Z21" s="2">
        <f>VLOOKUP(B21,Tabelle1!$A$1:$C$235,3,FALSE)</f>
        <v>26147610000</v>
      </c>
      <c r="AA21" s="2">
        <f>VLOOKUP(C21,Tabelle1!$A$1:$C$235,3,FALSE)</f>
        <v>315075000</v>
      </c>
      <c r="AB21" s="2">
        <f>VLOOKUP(D21,Tabelle1!$A$1:$C$235,3,FALSE)</f>
        <v>7379159000</v>
      </c>
      <c r="AC21" s="2"/>
      <c r="AD21" s="2"/>
      <c r="AE21" s="2"/>
      <c r="AF21" s="2"/>
      <c r="AG21" s="2"/>
      <c r="AH21" s="2"/>
      <c r="AI21" s="2"/>
      <c r="AK21" s="2">
        <v>20</v>
      </c>
      <c r="AL21" s="2" t="str">
        <f>VLOOKUP(B21,Tabelle1!$A$1:$E$235,5,FALSE)</f>
        <v>Machinery</v>
      </c>
      <c r="AM21" s="2" t="str">
        <f>VLOOKUP(C21,Tabelle1!$A$1:$E$235,5,FALSE)</f>
        <v>Oil</v>
      </c>
      <c r="AN21" s="2" t="str">
        <f>VLOOKUP(D21,Tabelle1!$A$1:$E$235,5,FALSE)</f>
        <v>Banking</v>
      </c>
      <c r="AO21" s="2"/>
      <c r="AP21" s="2"/>
      <c r="AQ21" s="2"/>
      <c r="AR21" s="2"/>
      <c r="AS21" s="2"/>
      <c r="AT21" s="2"/>
      <c r="AU21" s="2"/>
    </row>
    <row r="22" spans="1:47" x14ac:dyDescent="0.2">
      <c r="A22" s="2">
        <v>21</v>
      </c>
      <c r="B22" s="1" t="s">
        <v>909</v>
      </c>
      <c r="C22" s="1" t="s">
        <v>395</v>
      </c>
      <c r="D22" s="1" t="s">
        <v>374</v>
      </c>
      <c r="E22" s="2"/>
      <c r="F22" s="2"/>
      <c r="G22" s="2"/>
      <c r="H22" s="2"/>
      <c r="I22" s="2"/>
      <c r="J22" s="2"/>
      <c r="K22" s="2"/>
      <c r="M22" s="2">
        <v>21</v>
      </c>
      <c r="N22" s="2" t="str">
        <f>VLOOKUP(B22,Tabelle1!$A$1:$B$235,2,FALSE)</f>
        <v>XLON</v>
      </c>
      <c r="O22" s="2" t="str">
        <f>VLOOKUP(C22,Tabelle1!$A$1:$B$235,2,FALSE)</f>
        <v>XNYS</v>
      </c>
      <c r="P22" s="2" t="str">
        <f>VLOOKUP(D22,Tabelle1!$A$1:$B$235,2,FALSE)</f>
        <v>XNYS</v>
      </c>
      <c r="Q22" s="2"/>
      <c r="R22" s="2"/>
      <c r="S22" s="2"/>
      <c r="T22" s="2"/>
      <c r="U22" s="2"/>
      <c r="V22" s="2"/>
      <c r="W22" s="2"/>
      <c r="Y22" s="2">
        <v>21</v>
      </c>
      <c r="Z22" s="2">
        <f>VLOOKUP(B22,Tabelle1!$A$1:$C$235,3,FALSE)</f>
        <v>1697795808</v>
      </c>
      <c r="AA22" s="2">
        <f>VLOOKUP(C22,Tabelle1!$A$1:$C$235,3,FALSE)</f>
        <v>2183280000</v>
      </c>
      <c r="AB22" s="2">
        <f>VLOOKUP(D22,Tabelle1!$A$1:$C$235,3,FALSE)</f>
        <v>2144000000</v>
      </c>
      <c r="AC22" s="2"/>
      <c r="AD22" s="2"/>
      <c r="AE22" s="2"/>
      <c r="AF22" s="2"/>
      <c r="AG22" s="2"/>
      <c r="AH22" s="2"/>
      <c r="AI22" s="2"/>
      <c r="AK22" s="2">
        <v>21</v>
      </c>
      <c r="AL22" s="2" t="str">
        <f>VLOOKUP(B22,Tabelle1!$A$1:$E$235,5,FALSE)</f>
        <v>Oil</v>
      </c>
      <c r="AM22" s="2" t="str">
        <f>VLOOKUP(C22,Tabelle1!$A$1:$E$235,5,FALSE)</f>
        <v xml:space="preserve">Water </v>
      </c>
      <c r="AN22" s="2" t="str">
        <f>VLOOKUP(D22,Tabelle1!$A$1:$E$235,5,FALSE)</f>
        <v>Insurance</v>
      </c>
      <c r="AO22" s="2"/>
      <c r="AP22" s="2"/>
      <c r="AQ22" s="2"/>
      <c r="AR22" s="2"/>
      <c r="AS22" s="2"/>
      <c r="AT22" s="2"/>
      <c r="AU22" s="2"/>
    </row>
    <row r="23" spans="1:47" x14ac:dyDescent="0.2">
      <c r="A23" s="2">
        <v>22</v>
      </c>
      <c r="B23" s="1" t="s">
        <v>253</v>
      </c>
      <c r="C23" s="1" t="s">
        <v>239</v>
      </c>
      <c r="D23" s="1" t="s">
        <v>349</v>
      </c>
      <c r="E23" s="2"/>
      <c r="F23" s="2"/>
      <c r="G23" s="2"/>
      <c r="H23" s="2"/>
      <c r="I23" s="2"/>
      <c r="J23" s="2"/>
      <c r="K23" s="2"/>
      <c r="M23" s="2">
        <v>22</v>
      </c>
      <c r="N23" s="2" t="str">
        <f>VLOOKUP(B23,Tabelle1!$A$1:$B$235,2,FALSE)</f>
        <v>XNYS</v>
      </c>
      <c r="O23" s="2" t="str">
        <f>VLOOKUP(C23,Tabelle1!$A$1:$B$235,2,FALSE)</f>
        <v>XNYS</v>
      </c>
      <c r="P23" s="2" t="str">
        <f>VLOOKUP(D23,Tabelle1!$A$1:$B$235,2,FALSE)</f>
        <v>XLON</v>
      </c>
      <c r="Q23" s="2"/>
      <c r="R23" s="2"/>
      <c r="S23" s="2"/>
      <c r="T23" s="2"/>
      <c r="U23" s="2"/>
      <c r="V23" s="2"/>
      <c r="W23" s="2"/>
      <c r="Y23" s="2">
        <v>22</v>
      </c>
      <c r="Z23" s="2">
        <f>VLOOKUP(B23,Tabelle1!$A$1:$C$235,3,FALSE)</f>
        <v>80704120000</v>
      </c>
      <c r="AA23" s="2">
        <f>VLOOKUP(C23,Tabelle1!$A$1:$C$235,3,FALSE)</f>
        <v>42008850000</v>
      </c>
      <c r="AB23" s="2">
        <f>VLOOKUP(D23,Tabelle1!$A$1:$C$235,3,FALSE)</f>
        <v>12281822100</v>
      </c>
      <c r="AC23" s="2"/>
      <c r="AD23" s="2"/>
      <c r="AE23" s="2"/>
      <c r="AF23" s="2"/>
      <c r="AG23" s="2"/>
      <c r="AH23" s="2"/>
      <c r="AI23" s="2"/>
      <c r="AK23" s="2">
        <v>22</v>
      </c>
      <c r="AL23" s="2" t="str">
        <f>VLOOKUP(B23,Tabelle1!$A$1:$E$235,5,FALSE)</f>
        <v>Technology</v>
      </c>
      <c r="AM23" s="2" t="str">
        <f>VLOOKUP(C23,Tabelle1!$A$1:$E$235,5,FALSE)</f>
        <v>Oil</v>
      </c>
      <c r="AN23" s="2" t="str">
        <f>VLOOKUP(D23,Tabelle1!$A$1:$E$235,5,FALSE)</f>
        <v>Banking</v>
      </c>
      <c r="AO23" s="2"/>
      <c r="AP23" s="2"/>
      <c r="AQ23" s="2"/>
      <c r="AR23" s="2"/>
      <c r="AS23" s="2"/>
      <c r="AT23" s="2"/>
      <c r="AU23" s="2"/>
    </row>
    <row r="24" spans="1:47" x14ac:dyDescent="0.2">
      <c r="A24" s="2">
        <v>23</v>
      </c>
      <c r="B24" s="1" t="s">
        <v>236</v>
      </c>
      <c r="C24" s="1" t="s">
        <v>326</v>
      </c>
      <c r="D24" s="1" t="s">
        <v>252</v>
      </c>
      <c r="E24" s="2"/>
      <c r="F24" s="2"/>
      <c r="G24" s="2"/>
      <c r="H24" s="2"/>
      <c r="I24" s="2"/>
      <c r="J24" s="2"/>
      <c r="K24" s="2"/>
      <c r="M24" s="2">
        <v>23</v>
      </c>
      <c r="N24" s="2" t="str">
        <f>VLOOKUP(B24,Tabelle1!$A$1:$B$235,2,FALSE)</f>
        <v>XNYS</v>
      </c>
      <c r="O24" s="2" t="str">
        <f>VLOOKUP(C24,Tabelle1!$A$1:$B$235,2,FALSE)</f>
        <v>XNYS</v>
      </c>
      <c r="P24" s="2" t="str">
        <f>VLOOKUP(D24,Tabelle1!$A$1:$B$235,2,FALSE)</f>
        <v>XNYS</v>
      </c>
      <c r="Q24" s="2"/>
      <c r="R24" s="2"/>
      <c r="S24" s="2"/>
      <c r="T24" s="2"/>
      <c r="U24" s="2"/>
      <c r="V24" s="2"/>
      <c r="W24" s="2"/>
      <c r="Y24" s="2">
        <v>23</v>
      </c>
      <c r="Z24" s="2">
        <f>VLOOKUP(B24,Tabelle1!$A$1:$C$235,3,FALSE)</f>
        <v>25928740000</v>
      </c>
      <c r="AA24" s="2">
        <f>VLOOKUP(C24,Tabelle1!$A$1:$C$235,3,FALSE)</f>
        <v>397341210.47000003</v>
      </c>
      <c r="AB24" s="2">
        <f>VLOOKUP(D24,Tabelle1!$A$1:$C$235,3,FALSE)</f>
        <v>110888400000</v>
      </c>
      <c r="AC24" s="2"/>
      <c r="AD24" s="2"/>
      <c r="AE24" s="2"/>
      <c r="AF24" s="2"/>
      <c r="AG24" s="2"/>
      <c r="AH24" s="2"/>
      <c r="AI24" s="2"/>
      <c r="AK24" s="2">
        <v>23</v>
      </c>
      <c r="AL24" s="2" t="str">
        <f>VLOOKUP(B24,Tabelle1!$A$1:$E$235,5,FALSE)</f>
        <v>Technology</v>
      </c>
      <c r="AM24" s="2" t="str">
        <f>VLOOKUP(C24,Tabelle1!$A$1:$E$235,5,FALSE)</f>
        <v>Banking</v>
      </c>
      <c r="AN24" s="2" t="str">
        <f>VLOOKUP(D24,Tabelle1!$A$1:$E$235,5,FALSE)</f>
        <v>Consumer Goods</v>
      </c>
      <c r="AO24" s="2"/>
      <c r="AP24" s="2"/>
      <c r="AQ24" s="2"/>
      <c r="AR24" s="2"/>
      <c r="AS24" s="2"/>
      <c r="AT24" s="2"/>
      <c r="AU24" s="2"/>
    </row>
    <row r="25" spans="1:47" x14ac:dyDescent="0.2">
      <c r="A25" s="2">
        <v>24</v>
      </c>
      <c r="B25" s="1" t="s">
        <v>234</v>
      </c>
      <c r="C25" s="1" t="s">
        <v>329</v>
      </c>
      <c r="D25" s="1" t="s">
        <v>398</v>
      </c>
      <c r="E25" s="2"/>
      <c r="F25" s="2"/>
      <c r="G25" s="2"/>
      <c r="H25" s="2"/>
      <c r="I25" s="2"/>
      <c r="J25" s="2"/>
      <c r="K25" s="2"/>
      <c r="M25" s="2">
        <v>24</v>
      </c>
      <c r="N25" s="2" t="str">
        <f>VLOOKUP(B25,Tabelle1!$A$1:$B$235,2,FALSE)</f>
        <v>XNAS</v>
      </c>
      <c r="O25" s="2" t="str">
        <f>VLOOKUP(C25,Tabelle1!$A$1:$B$235,2,FALSE)</f>
        <v>OTCM</v>
      </c>
      <c r="P25" s="2" t="str">
        <f>VLOOKUP(D25,Tabelle1!$A$1:$B$235,2,FALSE)</f>
        <v>XNYS</v>
      </c>
      <c r="Q25" s="2"/>
      <c r="R25" s="2"/>
      <c r="S25" s="2"/>
      <c r="T25" s="2"/>
      <c r="U25" s="2"/>
      <c r="V25" s="2"/>
      <c r="W25" s="2"/>
      <c r="Y25" s="2">
        <v>24</v>
      </c>
      <c r="Z25" s="2">
        <f>VLOOKUP(B25,Tabelle1!$A$1:$C$235,3,FALSE)</f>
        <v>56507640000</v>
      </c>
      <c r="AA25" s="2">
        <f>VLOOKUP(C25,Tabelle1!$A$1:$C$235,3,FALSE)</f>
        <v>217404090</v>
      </c>
      <c r="AB25" s="2">
        <f>VLOOKUP(D25,Tabelle1!$A$1:$C$235,3,FALSE)</f>
        <v>734599100</v>
      </c>
      <c r="AC25" s="2"/>
      <c r="AD25" s="2"/>
      <c r="AE25" s="2"/>
      <c r="AF25" s="2"/>
      <c r="AG25" s="2"/>
      <c r="AH25" s="2"/>
      <c r="AI25" s="2"/>
      <c r="AK25" s="2">
        <v>24</v>
      </c>
      <c r="AL25" s="2" t="str">
        <f>VLOOKUP(B25,Tabelle1!$A$1:$E$235,5,FALSE)</f>
        <v>Technology</v>
      </c>
      <c r="AM25" s="2" t="str">
        <f>VLOOKUP(C25,Tabelle1!$A$1:$E$235,5,FALSE)</f>
        <v>Freight</v>
      </c>
      <c r="AN25" s="2" t="str">
        <f>VLOOKUP(D25,Tabelle1!$A$1:$E$235,5,FALSE)</f>
        <v>Consumer goods</v>
      </c>
      <c r="AO25" s="2"/>
      <c r="AP25" s="2"/>
      <c r="AQ25" s="2"/>
      <c r="AR25" s="2"/>
      <c r="AS25" s="2"/>
      <c r="AT25" s="2"/>
      <c r="AU25" s="2"/>
    </row>
    <row r="26" spans="1:47" x14ac:dyDescent="0.2">
      <c r="A26" s="2">
        <v>25</v>
      </c>
      <c r="B26" s="1" t="s">
        <v>422</v>
      </c>
      <c r="C26" s="1" t="s">
        <v>266</v>
      </c>
      <c r="D26" s="1" t="s">
        <v>332</v>
      </c>
      <c r="E26" s="2"/>
      <c r="F26" s="2"/>
      <c r="G26" s="2"/>
      <c r="H26" s="2"/>
      <c r="I26" s="2"/>
      <c r="J26" s="2"/>
      <c r="K26" s="2"/>
      <c r="M26" s="2">
        <v>25</v>
      </c>
      <c r="N26" s="2" t="str">
        <f>VLOOKUP(B26,Tabelle1!$A$1:$B$235,2,FALSE)</f>
        <v>XNYS</v>
      </c>
      <c r="O26" s="2" t="str">
        <f>VLOOKUP(C26,Tabelle1!$A$1:$B$235,2,FALSE)</f>
        <v>XLON</v>
      </c>
      <c r="P26" s="2" t="str">
        <f>VLOOKUP(D26,Tabelle1!$A$1:$B$235,2,FALSE)</f>
        <v>XNYS</v>
      </c>
      <c r="Q26" s="2"/>
      <c r="R26" s="2"/>
      <c r="S26" s="2"/>
      <c r="T26" s="2"/>
      <c r="U26" s="2"/>
      <c r="V26" s="2"/>
      <c r="W26" s="2"/>
      <c r="Y26" s="2">
        <v>25</v>
      </c>
      <c r="Z26" s="2">
        <f>VLOOKUP(B26,Tabelle1!$A$1:$C$235,3,FALSE)</f>
        <v>6770583000</v>
      </c>
      <c r="AA26" s="2">
        <f>VLOOKUP(C26,Tabelle1!$A$1:$C$235,3,FALSE)</f>
        <v>29054000000</v>
      </c>
      <c r="AB26" s="2">
        <f>VLOOKUP(D26,Tabelle1!$A$1:$C$235,3,FALSE)</f>
        <v>8023766000</v>
      </c>
      <c r="AC26" s="2"/>
      <c r="AD26" s="2"/>
      <c r="AE26" s="2"/>
      <c r="AF26" s="2"/>
      <c r="AG26" s="2"/>
      <c r="AH26" s="2"/>
      <c r="AI26" s="2"/>
      <c r="AK26" s="2">
        <v>25</v>
      </c>
      <c r="AL26" s="2" t="str">
        <f>VLOOKUP(B26,Tabelle1!$A$1:$E$235,5,FALSE)</f>
        <v>Construction</v>
      </c>
      <c r="AM26" s="2" t="str">
        <f>VLOOKUP(C26,Tabelle1!$A$1:$E$235,5,FALSE)</f>
        <v>Telecommunications</v>
      </c>
      <c r="AN26" s="2" t="str">
        <f>VLOOKUP(D26,Tabelle1!$A$1:$E$235,5,FALSE)</f>
        <v>Real Estate</v>
      </c>
      <c r="AO26" s="2"/>
      <c r="AP26" s="2"/>
      <c r="AQ26" s="2"/>
      <c r="AR26" s="2"/>
      <c r="AS26" s="2"/>
      <c r="AT26" s="2"/>
      <c r="AU26" s="2"/>
    </row>
    <row r="27" spans="1:47" x14ac:dyDescent="0.2">
      <c r="A27" s="2">
        <v>26</v>
      </c>
      <c r="B27" s="1" t="s">
        <v>363</v>
      </c>
      <c r="C27" s="1" t="s">
        <v>323</v>
      </c>
      <c r="D27" s="1" t="s">
        <v>267</v>
      </c>
      <c r="E27" s="2"/>
      <c r="F27" s="2"/>
      <c r="G27" s="2"/>
      <c r="H27" s="2"/>
      <c r="I27" s="2"/>
      <c r="J27" s="2"/>
      <c r="K27" s="2"/>
      <c r="M27" s="2">
        <v>26</v>
      </c>
      <c r="N27" s="2" t="str">
        <f>VLOOKUP(B27,Tabelle1!$A$1:$B$235,2,FALSE)</f>
        <v>XLON</v>
      </c>
      <c r="O27" s="2" t="str">
        <f>VLOOKUP(C27,Tabelle1!$A$1:$B$235,2,FALSE)</f>
        <v>XNYS</v>
      </c>
      <c r="P27" s="2" t="str">
        <f>VLOOKUP(D27,Tabelle1!$A$1:$B$235,2,FALSE)</f>
        <v>XNYS</v>
      </c>
      <c r="Q27" s="2"/>
      <c r="R27" s="2"/>
      <c r="S27" s="2"/>
      <c r="T27" s="2"/>
      <c r="U27" s="2"/>
      <c r="V27" s="2"/>
      <c r="W27" s="2"/>
      <c r="Y27" s="2">
        <v>26</v>
      </c>
      <c r="Z27" s="2">
        <f>VLOOKUP(B27,Tabelle1!$A$1:$C$235,3,FALSE)</f>
        <v>158356755</v>
      </c>
      <c r="AA27" s="2">
        <f>VLOOKUP(C27,Tabelle1!$A$1:$C$235,3,FALSE)</f>
        <v>5762443000</v>
      </c>
      <c r="AB27" s="2">
        <f>VLOOKUP(D27,Tabelle1!$A$1:$C$235,3,FALSE)</f>
        <v>191307400000</v>
      </c>
      <c r="AC27" s="2"/>
      <c r="AD27" s="2"/>
      <c r="AE27" s="2"/>
      <c r="AF27" s="2"/>
      <c r="AG27" s="2"/>
      <c r="AH27" s="2"/>
      <c r="AI27" s="2"/>
      <c r="AK27" s="2">
        <v>26</v>
      </c>
      <c r="AL27" s="2" t="str">
        <f>VLOOKUP(B27,Tabelle1!$A$1:$E$235,5,FALSE)</f>
        <v>Hotels</v>
      </c>
      <c r="AM27" s="2" t="str">
        <f>VLOOKUP(C27,Tabelle1!$A$1:$E$235,5,FALSE)</f>
        <v>Consumer goods</v>
      </c>
      <c r="AN27" s="2" t="str">
        <f>VLOOKUP(D27,Tabelle1!$A$1:$E$235,5,FALSE)</f>
        <v>Banking</v>
      </c>
      <c r="AO27" s="2"/>
      <c r="AP27" s="2"/>
      <c r="AQ27" s="2"/>
      <c r="AR27" s="2"/>
      <c r="AS27" s="2"/>
      <c r="AT27" s="2"/>
      <c r="AU27" s="2"/>
    </row>
    <row r="28" spans="1:47" x14ac:dyDescent="0.2">
      <c r="A28" s="2">
        <v>27</v>
      </c>
      <c r="B28" s="1" t="s">
        <v>915</v>
      </c>
      <c r="C28" s="1" t="s">
        <v>920</v>
      </c>
      <c r="D28" s="2"/>
      <c r="E28" s="2"/>
      <c r="F28" s="2"/>
      <c r="G28" s="2"/>
      <c r="H28" s="2"/>
      <c r="I28" s="2"/>
      <c r="J28" s="2"/>
      <c r="K28" s="2"/>
      <c r="M28" s="2">
        <v>27</v>
      </c>
      <c r="N28" s="2" t="str">
        <f>VLOOKUP(B28,Tabelle1!$A$1:$B$235,2,FALSE)</f>
        <v>XFRA</v>
      </c>
      <c r="O28" s="2" t="str">
        <f>VLOOKUP(C28,Tabelle1!$A$1:$B$235,2,FALSE)</f>
        <v>OTCM</v>
      </c>
      <c r="P28" s="2"/>
      <c r="Q28" s="2"/>
      <c r="R28" s="2"/>
      <c r="S28" s="2"/>
      <c r="T28" s="2"/>
      <c r="U28" s="2"/>
      <c r="V28" s="2"/>
      <c r="W28" s="2"/>
      <c r="Y28" s="2">
        <v>27</v>
      </c>
      <c r="Z28" s="2">
        <f>VLOOKUP(B28,Tabelle1!$A$1:$C$235,3,FALSE)</f>
        <v>81500000</v>
      </c>
      <c r="AA28" s="2">
        <f>VLOOKUP(C28,Tabelle1!$A$1:$C$235,3,FALSE)</f>
        <v>106758000</v>
      </c>
      <c r="AB28" s="2"/>
      <c r="AC28" s="2"/>
      <c r="AD28" s="2"/>
      <c r="AE28" s="2"/>
      <c r="AF28" s="2"/>
      <c r="AG28" s="2"/>
      <c r="AH28" s="2"/>
      <c r="AI28" s="2"/>
      <c r="AK28" s="2">
        <v>27</v>
      </c>
      <c r="AL28" s="2" t="str">
        <f>VLOOKUP(B28,Tabelle1!$A$1:$E$235,5,FALSE)</f>
        <v>Banking</v>
      </c>
      <c r="AM28" s="2" t="str">
        <f>VLOOKUP(C28,Tabelle1!$A$1:$E$235,5,FALSE)</f>
        <v>Banking</v>
      </c>
      <c r="AN28" s="2"/>
      <c r="AO28" s="2"/>
      <c r="AP28" s="2"/>
      <c r="AQ28" s="2"/>
      <c r="AR28" s="2"/>
      <c r="AS28" s="2"/>
      <c r="AT28" s="2"/>
      <c r="AU28" s="2"/>
    </row>
    <row r="29" spans="1:47" x14ac:dyDescent="0.2">
      <c r="A29" s="2">
        <v>28</v>
      </c>
      <c r="B29" s="1" t="s">
        <v>917</v>
      </c>
      <c r="C29" s="1" t="s">
        <v>336</v>
      </c>
      <c r="D29" s="2"/>
      <c r="E29" s="2"/>
      <c r="F29" s="2"/>
      <c r="G29" s="2"/>
      <c r="H29" s="2"/>
      <c r="I29" s="2"/>
      <c r="J29" s="2"/>
      <c r="K29" s="2"/>
      <c r="M29" s="2">
        <v>28</v>
      </c>
      <c r="N29" s="2" t="str">
        <f>VLOOKUP(B29,Tabelle1!$A$1:$B$235,2,FALSE)</f>
        <v>XNYS</v>
      </c>
      <c r="O29" s="2" t="str">
        <f>VLOOKUP(C29,Tabelle1!$A$1:$B$235,2,FALSE)</f>
        <v>XNYS</v>
      </c>
      <c r="P29" s="2"/>
      <c r="Q29" s="2"/>
      <c r="R29" s="2"/>
      <c r="S29" s="2"/>
      <c r="T29" s="2"/>
      <c r="U29" s="2"/>
      <c r="V29" s="2"/>
      <c r="W29" s="2"/>
      <c r="Y29" s="2">
        <v>28</v>
      </c>
      <c r="Z29" s="2">
        <f>VLOOKUP(B29,Tabelle1!$A$1:$C$235,3,FALSE)</f>
        <v>12656000000</v>
      </c>
      <c r="AA29" s="2">
        <f>VLOOKUP(C29,Tabelle1!$A$1:$C$235,3,FALSE)</f>
        <v>9605368000</v>
      </c>
      <c r="AB29" s="2"/>
      <c r="AC29" s="2"/>
      <c r="AD29" s="2"/>
      <c r="AE29" s="2"/>
      <c r="AF29" s="2"/>
      <c r="AG29" s="2"/>
      <c r="AH29" s="2"/>
      <c r="AI29" s="2"/>
      <c r="AK29" s="2">
        <v>28</v>
      </c>
      <c r="AL29" s="2" t="str">
        <f>VLOOKUP(B29,Tabelle1!$A$1:$E$235,5,FALSE)</f>
        <v>Technology</v>
      </c>
      <c r="AM29" s="2" t="str">
        <f>VLOOKUP(C29,Tabelle1!$A$1:$E$235,5,FALSE)</f>
        <v>Oil</v>
      </c>
      <c r="AN29" s="2"/>
      <c r="AO29" s="2"/>
      <c r="AP29" s="2"/>
      <c r="AQ29" s="2"/>
      <c r="AR29" s="2"/>
      <c r="AS29" s="2"/>
      <c r="AT29" s="2"/>
      <c r="AU29" s="2"/>
    </row>
    <row r="30" spans="1:47" x14ac:dyDescent="0.2">
      <c r="A30" s="2">
        <v>29</v>
      </c>
      <c r="B30" s="1" t="s">
        <v>303</v>
      </c>
      <c r="C30" s="1" t="s">
        <v>362</v>
      </c>
      <c r="D30" s="2"/>
      <c r="E30" s="2"/>
      <c r="F30" s="2"/>
      <c r="G30" s="2"/>
      <c r="H30" s="2"/>
      <c r="I30" s="2"/>
      <c r="J30" s="2"/>
      <c r="K30" s="2"/>
      <c r="M30" s="2">
        <v>29</v>
      </c>
      <c r="N30" s="2" t="str">
        <f>VLOOKUP(B30,Tabelle1!$A$1:$B$235,2,FALSE)</f>
        <v>XNYS</v>
      </c>
      <c r="O30" s="2" t="str">
        <f>VLOOKUP(C30,Tabelle1!$A$1:$B$235,2,FALSE)</f>
        <v>XNYS</v>
      </c>
      <c r="P30" s="2"/>
      <c r="Q30" s="2"/>
      <c r="R30" s="2"/>
      <c r="S30" s="2"/>
      <c r="T30" s="2"/>
      <c r="U30" s="2"/>
      <c r="V30" s="2"/>
      <c r="W30" s="2"/>
      <c r="Y30" s="2">
        <v>29</v>
      </c>
      <c r="Z30" s="2">
        <f>VLOOKUP(B30,Tabelle1!$A$1:$C$235,3,FALSE)</f>
        <v>1323493000</v>
      </c>
      <c r="AA30" s="2">
        <f>VLOOKUP(C30,Tabelle1!$A$1:$C$235,3,FALSE)</f>
        <v>2762799000</v>
      </c>
      <c r="AB30" s="2"/>
      <c r="AC30" s="2"/>
      <c r="AD30" s="2"/>
      <c r="AE30" s="2"/>
      <c r="AF30" s="2"/>
      <c r="AG30" s="2"/>
      <c r="AH30" s="2"/>
      <c r="AI30" s="2"/>
      <c r="AK30" s="2">
        <v>29</v>
      </c>
      <c r="AL30" s="2" t="str">
        <f>VLOOKUP(B30,Tabelle1!$A$1:$E$235,5,FALSE)</f>
        <v>Commercial Services</v>
      </c>
      <c r="AM30" s="2" t="str">
        <f>VLOOKUP(C30,Tabelle1!$A$1:$E$235,5,FALSE)</f>
        <v>Mining</v>
      </c>
      <c r="AN30" s="2"/>
      <c r="AO30" s="2"/>
      <c r="AP30" s="2"/>
      <c r="AQ30" s="2"/>
      <c r="AR30" s="2"/>
      <c r="AS30" s="2"/>
      <c r="AT30" s="2"/>
      <c r="AU30" s="2"/>
    </row>
    <row r="31" spans="1:47" x14ac:dyDescent="0.2">
      <c r="A31" s="2">
        <v>30</v>
      </c>
      <c r="B31" s="1" t="s">
        <v>304</v>
      </c>
      <c r="C31" s="1" t="s">
        <v>345</v>
      </c>
      <c r="D31" s="2"/>
      <c r="E31" s="2"/>
      <c r="F31" s="2"/>
      <c r="G31" s="2"/>
      <c r="H31" s="2"/>
      <c r="I31" s="2"/>
      <c r="J31" s="2"/>
      <c r="K31" s="2"/>
      <c r="M31" s="2">
        <v>30</v>
      </c>
      <c r="N31" s="2" t="str">
        <f>VLOOKUP(B31,Tabelle1!$A$1:$B$235,2,FALSE)</f>
        <v>XNYS</v>
      </c>
      <c r="O31" s="2" t="str">
        <f>VLOOKUP(C31,Tabelle1!$A$1:$B$235,2,FALSE)</f>
        <v>XNYS</v>
      </c>
      <c r="P31" s="2"/>
      <c r="Q31" s="2"/>
      <c r="R31" s="2"/>
      <c r="S31" s="2"/>
      <c r="T31" s="2"/>
      <c r="U31" s="2"/>
      <c r="V31" s="2"/>
      <c r="W31" s="2"/>
      <c r="Y31" s="2">
        <v>30</v>
      </c>
      <c r="Z31" s="2">
        <f>VLOOKUP(B31,Tabelle1!$A$1:$C$235,3,FALSE)</f>
        <v>14746130000</v>
      </c>
      <c r="AA31" s="2">
        <f>VLOOKUP(C31,Tabelle1!$A$1:$C$235,3,FALSE)</f>
        <v>426457293</v>
      </c>
      <c r="AB31" s="2"/>
      <c r="AC31" s="2"/>
      <c r="AD31" s="2"/>
      <c r="AE31" s="2"/>
      <c r="AF31" s="2"/>
      <c r="AG31" s="2"/>
      <c r="AH31" s="2"/>
      <c r="AI31" s="2"/>
      <c r="AK31" s="2">
        <v>30</v>
      </c>
      <c r="AL31" s="2" t="str">
        <f>VLOOKUP(B31,Tabelle1!$A$1:$E$235,5,FALSE)</f>
        <v>Media</v>
      </c>
      <c r="AM31" s="2" t="str">
        <f>VLOOKUP(C31,Tabelle1!$A$1:$E$235,5,FALSE)</f>
        <v>Index</v>
      </c>
      <c r="AN31" s="2"/>
      <c r="AO31" s="2"/>
      <c r="AP31" s="2"/>
      <c r="AQ31" s="2"/>
      <c r="AR31" s="2"/>
      <c r="AS31" s="2"/>
      <c r="AT31" s="2"/>
      <c r="AU31" s="2"/>
    </row>
    <row r="32" spans="1:47" x14ac:dyDescent="0.2">
      <c r="A32" s="2">
        <v>31</v>
      </c>
      <c r="B32" s="1" t="s">
        <v>415</v>
      </c>
      <c r="C32" s="1"/>
      <c r="D32" s="2"/>
      <c r="E32" s="2"/>
      <c r="F32" s="2"/>
      <c r="G32" s="2"/>
      <c r="H32" s="2"/>
      <c r="I32" s="2"/>
      <c r="J32" s="2"/>
      <c r="K32" s="2"/>
      <c r="M32" s="2">
        <v>31</v>
      </c>
      <c r="N32" s="2" t="str">
        <f>VLOOKUP(B32,Tabelle1!$A$1:$B$235,2,FALSE)</f>
        <v>XNYS</v>
      </c>
      <c r="O32" s="2"/>
      <c r="P32" s="2"/>
      <c r="Q32" s="2"/>
      <c r="R32" s="2"/>
      <c r="S32" s="2"/>
      <c r="T32" s="2"/>
      <c r="U32" s="2"/>
      <c r="V32" s="2"/>
      <c r="W32" s="2"/>
      <c r="Y32" s="2">
        <v>31</v>
      </c>
      <c r="Z32" s="2">
        <f>VLOOKUP(B32,Tabelle1!$A$1:$C$235,3,FALSE)</f>
        <v>27494150000</v>
      </c>
      <c r="AA32" s="2"/>
      <c r="AB32" s="2"/>
      <c r="AC32" s="2"/>
      <c r="AD32" s="2"/>
      <c r="AE32" s="2"/>
      <c r="AF32" s="2"/>
      <c r="AG32" s="2"/>
      <c r="AH32" s="2"/>
      <c r="AI32" s="2"/>
      <c r="AK32" s="2">
        <v>31</v>
      </c>
      <c r="AL32" s="2" t="str">
        <f>VLOOKUP(B32,Tabelle1!$A$1:$E$235,5,FALSE)</f>
        <v>Software</v>
      </c>
      <c r="AM32" s="2"/>
      <c r="AN32" s="2"/>
      <c r="AO32" s="2"/>
      <c r="AP32" s="2"/>
      <c r="AQ32" s="2"/>
      <c r="AR32" s="2"/>
      <c r="AS32" s="2"/>
      <c r="AT32" s="2"/>
      <c r="AU32" s="2"/>
    </row>
    <row r="33" spans="1:50" x14ac:dyDescent="0.2">
      <c r="A33" s="2">
        <v>32</v>
      </c>
      <c r="B33" s="1" t="s">
        <v>214</v>
      </c>
      <c r="C33" s="1"/>
      <c r="D33" s="2"/>
      <c r="E33" s="2"/>
      <c r="F33" s="2"/>
      <c r="G33" s="2"/>
      <c r="H33" s="2"/>
      <c r="I33" s="2"/>
      <c r="J33" s="2"/>
      <c r="K33" s="2"/>
      <c r="M33" s="2">
        <v>32</v>
      </c>
      <c r="N33" s="2" t="str">
        <f>VLOOKUP(B33,Tabelle1!$A$1:$B$235,2,FALSE)</f>
        <v>XNYS</v>
      </c>
      <c r="O33" s="2"/>
      <c r="P33" s="2"/>
      <c r="Q33" s="2"/>
      <c r="R33" s="2"/>
      <c r="S33" s="2"/>
      <c r="T33" s="2"/>
      <c r="U33" s="2"/>
      <c r="V33" s="2"/>
      <c r="W33" s="2"/>
      <c r="Y33" s="2">
        <v>32</v>
      </c>
      <c r="Z33" s="2">
        <f>VLOOKUP(B33,Tabelle1!$A$1:$C$235,3,FALSE)</f>
        <v>450358400000</v>
      </c>
      <c r="AA33" s="2"/>
      <c r="AB33" s="2"/>
      <c r="AC33" s="2"/>
      <c r="AD33" s="2"/>
      <c r="AE33" s="2"/>
      <c r="AF33" s="2"/>
      <c r="AG33" s="2"/>
      <c r="AH33" s="2"/>
      <c r="AI33" s="2"/>
      <c r="AK33" s="2">
        <v>32</v>
      </c>
      <c r="AL33" s="2" t="str">
        <f>VLOOKUP(B33,Tabelle1!$A$1:$E$235,5,FALSE)</f>
        <v>Pharmaceuticals</v>
      </c>
      <c r="AM33" s="2"/>
      <c r="AN33" s="2"/>
      <c r="AO33" s="2"/>
      <c r="AP33" s="2"/>
      <c r="AQ33" s="2"/>
      <c r="AR33" s="2"/>
      <c r="AS33" s="2"/>
      <c r="AT33" s="2"/>
      <c r="AU33" s="2"/>
    </row>
    <row r="34" spans="1:50" x14ac:dyDescent="0.2">
      <c r="A34" s="2">
        <v>33</v>
      </c>
      <c r="B34" s="1" t="s">
        <v>260</v>
      </c>
      <c r="C34" s="1"/>
      <c r="D34" s="2"/>
      <c r="E34" s="2"/>
      <c r="F34" s="2"/>
      <c r="G34" s="2"/>
      <c r="H34" s="2"/>
      <c r="I34" s="2"/>
      <c r="J34" s="2"/>
      <c r="K34" s="2"/>
      <c r="M34" s="2">
        <v>33</v>
      </c>
      <c r="N34" s="2" t="str">
        <f>VLOOKUP(B34,Tabelle1!$A$1:$B$235,2,FALSE)</f>
        <v>XNYS</v>
      </c>
      <c r="O34" s="2"/>
      <c r="P34" s="2"/>
      <c r="Q34" s="2"/>
      <c r="R34" s="2"/>
      <c r="S34" s="2"/>
      <c r="T34" s="2"/>
      <c r="U34" s="2"/>
      <c r="V34" s="2"/>
      <c r="W34" s="2"/>
      <c r="Y34" s="2">
        <v>33</v>
      </c>
      <c r="Z34" s="2">
        <f>VLOOKUP(B34,Tabelle1!$A$1:$C$235,3,FALSE)</f>
        <v>467966400000</v>
      </c>
      <c r="AA34" s="2"/>
      <c r="AB34" s="2"/>
      <c r="AC34" s="2"/>
      <c r="AD34" s="2"/>
      <c r="AE34" s="2"/>
      <c r="AF34" s="2"/>
      <c r="AG34" s="2"/>
      <c r="AH34" s="2"/>
      <c r="AI34" s="2"/>
      <c r="AK34" s="2">
        <v>33</v>
      </c>
      <c r="AL34" s="2" t="str">
        <f>VLOOKUP(B34,Tabelle1!$A$1:$E$235,5,FALSE)</f>
        <v>Banking</v>
      </c>
      <c r="AM34" s="2"/>
      <c r="AN34" s="2"/>
      <c r="AO34" s="2"/>
      <c r="AP34" s="2"/>
      <c r="AQ34" s="2"/>
      <c r="AR34" s="2"/>
      <c r="AS34" s="2"/>
      <c r="AT34" s="2"/>
      <c r="AU34" s="2"/>
    </row>
    <row r="35" spans="1:50" x14ac:dyDescent="0.2">
      <c r="A35" s="2">
        <v>34</v>
      </c>
      <c r="B35" s="1" t="s">
        <v>281</v>
      </c>
      <c r="C35" s="1"/>
      <c r="D35" s="2"/>
      <c r="E35" s="2"/>
      <c r="F35" s="2"/>
      <c r="G35" s="2"/>
      <c r="H35" s="2"/>
      <c r="I35" s="2"/>
      <c r="J35" s="2"/>
      <c r="K35" s="2"/>
      <c r="M35" s="2">
        <v>34</v>
      </c>
      <c r="N35" s="2" t="str">
        <f>VLOOKUP(B35,Tabelle1!$A$1:$B$235,2,FALSE)</f>
        <v>XNYS</v>
      </c>
      <c r="O35" s="2"/>
      <c r="P35" s="2"/>
      <c r="Q35" s="2"/>
      <c r="R35" s="2"/>
      <c r="S35" s="2"/>
      <c r="T35" s="2"/>
      <c r="U35" s="2"/>
      <c r="V35" s="2"/>
      <c r="W35" s="2"/>
      <c r="Y35" s="2">
        <v>34</v>
      </c>
      <c r="Z35" s="2">
        <f>VLOOKUP(B35,Tabelle1!$A$1:$C$235,3,FALSE)</f>
        <v>3594835000</v>
      </c>
      <c r="AA35" s="2"/>
      <c r="AB35" s="2"/>
      <c r="AC35" s="2"/>
      <c r="AD35" s="2"/>
      <c r="AE35" s="2"/>
      <c r="AF35" s="2"/>
      <c r="AG35" s="2"/>
      <c r="AH35" s="2"/>
      <c r="AI35" s="2"/>
      <c r="AK35" s="2">
        <v>34</v>
      </c>
      <c r="AL35" s="2" t="str">
        <f>VLOOKUP(B35,Tabelle1!$A$1:$E$235,5,FALSE)</f>
        <v>Consumer Goods</v>
      </c>
      <c r="AM35" s="2"/>
      <c r="AN35" s="2"/>
      <c r="AO35" s="2"/>
      <c r="AP35" s="2"/>
      <c r="AQ35" s="2"/>
      <c r="AR35" s="2"/>
      <c r="AS35" s="2"/>
      <c r="AT35" s="2"/>
      <c r="AU35" s="2"/>
    </row>
    <row r="36" spans="1:50" x14ac:dyDescent="0.2">
      <c r="A36" s="2">
        <v>35</v>
      </c>
      <c r="B36" s="1" t="s">
        <v>403</v>
      </c>
      <c r="C36" s="1"/>
      <c r="D36" s="2"/>
      <c r="E36" s="2"/>
      <c r="F36" s="2"/>
      <c r="G36" s="2"/>
      <c r="H36" s="2"/>
      <c r="I36" s="2"/>
      <c r="J36" s="2"/>
      <c r="K36" s="2"/>
      <c r="M36" s="2">
        <v>35</v>
      </c>
      <c r="N36" s="2" t="str">
        <f>VLOOKUP(B36,Tabelle1!$A$1:$B$235,2,FALSE)</f>
        <v>XWAR</v>
      </c>
      <c r="O36" s="2"/>
      <c r="P36" s="2"/>
      <c r="Q36" s="2"/>
      <c r="R36" s="2"/>
      <c r="S36" s="2"/>
      <c r="T36" s="2"/>
      <c r="U36" s="2"/>
      <c r="V36" s="2"/>
      <c r="W36" s="2"/>
      <c r="Y36" s="2">
        <v>35</v>
      </c>
      <c r="Z36" s="2">
        <f>VLOOKUP(B36,Tabelle1!$A$1:$C$235,3,FALSE)</f>
        <v>28082975</v>
      </c>
      <c r="AA36" s="2"/>
      <c r="AB36" s="2"/>
      <c r="AC36" s="2"/>
      <c r="AD36" s="2"/>
      <c r="AE36" s="2"/>
      <c r="AF36" s="2"/>
      <c r="AG36" s="2"/>
      <c r="AH36" s="2"/>
      <c r="AI36" s="2"/>
      <c r="AK36" s="2">
        <v>35</v>
      </c>
      <c r="AL36" s="2" t="str">
        <f>VLOOKUP(B36,Tabelle1!$A$1:$E$235,5,FALSE)</f>
        <v>Paper</v>
      </c>
      <c r="AM36" s="2"/>
      <c r="AN36" s="2"/>
      <c r="AO36" s="2"/>
      <c r="AP36" s="2"/>
      <c r="AQ36" s="2"/>
      <c r="AR36" s="2"/>
      <c r="AS36" s="2"/>
      <c r="AT36" s="2"/>
      <c r="AU36" s="2"/>
    </row>
    <row r="37" spans="1:50" x14ac:dyDescent="0.2">
      <c r="A37" s="2">
        <v>36</v>
      </c>
      <c r="B37" s="1" t="s">
        <v>413</v>
      </c>
      <c r="C37" s="1"/>
      <c r="D37" s="2"/>
      <c r="E37" s="2"/>
      <c r="F37" s="2"/>
      <c r="G37" s="2"/>
      <c r="H37" s="2"/>
      <c r="I37" s="2"/>
      <c r="J37" s="2"/>
      <c r="K37" s="2"/>
      <c r="M37" s="2">
        <v>36</v>
      </c>
      <c r="N37" s="2" t="str">
        <f>VLOOKUP(B37,Tabelle1!$A$1:$B$235,2,FALSE)</f>
        <v>XNYS</v>
      </c>
      <c r="O37" s="2"/>
      <c r="P37" s="2"/>
      <c r="Q37" s="2"/>
      <c r="R37" s="2"/>
      <c r="S37" s="2"/>
      <c r="T37" s="2"/>
      <c r="U37" s="2"/>
      <c r="V37" s="2"/>
      <c r="W37" s="2"/>
      <c r="Y37" s="2">
        <v>36</v>
      </c>
      <c r="Z37" s="2">
        <f>VLOOKUP(B37,Tabelle1!$A$1:$C$235,3,FALSE)</f>
        <v>2863559000</v>
      </c>
      <c r="AA37" s="2"/>
      <c r="AB37" s="2"/>
      <c r="AC37" s="2"/>
      <c r="AD37" s="2"/>
      <c r="AE37" s="2"/>
      <c r="AF37" s="2"/>
      <c r="AG37" s="2"/>
      <c r="AH37" s="2"/>
      <c r="AI37" s="2"/>
      <c r="AK37" s="2">
        <v>36</v>
      </c>
      <c r="AL37" s="2" t="str">
        <f>VLOOKUP(B37,Tabelle1!$A$1:$E$235,5,FALSE)</f>
        <v>Beverages</v>
      </c>
      <c r="AM37" s="2"/>
      <c r="AN37" s="2"/>
      <c r="AO37" s="2"/>
      <c r="AP37" s="2"/>
      <c r="AQ37" s="2"/>
      <c r="AR37" s="2"/>
      <c r="AS37" s="2"/>
      <c r="AT37" s="2"/>
      <c r="AU37" s="2"/>
    </row>
    <row r="38" spans="1:50" x14ac:dyDescent="0.2">
      <c r="A38" s="2">
        <v>37</v>
      </c>
      <c r="B38" s="1" t="s">
        <v>301</v>
      </c>
      <c r="C38" s="1"/>
      <c r="D38" s="2"/>
      <c r="E38" s="2"/>
      <c r="F38" s="2"/>
      <c r="G38" s="2"/>
      <c r="H38" s="2"/>
      <c r="I38" s="2"/>
      <c r="J38" s="2"/>
      <c r="K38" s="2"/>
      <c r="M38" s="2">
        <v>37</v>
      </c>
      <c r="N38" s="2" t="str">
        <f>VLOOKUP(B38,Tabelle1!$A$1:$B$235,2,FALSE)</f>
        <v>XNYS</v>
      </c>
      <c r="O38" s="2"/>
      <c r="P38" s="2"/>
      <c r="Q38" s="2"/>
      <c r="R38" s="2"/>
      <c r="S38" s="2"/>
      <c r="T38" s="2"/>
      <c r="U38" s="2"/>
      <c r="V38" s="2"/>
      <c r="W38" s="2"/>
      <c r="Y38" s="2">
        <v>37</v>
      </c>
      <c r="Z38" s="2">
        <f>VLOOKUP(B38,Tabelle1!$A$1:$C$235,3,FALSE)</f>
        <v>5489806000</v>
      </c>
      <c r="AA38" s="2"/>
      <c r="AB38" s="2"/>
      <c r="AC38" s="2"/>
      <c r="AD38" s="2"/>
      <c r="AE38" s="2"/>
      <c r="AF38" s="2"/>
      <c r="AG38" s="2"/>
      <c r="AH38" s="2"/>
      <c r="AI38" s="2"/>
      <c r="AK38" s="2">
        <v>37</v>
      </c>
      <c r="AL38" s="2" t="str">
        <f>VLOOKUP(B38,Tabelle1!$A$1:$E$235,5,FALSE)</f>
        <v>Consumer Goods</v>
      </c>
      <c r="AM38" s="2"/>
      <c r="AN38" s="2"/>
      <c r="AO38" s="2"/>
      <c r="AP38" s="2"/>
      <c r="AQ38" s="2"/>
      <c r="AR38" s="2"/>
      <c r="AS38" s="2"/>
      <c r="AT38" s="2"/>
      <c r="AU38" s="2"/>
    </row>
    <row r="39" spans="1:50" x14ac:dyDescent="0.2">
      <c r="A39" s="2">
        <v>38</v>
      </c>
      <c r="B39" s="1" t="s">
        <v>226</v>
      </c>
      <c r="C39" s="1"/>
      <c r="D39" s="2"/>
      <c r="E39" s="2"/>
      <c r="F39" s="2"/>
      <c r="G39" s="2"/>
      <c r="H39" s="2"/>
      <c r="I39" s="2"/>
      <c r="J39" s="2"/>
      <c r="K39" s="2"/>
      <c r="M39" s="2">
        <v>38</v>
      </c>
      <c r="N39" s="2" t="str">
        <f>VLOOKUP(B39,Tabelle1!$A$1:$B$235,2,FALSE)</f>
        <v>XNYS</v>
      </c>
      <c r="O39" s="2"/>
      <c r="P39" s="2"/>
      <c r="Q39" s="2"/>
      <c r="R39" s="2"/>
      <c r="S39" s="2"/>
      <c r="T39" s="2"/>
      <c r="U39" s="2"/>
      <c r="V39" s="2"/>
      <c r="W39" s="2"/>
      <c r="Y39" s="2">
        <v>38</v>
      </c>
      <c r="Z39" s="2">
        <f>VLOOKUP(B39,Tabelle1!$A$1:$C$235,3,FALSE)</f>
        <v>98017260000</v>
      </c>
      <c r="AA39" s="2"/>
      <c r="AB39" s="2"/>
      <c r="AC39" s="2"/>
      <c r="AD39" s="2"/>
      <c r="AE39" s="2"/>
      <c r="AF39" s="2"/>
      <c r="AG39" s="2"/>
      <c r="AH39" s="2"/>
      <c r="AI39" s="2"/>
      <c r="AK39" s="2">
        <v>38</v>
      </c>
      <c r="AL39" s="2" t="str">
        <f>VLOOKUP(B39,Tabelle1!$A$1:$E$235,5,FALSE)</f>
        <v>Aerospace</v>
      </c>
      <c r="AM39" s="2"/>
      <c r="AN39" s="2"/>
      <c r="AO39" s="2"/>
      <c r="AP39" s="2"/>
      <c r="AQ39" s="2"/>
      <c r="AR39" s="2"/>
      <c r="AS39" s="2"/>
      <c r="AT39" s="2"/>
      <c r="AU39" s="2"/>
    </row>
    <row r="40" spans="1:50" x14ac:dyDescent="0.2">
      <c r="A40" s="2">
        <v>39</v>
      </c>
      <c r="B40" s="1" t="s">
        <v>237</v>
      </c>
      <c r="C40" s="1"/>
      <c r="D40" s="2"/>
      <c r="E40" s="2"/>
      <c r="F40" s="2"/>
      <c r="G40" s="2"/>
      <c r="H40" s="2"/>
      <c r="I40" s="2"/>
      <c r="J40" s="2"/>
      <c r="K40" s="2"/>
      <c r="M40" s="2">
        <v>39</v>
      </c>
      <c r="N40" s="2" t="str">
        <f>VLOOKUP(B40,Tabelle1!$A$1:$B$235,2,FALSE)</f>
        <v>XNYS</v>
      </c>
      <c r="O40" s="2"/>
      <c r="P40" s="2"/>
      <c r="Q40" s="2"/>
      <c r="R40" s="2"/>
      <c r="S40" s="2"/>
      <c r="T40" s="2"/>
      <c r="U40" s="2"/>
      <c r="V40" s="2"/>
      <c r="W40" s="2"/>
      <c r="Y40" s="2">
        <v>39</v>
      </c>
      <c r="Z40" s="2">
        <f>VLOOKUP(B40,Tabelle1!$A$1:$C$235,3,FALSE)</f>
        <v>25357850000</v>
      </c>
      <c r="AA40" s="2"/>
      <c r="AB40" s="2"/>
      <c r="AC40" s="2"/>
      <c r="AD40" s="2"/>
      <c r="AE40" s="2"/>
      <c r="AF40" s="2"/>
      <c r="AG40" s="2"/>
      <c r="AH40" s="2"/>
      <c r="AI40" s="2"/>
      <c r="AK40" s="2">
        <v>39</v>
      </c>
      <c r="AL40" s="2" t="str">
        <f>VLOOKUP(B40,Tabelle1!$A$1:$E$235,5,FALSE)</f>
        <v>Freight</v>
      </c>
      <c r="AM40" s="2"/>
      <c r="AN40" s="2"/>
      <c r="AO40" s="2"/>
      <c r="AP40" s="2"/>
      <c r="AQ40" s="2"/>
      <c r="AR40" s="2"/>
      <c r="AS40" s="2"/>
      <c r="AT40" s="2"/>
      <c r="AU40" s="2"/>
    </row>
    <row r="41" spans="1:50" x14ac:dyDescent="0.2">
      <c r="A41" s="2">
        <v>40</v>
      </c>
      <c r="B41" s="1" t="s">
        <v>339</v>
      </c>
      <c r="C41" s="1"/>
      <c r="D41" s="2"/>
      <c r="E41" s="2"/>
      <c r="F41" s="2"/>
      <c r="G41" s="2"/>
      <c r="H41" s="2"/>
      <c r="I41" s="2"/>
      <c r="J41" s="2"/>
      <c r="K41" s="2"/>
      <c r="M41" s="2">
        <v>40</v>
      </c>
      <c r="N41" s="2" t="str">
        <f>VLOOKUP(B41,Tabelle1!$A$1:$B$235,2,FALSE)</f>
        <v>XNYS</v>
      </c>
      <c r="O41" s="2"/>
      <c r="P41" s="2"/>
      <c r="Q41" s="2"/>
      <c r="R41" s="2"/>
      <c r="S41" s="2"/>
      <c r="T41" s="2"/>
      <c r="U41" s="2"/>
      <c r="V41" s="2"/>
      <c r="W41" s="2"/>
      <c r="Y41" s="2">
        <v>40</v>
      </c>
      <c r="Z41" s="2">
        <f>VLOOKUP(B41,Tabelle1!$A$1:$C$235,3,FALSE)</f>
        <v>1594222000</v>
      </c>
      <c r="AA41" s="2"/>
      <c r="AB41" s="2"/>
      <c r="AC41" s="2"/>
      <c r="AD41" s="2"/>
      <c r="AE41" s="2"/>
      <c r="AF41" s="2"/>
      <c r="AG41" s="2"/>
      <c r="AH41" s="2"/>
      <c r="AI41" s="2"/>
      <c r="AK41" s="2">
        <v>40</v>
      </c>
      <c r="AL41" s="2" t="str">
        <f>VLOOKUP(B41,Tabelle1!$A$1:$E$235,5,FALSE)</f>
        <v>Consumer Goods</v>
      </c>
      <c r="AM41" s="2"/>
      <c r="AN41" s="2"/>
      <c r="AO41" s="2"/>
      <c r="AP41" s="2"/>
      <c r="AQ41" s="2"/>
      <c r="AR41" s="2"/>
      <c r="AS41" s="2"/>
      <c r="AT41" s="2"/>
      <c r="AU41" s="2"/>
    </row>
    <row r="42" spans="1:50" x14ac:dyDescent="0.2">
      <c r="A42" s="2">
        <v>41</v>
      </c>
      <c r="B42" s="1" t="s">
        <v>256</v>
      </c>
      <c r="C42" s="1"/>
      <c r="D42" s="2"/>
      <c r="E42" s="2"/>
      <c r="F42" s="2"/>
      <c r="G42" s="2"/>
      <c r="H42" s="2"/>
      <c r="I42" s="2"/>
      <c r="J42" s="2"/>
      <c r="K42" s="2"/>
      <c r="M42" s="2">
        <v>41</v>
      </c>
      <c r="N42" s="2" t="str">
        <f>VLOOKUP(B42,Tabelle1!$A$1:$B$235,2,FALSE)</f>
        <v>XNYS</v>
      </c>
      <c r="O42" s="2"/>
      <c r="P42" s="2"/>
      <c r="Q42" s="2"/>
      <c r="R42" s="2"/>
      <c r="S42" s="2"/>
      <c r="T42" s="2"/>
      <c r="U42" s="2"/>
      <c r="V42" s="2"/>
      <c r="W42" s="2"/>
      <c r="Y42" s="2">
        <v>41</v>
      </c>
      <c r="Z42" s="2">
        <f>VLOOKUP(B42,Tabelle1!$A$1:$C$235,3,FALSE)</f>
        <v>17139820000</v>
      </c>
      <c r="AA42" s="2"/>
      <c r="AB42" s="2"/>
      <c r="AC42" s="2"/>
      <c r="AD42" s="2"/>
      <c r="AE42" s="2"/>
      <c r="AF42" s="2"/>
      <c r="AG42" s="2"/>
      <c r="AH42" s="2"/>
      <c r="AI42" s="2"/>
      <c r="AK42" s="2">
        <v>41</v>
      </c>
      <c r="AL42" s="2" t="str">
        <f>VLOOKUP(B42,Tabelle1!$A$1:$E$235,5,FALSE)</f>
        <v>Homebuilding</v>
      </c>
      <c r="AM42" s="2"/>
      <c r="AN42" s="2"/>
      <c r="AO42" s="2"/>
      <c r="AP42" s="2"/>
      <c r="AQ42" s="2"/>
      <c r="AR42" s="2"/>
      <c r="AS42" s="2"/>
      <c r="AT42" s="2"/>
      <c r="AU42" s="2"/>
      <c r="AV42" s="12"/>
      <c r="AW42" s="12"/>
      <c r="AX42" s="12"/>
    </row>
    <row r="43" spans="1:50" x14ac:dyDescent="0.2">
      <c r="A43" s="11">
        <v>42</v>
      </c>
      <c r="B43" s="36" t="s">
        <v>355</v>
      </c>
      <c r="C43" s="36"/>
      <c r="D43" s="11"/>
      <c r="E43" s="11"/>
      <c r="F43" s="11"/>
      <c r="G43" s="11"/>
      <c r="H43" s="11"/>
      <c r="I43" s="11"/>
      <c r="J43" s="11"/>
      <c r="K43" s="11"/>
      <c r="M43" s="11">
        <v>42</v>
      </c>
      <c r="N43" s="11" t="str">
        <f>VLOOKUP(B43,Tabelle1!$A$1:$B$235,2,FALSE)</f>
        <v>XNYS</v>
      </c>
      <c r="O43" s="11"/>
      <c r="P43" s="11"/>
      <c r="Q43" s="11"/>
      <c r="R43" s="11"/>
      <c r="S43" s="11"/>
      <c r="T43" s="11"/>
      <c r="U43" s="11"/>
      <c r="V43" s="11"/>
      <c r="W43" s="11"/>
      <c r="Y43" s="11">
        <v>42</v>
      </c>
      <c r="Z43" s="11">
        <f>VLOOKUP(B43,Tabelle1!$A$1:$C$235,3,FALSE)</f>
        <v>2937974000</v>
      </c>
      <c r="AA43" s="11"/>
      <c r="AB43" s="11"/>
      <c r="AC43" s="11"/>
      <c r="AD43" s="11"/>
      <c r="AE43" s="11"/>
      <c r="AF43" s="11"/>
      <c r="AG43" s="11"/>
      <c r="AH43" s="11"/>
      <c r="AI43" s="11"/>
      <c r="AK43" s="11">
        <v>42</v>
      </c>
      <c r="AL43" s="11" t="str">
        <f>VLOOKUP(B43,Tabelle1!$A$1:$E$235,5,FALSE)</f>
        <v>Insurance</v>
      </c>
      <c r="AM43" s="11"/>
      <c r="AN43" s="11"/>
      <c r="AO43" s="11"/>
      <c r="AP43" s="11"/>
      <c r="AQ43" s="11"/>
      <c r="AR43" s="11"/>
      <c r="AS43" s="11"/>
      <c r="AT43" s="11"/>
      <c r="AU43" s="2"/>
      <c r="AV43" s="12"/>
      <c r="AW43" s="12"/>
      <c r="AX43" s="12"/>
    </row>
    <row r="44" spans="1:50" s="38" customFormat="1" x14ac:dyDescent="0.2">
      <c r="C44" s="39"/>
      <c r="L44" s="12"/>
      <c r="X44" s="12"/>
      <c r="AJ44" s="12"/>
      <c r="AV44" s="12"/>
      <c r="AW44" s="12"/>
      <c r="AX44" s="12"/>
    </row>
    <row r="45" spans="1:50" x14ac:dyDescent="0.2">
      <c r="A45" s="12"/>
      <c r="B45" s="12"/>
      <c r="C45" s="1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1:50" x14ac:dyDescent="0.2">
      <c r="A46" s="12"/>
      <c r="B46" s="12"/>
      <c r="C46" s="1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1:50" x14ac:dyDescent="0.2">
      <c r="A47" s="12"/>
      <c r="B47" s="12"/>
      <c r="C47" s="1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1:50" x14ac:dyDescent="0.2">
      <c r="A48" s="12"/>
      <c r="B48" s="12"/>
      <c r="C48" s="1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1:47" x14ac:dyDescent="0.2">
      <c r="A49" s="12"/>
      <c r="B49" s="12"/>
      <c r="C49" s="1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1:47" x14ac:dyDescent="0.2">
      <c r="A50" s="12"/>
      <c r="B50" s="12"/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1:47" x14ac:dyDescent="0.2">
      <c r="A51" s="12"/>
      <c r="B51" s="12"/>
      <c r="C51" s="1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1:47" x14ac:dyDescent="0.2">
      <c r="A52" s="12"/>
      <c r="B52" s="12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1:47" x14ac:dyDescent="0.2">
      <c r="A53" s="12"/>
      <c r="B53" s="12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1:47" x14ac:dyDescent="0.2">
      <c r="A54" s="12"/>
      <c r="B54" s="12"/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x14ac:dyDescent="0.2">
      <c r="A55" s="12"/>
      <c r="B55" s="12"/>
      <c r="C55" s="1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1:47" x14ac:dyDescent="0.2">
      <c r="A56" s="12"/>
      <c r="B56" s="12"/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1:47" x14ac:dyDescent="0.2">
      <c r="A57" s="12"/>
      <c r="B57" s="12"/>
      <c r="C57" s="1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1:47" x14ac:dyDescent="0.2">
      <c r="A58" s="12"/>
      <c r="B58" s="12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1:47" x14ac:dyDescent="0.2">
      <c r="A59" s="12"/>
      <c r="B59" s="12"/>
      <c r="C59" s="1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1:47" x14ac:dyDescent="0.2">
      <c r="A60" s="12"/>
      <c r="B60" s="12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1:47" x14ac:dyDescent="0.2">
      <c r="A61" s="12"/>
      <c r="B61" s="12"/>
      <c r="C61" s="1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1:47" x14ac:dyDescent="0.2">
      <c r="A62" s="12"/>
      <c r="B62" s="12"/>
      <c r="C62" s="4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1:47" x14ac:dyDescent="0.2">
      <c r="A63" s="12"/>
      <c r="B63" s="12"/>
      <c r="C63" s="1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1:47" x14ac:dyDescent="0.2">
      <c r="A64" s="12"/>
      <c r="B64" s="12"/>
      <c r="C64" s="1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1:47" x14ac:dyDescent="0.2">
      <c r="A65" s="12"/>
      <c r="B65" s="12"/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1:47" x14ac:dyDescent="0.2">
      <c r="A66" s="12"/>
      <c r="B66" s="12"/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1:47" x14ac:dyDescent="0.2">
      <c r="A67" s="12"/>
      <c r="B67" s="12"/>
      <c r="C67" s="1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1:47" x14ac:dyDescent="0.2">
      <c r="A68" s="12"/>
      <c r="B68" s="12"/>
      <c r="C68" s="1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1:47" x14ac:dyDescent="0.2">
      <c r="A69" s="12"/>
      <c r="B69" s="12"/>
      <c r="C69" s="1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1:47" x14ac:dyDescent="0.2">
      <c r="A70" s="12"/>
      <c r="B70" s="12"/>
      <c r="C70" s="1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1:47" x14ac:dyDescent="0.2">
      <c r="A71" s="12"/>
      <c r="B71" s="12"/>
      <c r="C71" s="1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1:47" x14ac:dyDescent="0.2">
      <c r="A72" s="12"/>
      <c r="B72" s="12"/>
      <c r="C72" s="1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1:47" x14ac:dyDescent="0.2">
      <c r="A73" s="12"/>
      <c r="B73" s="12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</sheetData>
  <sortState xmlns:xlrd2="http://schemas.microsoft.com/office/spreadsheetml/2017/richdata2" ref="K2:K90">
    <sortCondition ref="K1:K90"/>
  </sortState>
  <mergeCells count="4">
    <mergeCell ref="AL1:AM1"/>
    <mergeCell ref="Z1:AA1"/>
    <mergeCell ref="B1:C1"/>
    <mergeCell ref="N1:O1"/>
  </mergeCells>
  <conditionalFormatting sqref="N74:W1048576 O44:W73 N2:W43">
    <cfRule type="cellIs" dxfId="19" priority="12" operator="equal">
      <formula>"XAMS"</formula>
    </cfRule>
    <cfRule type="cellIs" dxfId="18" priority="13" operator="equal">
      <formula>"XWAR"</formula>
    </cfRule>
    <cfRule type="cellIs" dxfId="17" priority="14" operator="equal">
      <formula>"BMEX"</formula>
    </cfRule>
    <cfRule type="cellIs" dxfId="16" priority="15" operator="equal">
      <formula>"OTCM"</formula>
    </cfRule>
    <cfRule type="cellIs" dxfId="15" priority="16" operator="equal">
      <formula>"XFRA"</formula>
    </cfRule>
    <cfRule type="uniqueValues" dxfId="14" priority="17"/>
    <cfRule type="cellIs" dxfId="13" priority="18" operator="equal">
      <formula>"XNZE"</formula>
    </cfRule>
    <cfRule type="cellIs" dxfId="12" priority="19" operator="equal">
      <formula>"XTSX"</formula>
    </cfRule>
    <cfRule type="cellIs" dxfId="11" priority="20" operator="equal">
      <formula>"XLON"</formula>
    </cfRule>
    <cfRule type="cellIs" dxfId="10" priority="21" operator="equal">
      <formula>"XNAS"</formula>
    </cfRule>
    <cfRule type="cellIs" dxfId="9" priority="22" operator="equal">
      <formula>"XASX"</formula>
    </cfRule>
    <cfRule type="cellIs" dxfId="8" priority="23" operator="equal">
      <formula>"XNYS"</formula>
    </cfRule>
  </conditionalFormatting>
  <conditionalFormatting sqref="Z74:AI1048576 AA44:AI73 Z2:AI43 Z1 AB1:AI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74:AU1048576 AM44:AU73 AL2:AU43 AL1 AN1:AU1">
    <cfRule type="cellIs" dxfId="7" priority="2" operator="equal">
      <formula>"Mining"</formula>
    </cfRule>
    <cfRule type="cellIs" dxfId="6" priority="3" operator="equal">
      <formula>"Machinery"</formula>
    </cfRule>
    <cfRule type="cellIs" dxfId="5" priority="4" operator="equal">
      <formula>"Pharmaceuticals"</formula>
    </cfRule>
    <cfRule type="cellIs" dxfId="4" priority="5" operator="equal">
      <formula>"Automobiles"</formula>
    </cfRule>
    <cfRule type="cellIs" dxfId="3" priority="6" operator="equal">
      <formula>"Real Estate"</formula>
    </cfRule>
    <cfRule type="cellIs" dxfId="2" priority="7" operator="equal">
      <formula>"Banking"</formula>
    </cfRule>
    <cfRule type="cellIs" dxfId="1" priority="8" operator="equal">
      <formula>"Oil"</formula>
    </cfRule>
    <cfRule type="cellIs" dxfId="0" priority="9" operator="equal">
      <formula>"Technology"</formula>
    </cfRule>
  </conditionalFormatting>
  <conditionalFormatting sqref="P1:W1 N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  <pageSetup paperSize="9" scale="2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43EA-1615-7D48-81C8-49DEF644D366}">
  <sheetPr>
    <pageSetUpPr fitToPage="1"/>
  </sheetPr>
  <dimension ref="A1:V74"/>
  <sheetViews>
    <sheetView zoomScale="90" zoomScaleNormal="90" workbookViewId="0">
      <selection activeCell="K1" sqref="K1:U44"/>
    </sheetView>
  </sheetViews>
  <sheetFormatPr baseColWidth="10" defaultRowHeight="16" x14ac:dyDescent="0.2"/>
  <sheetData>
    <row r="1" spans="1:21" x14ac:dyDescent="0.2">
      <c r="A1" s="10" t="s">
        <v>925</v>
      </c>
      <c r="B1" s="1" t="s">
        <v>901</v>
      </c>
      <c r="C1" s="1" t="s">
        <v>902</v>
      </c>
      <c r="D1" s="1" t="s">
        <v>903</v>
      </c>
      <c r="E1" s="1" t="s">
        <v>904</v>
      </c>
      <c r="F1" s="1" t="s">
        <v>905</v>
      </c>
      <c r="G1" s="1" t="s">
        <v>906</v>
      </c>
      <c r="H1" s="1" t="s">
        <v>907</v>
      </c>
      <c r="I1" s="1" t="s">
        <v>908</v>
      </c>
      <c r="K1" s="4" t="s">
        <v>925</v>
      </c>
      <c r="L1" s="42" t="s">
        <v>901</v>
      </c>
      <c r="M1" s="43"/>
      <c r="N1" s="1" t="s">
        <v>902</v>
      </c>
      <c r="O1" s="1" t="s">
        <v>903</v>
      </c>
      <c r="P1" s="1" t="s">
        <v>904</v>
      </c>
      <c r="Q1" s="1" t="s">
        <v>905</v>
      </c>
      <c r="R1" s="1" t="s">
        <v>906</v>
      </c>
      <c r="S1" s="1" t="s">
        <v>907</v>
      </c>
      <c r="T1" s="1" t="s">
        <v>908</v>
      </c>
      <c r="U1" s="4" t="s">
        <v>923</v>
      </c>
    </row>
    <row r="2" spans="1:21" x14ac:dyDescent="0.2">
      <c r="A2" s="2">
        <v>1</v>
      </c>
      <c r="B2" s="20" t="s">
        <v>250</v>
      </c>
      <c r="C2" s="21" t="s">
        <v>263</v>
      </c>
      <c r="D2" s="22" t="s">
        <v>262</v>
      </c>
      <c r="E2" s="23" t="s">
        <v>380</v>
      </c>
      <c r="F2" s="24" t="s">
        <v>209</v>
      </c>
      <c r="G2" s="25" t="s">
        <v>365</v>
      </c>
      <c r="H2" s="26" t="s">
        <v>295</v>
      </c>
      <c r="I2" s="27" t="s">
        <v>201</v>
      </c>
      <c r="K2" s="2">
        <v>1</v>
      </c>
      <c r="L2" s="28" t="s">
        <v>201</v>
      </c>
      <c r="M2" s="9" t="s">
        <v>307</v>
      </c>
      <c r="N2" s="34" t="s">
        <v>210</v>
      </c>
      <c r="O2" s="35" t="s">
        <v>250</v>
      </c>
      <c r="P2" s="28" t="s">
        <v>290</v>
      </c>
      <c r="Q2" s="32" t="s">
        <v>278</v>
      </c>
      <c r="R2" s="33" t="s">
        <v>240</v>
      </c>
      <c r="S2" s="9" t="s">
        <v>274</v>
      </c>
      <c r="T2" s="28" t="s">
        <v>269</v>
      </c>
      <c r="U2" s="35" t="s">
        <v>215</v>
      </c>
    </row>
    <row r="3" spans="1:21" x14ac:dyDescent="0.2">
      <c r="A3" s="2">
        <v>2</v>
      </c>
      <c r="B3" s="20" t="s">
        <v>254</v>
      </c>
      <c r="C3" s="21" t="s">
        <v>240</v>
      </c>
      <c r="D3" s="22" t="s">
        <v>294</v>
      </c>
      <c r="E3" s="23" t="s">
        <v>229</v>
      </c>
      <c r="F3" s="24" t="s">
        <v>275</v>
      </c>
      <c r="G3" s="25" t="s">
        <v>331</v>
      </c>
      <c r="H3" s="26" t="s">
        <v>285</v>
      </c>
      <c r="I3" s="27" t="s">
        <v>290</v>
      </c>
      <c r="K3" s="2">
        <v>2</v>
      </c>
      <c r="L3" s="31" t="s">
        <v>229</v>
      </c>
      <c r="M3" s="30" t="s">
        <v>353</v>
      </c>
      <c r="N3" s="34" t="s">
        <v>262</v>
      </c>
      <c r="O3" s="35" t="s">
        <v>254</v>
      </c>
      <c r="P3" s="28" t="s">
        <v>399</v>
      </c>
      <c r="Q3" s="32" t="s">
        <v>354</v>
      </c>
      <c r="R3" s="33" t="s">
        <v>232</v>
      </c>
      <c r="S3" s="9" t="s">
        <v>327</v>
      </c>
      <c r="T3" s="28" t="s">
        <v>308</v>
      </c>
      <c r="U3" s="35" t="s">
        <v>350</v>
      </c>
    </row>
    <row r="4" spans="1:21" x14ac:dyDescent="0.2">
      <c r="A4" s="2">
        <v>3</v>
      </c>
      <c r="B4" s="20" t="s">
        <v>225</v>
      </c>
      <c r="C4" s="21" t="s">
        <v>255</v>
      </c>
      <c r="D4" s="22" t="s">
        <v>210</v>
      </c>
      <c r="E4" s="23" t="s">
        <v>408</v>
      </c>
      <c r="F4" s="24" t="s">
        <v>909</v>
      </c>
      <c r="G4" s="25" t="s">
        <v>211</v>
      </c>
      <c r="H4" s="26" t="s">
        <v>274</v>
      </c>
      <c r="I4" s="27" t="s">
        <v>399</v>
      </c>
      <c r="K4" s="2">
        <v>3</v>
      </c>
      <c r="L4" s="31" t="s">
        <v>408</v>
      </c>
      <c r="M4" s="28" t="s">
        <v>405</v>
      </c>
      <c r="N4" s="34" t="s">
        <v>294</v>
      </c>
      <c r="O4" s="35" t="s">
        <v>225</v>
      </c>
      <c r="P4" s="28" t="s">
        <v>279</v>
      </c>
      <c r="Q4" s="32" t="s">
        <v>375</v>
      </c>
      <c r="R4" s="33" t="s">
        <v>224</v>
      </c>
      <c r="S4" s="9" t="s">
        <v>356</v>
      </c>
      <c r="T4" s="28" t="s">
        <v>228</v>
      </c>
      <c r="U4" s="35" t="s">
        <v>372</v>
      </c>
    </row>
    <row r="5" spans="1:21" x14ac:dyDescent="0.2">
      <c r="A5" s="2">
        <v>4</v>
      </c>
      <c r="B5" s="20" t="s">
        <v>227</v>
      </c>
      <c r="C5" s="21" t="s">
        <v>232</v>
      </c>
      <c r="D5" s="22" t="s">
        <v>301</v>
      </c>
      <c r="E5" s="23" t="s">
        <v>411</v>
      </c>
      <c r="F5" s="24" t="s">
        <v>300</v>
      </c>
      <c r="G5" s="25" t="s">
        <v>207</v>
      </c>
      <c r="H5" s="26" t="s">
        <v>216</v>
      </c>
      <c r="I5" s="27" t="s">
        <v>279</v>
      </c>
      <c r="K5" s="2">
        <v>4</v>
      </c>
      <c r="L5" s="31" t="s">
        <v>411</v>
      </c>
      <c r="M5" s="28" t="s">
        <v>361</v>
      </c>
      <c r="N5" s="29" t="s">
        <v>365</v>
      </c>
      <c r="O5" s="35" t="s">
        <v>406</v>
      </c>
      <c r="P5" s="28" t="s">
        <v>305</v>
      </c>
      <c r="Q5" s="32" t="s">
        <v>219</v>
      </c>
      <c r="R5" s="33" t="s">
        <v>245</v>
      </c>
      <c r="S5" s="9" t="s">
        <v>417</v>
      </c>
      <c r="T5" s="28" t="s">
        <v>302</v>
      </c>
      <c r="U5" s="35" t="s">
        <v>409</v>
      </c>
    </row>
    <row r="6" spans="1:21" x14ac:dyDescent="0.2">
      <c r="A6" s="2">
        <v>5</v>
      </c>
      <c r="B6" s="20" t="s">
        <v>286</v>
      </c>
      <c r="C6" s="21" t="s">
        <v>283</v>
      </c>
      <c r="D6" s="22" t="s">
        <v>313</v>
      </c>
      <c r="E6" s="23" t="s">
        <v>208</v>
      </c>
      <c r="F6" s="24" t="s">
        <v>341</v>
      </c>
      <c r="G6" s="25" t="s">
        <v>222</v>
      </c>
      <c r="H6" s="26" t="s">
        <v>307</v>
      </c>
      <c r="I6" s="27" t="s">
        <v>312</v>
      </c>
      <c r="K6" s="2">
        <v>5</v>
      </c>
      <c r="L6" s="31" t="s">
        <v>208</v>
      </c>
      <c r="M6" s="31" t="s">
        <v>330</v>
      </c>
      <c r="N6" s="29" t="s">
        <v>331</v>
      </c>
      <c r="O6" s="35" t="s">
        <v>249</v>
      </c>
      <c r="P6" s="28" t="s">
        <v>393</v>
      </c>
      <c r="Q6" s="32" t="s">
        <v>217</v>
      </c>
      <c r="R6" s="33" t="s">
        <v>367</v>
      </c>
      <c r="S6" s="9" t="s">
        <v>391</v>
      </c>
      <c r="T6" s="28" t="s">
        <v>342</v>
      </c>
      <c r="U6" s="2"/>
    </row>
    <row r="7" spans="1:21" x14ac:dyDescent="0.2">
      <c r="A7" s="2">
        <v>6</v>
      </c>
      <c r="B7" s="20" t="s">
        <v>406</v>
      </c>
      <c r="C7" s="21" t="s">
        <v>224</v>
      </c>
      <c r="D7" s="22" t="s">
        <v>385</v>
      </c>
      <c r="E7" s="23" t="s">
        <v>243</v>
      </c>
      <c r="F7" s="24" t="s">
        <v>260</v>
      </c>
      <c r="G7" s="25" t="s">
        <v>233</v>
      </c>
      <c r="H7" s="26" t="s">
        <v>276</v>
      </c>
      <c r="I7" s="27" t="s">
        <v>305</v>
      </c>
      <c r="K7" s="2">
        <v>6</v>
      </c>
      <c r="L7" s="31" t="s">
        <v>243</v>
      </c>
      <c r="M7" s="28" t="s">
        <v>344</v>
      </c>
      <c r="N7" s="29" t="s">
        <v>207</v>
      </c>
      <c r="O7" s="35" t="s">
        <v>366</v>
      </c>
      <c r="P7" s="28" t="s">
        <v>914</v>
      </c>
      <c r="Q7" s="32" t="s">
        <v>919</v>
      </c>
      <c r="R7" s="33" t="s">
        <v>175</v>
      </c>
      <c r="S7" s="9" t="s">
        <v>299</v>
      </c>
      <c r="T7" s="2"/>
      <c r="U7" s="2"/>
    </row>
    <row r="8" spans="1:21" x14ac:dyDescent="0.2">
      <c r="A8" s="2">
        <v>7</v>
      </c>
      <c r="B8" s="20" t="s">
        <v>249</v>
      </c>
      <c r="C8" s="21" t="s">
        <v>389</v>
      </c>
      <c r="D8" s="22" t="s">
        <v>306</v>
      </c>
      <c r="E8" s="23" t="s">
        <v>282</v>
      </c>
      <c r="F8" s="24" t="s">
        <v>281</v>
      </c>
      <c r="G8" s="25" t="s">
        <v>277</v>
      </c>
      <c r="H8" s="26" t="s">
        <v>352</v>
      </c>
      <c r="I8" s="27" t="s">
        <v>242</v>
      </c>
      <c r="K8" s="2">
        <v>7</v>
      </c>
      <c r="L8" s="31" t="s">
        <v>282</v>
      </c>
      <c r="M8" s="35" t="s">
        <v>392</v>
      </c>
      <c r="N8" s="29" t="s">
        <v>222</v>
      </c>
      <c r="O8" s="35" t="s">
        <v>383</v>
      </c>
      <c r="P8" s="28" t="s">
        <v>205</v>
      </c>
      <c r="Q8" s="32" t="s">
        <v>335</v>
      </c>
      <c r="R8" s="33" t="s">
        <v>382</v>
      </c>
      <c r="S8" s="9" t="s">
        <v>333</v>
      </c>
      <c r="T8" s="2"/>
      <c r="U8" s="2"/>
    </row>
    <row r="9" spans="1:21" x14ac:dyDescent="0.2">
      <c r="A9" s="2">
        <v>8</v>
      </c>
      <c r="B9" s="20" t="s">
        <v>366</v>
      </c>
      <c r="C9" s="21" t="s">
        <v>910</v>
      </c>
      <c r="D9" s="22" t="s">
        <v>235</v>
      </c>
      <c r="E9" s="23" t="s">
        <v>265</v>
      </c>
      <c r="F9" s="24" t="s">
        <v>226</v>
      </c>
      <c r="G9" s="25" t="s">
        <v>284</v>
      </c>
      <c r="H9" s="26" t="s">
        <v>314</v>
      </c>
      <c r="I9" s="27" t="s">
        <v>291</v>
      </c>
      <c r="K9" s="2">
        <v>8</v>
      </c>
      <c r="L9" s="31" t="s">
        <v>265</v>
      </c>
      <c r="M9" s="31" t="s">
        <v>247</v>
      </c>
      <c r="N9" s="29" t="s">
        <v>233</v>
      </c>
      <c r="O9" s="35" t="s">
        <v>244</v>
      </c>
      <c r="P9" s="28" t="s">
        <v>223</v>
      </c>
      <c r="Q9" s="32" t="s">
        <v>273</v>
      </c>
      <c r="R9" s="2"/>
      <c r="S9" s="2"/>
      <c r="T9" s="2"/>
      <c r="U9" s="2"/>
    </row>
    <row r="10" spans="1:21" x14ac:dyDescent="0.2">
      <c r="A10" s="2">
        <v>9</v>
      </c>
      <c r="B10" s="20" t="s">
        <v>388</v>
      </c>
      <c r="C10" s="21" t="s">
        <v>268</v>
      </c>
      <c r="D10" s="22" t="s">
        <v>911</v>
      </c>
      <c r="E10" s="23" t="s">
        <v>416</v>
      </c>
      <c r="F10" s="24" t="s">
        <v>272</v>
      </c>
      <c r="G10" s="25" t="s">
        <v>912</v>
      </c>
      <c r="H10" s="26" t="s">
        <v>377</v>
      </c>
      <c r="I10" s="27" t="s">
        <v>393</v>
      </c>
      <c r="K10" s="2">
        <v>9</v>
      </c>
      <c r="L10" s="35" t="s">
        <v>227</v>
      </c>
      <c r="M10" s="28" t="s">
        <v>322</v>
      </c>
      <c r="N10" s="30" t="s">
        <v>300</v>
      </c>
      <c r="O10" s="35" t="s">
        <v>404</v>
      </c>
      <c r="P10" s="28" t="s">
        <v>264</v>
      </c>
      <c r="Q10" s="32" t="s">
        <v>364</v>
      </c>
      <c r="R10" s="2"/>
      <c r="S10" s="2"/>
      <c r="T10" s="2"/>
      <c r="U10" s="2"/>
    </row>
    <row r="11" spans="1:21" x14ac:dyDescent="0.2">
      <c r="A11" s="2">
        <v>10</v>
      </c>
      <c r="B11" s="20" t="s">
        <v>215</v>
      </c>
      <c r="C11" s="21" t="s">
        <v>309</v>
      </c>
      <c r="D11" s="22" t="s">
        <v>913</v>
      </c>
      <c r="E11" s="23" t="s">
        <v>343</v>
      </c>
      <c r="F11" s="24" t="s">
        <v>237</v>
      </c>
      <c r="G11" s="25" t="s">
        <v>415</v>
      </c>
      <c r="H11" s="26" t="s">
        <v>327</v>
      </c>
      <c r="I11" s="27" t="s">
        <v>914</v>
      </c>
      <c r="K11" s="2">
        <v>10</v>
      </c>
      <c r="L11" s="31" t="s">
        <v>416</v>
      </c>
      <c r="M11" s="29" t="s">
        <v>397</v>
      </c>
      <c r="N11" s="29" t="s">
        <v>277</v>
      </c>
      <c r="O11" s="35" t="s">
        <v>292</v>
      </c>
      <c r="P11" s="28" t="s">
        <v>378</v>
      </c>
      <c r="Q11" s="32" t="s">
        <v>212</v>
      </c>
      <c r="R11" s="2"/>
      <c r="S11" s="2"/>
      <c r="T11" s="2"/>
      <c r="U11" s="2"/>
    </row>
    <row r="12" spans="1:21" x14ac:dyDescent="0.2">
      <c r="A12" s="2">
        <v>11</v>
      </c>
      <c r="B12" s="20" t="s">
        <v>347</v>
      </c>
      <c r="C12" s="21" t="s">
        <v>245</v>
      </c>
      <c r="D12" s="22" t="s">
        <v>270</v>
      </c>
      <c r="E12" s="23" t="s">
        <v>360</v>
      </c>
      <c r="F12" s="24" t="s">
        <v>339</v>
      </c>
      <c r="G12" s="25" t="s">
        <v>413</v>
      </c>
      <c r="H12" s="26" t="s">
        <v>356</v>
      </c>
      <c r="I12" s="27" t="s">
        <v>205</v>
      </c>
      <c r="K12" s="2">
        <v>11</v>
      </c>
      <c r="L12" s="35" t="s">
        <v>286</v>
      </c>
      <c r="M12" s="29" t="s">
        <v>213</v>
      </c>
      <c r="N12" s="29" t="s">
        <v>284</v>
      </c>
      <c r="O12" s="35" t="s">
        <v>317</v>
      </c>
      <c r="P12" s="28" t="s">
        <v>246</v>
      </c>
      <c r="Q12" s="32" t="s">
        <v>230</v>
      </c>
      <c r="R12" s="2"/>
      <c r="S12" s="2"/>
      <c r="T12" s="2"/>
      <c r="U12" s="2"/>
    </row>
    <row r="13" spans="1:21" x14ac:dyDescent="0.2">
      <c r="A13" s="2">
        <v>12</v>
      </c>
      <c r="B13" s="20" t="s">
        <v>350</v>
      </c>
      <c r="C13" s="21" t="s">
        <v>367</v>
      </c>
      <c r="D13" s="22" t="s">
        <v>387</v>
      </c>
      <c r="E13" s="23" t="s">
        <v>253</v>
      </c>
      <c r="F13" s="24" t="s">
        <v>256</v>
      </c>
      <c r="G13" s="25" t="s">
        <v>358</v>
      </c>
      <c r="H13" s="26" t="s">
        <v>417</v>
      </c>
      <c r="I13" s="27" t="s">
        <v>223</v>
      </c>
      <c r="K13" s="2">
        <v>12</v>
      </c>
      <c r="L13" s="31" t="s">
        <v>343</v>
      </c>
      <c r="M13" s="35" t="s">
        <v>918</v>
      </c>
      <c r="N13" s="29" t="s">
        <v>912</v>
      </c>
      <c r="O13" s="35" t="s">
        <v>280</v>
      </c>
      <c r="P13" s="28" t="s">
        <v>220</v>
      </c>
      <c r="Q13" s="32" t="s">
        <v>412</v>
      </c>
      <c r="R13" s="2"/>
      <c r="S13" s="2"/>
      <c r="T13" s="2"/>
      <c r="U13" s="2"/>
    </row>
    <row r="14" spans="1:21" x14ac:dyDescent="0.2">
      <c r="A14" s="2">
        <v>13</v>
      </c>
      <c r="B14" s="20" t="s">
        <v>372</v>
      </c>
      <c r="C14" s="21" t="s">
        <v>238</v>
      </c>
      <c r="D14" s="22" t="s">
        <v>214</v>
      </c>
      <c r="E14" s="23" t="s">
        <v>236</v>
      </c>
      <c r="F14" s="24" t="s">
        <v>355</v>
      </c>
      <c r="G14" s="25" t="s">
        <v>397</v>
      </c>
      <c r="H14" s="26" t="s">
        <v>261</v>
      </c>
      <c r="I14" s="27" t="s">
        <v>264</v>
      </c>
      <c r="K14" s="2">
        <v>13</v>
      </c>
      <c r="L14" s="28" t="s">
        <v>312</v>
      </c>
      <c r="M14" s="30" t="s">
        <v>287</v>
      </c>
      <c r="N14" s="34" t="s">
        <v>913</v>
      </c>
      <c r="O14" s="35" t="s">
        <v>390</v>
      </c>
      <c r="P14" s="28" t="s">
        <v>414</v>
      </c>
      <c r="Q14" s="2"/>
      <c r="R14" s="2"/>
      <c r="S14" s="2"/>
      <c r="T14" s="2"/>
      <c r="U14" s="2"/>
    </row>
    <row r="15" spans="1:21" x14ac:dyDescent="0.2">
      <c r="A15" s="2">
        <v>14</v>
      </c>
      <c r="B15" s="20" t="s">
        <v>422</v>
      </c>
      <c r="C15" s="21" t="s">
        <v>175</v>
      </c>
      <c r="D15" s="22" t="s">
        <v>251</v>
      </c>
      <c r="E15" s="23" t="s">
        <v>234</v>
      </c>
      <c r="F15" s="24" t="s">
        <v>353</v>
      </c>
      <c r="G15" s="25" t="s">
        <v>213</v>
      </c>
      <c r="H15" s="26" t="s">
        <v>391</v>
      </c>
      <c r="I15" s="27" t="s">
        <v>378</v>
      </c>
      <c r="K15" s="2">
        <v>14</v>
      </c>
      <c r="L15" s="34" t="s">
        <v>310</v>
      </c>
      <c r="M15" s="29" t="s">
        <v>271</v>
      </c>
      <c r="N15" s="33" t="s">
        <v>296</v>
      </c>
      <c r="O15" s="35" t="s">
        <v>381</v>
      </c>
      <c r="P15" s="2"/>
      <c r="Q15" s="2"/>
      <c r="R15" s="2"/>
      <c r="S15" s="2"/>
      <c r="T15" s="2"/>
      <c r="U15" s="2"/>
    </row>
    <row r="16" spans="1:21" x14ac:dyDescent="0.2">
      <c r="A16" s="2">
        <v>15</v>
      </c>
      <c r="B16" s="20" t="s">
        <v>231</v>
      </c>
      <c r="C16" s="21" t="s">
        <v>401</v>
      </c>
      <c r="D16" s="22" t="s">
        <v>400</v>
      </c>
      <c r="E16" s="23" t="s">
        <v>402</v>
      </c>
      <c r="F16" s="24" t="s">
        <v>407</v>
      </c>
      <c r="G16" s="25" t="s">
        <v>325</v>
      </c>
      <c r="H16" s="26" t="s">
        <v>299</v>
      </c>
      <c r="I16" s="27" t="s">
        <v>304</v>
      </c>
      <c r="K16" s="2">
        <v>15</v>
      </c>
      <c r="L16" s="31" t="s">
        <v>360</v>
      </c>
      <c r="M16" s="30" t="s">
        <v>359</v>
      </c>
      <c r="N16" s="30" t="s">
        <v>272</v>
      </c>
      <c r="O16" s="2"/>
      <c r="P16" s="2"/>
      <c r="Q16" s="2"/>
      <c r="R16" s="2"/>
      <c r="S16" s="2"/>
      <c r="T16" s="2"/>
      <c r="U16" s="2"/>
    </row>
    <row r="17" spans="1:21" x14ac:dyDescent="0.2">
      <c r="A17" s="2">
        <v>16</v>
      </c>
      <c r="B17" s="20" t="s">
        <v>363</v>
      </c>
      <c r="C17" s="21" t="s">
        <v>288</v>
      </c>
      <c r="D17" s="22" t="s">
        <v>310</v>
      </c>
      <c r="E17" s="23" t="s">
        <v>278</v>
      </c>
      <c r="F17" s="24" t="s">
        <v>346</v>
      </c>
      <c r="G17" s="25" t="s">
        <v>271</v>
      </c>
      <c r="H17" s="26" t="s">
        <v>218</v>
      </c>
      <c r="I17" s="27" t="s">
        <v>269</v>
      </c>
      <c r="K17" s="2">
        <v>16</v>
      </c>
      <c r="L17" s="35" t="s">
        <v>347</v>
      </c>
      <c r="M17" s="30" t="s">
        <v>410</v>
      </c>
      <c r="N17" s="9" t="s">
        <v>216</v>
      </c>
      <c r="O17" s="2"/>
      <c r="P17" s="2"/>
      <c r="Q17" s="2"/>
      <c r="R17" s="2"/>
      <c r="S17" s="2"/>
      <c r="T17" s="2"/>
      <c r="U17" s="2"/>
    </row>
    <row r="18" spans="1:21" x14ac:dyDescent="0.2">
      <c r="A18" s="2">
        <v>17</v>
      </c>
      <c r="B18" s="20" t="s">
        <v>915</v>
      </c>
      <c r="C18" s="21" t="s">
        <v>394</v>
      </c>
      <c r="D18" s="22" t="s">
        <v>337</v>
      </c>
      <c r="E18" s="23" t="s">
        <v>303</v>
      </c>
      <c r="F18" s="24" t="s">
        <v>287</v>
      </c>
      <c r="G18" s="25" t="s">
        <v>319</v>
      </c>
      <c r="H18" s="26" t="s">
        <v>333</v>
      </c>
      <c r="I18" s="27" t="s">
        <v>308</v>
      </c>
      <c r="K18" s="2">
        <v>17</v>
      </c>
      <c r="L18" s="28" t="s">
        <v>242</v>
      </c>
      <c r="M18" s="35" t="s">
        <v>421</v>
      </c>
      <c r="N18" s="29" t="s">
        <v>358</v>
      </c>
      <c r="O18" s="2"/>
      <c r="P18" s="2"/>
      <c r="Q18" s="2"/>
      <c r="R18" s="2"/>
      <c r="S18" s="2"/>
      <c r="T18" s="2"/>
      <c r="U18" s="2"/>
    </row>
    <row r="19" spans="1:21" x14ac:dyDescent="0.2">
      <c r="A19" s="2">
        <v>18</v>
      </c>
      <c r="B19" s="20" t="s">
        <v>409</v>
      </c>
      <c r="C19" s="21" t="s">
        <v>348</v>
      </c>
      <c r="D19" s="22" t="s">
        <v>916</v>
      </c>
      <c r="E19" s="23" t="s">
        <v>354</v>
      </c>
      <c r="F19" s="24" t="s">
        <v>359</v>
      </c>
      <c r="G19" s="25" t="s">
        <v>318</v>
      </c>
      <c r="H19" s="8"/>
      <c r="I19" s="27" t="s">
        <v>228</v>
      </c>
      <c r="K19" s="2">
        <v>18</v>
      </c>
      <c r="L19" s="28" t="s">
        <v>291</v>
      </c>
      <c r="M19" s="30" t="s">
        <v>420</v>
      </c>
      <c r="N19" s="29" t="s">
        <v>325</v>
      </c>
      <c r="O19" s="2"/>
      <c r="P19" s="2"/>
      <c r="Q19" s="2"/>
      <c r="R19" s="2"/>
      <c r="S19" s="2"/>
      <c r="T19" s="2"/>
      <c r="U19" s="2"/>
    </row>
    <row r="20" spans="1:21" x14ac:dyDescent="0.2">
      <c r="A20" s="2">
        <v>19</v>
      </c>
      <c r="B20" s="20" t="s">
        <v>206</v>
      </c>
      <c r="C20" s="21" t="s">
        <v>373</v>
      </c>
      <c r="D20" s="22" t="s">
        <v>351</v>
      </c>
      <c r="E20" s="23" t="s">
        <v>375</v>
      </c>
      <c r="F20" s="24" t="s">
        <v>410</v>
      </c>
      <c r="G20" s="25" t="s">
        <v>321</v>
      </c>
      <c r="H20" s="8"/>
      <c r="I20" s="27" t="s">
        <v>246</v>
      </c>
      <c r="K20" s="2">
        <v>19</v>
      </c>
      <c r="L20" s="29" t="s">
        <v>211</v>
      </c>
      <c r="M20" s="33" t="s">
        <v>316</v>
      </c>
      <c r="N20" s="29" t="s">
        <v>319</v>
      </c>
      <c r="O20" s="2"/>
      <c r="P20" s="2"/>
      <c r="Q20" s="2"/>
      <c r="R20" s="2"/>
      <c r="S20" s="2"/>
      <c r="T20" s="2"/>
      <c r="U20" s="2"/>
    </row>
    <row r="21" spans="1:21" x14ac:dyDescent="0.2">
      <c r="A21" s="2">
        <v>20</v>
      </c>
      <c r="B21" s="20" t="s">
        <v>403</v>
      </c>
      <c r="C21" s="21" t="s">
        <v>379</v>
      </c>
      <c r="D21" s="22" t="s">
        <v>384</v>
      </c>
      <c r="E21" s="23" t="s">
        <v>370</v>
      </c>
      <c r="F21" s="24" t="s">
        <v>386</v>
      </c>
      <c r="G21" s="25" t="s">
        <v>374</v>
      </c>
      <c r="H21" s="8"/>
      <c r="I21" s="27" t="s">
        <v>302</v>
      </c>
      <c r="K21" s="2">
        <v>20</v>
      </c>
      <c r="L21" s="30" t="s">
        <v>275</v>
      </c>
      <c r="M21" s="30" t="s">
        <v>298</v>
      </c>
      <c r="N21" s="29" t="s">
        <v>321</v>
      </c>
      <c r="O21" s="2"/>
      <c r="P21" s="2"/>
      <c r="Q21" s="2"/>
      <c r="R21" s="2"/>
      <c r="S21" s="2"/>
      <c r="T21" s="2"/>
      <c r="U21" s="2"/>
    </row>
    <row r="22" spans="1:21" x14ac:dyDescent="0.2">
      <c r="A22" s="2">
        <v>21</v>
      </c>
      <c r="B22" s="20" t="s">
        <v>419</v>
      </c>
      <c r="C22" s="21" t="s">
        <v>293</v>
      </c>
      <c r="D22" s="8"/>
      <c r="E22" s="23" t="s">
        <v>219</v>
      </c>
      <c r="F22" s="24" t="s">
        <v>248</v>
      </c>
      <c r="G22" s="25" t="s">
        <v>349</v>
      </c>
      <c r="H22" s="8"/>
      <c r="I22" s="27" t="s">
        <v>405</v>
      </c>
      <c r="K22" s="2">
        <v>21</v>
      </c>
      <c r="L22" s="30" t="s">
        <v>909</v>
      </c>
      <c r="M22" s="35" t="s">
        <v>395</v>
      </c>
      <c r="N22" s="29" t="s">
        <v>374</v>
      </c>
      <c r="O22" s="2"/>
      <c r="P22" s="2"/>
      <c r="Q22" s="2"/>
      <c r="R22" s="2"/>
      <c r="S22" s="2"/>
      <c r="T22" s="2"/>
      <c r="U22" s="2"/>
    </row>
    <row r="23" spans="1:21" x14ac:dyDescent="0.2">
      <c r="A23" s="2">
        <v>22</v>
      </c>
      <c r="B23" s="20" t="s">
        <v>376</v>
      </c>
      <c r="C23" s="21" t="s">
        <v>917</v>
      </c>
      <c r="D23" s="8"/>
      <c r="E23" s="23" t="s">
        <v>217</v>
      </c>
      <c r="F23" s="24" t="s">
        <v>324</v>
      </c>
      <c r="G23" s="25" t="s">
        <v>334</v>
      </c>
      <c r="H23" s="8"/>
      <c r="I23" s="27" t="s">
        <v>220</v>
      </c>
      <c r="K23" s="2">
        <v>22</v>
      </c>
      <c r="L23" s="31" t="s">
        <v>253</v>
      </c>
      <c r="M23" s="30" t="s">
        <v>239</v>
      </c>
      <c r="N23" s="29" t="s">
        <v>349</v>
      </c>
      <c r="O23" s="2"/>
      <c r="P23" s="2"/>
      <c r="Q23" s="2"/>
      <c r="R23" s="2"/>
      <c r="S23" s="2"/>
      <c r="T23" s="2"/>
      <c r="U23" s="2"/>
    </row>
    <row r="24" spans="1:21" x14ac:dyDescent="0.2">
      <c r="A24" s="2">
        <v>23</v>
      </c>
      <c r="B24" s="20" t="s">
        <v>392</v>
      </c>
      <c r="C24" s="21" t="s">
        <v>221</v>
      </c>
      <c r="D24" s="8"/>
      <c r="E24" s="23" t="s">
        <v>330</v>
      </c>
      <c r="F24" s="24" t="s">
        <v>420</v>
      </c>
      <c r="G24" s="25" t="s">
        <v>252</v>
      </c>
      <c r="H24" s="8"/>
      <c r="I24" s="27" t="s">
        <v>414</v>
      </c>
      <c r="K24" s="2">
        <v>23</v>
      </c>
      <c r="L24" s="31" t="s">
        <v>236</v>
      </c>
      <c r="M24" s="35" t="s">
        <v>326</v>
      </c>
      <c r="N24" s="29" t="s">
        <v>252</v>
      </c>
      <c r="O24" s="2"/>
      <c r="P24" s="2"/>
      <c r="Q24" s="2"/>
      <c r="R24" s="2"/>
      <c r="S24" s="2"/>
      <c r="T24" s="2"/>
      <c r="U24" s="2"/>
    </row>
    <row r="25" spans="1:21" x14ac:dyDescent="0.2">
      <c r="A25" s="2">
        <v>24</v>
      </c>
      <c r="B25" s="20" t="s">
        <v>383</v>
      </c>
      <c r="C25" s="21" t="s">
        <v>241</v>
      </c>
      <c r="D25" s="8"/>
      <c r="E25" s="23" t="s">
        <v>247</v>
      </c>
      <c r="F25" s="24" t="s">
        <v>298</v>
      </c>
      <c r="G25" s="25" t="s">
        <v>332</v>
      </c>
      <c r="H25" s="8"/>
      <c r="I25" s="27" t="s">
        <v>361</v>
      </c>
      <c r="K25" s="2">
        <v>24</v>
      </c>
      <c r="L25" s="31" t="s">
        <v>234</v>
      </c>
      <c r="M25" s="33" t="s">
        <v>329</v>
      </c>
      <c r="N25" s="30" t="s">
        <v>398</v>
      </c>
      <c r="O25" s="2"/>
      <c r="P25" s="2"/>
      <c r="Q25" s="2"/>
      <c r="R25" s="2"/>
      <c r="S25" s="2"/>
      <c r="T25" s="2"/>
      <c r="U25" s="2"/>
    </row>
    <row r="26" spans="1:21" x14ac:dyDescent="0.2">
      <c r="A26" s="2">
        <v>25</v>
      </c>
      <c r="B26" s="20" t="s">
        <v>244</v>
      </c>
      <c r="C26" s="21" t="s">
        <v>311</v>
      </c>
      <c r="D26" s="8"/>
      <c r="E26" s="23" t="s">
        <v>418</v>
      </c>
      <c r="F26" s="24" t="s">
        <v>239</v>
      </c>
      <c r="G26" s="25" t="s">
        <v>267</v>
      </c>
      <c r="H26" s="8"/>
      <c r="I26" s="27" t="s">
        <v>344</v>
      </c>
      <c r="K26" s="2">
        <v>25</v>
      </c>
      <c r="L26" s="35" t="s">
        <v>422</v>
      </c>
      <c r="M26" s="28" t="s">
        <v>266</v>
      </c>
      <c r="N26" s="29" t="s">
        <v>332</v>
      </c>
      <c r="O26" s="2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20" t="s">
        <v>918</v>
      </c>
      <c r="C27" s="21" t="s">
        <v>296</v>
      </c>
      <c r="D27" s="8"/>
      <c r="E27" s="23" t="s">
        <v>919</v>
      </c>
      <c r="F27" s="24" t="s">
        <v>340</v>
      </c>
      <c r="G27" s="8"/>
      <c r="H27" s="8"/>
      <c r="I27" s="27" t="s">
        <v>322</v>
      </c>
      <c r="K27" s="2">
        <v>26</v>
      </c>
      <c r="L27" s="35" t="s">
        <v>363</v>
      </c>
      <c r="M27" s="30" t="s">
        <v>323</v>
      </c>
      <c r="N27" s="29" t="s">
        <v>267</v>
      </c>
      <c r="O27" s="2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20" t="s">
        <v>421</v>
      </c>
      <c r="C28" s="21" t="s">
        <v>315</v>
      </c>
      <c r="D28" s="8"/>
      <c r="E28" s="23" t="s">
        <v>335</v>
      </c>
      <c r="F28" s="24" t="s">
        <v>323</v>
      </c>
      <c r="G28" s="8"/>
      <c r="H28" s="8"/>
      <c r="I28" s="27" t="s">
        <v>368</v>
      </c>
      <c r="K28" s="2">
        <v>27</v>
      </c>
      <c r="L28" s="35" t="s">
        <v>915</v>
      </c>
      <c r="M28" s="30" t="s">
        <v>920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20" t="s">
        <v>396</v>
      </c>
      <c r="C29" s="21" t="s">
        <v>371</v>
      </c>
      <c r="D29" s="8"/>
      <c r="E29" s="23" t="s">
        <v>357</v>
      </c>
      <c r="F29" s="24" t="s">
        <v>920</v>
      </c>
      <c r="G29" s="8"/>
      <c r="H29" s="8"/>
      <c r="I29" s="27" t="s">
        <v>266</v>
      </c>
      <c r="K29" s="2">
        <v>28</v>
      </c>
      <c r="L29" s="33" t="s">
        <v>917</v>
      </c>
      <c r="M29" s="30" t="s">
        <v>336</v>
      </c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>
        <v>29</v>
      </c>
      <c r="B30" s="20" t="s">
        <v>395</v>
      </c>
      <c r="C30" s="21" t="s">
        <v>382</v>
      </c>
      <c r="D30" s="8"/>
      <c r="E30" s="23" t="s">
        <v>273</v>
      </c>
      <c r="F30" s="24" t="s">
        <v>336</v>
      </c>
      <c r="G30" s="8"/>
      <c r="H30" s="8"/>
      <c r="I30" s="27" t="s">
        <v>342</v>
      </c>
      <c r="K30" s="2">
        <v>29</v>
      </c>
      <c r="L30" s="31" t="s">
        <v>303</v>
      </c>
      <c r="M30" s="30" t="s">
        <v>362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20" t="s">
        <v>404</v>
      </c>
      <c r="C31" s="21" t="s">
        <v>258</v>
      </c>
      <c r="D31" s="8"/>
      <c r="E31" s="23" t="s">
        <v>257</v>
      </c>
      <c r="F31" s="24" t="s">
        <v>338</v>
      </c>
      <c r="G31" s="8"/>
      <c r="H31" s="8"/>
      <c r="I31" s="8"/>
      <c r="K31" s="2">
        <v>30</v>
      </c>
      <c r="L31" s="28" t="s">
        <v>304</v>
      </c>
      <c r="M31" s="30" t="s">
        <v>345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0" t="s">
        <v>326</v>
      </c>
      <c r="C32" s="21" t="s">
        <v>328</v>
      </c>
      <c r="D32" s="8"/>
      <c r="E32" s="23" t="s">
        <v>364</v>
      </c>
      <c r="F32" s="24" t="s">
        <v>398</v>
      </c>
      <c r="G32" s="8"/>
      <c r="H32" s="8"/>
      <c r="I32" s="8"/>
      <c r="K32" s="2">
        <v>31</v>
      </c>
      <c r="L32" s="29" t="s">
        <v>415</v>
      </c>
      <c r="M32" s="4"/>
      <c r="N32" s="2"/>
      <c r="O32" s="2"/>
      <c r="P32" s="2"/>
      <c r="Q32" s="2"/>
      <c r="R32" s="2"/>
      <c r="S32" s="2"/>
      <c r="T32" s="2"/>
      <c r="U32" s="2"/>
    </row>
    <row r="33" spans="1:22" x14ac:dyDescent="0.2">
      <c r="A33" s="2">
        <v>32</v>
      </c>
      <c r="B33" s="20" t="s">
        <v>369</v>
      </c>
      <c r="C33" s="21" t="s">
        <v>316</v>
      </c>
      <c r="D33" s="8"/>
      <c r="E33" s="23" t="s">
        <v>212</v>
      </c>
      <c r="F33" s="24" t="s">
        <v>259</v>
      </c>
      <c r="G33" s="8"/>
      <c r="H33" s="8"/>
      <c r="I33" s="8"/>
      <c r="K33" s="2">
        <v>32</v>
      </c>
      <c r="L33" s="34" t="s">
        <v>214</v>
      </c>
      <c r="M33" s="4"/>
      <c r="N33" s="2"/>
      <c r="O33" s="2"/>
      <c r="P33" s="2"/>
      <c r="Q33" s="2"/>
      <c r="R33" s="2"/>
      <c r="S33" s="2"/>
      <c r="T33" s="2"/>
      <c r="U33" s="2"/>
    </row>
    <row r="34" spans="1:22" x14ac:dyDescent="0.2">
      <c r="A34" s="2">
        <v>33</v>
      </c>
      <c r="B34" s="20" t="s">
        <v>292</v>
      </c>
      <c r="C34" s="21" t="s">
        <v>329</v>
      </c>
      <c r="D34" s="8"/>
      <c r="E34" s="23" t="s">
        <v>230</v>
      </c>
      <c r="F34" s="24" t="s">
        <v>362</v>
      </c>
      <c r="G34" s="8"/>
      <c r="H34" s="8"/>
      <c r="I34" s="8"/>
      <c r="K34" s="2">
        <v>33</v>
      </c>
      <c r="L34" s="30" t="s">
        <v>260</v>
      </c>
      <c r="M34" s="4"/>
      <c r="N34" s="2"/>
      <c r="O34" s="2"/>
      <c r="P34" s="2"/>
      <c r="Q34" s="2"/>
      <c r="R34" s="2"/>
      <c r="S34" s="2"/>
      <c r="T34" s="2"/>
      <c r="U34" s="2"/>
    </row>
    <row r="35" spans="1:22" x14ac:dyDescent="0.2">
      <c r="A35" s="2">
        <v>34</v>
      </c>
      <c r="B35" s="20" t="s">
        <v>289</v>
      </c>
      <c r="C35" s="8"/>
      <c r="D35" s="8"/>
      <c r="E35" s="23" t="s">
        <v>412</v>
      </c>
      <c r="F35" s="24" t="s">
        <v>345</v>
      </c>
      <c r="G35" s="8"/>
      <c r="H35" s="8"/>
      <c r="I35" s="8"/>
      <c r="K35" s="2">
        <v>34</v>
      </c>
      <c r="L35" s="30" t="s">
        <v>281</v>
      </c>
      <c r="M35" s="4"/>
      <c r="N35" s="2"/>
      <c r="O35" s="2"/>
      <c r="P35" s="2"/>
      <c r="Q35" s="2"/>
      <c r="R35" s="2"/>
      <c r="S35" s="2"/>
      <c r="T35" s="2"/>
      <c r="U35" s="2"/>
    </row>
    <row r="36" spans="1:22" x14ac:dyDescent="0.2">
      <c r="A36" s="2">
        <v>35</v>
      </c>
      <c r="B36" s="20" t="s">
        <v>317</v>
      </c>
      <c r="C36" s="8"/>
      <c r="D36" s="8"/>
      <c r="E36" s="8"/>
      <c r="F36" s="8"/>
      <c r="G36" s="8"/>
      <c r="H36" s="8"/>
      <c r="I36" s="8"/>
      <c r="K36" s="2">
        <v>35</v>
      </c>
      <c r="L36" s="35" t="s">
        <v>403</v>
      </c>
      <c r="M36" s="4"/>
      <c r="N36" s="2"/>
      <c r="O36" s="2"/>
      <c r="P36" s="2"/>
      <c r="Q36" s="2"/>
      <c r="R36" s="2"/>
      <c r="S36" s="2"/>
      <c r="T36" s="2"/>
      <c r="U36" s="2"/>
    </row>
    <row r="37" spans="1:22" x14ac:dyDescent="0.2">
      <c r="A37" s="2">
        <v>36</v>
      </c>
      <c r="B37" s="20" t="s">
        <v>320</v>
      </c>
      <c r="C37" s="8"/>
      <c r="D37" s="8"/>
      <c r="E37" s="8"/>
      <c r="F37" s="8"/>
      <c r="G37" s="8"/>
      <c r="H37" s="8"/>
      <c r="I37" s="8"/>
      <c r="K37" s="2">
        <v>36</v>
      </c>
      <c r="L37" s="29" t="s">
        <v>413</v>
      </c>
      <c r="M37" s="4"/>
      <c r="N37" s="2"/>
      <c r="O37" s="2"/>
      <c r="P37" s="2"/>
      <c r="Q37" s="2"/>
      <c r="R37" s="2"/>
      <c r="S37" s="2"/>
      <c r="T37" s="2"/>
      <c r="U37" s="2"/>
    </row>
    <row r="38" spans="1:22" x14ac:dyDescent="0.2">
      <c r="A38" s="2">
        <v>37</v>
      </c>
      <c r="B38" s="20" t="s">
        <v>921</v>
      </c>
      <c r="C38" s="8"/>
      <c r="D38" s="8"/>
      <c r="E38" s="8"/>
      <c r="F38" s="8"/>
      <c r="G38" s="8"/>
      <c r="H38" s="8"/>
      <c r="I38" s="8"/>
      <c r="K38" s="2">
        <v>37</v>
      </c>
      <c r="L38" s="34" t="s">
        <v>301</v>
      </c>
      <c r="M38" s="4"/>
      <c r="N38" s="2"/>
      <c r="O38" s="2"/>
      <c r="P38" s="2"/>
      <c r="Q38" s="2"/>
      <c r="R38" s="2"/>
      <c r="S38" s="2"/>
      <c r="T38" s="2"/>
      <c r="U38" s="2"/>
    </row>
    <row r="39" spans="1:22" x14ac:dyDescent="0.2">
      <c r="A39" s="2">
        <v>38</v>
      </c>
      <c r="B39" s="20" t="s">
        <v>297</v>
      </c>
      <c r="C39" s="8"/>
      <c r="D39" s="8"/>
      <c r="E39" s="8"/>
      <c r="F39" s="8"/>
      <c r="G39" s="8"/>
      <c r="H39" s="8"/>
      <c r="I39" s="8"/>
      <c r="K39" s="2">
        <v>38</v>
      </c>
      <c r="L39" s="30" t="s">
        <v>226</v>
      </c>
      <c r="M39" s="4"/>
      <c r="N39" s="2"/>
      <c r="O39" s="2"/>
      <c r="P39" s="2"/>
      <c r="Q39" s="2"/>
      <c r="R39" s="2"/>
      <c r="S39" s="2"/>
      <c r="T39" s="2"/>
      <c r="U39" s="2"/>
    </row>
    <row r="40" spans="1:22" x14ac:dyDescent="0.2">
      <c r="A40" s="2">
        <v>39</v>
      </c>
      <c r="B40" s="20" t="s">
        <v>280</v>
      </c>
      <c r="C40" s="8"/>
      <c r="D40" s="8"/>
      <c r="E40" s="8"/>
      <c r="F40" s="8"/>
      <c r="G40" s="8"/>
      <c r="H40" s="8"/>
      <c r="I40" s="8"/>
      <c r="K40" s="2">
        <v>39</v>
      </c>
      <c r="L40" s="30" t="s">
        <v>237</v>
      </c>
      <c r="M40" s="4"/>
      <c r="N40" s="2"/>
      <c r="O40" s="2"/>
      <c r="P40" s="2"/>
      <c r="Q40" s="2"/>
      <c r="R40" s="2"/>
      <c r="S40" s="2"/>
      <c r="T40" s="2"/>
      <c r="U40" s="2"/>
    </row>
    <row r="41" spans="1:22" x14ac:dyDescent="0.2">
      <c r="A41" s="2">
        <v>40</v>
      </c>
      <c r="B41" s="20" t="s">
        <v>390</v>
      </c>
      <c r="C41" s="8"/>
      <c r="D41" s="8"/>
      <c r="E41" s="8"/>
      <c r="F41" s="8"/>
      <c r="G41" s="8"/>
      <c r="H41" s="8"/>
      <c r="I41" s="8"/>
      <c r="K41" s="2">
        <v>40</v>
      </c>
      <c r="L41" s="30" t="s">
        <v>339</v>
      </c>
      <c r="M41" s="4"/>
      <c r="N41" s="2"/>
      <c r="O41" s="2"/>
      <c r="P41" s="2"/>
      <c r="Q41" s="2"/>
      <c r="R41" s="2"/>
      <c r="S41" s="2"/>
      <c r="T41" s="2"/>
      <c r="U41" s="2"/>
    </row>
    <row r="42" spans="1:22" x14ac:dyDescent="0.2">
      <c r="A42" s="2">
        <v>41</v>
      </c>
      <c r="B42" s="20" t="s">
        <v>922</v>
      </c>
      <c r="C42" s="8"/>
      <c r="D42" s="8"/>
      <c r="E42" s="8"/>
      <c r="F42" s="8"/>
      <c r="G42" s="8"/>
      <c r="H42" s="8"/>
      <c r="I42" s="8"/>
      <c r="K42" s="2">
        <v>41</v>
      </c>
      <c r="L42" s="30" t="s">
        <v>256</v>
      </c>
      <c r="M42" s="4"/>
      <c r="N42" s="2"/>
      <c r="O42" s="2"/>
      <c r="P42" s="2"/>
      <c r="Q42" s="2"/>
      <c r="R42" s="2"/>
      <c r="S42" s="2"/>
      <c r="T42" s="2"/>
      <c r="U42" s="2"/>
    </row>
    <row r="43" spans="1:22" x14ac:dyDescent="0.2">
      <c r="A43" s="2">
        <v>42</v>
      </c>
      <c r="B43" s="20" t="s">
        <v>381</v>
      </c>
      <c r="C43" s="8"/>
      <c r="D43" s="8"/>
      <c r="E43" s="8"/>
      <c r="F43" s="8"/>
      <c r="G43" s="8"/>
      <c r="H43" s="8"/>
      <c r="I43" s="8"/>
      <c r="K43" s="2">
        <v>42</v>
      </c>
      <c r="L43" s="30" t="s">
        <v>355</v>
      </c>
      <c r="M43" s="4"/>
      <c r="N43" s="2"/>
      <c r="O43" s="2"/>
      <c r="P43" s="2"/>
      <c r="Q43" s="2"/>
      <c r="R43" s="2"/>
      <c r="S43" s="2"/>
      <c r="T43" s="2"/>
      <c r="U43" s="2"/>
    </row>
    <row r="44" spans="1:22" x14ac:dyDescent="0.2">
      <c r="L44" s="13"/>
      <c r="M44" s="13"/>
      <c r="N44" s="40"/>
      <c r="O44" s="13"/>
      <c r="P44" s="13"/>
      <c r="Q44" s="13"/>
      <c r="R44" s="13"/>
      <c r="S44" s="13"/>
      <c r="T44" s="13"/>
      <c r="U44" s="13"/>
      <c r="V44" s="41"/>
    </row>
    <row r="45" spans="1:22" x14ac:dyDescent="0.2">
      <c r="L45" s="13"/>
      <c r="M45" s="13"/>
      <c r="N45" s="40"/>
      <c r="O45" s="13"/>
      <c r="P45" s="13"/>
      <c r="Q45" s="13"/>
      <c r="R45" s="13"/>
      <c r="S45" s="13"/>
      <c r="T45" s="13"/>
      <c r="U45" s="13"/>
      <c r="V45" s="13"/>
    </row>
    <row r="46" spans="1:22" x14ac:dyDescent="0.2">
      <c r="L46" s="13"/>
      <c r="M46" s="13"/>
      <c r="N46" s="40"/>
      <c r="O46" s="13"/>
      <c r="P46" s="13"/>
      <c r="Q46" s="13"/>
      <c r="R46" s="13"/>
      <c r="S46" s="13"/>
      <c r="T46" s="13"/>
      <c r="U46" s="13"/>
      <c r="V46" s="13"/>
    </row>
    <row r="47" spans="1:22" x14ac:dyDescent="0.2">
      <c r="L47" s="13"/>
      <c r="M47" s="13"/>
      <c r="N47" s="40"/>
      <c r="O47" s="13"/>
      <c r="P47" s="13"/>
      <c r="Q47" s="13"/>
      <c r="R47" s="13"/>
      <c r="S47" s="13"/>
      <c r="T47" s="13"/>
      <c r="U47" s="13"/>
      <c r="V47" s="13"/>
    </row>
    <row r="48" spans="1:22" x14ac:dyDescent="0.2">
      <c r="L48" s="13"/>
      <c r="M48" s="13"/>
      <c r="N48" s="40"/>
      <c r="O48" s="13"/>
      <c r="P48" s="13"/>
      <c r="Q48" s="13"/>
      <c r="R48" s="13"/>
      <c r="S48" s="13"/>
      <c r="T48" s="13"/>
      <c r="U48" s="13"/>
      <c r="V48" s="13"/>
    </row>
    <row r="49" spans="12:22" x14ac:dyDescent="0.2">
      <c r="L49" s="13"/>
      <c r="M49" s="13"/>
      <c r="N49" s="40"/>
      <c r="O49" s="13"/>
      <c r="P49" s="13"/>
      <c r="Q49" s="13"/>
      <c r="R49" s="13"/>
      <c r="S49" s="13"/>
      <c r="T49" s="13"/>
      <c r="U49" s="13"/>
      <c r="V49" s="13"/>
    </row>
    <row r="50" spans="12:22" x14ac:dyDescent="0.2">
      <c r="L50" s="13"/>
      <c r="M50" s="13"/>
      <c r="N50" s="40"/>
      <c r="O50" s="13"/>
      <c r="P50" s="13"/>
      <c r="Q50" s="13"/>
      <c r="R50" s="13"/>
      <c r="S50" s="13"/>
      <c r="T50" s="13"/>
      <c r="U50" s="13"/>
      <c r="V50" s="13"/>
    </row>
    <row r="51" spans="12:22" x14ac:dyDescent="0.2">
      <c r="L51" s="13"/>
      <c r="M51" s="13"/>
      <c r="N51" s="40"/>
      <c r="O51" s="13"/>
      <c r="P51" s="13"/>
      <c r="Q51" s="13"/>
      <c r="R51" s="13"/>
      <c r="S51" s="13"/>
      <c r="T51" s="13"/>
      <c r="U51" s="13"/>
      <c r="V51" s="13"/>
    </row>
    <row r="52" spans="12:22" x14ac:dyDescent="0.2">
      <c r="L52" s="13"/>
      <c r="M52" s="13"/>
      <c r="N52" s="40"/>
      <c r="O52" s="13"/>
      <c r="P52" s="13"/>
      <c r="Q52" s="13"/>
      <c r="R52" s="13"/>
      <c r="S52" s="13"/>
      <c r="T52" s="13"/>
      <c r="U52" s="13"/>
      <c r="V52" s="13"/>
    </row>
    <row r="53" spans="12:22" x14ac:dyDescent="0.2">
      <c r="L53" s="13"/>
      <c r="M53" s="13"/>
      <c r="N53" s="40"/>
      <c r="O53" s="13"/>
      <c r="P53" s="13"/>
      <c r="Q53" s="13"/>
      <c r="R53" s="13"/>
      <c r="S53" s="13"/>
      <c r="T53" s="13"/>
      <c r="U53" s="13"/>
      <c r="V53" s="13"/>
    </row>
    <row r="54" spans="12:22" x14ac:dyDescent="0.2">
      <c r="L54" s="13"/>
      <c r="M54" s="13"/>
      <c r="N54" s="40"/>
      <c r="O54" s="13"/>
      <c r="P54" s="13"/>
      <c r="Q54" s="13"/>
      <c r="R54" s="13"/>
      <c r="S54" s="13"/>
      <c r="T54" s="13"/>
      <c r="U54" s="13"/>
      <c r="V54" s="13"/>
    </row>
    <row r="55" spans="12:22" x14ac:dyDescent="0.2">
      <c r="L55" s="13"/>
      <c r="M55" s="13"/>
      <c r="N55" s="40"/>
      <c r="O55" s="13"/>
      <c r="P55" s="13"/>
      <c r="Q55" s="13"/>
      <c r="R55" s="13"/>
      <c r="S55" s="13"/>
      <c r="T55" s="13"/>
      <c r="U55" s="13"/>
      <c r="V55" s="13"/>
    </row>
    <row r="56" spans="12:22" x14ac:dyDescent="0.2">
      <c r="L56" s="13"/>
      <c r="M56" s="13"/>
      <c r="N56" s="40"/>
      <c r="O56" s="13"/>
      <c r="P56" s="13"/>
      <c r="Q56" s="13"/>
      <c r="R56" s="13"/>
      <c r="S56" s="13"/>
      <c r="T56" s="13"/>
      <c r="U56" s="13"/>
      <c r="V56" s="13"/>
    </row>
    <row r="57" spans="12:22" x14ac:dyDescent="0.2">
      <c r="L57" s="13"/>
      <c r="M57" s="13"/>
      <c r="N57" s="40"/>
      <c r="O57" s="13"/>
      <c r="P57" s="13"/>
      <c r="Q57" s="13"/>
      <c r="R57" s="13"/>
      <c r="S57" s="13"/>
      <c r="T57" s="13"/>
      <c r="U57" s="13"/>
      <c r="V57" s="13"/>
    </row>
    <row r="58" spans="12:22" x14ac:dyDescent="0.2">
      <c r="L58" s="13"/>
      <c r="M58" s="13"/>
      <c r="N58" s="40"/>
      <c r="O58" s="13"/>
      <c r="P58" s="13"/>
      <c r="Q58" s="13"/>
      <c r="R58" s="13"/>
      <c r="S58" s="13"/>
      <c r="T58" s="13"/>
      <c r="U58" s="13"/>
      <c r="V58" s="13"/>
    </row>
    <row r="59" spans="12:22" x14ac:dyDescent="0.2">
      <c r="L59" s="13"/>
      <c r="M59" s="13"/>
      <c r="N59" s="40"/>
      <c r="O59" s="13"/>
      <c r="P59" s="13"/>
      <c r="Q59" s="13"/>
      <c r="R59" s="13"/>
      <c r="S59" s="13"/>
      <c r="T59" s="13"/>
      <c r="U59" s="13"/>
      <c r="V59" s="13"/>
    </row>
    <row r="60" spans="12:22" x14ac:dyDescent="0.2">
      <c r="L60" s="13"/>
      <c r="M60" s="13"/>
      <c r="N60" s="40"/>
      <c r="O60" s="13"/>
      <c r="P60" s="13"/>
      <c r="Q60" s="13"/>
      <c r="R60" s="13"/>
      <c r="S60" s="13"/>
      <c r="T60" s="13"/>
      <c r="U60" s="13"/>
      <c r="V60" s="13"/>
    </row>
    <row r="61" spans="12:22" x14ac:dyDescent="0.2">
      <c r="L61" s="13"/>
      <c r="M61" s="13"/>
      <c r="N61" s="40"/>
      <c r="O61" s="13"/>
      <c r="P61" s="13"/>
      <c r="Q61" s="13"/>
      <c r="R61" s="13"/>
      <c r="S61" s="13"/>
      <c r="T61" s="13"/>
      <c r="U61" s="13"/>
      <c r="V61" s="13"/>
    </row>
    <row r="62" spans="12:22" x14ac:dyDescent="0.2">
      <c r="L62" s="13"/>
      <c r="M62" s="13"/>
      <c r="N62" s="40"/>
      <c r="O62" s="13"/>
      <c r="P62" s="13"/>
      <c r="Q62" s="13"/>
      <c r="R62" s="13"/>
      <c r="S62" s="13"/>
      <c r="T62" s="13"/>
      <c r="U62" s="13"/>
      <c r="V62" s="13"/>
    </row>
    <row r="63" spans="12:22" x14ac:dyDescent="0.2">
      <c r="L63" s="13"/>
      <c r="M63" s="13"/>
      <c r="N63" s="40"/>
      <c r="O63" s="13"/>
      <c r="P63" s="13"/>
      <c r="Q63" s="13"/>
      <c r="R63" s="13"/>
      <c r="S63" s="13"/>
      <c r="T63" s="13"/>
      <c r="U63" s="13"/>
      <c r="V63" s="13"/>
    </row>
    <row r="64" spans="12:22" x14ac:dyDescent="0.2">
      <c r="L64" s="13"/>
      <c r="M64" s="13"/>
      <c r="N64" s="40"/>
      <c r="O64" s="13"/>
      <c r="P64" s="13"/>
      <c r="Q64" s="13"/>
      <c r="R64" s="13"/>
      <c r="S64" s="13"/>
      <c r="T64" s="13"/>
      <c r="U64" s="13"/>
      <c r="V64" s="13"/>
    </row>
    <row r="65" spans="12:22" x14ac:dyDescent="0.2">
      <c r="L65" s="13"/>
      <c r="M65" s="13"/>
      <c r="N65" s="40"/>
      <c r="O65" s="13"/>
      <c r="P65" s="13"/>
      <c r="Q65" s="13"/>
      <c r="R65" s="13"/>
      <c r="S65" s="13"/>
      <c r="T65" s="13"/>
      <c r="U65" s="13"/>
      <c r="V65" s="13"/>
    </row>
    <row r="66" spans="12:22" x14ac:dyDescent="0.2">
      <c r="L66" s="13"/>
      <c r="M66" s="13"/>
      <c r="N66" s="40"/>
      <c r="O66" s="13"/>
      <c r="P66" s="13"/>
      <c r="Q66" s="13"/>
      <c r="R66" s="13"/>
      <c r="S66" s="13"/>
      <c r="T66" s="13"/>
      <c r="U66" s="13"/>
      <c r="V66" s="13"/>
    </row>
    <row r="67" spans="12:22" x14ac:dyDescent="0.2">
      <c r="L67" s="13"/>
      <c r="M67" s="13"/>
      <c r="N67" s="40"/>
      <c r="O67" s="13"/>
      <c r="P67" s="13"/>
      <c r="Q67" s="13"/>
      <c r="R67" s="13"/>
      <c r="S67" s="13"/>
      <c r="T67" s="13"/>
      <c r="U67" s="13"/>
      <c r="V67" s="13"/>
    </row>
    <row r="68" spans="12:22" x14ac:dyDescent="0.2">
      <c r="L68" s="13"/>
      <c r="M68" s="13"/>
      <c r="N68" s="40"/>
      <c r="O68" s="13"/>
      <c r="P68" s="13"/>
      <c r="Q68" s="13"/>
      <c r="R68" s="13"/>
      <c r="S68" s="13"/>
      <c r="T68" s="13"/>
      <c r="U68" s="13"/>
      <c r="V68" s="13"/>
    </row>
    <row r="69" spans="12:22" x14ac:dyDescent="0.2">
      <c r="L69" s="13"/>
      <c r="M69" s="13"/>
      <c r="N69" s="40"/>
      <c r="O69" s="13"/>
      <c r="P69" s="13"/>
      <c r="Q69" s="13"/>
      <c r="R69" s="13"/>
      <c r="S69" s="13"/>
      <c r="T69" s="13"/>
      <c r="U69" s="13"/>
      <c r="V69" s="13"/>
    </row>
    <row r="70" spans="12:22" x14ac:dyDescent="0.2">
      <c r="L70" s="13"/>
      <c r="M70" s="13"/>
      <c r="N70" s="40"/>
      <c r="O70" s="13"/>
      <c r="P70" s="13"/>
      <c r="Q70" s="13"/>
      <c r="R70" s="13"/>
      <c r="S70" s="13"/>
      <c r="T70" s="13"/>
      <c r="U70" s="13"/>
      <c r="V70" s="13"/>
    </row>
    <row r="71" spans="12:22" x14ac:dyDescent="0.2">
      <c r="L71" s="13"/>
      <c r="M71" s="13"/>
      <c r="N71" s="40"/>
      <c r="O71" s="13"/>
      <c r="P71" s="13"/>
      <c r="Q71" s="13"/>
      <c r="R71" s="13"/>
      <c r="S71" s="13"/>
      <c r="T71" s="13"/>
      <c r="U71" s="13"/>
      <c r="V71" s="13"/>
    </row>
    <row r="72" spans="12:22" x14ac:dyDescent="0.2">
      <c r="L72" s="13"/>
      <c r="M72" s="13"/>
      <c r="N72" s="40"/>
      <c r="O72" s="13"/>
      <c r="P72" s="13"/>
      <c r="Q72" s="13"/>
      <c r="R72" s="13"/>
      <c r="S72" s="13"/>
      <c r="T72" s="13"/>
      <c r="U72" s="13"/>
      <c r="V72" s="13"/>
    </row>
    <row r="73" spans="12:22" x14ac:dyDescent="0.2">
      <c r="L73" s="13"/>
      <c r="M73" s="13"/>
      <c r="N73" s="40"/>
      <c r="O73" s="13"/>
      <c r="P73" s="13"/>
      <c r="Q73" s="13"/>
      <c r="R73" s="13"/>
      <c r="S73" s="13"/>
      <c r="T73" s="13"/>
      <c r="U73" s="13"/>
      <c r="V73" s="13"/>
    </row>
    <row r="74" spans="12:22" x14ac:dyDescent="0.2"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</sheetData>
  <mergeCells count="1">
    <mergeCell ref="L1:M1"/>
  </mergeCells>
  <pageMargins left="0.7" right="0.7" top="0.78740157499999996" bottom="0.78740157499999996" header="0.3" footer="0.3"/>
  <pageSetup paperSize="9" scale="34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sandp_500</vt:lpstr>
      <vt:lpstr>LouvainClustering</vt:lpstr>
      <vt:lpstr>MLE_Clustering</vt:lpstr>
      <vt:lpstr>Comparing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2022-01-12T07:30:31Z</cp:lastPrinted>
  <dcterms:created xsi:type="dcterms:W3CDTF">2022-01-02T10:35:29Z</dcterms:created>
  <dcterms:modified xsi:type="dcterms:W3CDTF">2022-01-12T10:37:43Z</dcterms:modified>
</cp:coreProperties>
</file>