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Desktop\"/>
    </mc:Choice>
  </mc:AlternateContent>
  <xr:revisionPtr revIDLastSave="0" documentId="13_ncr:1_{8AC710A8-BAE4-405C-9065-6B74E5A63F30}" xr6:coauthVersionLast="47" xr6:coauthVersionMax="47" xr10:uidLastSave="{00000000-0000-0000-0000-000000000000}"/>
  <bookViews>
    <workbookView xWindow="24300" yWindow="7860" windowWidth="21600" windowHeight="11385" xr2:uid="{35833F87-A9EF-46DE-842E-D6F5640618C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" i="1" l="1"/>
  <c r="AD13" i="1"/>
  <c r="AE13" i="1"/>
  <c r="AF13" i="1"/>
  <c r="AF4" i="1"/>
  <c r="AF5" i="1"/>
  <c r="AF6" i="1"/>
  <c r="AF7" i="1"/>
  <c r="AF8" i="1"/>
  <c r="AF9" i="1"/>
  <c r="AF10" i="1"/>
  <c r="AF11" i="1"/>
  <c r="AF12" i="1"/>
  <c r="AE4" i="1"/>
  <c r="AE5" i="1"/>
  <c r="AE6" i="1"/>
  <c r="AE7" i="1"/>
  <c r="AE8" i="1"/>
  <c r="AE9" i="1"/>
  <c r="AE10" i="1"/>
  <c r="AE11" i="1"/>
  <c r="AE12" i="1"/>
  <c r="AD4" i="1"/>
  <c r="AD5" i="1"/>
  <c r="AD6" i="1"/>
  <c r="AD7" i="1"/>
  <c r="AD8" i="1"/>
  <c r="AD9" i="1"/>
  <c r="AD10" i="1"/>
  <c r="AD11" i="1"/>
  <c r="AD12" i="1"/>
  <c r="AC4" i="1"/>
  <c r="AC5" i="1"/>
  <c r="AC6" i="1"/>
  <c r="AC7" i="1"/>
  <c r="AC8" i="1"/>
  <c r="AC9" i="1"/>
  <c r="AC10" i="1"/>
  <c r="AC11" i="1"/>
  <c r="AC12" i="1"/>
  <c r="AC3" i="1"/>
  <c r="AD3" i="1"/>
  <c r="AE3" i="1"/>
  <c r="AF3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G4" i="1"/>
  <c r="AG5" i="1"/>
  <c r="AG6" i="1"/>
  <c r="AG7" i="1"/>
  <c r="AG8" i="1"/>
  <c r="AG9" i="1"/>
  <c r="AG10" i="1"/>
  <c r="AG11" i="1"/>
  <c r="AG12" i="1"/>
  <c r="AG3" i="1"/>
  <c r="C13" i="1"/>
  <c r="C20" i="1" s="1"/>
  <c r="D13" i="1"/>
  <c r="C21" i="1" s="1"/>
  <c r="E13" i="1"/>
  <c r="C22" i="1" s="1"/>
  <c r="F13" i="1"/>
  <c r="C23" i="1" s="1"/>
  <c r="G13" i="1"/>
  <c r="C24" i="1" s="1"/>
  <c r="H13" i="1"/>
  <c r="C25" i="1" s="1"/>
  <c r="B13" i="1"/>
  <c r="C19" i="1" s="1"/>
  <c r="AH13" i="1" l="1"/>
  <c r="AG13" i="1"/>
  <c r="AI13" i="1"/>
</calcChain>
</file>

<file path=xl/sharedStrings.xml><?xml version="1.0" encoding="utf-8"?>
<sst xmlns="http://schemas.openxmlformats.org/spreadsheetml/2006/main" count="5" uniqueCount="5">
  <si>
    <t>średnia</t>
  </si>
  <si>
    <t>N</t>
  </si>
  <si>
    <t>czas[s]</t>
  </si>
  <si>
    <t>sa</t>
  </si>
  <si>
    <t>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</si>
</sst>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</a:t>
            </a:r>
            <a:r>
              <a:rPr lang="pl-PL" baseline="0"/>
              <a:t> wierzchołków od czasu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Arkusz1!$C$18</c:f>
              <c:strCache>
                <c:ptCount val="1"/>
                <c:pt idx="0">
                  <c:v>czas[s]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Arkusz1!$B$19:$B$25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Arkusz1!$C$19:$C$25</c:f>
              <c:numCache>
                <c:formatCode>General</c:formatCode>
                <c:ptCount val="7"/>
                <c:pt idx="0">
                  <c:v>8.8532890000000002</c:v>
                </c:pt>
                <c:pt idx="1">
                  <c:v>8.654103000000001</c:v>
                </c:pt>
                <c:pt idx="2">
                  <c:v>8.6549569999999996</c:v>
                </c:pt>
                <c:pt idx="3">
                  <c:v>8.6115729999999999</c:v>
                </c:pt>
                <c:pt idx="4">
                  <c:v>8.5898289999999999</c:v>
                </c:pt>
                <c:pt idx="5">
                  <c:v>8.537862999999998</c:v>
                </c:pt>
                <c:pt idx="6">
                  <c:v>8.4954980000000013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F-4C0E-AA09-5A5D2F87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64767"/>
        <c:axId val="1233254783"/>
      </c:lineChart>
      <c:catAx>
        <c:axId val="123326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54783"/>
        <c:crosses val="autoZero"/>
        <c:auto val="1"/>
        <c:lblAlgn val="ctr"/>
        <c:lblOffset val="100"/>
        <c:noMultiLvlLbl val="0"/>
      </c:catAx>
      <c:valAx>
        <c:axId val="1233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6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</a:t>
            </a:r>
            <a:r>
              <a:rPr lang="pl-PL" baseline="0"/>
              <a:t> kosztu opytmalnego od otrzymanego</a:t>
            </a:r>
          </a:p>
          <a:p>
            <a:pPr>
              <a:defRPr/>
            </a:pPr>
            <a:r>
              <a:rPr lang="pl-PL" baseline="0"/>
              <a:t>10 wierzchołków</a:t>
            </a:r>
            <a:endParaRPr lang="en-US"/>
          </a:p>
        </c:rich>
      </c:tx>
      <c:layout>
        <c:manualLayout>
          <c:xMode val="edge"/>
          <c:yMode val="edge"/>
          <c:x val="0.156794832395171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Arkusz1!$O$3:$O$12</c:f>
              <c:numCache>
                <c:formatCode>General</c:formatCode>
                <c:ptCount val="10"/>
                <c:pt idx="0">
                  <c:v>105</c:v>
                </c:pt>
                <c:pt idx="1">
                  <c:v>169</c:v>
                </c:pt>
                <c:pt idx="2">
                  <c:v>213</c:v>
                </c:pt>
                <c:pt idx="3">
                  <c:v>159</c:v>
                </c:pt>
                <c:pt idx="4">
                  <c:v>195</c:v>
                </c:pt>
                <c:pt idx="5">
                  <c:v>221</c:v>
                </c:pt>
                <c:pt idx="6">
                  <c:v>204</c:v>
                </c:pt>
                <c:pt idx="7">
                  <c:v>209</c:v>
                </c:pt>
                <c:pt idx="8">
                  <c:v>206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1-4F47-A877-1076D197A829}"/>
            </c:ext>
          </c:extLst>
        </c:ser>
        <c:ser>
          <c:idx val="1"/>
          <c:order val="1"/>
          <c:tx>
            <c:strRef>
              <c:f>Arkusz1!$X$1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Arkusz1!$X$3:$X$12</c:f>
              <c:numCache>
                <c:formatCode>General</c:formatCode>
                <c:ptCount val="10"/>
                <c:pt idx="0">
                  <c:v>73</c:v>
                </c:pt>
                <c:pt idx="1">
                  <c:v>146</c:v>
                </c:pt>
                <c:pt idx="2">
                  <c:v>168</c:v>
                </c:pt>
                <c:pt idx="3">
                  <c:v>156</c:v>
                </c:pt>
                <c:pt idx="4">
                  <c:v>122</c:v>
                </c:pt>
                <c:pt idx="5">
                  <c:v>201</c:v>
                </c:pt>
                <c:pt idx="6">
                  <c:v>182</c:v>
                </c:pt>
                <c:pt idx="7">
                  <c:v>197</c:v>
                </c:pt>
                <c:pt idx="8">
                  <c:v>144</c:v>
                </c:pt>
                <c:pt idx="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1-4F47-A877-1076D197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122591"/>
        <c:axId val="1239121343"/>
      </c:barChart>
      <c:catAx>
        <c:axId val="123912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1343"/>
        <c:crosses val="autoZero"/>
        <c:auto val="1"/>
        <c:lblAlgn val="ctr"/>
        <c:lblOffset val="100"/>
        <c:noMultiLvlLbl val="0"/>
      </c:catAx>
      <c:valAx>
        <c:axId val="1239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</a:t>
            </a:r>
            <a:r>
              <a:rPr lang="pl-PL" baseline="0"/>
              <a:t> kosztu opytmalnego od otrzymanego</a:t>
            </a:r>
          </a:p>
          <a:p>
            <a:pPr>
              <a:defRPr/>
            </a:pPr>
            <a:r>
              <a:rPr lang="pl-PL" baseline="0"/>
              <a:t>11 wierzchołków</a:t>
            </a:r>
            <a:endParaRPr lang="en-US"/>
          </a:p>
        </c:rich>
      </c:tx>
      <c:layout>
        <c:manualLayout>
          <c:xMode val="edge"/>
          <c:yMode val="edge"/>
          <c:x val="0.1411857460125176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Arkusz1!$P$3:$P$12</c:f>
              <c:numCache>
                <c:formatCode>General</c:formatCode>
                <c:ptCount val="10"/>
                <c:pt idx="0">
                  <c:v>177</c:v>
                </c:pt>
                <c:pt idx="1">
                  <c:v>242</c:v>
                </c:pt>
                <c:pt idx="2">
                  <c:v>277</c:v>
                </c:pt>
                <c:pt idx="3">
                  <c:v>198</c:v>
                </c:pt>
                <c:pt idx="4">
                  <c:v>177</c:v>
                </c:pt>
                <c:pt idx="5">
                  <c:v>205</c:v>
                </c:pt>
                <c:pt idx="6">
                  <c:v>216</c:v>
                </c:pt>
                <c:pt idx="7">
                  <c:v>213</c:v>
                </c:pt>
                <c:pt idx="8">
                  <c:v>254</c:v>
                </c:pt>
                <c:pt idx="9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9-4D58-ACD9-5D3D48E9D9E0}"/>
            </c:ext>
          </c:extLst>
        </c:ser>
        <c:ser>
          <c:idx val="1"/>
          <c:order val="1"/>
          <c:tx>
            <c:strRef>
              <c:f>Arkusz1!$X$1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Arkusz1!$Y$3:$Y$12</c:f>
              <c:numCache>
                <c:formatCode>General</c:formatCode>
                <c:ptCount val="10"/>
                <c:pt idx="0">
                  <c:v>148</c:v>
                </c:pt>
                <c:pt idx="1">
                  <c:v>191</c:v>
                </c:pt>
                <c:pt idx="2">
                  <c:v>224</c:v>
                </c:pt>
                <c:pt idx="3">
                  <c:v>166</c:v>
                </c:pt>
                <c:pt idx="4">
                  <c:v>129</c:v>
                </c:pt>
                <c:pt idx="5">
                  <c:v>140</c:v>
                </c:pt>
                <c:pt idx="6">
                  <c:v>156</c:v>
                </c:pt>
                <c:pt idx="7">
                  <c:v>127</c:v>
                </c:pt>
                <c:pt idx="8">
                  <c:v>197</c:v>
                </c:pt>
                <c:pt idx="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9-4D58-ACD9-5D3D48E9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122591"/>
        <c:axId val="1239121343"/>
      </c:barChart>
      <c:catAx>
        <c:axId val="123912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1343"/>
        <c:crosses val="autoZero"/>
        <c:auto val="1"/>
        <c:lblAlgn val="ctr"/>
        <c:lblOffset val="100"/>
        <c:noMultiLvlLbl val="0"/>
      </c:catAx>
      <c:valAx>
        <c:axId val="1239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</a:t>
            </a:r>
            <a:r>
              <a:rPr lang="pl-PL" baseline="0"/>
              <a:t> kosztu opytmalnego od otrzymanego</a:t>
            </a:r>
          </a:p>
          <a:p>
            <a:pPr>
              <a:defRPr/>
            </a:pPr>
            <a:r>
              <a:rPr lang="pl-PL" baseline="0"/>
              <a:t>12 wierzchołków</a:t>
            </a:r>
            <a:endParaRPr lang="en-US"/>
          </a:p>
        </c:rich>
      </c:tx>
      <c:layout>
        <c:manualLayout>
          <c:xMode val="edge"/>
          <c:yMode val="edge"/>
          <c:x val="0.151854438766846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Arkusz1!$Q$3:$Q$12</c:f>
              <c:numCache>
                <c:formatCode>General</c:formatCode>
                <c:ptCount val="10"/>
                <c:pt idx="0">
                  <c:v>319</c:v>
                </c:pt>
                <c:pt idx="1">
                  <c:v>232</c:v>
                </c:pt>
                <c:pt idx="2">
                  <c:v>194</c:v>
                </c:pt>
                <c:pt idx="3">
                  <c:v>288</c:v>
                </c:pt>
                <c:pt idx="4">
                  <c:v>269</c:v>
                </c:pt>
                <c:pt idx="5">
                  <c:v>194</c:v>
                </c:pt>
                <c:pt idx="6">
                  <c:v>265</c:v>
                </c:pt>
                <c:pt idx="7">
                  <c:v>227</c:v>
                </c:pt>
                <c:pt idx="8">
                  <c:v>240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3-42B0-9C33-7181BAC91B7C}"/>
            </c:ext>
          </c:extLst>
        </c:ser>
        <c:ser>
          <c:idx val="1"/>
          <c:order val="1"/>
          <c:tx>
            <c:strRef>
              <c:f>Arkusz1!$X$1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Arkusz1!$Z$3:$Z$12</c:f>
              <c:numCache>
                <c:formatCode>General</c:formatCode>
                <c:ptCount val="10"/>
                <c:pt idx="0">
                  <c:v>195</c:v>
                </c:pt>
                <c:pt idx="1">
                  <c:v>146</c:v>
                </c:pt>
                <c:pt idx="2">
                  <c:v>122</c:v>
                </c:pt>
                <c:pt idx="3">
                  <c:v>190</c:v>
                </c:pt>
                <c:pt idx="4">
                  <c:v>165</c:v>
                </c:pt>
                <c:pt idx="5">
                  <c:v>181</c:v>
                </c:pt>
                <c:pt idx="6">
                  <c:v>206</c:v>
                </c:pt>
                <c:pt idx="7">
                  <c:v>120</c:v>
                </c:pt>
                <c:pt idx="8">
                  <c:v>182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3-42B0-9C33-7181BAC9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122591"/>
        <c:axId val="1239121343"/>
      </c:barChart>
      <c:catAx>
        <c:axId val="123912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1343"/>
        <c:crosses val="autoZero"/>
        <c:auto val="1"/>
        <c:lblAlgn val="ctr"/>
        <c:lblOffset val="100"/>
        <c:noMultiLvlLbl val="0"/>
      </c:catAx>
      <c:valAx>
        <c:axId val="12391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kosztu w zależności od wielkości grafu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Arkusz1!$AC$2:$AI$2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Arkusz1!$AC$13:$AI$13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29.3</c:v>
                </c:pt>
                <c:pt idx="5">
                  <c:v>54</c:v>
                </c:pt>
                <c:pt idx="6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0-4F47-93DE-C53C044D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777871"/>
        <c:axId val="1398772463"/>
      </c:lineChart>
      <c:catAx>
        <c:axId val="139877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72463"/>
        <c:crosses val="autoZero"/>
        <c:auto val="1"/>
        <c:lblAlgn val="ctr"/>
        <c:lblOffset val="100"/>
        <c:noMultiLvlLbl val="0"/>
      </c:catAx>
      <c:valAx>
        <c:axId val="13987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kosztu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90487</xdr:rowOff>
    </xdr:from>
    <xdr:to>
      <xdr:col>7</xdr:col>
      <xdr:colOff>323850</xdr:colOff>
      <xdr:row>35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022283-4D96-44D6-85F1-DA22402B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212630</xdr:colOff>
      <xdr:row>18</xdr:row>
      <xdr:rowOff>47905</xdr:rowOff>
    </xdr:from>
    <xdr:to>
      <xdr:col>15</xdr:col>
      <xdr:colOff>512949</xdr:colOff>
      <xdr:row>32</xdr:row>
      <xdr:rowOff>124105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652EDC7-517E-4A3C-9D98-BDDA2454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280147</xdr:colOff>
      <xdr:row>35</xdr:row>
      <xdr:rowOff>67236</xdr:rowOff>
    </xdr:from>
    <xdr:to>
      <xdr:col>15</xdr:col>
      <xdr:colOff>392206</xdr:colOff>
      <xdr:row>49</xdr:row>
      <xdr:rowOff>143436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609CB42-4ECD-4DF2-BC32-EF2851A00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560294</xdr:colOff>
      <xdr:row>53</xdr:row>
      <xdr:rowOff>11206</xdr:rowOff>
    </xdr:from>
    <xdr:to>
      <xdr:col>15</xdr:col>
      <xdr:colOff>515471</xdr:colOff>
      <xdr:row>67</xdr:row>
      <xdr:rowOff>121022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E2FD00F-0274-4497-A008-0880E4AD0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408215</xdr:colOff>
      <xdr:row>20</xdr:row>
      <xdr:rowOff>36738</xdr:rowOff>
    </xdr:from>
    <xdr:to>
      <xdr:col>25</xdr:col>
      <xdr:colOff>449034</xdr:colOff>
      <xdr:row>35</xdr:row>
      <xdr:rowOff>68035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D2D36C1-B322-4152-9857-477CB87F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C7E5-81EF-46DE-AE89-09350868063A}">
  <dimension ref="A1:AI25"/>
  <sheetViews>
    <sheetView tabSelected="1" topLeftCell="I16" zoomScale="70" zoomScaleNormal="70" workbookViewId="0">
      <selection activeCell="U48" sqref="U48"/>
    </sheetView>
  </sheetViews>
  <sheetFormatPr defaultRowHeight="15" x14ac:dyDescent="0.25"/>
  <sheetData>
    <row r="1" spans="1:35" x14ac:dyDescent="0.25">
      <c r="O1" s="4" t="s">
        <v>3</v>
      </c>
      <c r="P1" s="4"/>
      <c r="Q1" s="4"/>
      <c r="R1" s="1"/>
      <c r="X1" s="4" t="s">
        <v>4</v>
      </c>
      <c r="Y1" s="4"/>
      <c r="Z1" s="4"/>
      <c r="AA1" s="1"/>
      <c r="AB1" s="1"/>
      <c r="AC1" s="1"/>
      <c r="AD1" s="1"/>
      <c r="AE1" s="1"/>
    </row>
    <row r="2" spans="1:35" x14ac:dyDescent="0.25">
      <c r="B2">
        <v>10</v>
      </c>
      <c r="C2">
        <v>15</v>
      </c>
      <c r="D2">
        <v>20</v>
      </c>
      <c r="E2">
        <v>25</v>
      </c>
      <c r="F2">
        <v>30</v>
      </c>
      <c r="G2">
        <v>35</v>
      </c>
      <c r="H2">
        <v>40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C2">
        <v>6</v>
      </c>
      <c r="AD2">
        <v>7</v>
      </c>
      <c r="AE2">
        <v>8</v>
      </c>
      <c r="AF2">
        <v>9</v>
      </c>
      <c r="AG2">
        <v>10</v>
      </c>
      <c r="AH2">
        <v>11</v>
      </c>
      <c r="AI2">
        <v>12</v>
      </c>
    </row>
    <row r="3" spans="1:35" x14ac:dyDescent="0.25">
      <c r="B3">
        <v>8.7864500000000003</v>
      </c>
      <c r="C3">
        <v>8.6371400000000005</v>
      </c>
      <c r="D3">
        <v>8.6026199999999999</v>
      </c>
      <c r="E3">
        <v>8.5664800000000003</v>
      </c>
      <c r="F3">
        <v>8.5679499999999997</v>
      </c>
      <c r="G3">
        <v>8.5792999999999999</v>
      </c>
      <c r="H3">
        <v>8.4791299999999996</v>
      </c>
      <c r="J3">
        <v>1</v>
      </c>
      <c r="K3">
        <v>55</v>
      </c>
      <c r="L3">
        <v>222</v>
      </c>
      <c r="M3">
        <v>166</v>
      </c>
      <c r="N3">
        <v>204</v>
      </c>
      <c r="O3">
        <v>105</v>
      </c>
      <c r="P3">
        <v>177</v>
      </c>
      <c r="Q3">
        <v>319</v>
      </c>
      <c r="S3">
        <v>1</v>
      </c>
      <c r="T3">
        <v>55</v>
      </c>
      <c r="U3">
        <v>222</v>
      </c>
      <c r="V3">
        <v>166</v>
      </c>
      <c r="W3">
        <v>192</v>
      </c>
      <c r="X3">
        <v>73</v>
      </c>
      <c r="Y3">
        <v>148</v>
      </c>
      <c r="Z3">
        <v>195</v>
      </c>
      <c r="AC3">
        <f t="shared" ref="AC3:AF13" si="0">K3-T3</f>
        <v>0</v>
      </c>
      <c r="AD3">
        <f t="shared" si="0"/>
        <v>0</v>
      </c>
      <c r="AE3">
        <f t="shared" si="0"/>
        <v>0</v>
      </c>
      <c r="AF3">
        <f t="shared" si="0"/>
        <v>12</v>
      </c>
      <c r="AG3">
        <f>O3-X3</f>
        <v>32</v>
      </c>
      <c r="AH3">
        <f>P3-Y3</f>
        <v>29</v>
      </c>
      <c r="AI3">
        <f>Q3-Z3</f>
        <v>124</v>
      </c>
    </row>
    <row r="4" spans="1:35" x14ac:dyDescent="0.25">
      <c r="B4">
        <v>8.7721400000000003</v>
      </c>
      <c r="C4">
        <v>8.6277699999999999</v>
      </c>
      <c r="D4">
        <v>8.60867</v>
      </c>
      <c r="E4">
        <v>8.8884000000000007</v>
      </c>
      <c r="F4">
        <v>8.5731599999999997</v>
      </c>
      <c r="G4">
        <v>8.5701099999999997</v>
      </c>
      <c r="H4">
        <v>8.4763900000000003</v>
      </c>
      <c r="J4">
        <v>2</v>
      </c>
      <c r="K4">
        <v>190</v>
      </c>
      <c r="L4">
        <v>131</v>
      </c>
      <c r="M4">
        <v>80</v>
      </c>
      <c r="N4">
        <v>147</v>
      </c>
      <c r="O4">
        <v>169</v>
      </c>
      <c r="P4">
        <v>242</v>
      </c>
      <c r="Q4">
        <v>232</v>
      </c>
      <c r="S4">
        <v>2</v>
      </c>
      <c r="T4">
        <v>190</v>
      </c>
      <c r="U4">
        <v>131</v>
      </c>
      <c r="V4">
        <v>80</v>
      </c>
      <c r="W4">
        <v>147</v>
      </c>
      <c r="X4">
        <v>146</v>
      </c>
      <c r="Y4">
        <v>191</v>
      </c>
      <c r="Z4">
        <v>146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ref="AG4:AG12" si="1">O4-X4</f>
        <v>23</v>
      </c>
      <c r="AH4">
        <f>P4-Y4</f>
        <v>51</v>
      </c>
      <c r="AI4">
        <f>Q4-Z4</f>
        <v>86</v>
      </c>
    </row>
    <row r="5" spans="1:35" x14ac:dyDescent="0.25">
      <c r="B5">
        <v>8.7373799999999999</v>
      </c>
      <c r="C5">
        <v>8.6187299999999993</v>
      </c>
      <c r="D5">
        <v>8.6051199999999994</v>
      </c>
      <c r="E5">
        <v>8.5869800000000005</v>
      </c>
      <c r="F5">
        <v>8.5847700000000007</v>
      </c>
      <c r="G5">
        <v>8.5836400000000008</v>
      </c>
      <c r="H5">
        <v>8.5891900000000003</v>
      </c>
      <c r="J5">
        <v>3</v>
      </c>
      <c r="K5">
        <v>71</v>
      </c>
      <c r="L5">
        <v>119</v>
      </c>
      <c r="M5">
        <v>209</v>
      </c>
      <c r="N5">
        <v>171</v>
      </c>
      <c r="O5">
        <v>213</v>
      </c>
      <c r="P5">
        <v>277</v>
      </c>
      <c r="Q5">
        <v>194</v>
      </c>
      <c r="S5">
        <v>3</v>
      </c>
      <c r="T5">
        <v>71</v>
      </c>
      <c r="U5">
        <v>119</v>
      </c>
      <c r="V5">
        <v>209</v>
      </c>
      <c r="W5">
        <v>140</v>
      </c>
      <c r="X5">
        <v>168</v>
      </c>
      <c r="Y5">
        <v>224</v>
      </c>
      <c r="Z5">
        <v>122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31</v>
      </c>
      <c r="AG5">
        <f t="shared" si="1"/>
        <v>45</v>
      </c>
      <c r="AH5">
        <f>P5-Y5</f>
        <v>53</v>
      </c>
      <c r="AI5">
        <f>Q5-Z5</f>
        <v>72</v>
      </c>
    </row>
    <row r="6" spans="1:35" x14ac:dyDescent="0.25">
      <c r="B6">
        <v>8.7103999999999999</v>
      </c>
      <c r="C6">
        <v>8.6788100000000004</v>
      </c>
      <c r="D6">
        <v>8.5913400000000006</v>
      </c>
      <c r="E6">
        <v>8.5887899999999995</v>
      </c>
      <c r="F6">
        <v>8.5945999999999998</v>
      </c>
      <c r="G6">
        <v>8.5618700000000008</v>
      </c>
      <c r="H6">
        <v>8.4941899999999997</v>
      </c>
      <c r="J6">
        <v>4</v>
      </c>
      <c r="K6">
        <v>140</v>
      </c>
      <c r="L6">
        <v>158</v>
      </c>
      <c r="M6">
        <v>113</v>
      </c>
      <c r="N6">
        <v>154</v>
      </c>
      <c r="O6">
        <v>159</v>
      </c>
      <c r="P6">
        <v>198</v>
      </c>
      <c r="Q6">
        <v>288</v>
      </c>
      <c r="S6">
        <v>4</v>
      </c>
      <c r="T6">
        <v>140</v>
      </c>
      <c r="U6">
        <v>158</v>
      </c>
      <c r="V6">
        <v>113</v>
      </c>
      <c r="W6">
        <v>154</v>
      </c>
      <c r="X6">
        <v>156</v>
      </c>
      <c r="Y6">
        <v>166</v>
      </c>
      <c r="Z6">
        <v>190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1"/>
        <v>3</v>
      </c>
      <c r="AH6">
        <f>P6-Y6</f>
        <v>32</v>
      </c>
      <c r="AI6">
        <f>Q6-Z6</f>
        <v>98</v>
      </c>
    </row>
    <row r="7" spans="1:35" x14ac:dyDescent="0.25">
      <c r="B7">
        <v>8.7222200000000001</v>
      </c>
      <c r="C7">
        <v>8.8410899999999994</v>
      </c>
      <c r="D7">
        <v>8.5850000000000009</v>
      </c>
      <c r="E7">
        <v>8.5683600000000002</v>
      </c>
      <c r="F7">
        <v>8.5850500000000007</v>
      </c>
      <c r="G7">
        <v>8.5924300000000002</v>
      </c>
      <c r="H7">
        <v>8.5268300000000004</v>
      </c>
      <c r="J7">
        <v>5</v>
      </c>
      <c r="K7">
        <v>102</v>
      </c>
      <c r="L7">
        <v>89</v>
      </c>
      <c r="M7">
        <v>253</v>
      </c>
      <c r="N7">
        <v>162</v>
      </c>
      <c r="O7">
        <v>195</v>
      </c>
      <c r="P7">
        <v>177</v>
      </c>
      <c r="Q7">
        <v>269</v>
      </c>
      <c r="S7">
        <v>5</v>
      </c>
      <c r="T7">
        <v>102</v>
      </c>
      <c r="U7">
        <v>89</v>
      </c>
      <c r="V7">
        <v>253</v>
      </c>
      <c r="W7">
        <v>127</v>
      </c>
      <c r="X7">
        <v>122</v>
      </c>
      <c r="Y7">
        <v>129</v>
      </c>
      <c r="Z7">
        <v>165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35</v>
      </c>
      <c r="AG7">
        <f t="shared" si="1"/>
        <v>73</v>
      </c>
      <c r="AH7">
        <f>P7-Y7</f>
        <v>48</v>
      </c>
      <c r="AI7">
        <f>Q7-Z7</f>
        <v>104</v>
      </c>
    </row>
    <row r="8" spans="1:35" x14ac:dyDescent="0.25">
      <c r="B8">
        <v>8.6932799999999997</v>
      </c>
      <c r="C8">
        <v>8.6449300000000004</v>
      </c>
      <c r="D8">
        <v>8.5949200000000001</v>
      </c>
      <c r="E8">
        <v>8.6116499999999991</v>
      </c>
      <c r="F8">
        <v>8.5857399999999995</v>
      </c>
      <c r="G8">
        <v>8.5975300000000008</v>
      </c>
      <c r="H8">
        <v>8.4773899999999998</v>
      </c>
      <c r="J8">
        <v>6</v>
      </c>
      <c r="K8">
        <v>95</v>
      </c>
      <c r="L8">
        <v>147</v>
      </c>
      <c r="M8">
        <v>228</v>
      </c>
      <c r="N8">
        <v>166</v>
      </c>
      <c r="O8">
        <v>221</v>
      </c>
      <c r="P8">
        <v>205</v>
      </c>
      <c r="Q8">
        <v>194</v>
      </c>
      <c r="S8">
        <v>6</v>
      </c>
      <c r="T8">
        <v>95</v>
      </c>
      <c r="U8">
        <v>147</v>
      </c>
      <c r="V8">
        <v>228</v>
      </c>
      <c r="W8">
        <v>166</v>
      </c>
      <c r="X8">
        <v>201</v>
      </c>
      <c r="Y8">
        <v>140</v>
      </c>
      <c r="Z8">
        <v>181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1"/>
        <v>20</v>
      </c>
      <c r="AH8">
        <f>P8-Y8</f>
        <v>65</v>
      </c>
      <c r="AI8">
        <f>Q8-Z8</f>
        <v>13</v>
      </c>
    </row>
    <row r="9" spans="1:35" x14ac:dyDescent="0.25">
      <c r="B9">
        <v>8.7259899999999995</v>
      </c>
      <c r="C9">
        <v>8.6315399999999993</v>
      </c>
      <c r="D9">
        <v>8.62974</v>
      </c>
      <c r="E9">
        <v>8.5707599999999999</v>
      </c>
      <c r="F9">
        <v>8.5907800000000005</v>
      </c>
      <c r="G9">
        <v>8.4819200000000006</v>
      </c>
      <c r="H9">
        <v>8.4965200000000003</v>
      </c>
      <c r="J9">
        <v>7</v>
      </c>
      <c r="K9">
        <v>113</v>
      </c>
      <c r="L9">
        <v>108</v>
      </c>
      <c r="M9">
        <v>124</v>
      </c>
      <c r="N9">
        <v>122</v>
      </c>
      <c r="O9">
        <v>204</v>
      </c>
      <c r="P9">
        <v>216</v>
      </c>
      <c r="Q9">
        <v>265</v>
      </c>
      <c r="S9">
        <v>7</v>
      </c>
      <c r="T9">
        <v>113</v>
      </c>
      <c r="U9">
        <v>108</v>
      </c>
      <c r="V9">
        <v>124</v>
      </c>
      <c r="W9">
        <v>122</v>
      </c>
      <c r="X9">
        <v>182</v>
      </c>
      <c r="Y9">
        <v>156</v>
      </c>
      <c r="Z9">
        <v>206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1"/>
        <v>22</v>
      </c>
      <c r="AH9">
        <f>P9-Y9</f>
        <v>60</v>
      </c>
      <c r="AI9">
        <f>Q9-Z9</f>
        <v>59</v>
      </c>
    </row>
    <row r="10" spans="1:35" x14ac:dyDescent="0.25">
      <c r="B10">
        <v>9.7816799999999997</v>
      </c>
      <c r="C10">
        <v>8.6376799999999996</v>
      </c>
      <c r="D10">
        <v>9.1027400000000007</v>
      </c>
      <c r="E10">
        <v>8.5523900000000008</v>
      </c>
      <c r="F10">
        <v>8.6300399999999993</v>
      </c>
      <c r="G10">
        <v>8.4497400000000003</v>
      </c>
      <c r="H10">
        <v>8.4741999999999997</v>
      </c>
      <c r="J10">
        <v>8</v>
      </c>
      <c r="K10">
        <v>111</v>
      </c>
      <c r="L10">
        <v>110</v>
      </c>
      <c r="M10">
        <v>109</v>
      </c>
      <c r="N10">
        <v>211</v>
      </c>
      <c r="O10">
        <v>209</v>
      </c>
      <c r="P10">
        <v>213</v>
      </c>
      <c r="Q10">
        <v>227</v>
      </c>
      <c r="S10">
        <v>8</v>
      </c>
      <c r="T10">
        <v>111</v>
      </c>
      <c r="U10">
        <v>110</v>
      </c>
      <c r="V10">
        <v>109</v>
      </c>
      <c r="W10">
        <v>211</v>
      </c>
      <c r="X10">
        <v>197</v>
      </c>
      <c r="Y10">
        <v>127</v>
      </c>
      <c r="Z10">
        <v>120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1"/>
        <v>12</v>
      </c>
      <c r="AH10">
        <f>P10-Y10</f>
        <v>86</v>
      </c>
      <c r="AI10">
        <f>Q10-Z10</f>
        <v>107</v>
      </c>
    </row>
    <row r="11" spans="1:35" x14ac:dyDescent="0.25">
      <c r="B11">
        <v>8.8170500000000001</v>
      </c>
      <c r="C11">
        <v>8.6148000000000007</v>
      </c>
      <c r="D11">
        <v>8.6156299999999995</v>
      </c>
      <c r="E11">
        <v>8.5982699999999994</v>
      </c>
      <c r="F11">
        <v>8.5752299999999995</v>
      </c>
      <c r="G11">
        <v>8.4843600000000006</v>
      </c>
      <c r="H11">
        <v>8.4710300000000007</v>
      </c>
      <c r="J11">
        <v>9</v>
      </c>
      <c r="K11">
        <v>191</v>
      </c>
      <c r="L11">
        <v>137</v>
      </c>
      <c r="M11">
        <v>143</v>
      </c>
      <c r="N11">
        <v>174</v>
      </c>
      <c r="O11">
        <v>206</v>
      </c>
      <c r="P11">
        <v>254</v>
      </c>
      <c r="Q11">
        <v>240</v>
      </c>
      <c r="S11">
        <v>9</v>
      </c>
      <c r="T11">
        <v>191</v>
      </c>
      <c r="U11">
        <v>137</v>
      </c>
      <c r="V11">
        <v>143</v>
      </c>
      <c r="W11">
        <v>166</v>
      </c>
      <c r="X11">
        <v>144</v>
      </c>
      <c r="Y11">
        <v>197</v>
      </c>
      <c r="Z11">
        <v>182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8</v>
      </c>
      <c r="AG11">
        <f t="shared" si="1"/>
        <v>62</v>
      </c>
      <c r="AH11">
        <f>P11-Y11</f>
        <v>57</v>
      </c>
      <c r="AI11">
        <f>Q11-Z11</f>
        <v>58</v>
      </c>
    </row>
    <row r="12" spans="1:35" x14ac:dyDescent="0.25">
      <c r="B12">
        <v>8.7863000000000007</v>
      </c>
      <c r="C12">
        <v>8.6085399999999996</v>
      </c>
      <c r="D12">
        <v>8.6137899999999998</v>
      </c>
      <c r="E12">
        <v>8.5836500000000004</v>
      </c>
      <c r="F12">
        <v>8.61097</v>
      </c>
      <c r="G12">
        <v>8.4777299999999993</v>
      </c>
      <c r="H12">
        <v>8.47011</v>
      </c>
      <c r="J12">
        <v>10</v>
      </c>
      <c r="K12">
        <v>176</v>
      </c>
      <c r="L12">
        <v>175</v>
      </c>
      <c r="M12">
        <v>148</v>
      </c>
      <c r="N12">
        <v>189</v>
      </c>
      <c r="O12">
        <v>210</v>
      </c>
      <c r="P12">
        <v>278</v>
      </c>
      <c r="Q12">
        <v>251</v>
      </c>
      <c r="S12">
        <v>10</v>
      </c>
      <c r="T12">
        <v>176</v>
      </c>
      <c r="U12">
        <v>175</v>
      </c>
      <c r="V12">
        <v>148</v>
      </c>
      <c r="W12">
        <v>155</v>
      </c>
      <c r="X12">
        <v>209</v>
      </c>
      <c r="Y12">
        <v>219</v>
      </c>
      <c r="Z12">
        <v>145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34</v>
      </c>
      <c r="AG12">
        <f t="shared" si="1"/>
        <v>1</v>
      </c>
      <c r="AH12">
        <f>P12-Y12</f>
        <v>59</v>
      </c>
      <c r="AI12">
        <f>Q12-Z12</f>
        <v>106</v>
      </c>
    </row>
    <row r="13" spans="1:35" x14ac:dyDescent="0.25">
      <c r="A13" t="s">
        <v>0</v>
      </c>
      <c r="B13">
        <f>AVERAGE(B3:B12)</f>
        <v>8.8532890000000002</v>
      </c>
      <c r="C13">
        <f t="shared" ref="C13:H13" si="2">AVERAGE(C3:C12)</f>
        <v>8.654103000000001</v>
      </c>
      <c r="D13">
        <f t="shared" si="2"/>
        <v>8.6549569999999996</v>
      </c>
      <c r="E13">
        <f t="shared" si="2"/>
        <v>8.6115729999999999</v>
      </c>
      <c r="F13">
        <f t="shared" si="2"/>
        <v>8.5898289999999999</v>
      </c>
      <c r="G13">
        <f t="shared" si="2"/>
        <v>8.537862999999998</v>
      </c>
      <c r="H13">
        <f t="shared" si="2"/>
        <v>8.4954980000000013</v>
      </c>
      <c r="AC13">
        <f t="shared" ref="AC13:AF13" si="3">AVERAGE(AC3:AC12)</f>
        <v>0</v>
      </c>
      <c r="AD13">
        <f t="shared" si="3"/>
        <v>0</v>
      </c>
      <c r="AE13">
        <f t="shared" si="3"/>
        <v>0</v>
      </c>
      <c r="AF13">
        <f t="shared" si="3"/>
        <v>12</v>
      </c>
      <c r="AG13">
        <f>AVERAGE(AG3:AG12)</f>
        <v>29.3</v>
      </c>
      <c r="AH13">
        <f>AVERAGE(AH3:AH12)</f>
        <v>54</v>
      </c>
      <c r="AI13">
        <f>AVERAGE(AI3:AI12)</f>
        <v>82.7</v>
      </c>
    </row>
    <row r="18" spans="2:3" x14ac:dyDescent="0.25">
      <c r="B18" s="3" t="s">
        <v>1</v>
      </c>
      <c r="C18" s="3" t="s">
        <v>2</v>
      </c>
    </row>
    <row r="19" spans="2:3" x14ac:dyDescent="0.25">
      <c r="B19" s="2">
        <v>10</v>
      </c>
      <c r="C19" s="2">
        <f>B13</f>
        <v>8.8532890000000002</v>
      </c>
    </row>
    <row r="20" spans="2:3" x14ac:dyDescent="0.25">
      <c r="B20" s="2">
        <v>15</v>
      </c>
      <c r="C20" s="2">
        <f>C13</f>
        <v>8.654103000000001</v>
      </c>
    </row>
    <row r="21" spans="2:3" x14ac:dyDescent="0.25">
      <c r="B21" s="2">
        <v>20</v>
      </c>
      <c r="C21" s="2">
        <f>D13</f>
        <v>8.6549569999999996</v>
      </c>
    </row>
    <row r="22" spans="2:3" x14ac:dyDescent="0.25">
      <c r="B22" s="2">
        <v>25</v>
      </c>
      <c r="C22" s="2">
        <f>E13</f>
        <v>8.6115729999999999</v>
      </c>
    </row>
    <row r="23" spans="2:3" x14ac:dyDescent="0.25">
      <c r="B23" s="2">
        <v>30</v>
      </c>
      <c r="C23" s="2">
        <f>F13</f>
        <v>8.5898289999999999</v>
      </c>
    </row>
    <row r="24" spans="2:3" x14ac:dyDescent="0.25">
      <c r="B24" s="2">
        <v>35</v>
      </c>
      <c r="C24" s="2">
        <f>G13</f>
        <v>8.537862999999998</v>
      </c>
    </row>
    <row r="25" spans="2:3" x14ac:dyDescent="0.25">
      <c r="B25" s="2">
        <v>40</v>
      </c>
      <c r="C25" s="2">
        <f>H13</f>
        <v>8.4954980000000013</v>
      </c>
    </row>
  </sheetData>
  <mergeCells count="2">
    <mergeCell ref="O1:Q1"/>
    <mergeCell ref="X1:Z1"/>
  </mergeCells>
  <pageMargins left="0.7" right="0.7" top="0.75" bottom="0.75" header="0.3" footer="0.3"/>
  <ignoredErrors>
    <ignoredError sqref="B13:H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Niewczas</dc:creator>
  <cp:lastModifiedBy>Maurycy Niewczas</cp:lastModifiedBy>
  <dcterms:created xsi:type="dcterms:W3CDTF">2021-12-07T15:33:25Z</dcterms:created>
  <dcterms:modified xsi:type="dcterms:W3CDTF">2021-12-07T19:26:37Z</dcterms:modified>
</cp:coreProperties>
</file>