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PYPROJECT\LIGA_ZADANIOWA_2022\1\"/>
    </mc:Choice>
  </mc:AlternateContent>
  <xr:revisionPtr revIDLastSave="0" documentId="13_ncr:1_{463A347D-5E61-4A7C-8361-D4EF6CF6509A}" xr6:coauthVersionLast="47" xr6:coauthVersionMax="47" xr10:uidLastSave="{00000000-0000-0000-0000-000000000000}"/>
  <bookViews>
    <workbookView xWindow="420" yWindow="810" windowWidth="24390" windowHeight="14745" tabRatio="716" firstSheet="8" activeTab="17" xr2:uid="{00000000-000D-0000-FFFF-FFFF00000000}"/>
  </bookViews>
  <sheets>
    <sheet name="Firma ksiegowa" sheetId="2" r:id="rId1"/>
    <sheet name="Firma księgowa 1" sheetId="8" r:id="rId2"/>
    <sheet name="Zarobki" sheetId="6" r:id="rId3"/>
    <sheet name="Zarobki 1" sheetId="9" r:id="rId4"/>
    <sheet name="Zarobki 2" sheetId="10" r:id="rId5"/>
    <sheet name="Zarobki 3" sheetId="11" r:id="rId6"/>
    <sheet name="Zarobki 4" sheetId="12" r:id="rId7"/>
    <sheet name="Zarobki 5" sheetId="13" r:id="rId8"/>
    <sheet name="Zarobki 6" sheetId="14" r:id="rId9"/>
    <sheet name="Zarobki 7" sheetId="15" r:id="rId10"/>
    <sheet name="Zarobki 8" sheetId="16" r:id="rId11"/>
    <sheet name="Zarobki 9" sheetId="17" r:id="rId12"/>
    <sheet name="Zarobki 10" sheetId="18" r:id="rId13"/>
    <sheet name="Odzież" sheetId="7" r:id="rId14"/>
    <sheet name="Odzież 1" sheetId="19" r:id="rId15"/>
    <sheet name="Odzież 2" sheetId="20" r:id="rId16"/>
    <sheet name="Odzież 3" sheetId="21" r:id="rId17"/>
    <sheet name="Arkusz15" sheetId="22" r:id="rId18"/>
  </sheets>
  <definedNames>
    <definedName name="_xlnm._FilterDatabase" localSheetId="2" hidden="1">Zarobki!$A$3:$E$21</definedName>
    <definedName name="_xlnm._FilterDatabase" localSheetId="3" hidden="1">'Zarobki 1'!$A$3:$E$21</definedName>
    <definedName name="_xlnm._FilterDatabase" localSheetId="4" hidden="1">'Zarobki 2'!$A$3:$E$21</definedName>
    <definedName name="_xlnm._FilterDatabase" localSheetId="5" hidden="1">'Zarobki 3'!$A$3:$E$21</definedName>
    <definedName name="_xlnm._FilterDatabase" localSheetId="6" hidden="1">'Zarobki 4'!$A$4:$E$22</definedName>
    <definedName name="_xlnm._FilterDatabase" localSheetId="7" hidden="1">'Zarobki 5'!$A$3:$E$21</definedName>
    <definedName name="_xlnm._FilterDatabase" localSheetId="8" hidden="1">'Zarobki 6'!$A$3:$E$24</definedName>
    <definedName name="_xlnm._FilterDatabase" localSheetId="9" hidden="1">'Zarobki 7'!$A$3:$E$25</definedName>
    <definedName name="_xlnm._FilterDatabase" localSheetId="10" hidden="1">'Zarobki 8'!$A$3:$E$32</definedName>
    <definedName name="_xlnm.Criteria" localSheetId="2">Zarobki!#REF!</definedName>
    <definedName name="_xlnm.Criteria" localSheetId="3">'Zarobki 1'!#REF!</definedName>
    <definedName name="_xlnm.Criteria" localSheetId="4">'Zarobki 2'!#REF!</definedName>
    <definedName name="_xlnm.Criteria" localSheetId="5">'Zarobki 3'!#REF!</definedName>
    <definedName name="_xlnm.Criteria" localSheetId="6">'Zarobki 4'!$C$1:$E$2</definedName>
    <definedName name="_xlnm.Criteria" localSheetId="7">'Zarobki 5'!#REF!</definedName>
    <definedName name="_xlnm.Criteria" localSheetId="8">'Zarobki 6'!#REF!</definedName>
    <definedName name="_xlnm.Criteria" localSheetId="9">'Zarobki 7'!#REF!</definedName>
    <definedName name="_xlnm.Criteria" localSheetId="10">'Zarobki 8'!#REF!</definedName>
    <definedName name="tabela">#REF!</definedName>
    <definedName name="_xlnm.Extract" localSheetId="2">Zarobki!#REF!</definedName>
    <definedName name="_xlnm.Extract" localSheetId="3">'Zarobki 1'!#REF!</definedName>
    <definedName name="_xlnm.Extract" localSheetId="4">'Zarobki 2'!#REF!</definedName>
    <definedName name="_xlnm.Extract" localSheetId="5">'Zarobki 3'!#REF!</definedName>
    <definedName name="_xlnm.Extract" localSheetId="6">'Zarobki 4'!$I$4:$M$4</definedName>
    <definedName name="_xlnm.Extract" localSheetId="7">'Zarobki 5'!#REF!</definedName>
    <definedName name="_xlnm.Extract" localSheetId="8">'Zarobki 6'!#REF!</definedName>
    <definedName name="_xlnm.Extract" localSheetId="9">'Zarobki 7'!#REF!</definedName>
    <definedName name="_xlnm.Extract" localSheetId="10">'Zarobki 8'!#REF!</definedName>
  </definedNames>
  <calcPr calcId="191029"/>
  <pivotCaches>
    <pivotCache cacheId="5" r:id="rId19"/>
    <pivotCache cacheId="18" r:id="rId20"/>
    <pivotCache cacheId="30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4" i="7"/>
  <c r="E27" i="16"/>
  <c r="E23" i="16"/>
  <c r="E20" i="16"/>
  <c r="E18" i="16"/>
  <c r="E21" i="16" s="1"/>
  <c r="E11" i="16"/>
  <c r="E7" i="16"/>
  <c r="E5" i="16"/>
  <c r="E28" i="16"/>
  <c r="E12" i="16"/>
  <c r="E21" i="15"/>
  <c r="E16" i="15"/>
  <c r="E9" i="15"/>
  <c r="E22" i="15" s="1"/>
  <c r="E21" i="14"/>
  <c r="E13" i="14"/>
  <c r="E33" i="14" s="1"/>
  <c r="E11" i="14"/>
  <c r="E29" i="16" l="1"/>
</calcChain>
</file>

<file path=xl/sharedStrings.xml><?xml version="1.0" encoding="utf-8"?>
<sst xmlns="http://schemas.openxmlformats.org/spreadsheetml/2006/main" count="1177" uniqueCount="109">
  <si>
    <t>utarg kasjera 2</t>
  </si>
  <si>
    <t>FS</t>
  </si>
  <si>
    <t>utarg kasjera 1</t>
  </si>
  <si>
    <t>utarg kasjera 3</t>
  </si>
  <si>
    <t>RS</t>
  </si>
  <si>
    <t>Zawód</t>
  </si>
  <si>
    <t>Miasto</t>
  </si>
  <si>
    <t>Płaca</t>
  </si>
  <si>
    <t>Nazwisko</t>
  </si>
  <si>
    <t>Imię</t>
  </si>
  <si>
    <t>Kowalski</t>
  </si>
  <si>
    <t>Jan</t>
  </si>
  <si>
    <t>Werner</t>
  </si>
  <si>
    <t>Jerzy</t>
  </si>
  <si>
    <t>Robak</t>
  </si>
  <si>
    <t>Polak</t>
  </si>
  <si>
    <t>Górka</t>
  </si>
  <si>
    <t>Józef</t>
  </si>
  <si>
    <t>Dziedzic</t>
  </si>
  <si>
    <t>Nowak</t>
  </si>
  <si>
    <t>Królikowski</t>
  </si>
  <si>
    <t>Kozłowski</t>
  </si>
  <si>
    <t>Adam</t>
  </si>
  <si>
    <t>Artur</t>
  </si>
  <si>
    <t>Karol</t>
  </si>
  <si>
    <t>Adamek</t>
  </si>
  <si>
    <t>Piotr</t>
  </si>
  <si>
    <t>Witold</t>
  </si>
  <si>
    <t>Nazwa producenta</t>
  </si>
  <si>
    <t>Nazwa artykułu</t>
  </si>
  <si>
    <t>Rodzaj materiału</t>
  </si>
  <si>
    <t>Rozmiar</t>
  </si>
  <si>
    <t>Liczba sztuk</t>
  </si>
  <si>
    <t>Kolor</t>
  </si>
  <si>
    <t>Cena jednostkowa</t>
  </si>
  <si>
    <t>Wartość</t>
  </si>
  <si>
    <t>garnitur</t>
  </si>
  <si>
    <t>M</t>
  </si>
  <si>
    <t>wełna</t>
  </si>
  <si>
    <t>szary</t>
  </si>
  <si>
    <t>garsonka</t>
  </si>
  <si>
    <t>K</t>
  </si>
  <si>
    <t>elana</t>
  </si>
  <si>
    <t>popiel</t>
  </si>
  <si>
    <t>bawełna</t>
  </si>
  <si>
    <t>brąz</t>
  </si>
  <si>
    <t>spodnie</t>
  </si>
  <si>
    <t>granat</t>
  </si>
  <si>
    <t>tropik</t>
  </si>
  <si>
    <t>marynarka</t>
  </si>
  <si>
    <t>błękit</t>
  </si>
  <si>
    <t>żorżeta</t>
  </si>
  <si>
    <t>róż</t>
  </si>
  <si>
    <t>spódnica</t>
  </si>
  <si>
    <t>kostium</t>
  </si>
  <si>
    <t>bistor</t>
  </si>
  <si>
    <t>informatyk</t>
  </si>
  <si>
    <t>grafik komputerowy</t>
  </si>
  <si>
    <t>programista</t>
  </si>
  <si>
    <t>Słupsk</t>
  </si>
  <si>
    <t>Gdańsk</t>
  </si>
  <si>
    <t>Gdynia</t>
  </si>
  <si>
    <t>Numer konta</t>
  </si>
  <si>
    <t>Numer sklepu</t>
  </si>
  <si>
    <t>Numer kasjera</t>
  </si>
  <si>
    <t>Numer dokumentu</t>
  </si>
  <si>
    <t>Typ dokumentu</t>
  </si>
  <si>
    <t>Data</t>
  </si>
  <si>
    <t>Kwota</t>
  </si>
  <si>
    <t>Waluta</t>
  </si>
  <si>
    <t>PK</t>
  </si>
  <si>
    <t>Konsument</t>
  </si>
  <si>
    <t>Vistula</t>
  </si>
  <si>
    <t>Great Clothes</t>
  </si>
  <si>
    <t>44 B</t>
  </si>
  <si>
    <t>PLN</t>
  </si>
  <si>
    <t>Oskar</t>
  </si>
  <si>
    <t>Bogdan</t>
  </si>
  <si>
    <t>Antoni</t>
  </si>
  <si>
    <t>Orłowski</t>
  </si>
  <si>
    <t>Zygmunt</t>
  </si>
  <si>
    <t>Bartosz</t>
  </si>
  <si>
    <t>Radosny</t>
  </si>
  <si>
    <t>Tadeusz</t>
  </si>
  <si>
    <t>Sosnowski</t>
  </si>
  <si>
    <t>Tarkowski</t>
  </si>
  <si>
    <t>Wielki</t>
  </si>
  <si>
    <t>czarny</t>
  </si>
  <si>
    <t>zielony</t>
  </si>
  <si>
    <t>brązowy</t>
  </si>
  <si>
    <t>Etykiety wierszy</t>
  </si>
  <si>
    <t>Suma końcowa</t>
  </si>
  <si>
    <t>Etykiety kolumn</t>
  </si>
  <si>
    <t>Różnica Wpłat i Wypłat</t>
  </si>
  <si>
    <t>&gt;2000</t>
  </si>
  <si>
    <t>Gdynia Suma</t>
  </si>
  <si>
    <t>Gdańsk Suma</t>
  </si>
  <si>
    <t>Słupsk Suma</t>
  </si>
  <si>
    <t>grafik komputerowy Średnia</t>
  </si>
  <si>
    <t>informatyk Średnia</t>
  </si>
  <si>
    <t>programista Średnia</t>
  </si>
  <si>
    <t>Średnia całkowita</t>
  </si>
  <si>
    <t>grafik komputerowy Suma</t>
  </si>
  <si>
    <t>informatyk Suma</t>
  </si>
  <si>
    <t>programista Suma</t>
  </si>
  <si>
    <t>Suma z Płaca</t>
  </si>
  <si>
    <t>Średnia z Płaca</t>
  </si>
  <si>
    <t>Suma z Wartość</t>
  </si>
  <si>
    <t>Suma z Liczba sztuk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</si>
</sst>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8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zcionka tekstu podstawowego"/>
      <charset val="238"/>
    </font>
    <font>
      <sz val="10"/>
      <name val="Arial CE"/>
      <charset val="238"/>
    </font>
    <font>
      <sz val="10"/>
      <name val="Arial"/>
      <family val="2"/>
      <charset val="238"/>
    </font>
    <font>
      <b/>
      <sz val="20"/>
      <name val="Times New Roman CE"/>
      <family val="1"/>
      <charset val="238"/>
    </font>
    <font>
      <sz val="12"/>
      <name val="Times New Roman CE"/>
      <family val="1"/>
      <charset val="238"/>
    </font>
    <font>
      <b/>
      <sz val="12"/>
      <name val="Times New Roman CE"/>
      <family val="1"/>
      <charset val="238"/>
    </font>
    <font>
      <sz val="14"/>
      <name val="Arial CE"/>
      <charset val="238"/>
    </font>
    <font>
      <b/>
      <sz val="12"/>
      <name val="Arial CE"/>
      <family val="2"/>
      <charset val="238"/>
    </font>
    <font>
      <b/>
      <sz val="14"/>
      <name val="Arial CE"/>
      <charset val="238"/>
    </font>
    <font>
      <b/>
      <sz val="10"/>
      <name val="Arial CE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8"/>
      </left>
      <right style="thin">
        <color indexed="10"/>
      </right>
      <top style="double">
        <color indexed="18"/>
      </top>
      <bottom/>
      <diagonal/>
    </border>
    <border>
      <left style="thin">
        <color indexed="10"/>
      </left>
      <right style="thin">
        <color indexed="10"/>
      </right>
      <top style="double">
        <color indexed="18"/>
      </top>
      <bottom/>
      <diagonal/>
    </border>
    <border>
      <left style="thin">
        <color indexed="10"/>
      </left>
      <right style="double">
        <color indexed="18"/>
      </right>
      <top style="double">
        <color indexed="18"/>
      </top>
      <bottom/>
      <diagonal/>
    </border>
  </borders>
  <cellStyleXfs count="4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9" fontId="20" fillId="0" borderId="0" applyFill="0" applyBorder="0" applyAlignment="0" applyProtection="0"/>
    <xf numFmtId="44" fontId="19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43"/>
    <xf numFmtId="0" fontId="19" fillId="0" borderId="0" xfId="43" applyBorder="1"/>
    <xf numFmtId="0" fontId="22" fillId="0" borderId="0" xfId="43" applyFont="1"/>
    <xf numFmtId="0" fontId="22" fillId="0" borderId="0" xfId="43" applyFont="1" applyAlignment="1">
      <alignment horizontal="center"/>
    </xf>
    <xf numFmtId="0" fontId="22" fillId="0" borderId="0" xfId="43" applyFont="1" applyAlignment="1">
      <alignment horizontal="center" vertical="center"/>
    </xf>
    <xf numFmtId="0" fontId="25" fillId="33" borderId="11" xfId="43" applyFont="1" applyFill="1" applyBorder="1" applyAlignment="1">
      <alignment horizontal="center" vertical="center"/>
    </xf>
    <xf numFmtId="0" fontId="25" fillId="33" borderId="12" xfId="43" applyFont="1" applyFill="1" applyBorder="1" applyAlignment="1">
      <alignment horizontal="center" vertical="center"/>
    </xf>
    <xf numFmtId="0" fontId="25" fillId="33" borderId="13" xfId="43" applyFont="1" applyFill="1" applyBorder="1" applyAlignment="1">
      <alignment horizontal="center" vertical="center"/>
    </xf>
    <xf numFmtId="0" fontId="24" fillId="0" borderId="10" xfId="43" applyFont="1" applyBorder="1" applyAlignment="1">
      <alignment horizontal="center" vertical="center"/>
    </xf>
    <xf numFmtId="0" fontId="23" fillId="0" borderId="10" xfId="43" quotePrefix="1" applyFont="1" applyBorder="1" applyAlignment="1">
      <alignment horizontal="center" vertical="center" wrapText="1"/>
    </xf>
    <xf numFmtId="0" fontId="23" fillId="0" borderId="10" xfId="43" applyFont="1" applyBorder="1" applyAlignment="1">
      <alignment horizontal="center" vertical="center" wrapText="1"/>
    </xf>
    <xf numFmtId="0" fontId="22" fillId="0" borderId="10" xfId="43" applyFont="1" applyBorder="1" applyAlignment="1">
      <alignment horizontal="center" vertical="center"/>
    </xf>
    <xf numFmtId="44" fontId="22" fillId="0" borderId="10" xfId="45" applyFont="1" applyBorder="1" applyAlignment="1">
      <alignment horizontal="center" vertical="center"/>
    </xf>
    <xf numFmtId="44" fontId="22" fillId="0" borderId="10" xfId="43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22" fillId="0" borderId="0" xfId="43" applyFont="1" applyBorder="1" applyAlignment="1">
      <alignment horizontal="center"/>
    </xf>
    <xf numFmtId="0" fontId="22" fillId="0" borderId="0" xfId="43" applyFont="1" applyBorder="1"/>
    <xf numFmtId="0" fontId="19" fillId="0" borderId="0" xfId="43" applyBorder="1" applyAlignment="1">
      <alignment horizontal="center"/>
    </xf>
    <xf numFmtId="0" fontId="22" fillId="0" borderId="0" xfId="43" applyFont="1" applyBorder="1" applyAlignment="1">
      <alignment horizontal="center" vertical="center"/>
    </xf>
    <xf numFmtId="0" fontId="21" fillId="0" borderId="0" xfId="43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4" fillId="0" borderId="0" xfId="43" applyFont="1" applyBorder="1" applyAlignment="1">
      <alignment horizontal="center" vertical="center"/>
    </xf>
    <xf numFmtId="0" fontId="26" fillId="0" borderId="10" xfId="43" applyFont="1" applyBorder="1" applyAlignment="1">
      <alignment horizontal="center" vertical="center"/>
    </xf>
    <xf numFmtId="0" fontId="26" fillId="0" borderId="0" xfId="43" applyFont="1" applyBorder="1" applyAlignment="1">
      <alignment horizontal="center" vertical="center"/>
    </xf>
    <xf numFmtId="0" fontId="27" fillId="0" borderId="0" xfId="43" applyFont="1"/>
    <xf numFmtId="2" fontId="0" fillId="0" borderId="0" xfId="0" applyNumberFormat="1"/>
  </cellXfs>
  <cellStyles count="46">
    <cellStyle name="20% - akcent 1 2" xfId="20" xr:uid="{00000000-0005-0000-0000-000000000000}"/>
    <cellStyle name="20% - akcent 2 2" xfId="24" xr:uid="{00000000-0005-0000-0000-000001000000}"/>
    <cellStyle name="20% - akcent 3 2" xfId="28" xr:uid="{00000000-0005-0000-0000-000002000000}"/>
    <cellStyle name="20% - akcent 4 2" xfId="32" xr:uid="{00000000-0005-0000-0000-000003000000}"/>
    <cellStyle name="20% - akcent 5 2" xfId="36" xr:uid="{00000000-0005-0000-0000-000004000000}"/>
    <cellStyle name="20% - akcent 6 2" xfId="40" xr:uid="{00000000-0005-0000-0000-000005000000}"/>
    <cellStyle name="40% - akcent 1 2" xfId="21" xr:uid="{00000000-0005-0000-0000-000006000000}"/>
    <cellStyle name="40% - akcent 2 2" xfId="25" xr:uid="{00000000-0005-0000-0000-000007000000}"/>
    <cellStyle name="40% - akcent 3 2" xfId="29" xr:uid="{00000000-0005-0000-0000-000008000000}"/>
    <cellStyle name="40% - akcent 4 2" xfId="33" xr:uid="{00000000-0005-0000-0000-000009000000}"/>
    <cellStyle name="40% - akcent 5 2" xfId="37" xr:uid="{00000000-0005-0000-0000-00000A000000}"/>
    <cellStyle name="40% - akcent 6 2" xfId="41" xr:uid="{00000000-0005-0000-0000-00000B000000}"/>
    <cellStyle name="60% - akcent 1 2" xfId="22" xr:uid="{00000000-0005-0000-0000-00000C000000}"/>
    <cellStyle name="60% - akcent 2 2" xfId="26" xr:uid="{00000000-0005-0000-0000-00000D000000}"/>
    <cellStyle name="60% - akcent 3 2" xfId="30" xr:uid="{00000000-0005-0000-0000-00000E000000}"/>
    <cellStyle name="60% - akcent 4 2" xfId="34" xr:uid="{00000000-0005-0000-0000-00000F000000}"/>
    <cellStyle name="60% - akcent 5 2" xfId="38" xr:uid="{00000000-0005-0000-0000-000010000000}"/>
    <cellStyle name="60% - akcent 6 2" xfId="42" xr:uid="{00000000-0005-0000-0000-000011000000}"/>
    <cellStyle name="Akcent 1 2" xfId="19" xr:uid="{00000000-0005-0000-0000-000012000000}"/>
    <cellStyle name="Akcent 2 2" xfId="23" xr:uid="{00000000-0005-0000-0000-000013000000}"/>
    <cellStyle name="Akcent 3 2" xfId="27" xr:uid="{00000000-0005-0000-0000-000014000000}"/>
    <cellStyle name="Akcent 4 2" xfId="31" xr:uid="{00000000-0005-0000-0000-000015000000}"/>
    <cellStyle name="Akcent 5 2" xfId="35" xr:uid="{00000000-0005-0000-0000-000016000000}"/>
    <cellStyle name="Akcent 6 2" xfId="39" xr:uid="{00000000-0005-0000-0000-000017000000}"/>
    <cellStyle name="Dane wejściowe 2" xfId="10" xr:uid="{00000000-0005-0000-0000-000018000000}"/>
    <cellStyle name="Dane wyjściowe 2" xfId="11" xr:uid="{00000000-0005-0000-0000-000019000000}"/>
    <cellStyle name="Dobre 2" xfId="7" xr:uid="{00000000-0005-0000-0000-00001A000000}"/>
    <cellStyle name="Komórka połączona 2" xfId="13" xr:uid="{00000000-0005-0000-0000-00001B000000}"/>
    <cellStyle name="Komórka zaznaczona 2" xfId="14" xr:uid="{00000000-0005-0000-0000-00001C000000}"/>
    <cellStyle name="Nagłówek 1 2" xfId="3" xr:uid="{00000000-0005-0000-0000-00001D000000}"/>
    <cellStyle name="Nagłówek 2 2" xfId="4" xr:uid="{00000000-0005-0000-0000-00001E000000}"/>
    <cellStyle name="Nagłówek 3 2" xfId="5" xr:uid="{00000000-0005-0000-0000-00001F000000}"/>
    <cellStyle name="Nagłówek 4 2" xfId="6" xr:uid="{00000000-0005-0000-0000-000020000000}"/>
    <cellStyle name="Neutralne 2" xfId="9" xr:uid="{00000000-0005-0000-0000-000021000000}"/>
    <cellStyle name="Normalny" xfId="0" builtinId="0"/>
    <cellStyle name="Normalny 2" xfId="1" xr:uid="{00000000-0005-0000-0000-000023000000}"/>
    <cellStyle name="Normalny 3" xfId="43" xr:uid="{00000000-0005-0000-0000-000024000000}"/>
    <cellStyle name="Obliczenia 2" xfId="12" xr:uid="{00000000-0005-0000-0000-000025000000}"/>
    <cellStyle name="Procentowy 2" xfId="44" xr:uid="{00000000-0005-0000-0000-000026000000}"/>
    <cellStyle name="Suma 2" xfId="18" xr:uid="{00000000-0005-0000-0000-000027000000}"/>
    <cellStyle name="Tekst objaśnienia 2" xfId="17" xr:uid="{00000000-0005-0000-0000-000028000000}"/>
    <cellStyle name="Tekst ostrzeżenia 2" xfId="15" xr:uid="{00000000-0005-0000-0000-000029000000}"/>
    <cellStyle name="Tytuł 2" xfId="2" xr:uid="{00000000-0005-0000-0000-00002A000000}"/>
    <cellStyle name="Uwaga 2" xfId="16" xr:uid="{00000000-0005-0000-0000-00002B000000}"/>
    <cellStyle name="Walutowy 2" xfId="45" xr:uid="{00000000-0005-0000-0000-00002C000000}"/>
    <cellStyle name="Złe 2" xfId="8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[Zadanie_1_PP_PLZ.xlsx]Odzież 1!Tabela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'Odzież 1'!$B$3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'Odzież 1'!$A$4:$A$22</c:f>
              <c:multiLvlStrCache>
                <c:ptCount val="15"/>
                <c:lvl>
                  <c:pt idx="0">
                    <c:v>bawełna</c:v>
                  </c:pt>
                  <c:pt idx="1">
                    <c:v>bistor</c:v>
                  </c:pt>
                  <c:pt idx="2">
                    <c:v>elana</c:v>
                  </c:pt>
                  <c:pt idx="3">
                    <c:v>tropik</c:v>
                  </c:pt>
                  <c:pt idx="4">
                    <c:v>wełna</c:v>
                  </c:pt>
                  <c:pt idx="5">
                    <c:v>bistor</c:v>
                  </c:pt>
                  <c:pt idx="6">
                    <c:v>elana</c:v>
                  </c:pt>
                  <c:pt idx="7">
                    <c:v>tropik</c:v>
                  </c:pt>
                  <c:pt idx="8">
                    <c:v>wełna</c:v>
                  </c:pt>
                  <c:pt idx="9">
                    <c:v>żorżeta</c:v>
                  </c:pt>
                  <c:pt idx="10">
                    <c:v>bawełna</c:v>
                  </c:pt>
                  <c:pt idx="11">
                    <c:v>bistor</c:v>
                  </c:pt>
                  <c:pt idx="12">
                    <c:v>elana</c:v>
                  </c:pt>
                  <c:pt idx="13">
                    <c:v>tropik</c:v>
                  </c:pt>
                  <c:pt idx="14">
                    <c:v>wełna</c:v>
                  </c:pt>
                </c:lvl>
                <c:lvl>
                  <c:pt idx="0">
                    <c:v>44 B</c:v>
                  </c:pt>
                  <c:pt idx="5">
                    <c:v>Great Clothes</c:v>
                  </c:pt>
                  <c:pt idx="10">
                    <c:v>Vistula</c:v>
                  </c:pt>
                </c:lvl>
              </c:multiLvlStrCache>
            </c:multiLvlStrRef>
          </c:cat>
          <c:val>
            <c:numRef>
              <c:f>'Odzież 1'!$B$4:$B$22</c:f>
              <c:numCache>
                <c:formatCode>General</c:formatCode>
                <c:ptCount val="15"/>
                <c:pt idx="0">
                  <c:v>3780</c:v>
                </c:pt>
                <c:pt idx="1">
                  <c:v>738</c:v>
                </c:pt>
                <c:pt idx="2">
                  <c:v>1400</c:v>
                </c:pt>
                <c:pt idx="3">
                  <c:v>2406</c:v>
                </c:pt>
                <c:pt idx="4">
                  <c:v>12390</c:v>
                </c:pt>
                <c:pt idx="5">
                  <c:v>244</c:v>
                </c:pt>
                <c:pt idx="6">
                  <c:v>13390</c:v>
                </c:pt>
                <c:pt idx="7">
                  <c:v>2680</c:v>
                </c:pt>
                <c:pt idx="8">
                  <c:v>13285</c:v>
                </c:pt>
                <c:pt idx="9">
                  <c:v>5120</c:v>
                </c:pt>
                <c:pt idx="10">
                  <c:v>2510</c:v>
                </c:pt>
                <c:pt idx="11">
                  <c:v>874</c:v>
                </c:pt>
                <c:pt idx="12">
                  <c:v>6780</c:v>
                </c:pt>
                <c:pt idx="13">
                  <c:v>6420</c:v>
                </c:pt>
                <c:pt idx="14">
                  <c:v>18714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0-43A2-811F-E62F8471C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497136"/>
        <c:axId val="1400492144"/>
      </c:barChart>
      <c:catAx>
        <c:axId val="14004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2144"/>
        <c:crosses val="autoZero"/>
        <c:auto val="1"/>
        <c:lblAlgn val="ctr"/>
        <c:lblOffset val="100"/>
        <c:noMultiLvlLbl val="0"/>
      </c:catAx>
      <c:valAx>
        <c:axId val="14004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[Zadanie_1_PP_PLZ.xlsx]Odzież 2!Tabela przestawna5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'Odzież 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'Odzież 2'!$A$4:$A$35</c:f>
              <c:multiLvlStrCache>
                <c:ptCount val="25"/>
                <c:lvl>
                  <c:pt idx="0">
                    <c:v>brązowy</c:v>
                  </c:pt>
                  <c:pt idx="1">
                    <c:v>czarny</c:v>
                  </c:pt>
                  <c:pt idx="2">
                    <c:v>granat</c:v>
                  </c:pt>
                  <c:pt idx="3">
                    <c:v>popiel</c:v>
                  </c:pt>
                  <c:pt idx="4">
                    <c:v>szary</c:v>
                  </c:pt>
                  <c:pt idx="5">
                    <c:v>błękit</c:v>
                  </c:pt>
                  <c:pt idx="6">
                    <c:v>brąz</c:v>
                  </c:pt>
                  <c:pt idx="7">
                    <c:v>popiel</c:v>
                  </c:pt>
                  <c:pt idx="8">
                    <c:v>róż</c:v>
                  </c:pt>
                  <c:pt idx="9">
                    <c:v>błękit</c:v>
                  </c:pt>
                  <c:pt idx="10">
                    <c:v>czarny</c:v>
                  </c:pt>
                  <c:pt idx="11">
                    <c:v>popiel</c:v>
                  </c:pt>
                  <c:pt idx="12">
                    <c:v>brązowy</c:v>
                  </c:pt>
                  <c:pt idx="13">
                    <c:v>czarny</c:v>
                  </c:pt>
                  <c:pt idx="14">
                    <c:v>granat</c:v>
                  </c:pt>
                  <c:pt idx="15">
                    <c:v>popiel</c:v>
                  </c:pt>
                  <c:pt idx="16">
                    <c:v>szary</c:v>
                  </c:pt>
                  <c:pt idx="17">
                    <c:v>brązowy</c:v>
                  </c:pt>
                  <c:pt idx="18">
                    <c:v>czarny</c:v>
                  </c:pt>
                  <c:pt idx="19">
                    <c:v>granat</c:v>
                  </c:pt>
                  <c:pt idx="20">
                    <c:v>szary</c:v>
                  </c:pt>
                  <c:pt idx="21">
                    <c:v>zielony</c:v>
                  </c:pt>
                  <c:pt idx="22">
                    <c:v>błękit</c:v>
                  </c:pt>
                  <c:pt idx="23">
                    <c:v>brązowy</c:v>
                  </c:pt>
                  <c:pt idx="24">
                    <c:v>róż</c:v>
                  </c:pt>
                </c:lvl>
                <c:lvl>
                  <c:pt idx="0">
                    <c:v>garnitur</c:v>
                  </c:pt>
                  <c:pt idx="5">
                    <c:v>garsonka</c:v>
                  </c:pt>
                  <c:pt idx="9">
                    <c:v>kostium</c:v>
                  </c:pt>
                  <c:pt idx="12">
                    <c:v>marynarka</c:v>
                  </c:pt>
                  <c:pt idx="17">
                    <c:v>spodnie</c:v>
                  </c:pt>
                  <c:pt idx="22">
                    <c:v>spódnica</c:v>
                  </c:pt>
                </c:lvl>
              </c:multiLvlStrCache>
            </c:multiLvlStrRef>
          </c:cat>
          <c:val>
            <c:numRef>
              <c:f>'Odzież 2'!$B$4:$B$35</c:f>
              <c:numCache>
                <c:formatCode>General</c:formatCode>
                <c:ptCount val="2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5</c:v>
                </c:pt>
                <c:pt idx="4">
                  <c:v>35</c:v>
                </c:pt>
                <c:pt idx="5">
                  <c:v>9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9</c:v>
                </c:pt>
                <c:pt idx="16">
                  <c:v>16</c:v>
                </c:pt>
                <c:pt idx="17">
                  <c:v>34</c:v>
                </c:pt>
                <c:pt idx="18">
                  <c:v>18</c:v>
                </c:pt>
                <c:pt idx="19">
                  <c:v>14</c:v>
                </c:pt>
                <c:pt idx="20">
                  <c:v>8</c:v>
                </c:pt>
                <c:pt idx="21">
                  <c:v>23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0-4848-A724-F130B2CA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224064"/>
        <c:axId val="1586236544"/>
      </c:barChart>
      <c:catAx>
        <c:axId val="15862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36544"/>
        <c:crosses val="autoZero"/>
        <c:auto val="1"/>
        <c:lblAlgn val="ctr"/>
        <c:lblOffset val="100"/>
        <c:noMultiLvlLbl val="0"/>
      </c:catAx>
      <c:valAx>
        <c:axId val="15862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[Zadanie_1_PP_PLZ.xlsx]Odzież 3!Tabela przestawna6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'Odzież 3'!$B$4:$B$5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'Odzież 3'!$A$6:$A$8</c:f>
              <c:multiLvlStrCache>
                <c:ptCount val="1"/>
                <c:lvl>
                  <c:pt idx="0">
                    <c:v>42</c:v>
                  </c:pt>
                </c:lvl>
                <c:lvl>
                  <c:pt idx="0">
                    <c:v>kostium</c:v>
                  </c:pt>
                </c:lvl>
              </c:multiLvlStrCache>
            </c:multiLvlStrRef>
          </c:cat>
          <c:val>
            <c:numRef>
              <c:f>'Odzież 3'!$B$6:$B$8</c:f>
              <c:numCache>
                <c:formatCode>General</c:formatCode>
                <c:ptCount val="1"/>
                <c:pt idx="0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8-4FD1-9A3E-8BC4B33D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253600"/>
        <c:axId val="1586256928"/>
      </c:barChart>
      <c:catAx>
        <c:axId val="15862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6928"/>
        <c:crosses val="autoZero"/>
        <c:auto val="1"/>
        <c:lblAlgn val="ctr"/>
        <c:lblOffset val="100"/>
        <c:noMultiLvlLbl val="0"/>
      </c:catAx>
      <c:valAx>
        <c:axId val="15862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[Zadanie_1_PP_PLZ.xlsx]Odzież 3!Tabela przestawna6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'Odzież 3'!$B$4:$B$5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'Odzież 3'!$A$6:$A$8</c:f>
              <c:multiLvlStrCache>
                <c:ptCount val="1"/>
                <c:lvl>
                  <c:pt idx="0">
                    <c:v>42</c:v>
                  </c:pt>
                </c:lvl>
                <c:lvl>
                  <c:pt idx="0">
                    <c:v>kostium</c:v>
                  </c:pt>
                </c:lvl>
              </c:multiLvlStrCache>
            </c:multiLvlStrRef>
          </c:cat>
          <c:val>
            <c:numRef>
              <c:f>'Odzież 3'!$B$6:$B$8</c:f>
              <c:numCache>
                <c:formatCode>General</c:formatCode>
                <c:ptCount val="1"/>
                <c:pt idx="0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1-4F20-8CBA-3BC3AFB4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97856"/>
        <c:axId val="1586208256"/>
      </c:barChart>
      <c:catAx>
        <c:axId val="15861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08256"/>
        <c:crosses val="autoZero"/>
        <c:auto val="1"/>
        <c:lblAlgn val="ctr"/>
        <c:lblOffset val="100"/>
        <c:noMultiLvlLbl val="0"/>
      </c:catAx>
      <c:valAx>
        <c:axId val="15862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5</xdr:row>
      <xdr:rowOff>42862</xdr:rowOff>
    </xdr:from>
    <xdr:to>
      <xdr:col>10</xdr:col>
      <xdr:colOff>185737</xdr:colOff>
      <xdr:row>20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EAB4B0-9111-0FCE-769A-E72A58626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2</xdr:row>
      <xdr:rowOff>166687</xdr:rowOff>
    </xdr:from>
    <xdr:to>
      <xdr:col>18</xdr:col>
      <xdr:colOff>566737</xdr:colOff>
      <xdr:row>18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32689A2-C45B-1BBD-620F-B82AD8626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3</xdr:row>
      <xdr:rowOff>33337</xdr:rowOff>
    </xdr:from>
    <xdr:to>
      <xdr:col>11</xdr:col>
      <xdr:colOff>490537</xdr:colOff>
      <xdr:row>18</xdr:row>
      <xdr:rowOff>61912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AD45A7-8EFE-8596-FEB1-9158638C8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9</xdr:row>
      <xdr:rowOff>176212</xdr:rowOff>
    </xdr:from>
    <xdr:to>
      <xdr:col>11</xdr:col>
      <xdr:colOff>566737</xdr:colOff>
      <xdr:row>25</xdr:row>
      <xdr:rowOff>23812</xdr:rowOff>
    </xdr:to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9C10C183-1C92-E5AC-A023-F5A2FA10D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4902.605940046298" createdVersion="8" refreshedVersion="8" minRefreshableVersion="3" recordCount="58" xr:uid="{9166CCE0-D0AF-4261-94D1-2E71592FEE4F}">
  <cacheSource type="worksheet">
    <worksheetSource ref="A1:I59" sheet="Firma ksiegowa"/>
  </cacheSource>
  <cacheFields count="9">
    <cacheField name="Numer konta" numFmtId="0">
      <sharedItems containsSemiMixedTypes="0" containsString="0" containsNumber="1" containsInteger="1" minValue="742252" maxValue="742252"/>
    </cacheField>
    <cacheField name="Numer sklepu" numFmtId="0">
      <sharedItems containsSemiMixedTypes="0" containsString="0" containsNumber="1" containsInteger="1" minValue="101" maxValue="110" count="10">
        <n v="101"/>
        <n v="102"/>
        <n v="103"/>
        <n v="104"/>
        <n v="105"/>
        <n v="106"/>
        <n v="107"/>
        <n v="108"/>
        <n v="109"/>
        <n v="110"/>
      </sharedItems>
    </cacheField>
    <cacheField name="Numer kasjera" numFmtId="0">
      <sharedItems count="3">
        <s v="utarg kasjera 1"/>
        <s v="utarg kasjera 2"/>
        <s v="utarg kasjera 3"/>
      </sharedItems>
    </cacheField>
    <cacheField name="Numer dokumentu" numFmtId="0">
      <sharedItems containsSemiMixedTypes="0" containsString="0" containsNumber="1" containsInteger="1" minValue="500042518" maxValue="516242518"/>
    </cacheField>
    <cacheField name="Typ dokumentu" numFmtId="0">
      <sharedItems/>
    </cacheField>
    <cacheField name="PK" numFmtId="0">
      <sharedItems containsSemiMixedTypes="0" containsString="0" containsNumber="1" containsInteger="1" minValue="40" maxValue="50" count="2">
        <n v="50"/>
        <n v="40"/>
      </sharedItems>
    </cacheField>
    <cacheField name="Data" numFmtId="14">
      <sharedItems containsSemiMixedTypes="0" containsNonDate="0" containsDate="1" containsString="0" minDate="2022-12-05T00:00:00" maxDate="2022-12-06T00:00:00"/>
    </cacheField>
    <cacheField name="Kwota" numFmtId="0">
      <sharedItems containsSemiMixedTypes="0" containsString="0" containsNumber="1" minValue="-8521.1" maxValue="8521.1"/>
    </cacheField>
    <cacheField name="Waluta" numFmtId="0">
      <sharedItems count="1">
        <s v="PL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4902.638912731483" createdVersion="8" refreshedVersion="8" minRefreshableVersion="3" recordCount="15" xr:uid="{AD304C51-ADE4-4C56-9D97-2083022948CF}">
  <cacheSource type="worksheet">
    <worksheetSource ref="A3:E18" sheet="Zarobki"/>
  </cacheSource>
  <cacheFields count="5">
    <cacheField name="Nazwisko" numFmtId="0">
      <sharedItems/>
    </cacheField>
    <cacheField name="Imię" numFmtId="0">
      <sharedItems/>
    </cacheField>
    <cacheField name="Zawód" numFmtId="0">
      <sharedItems count="3">
        <s v="grafik komputerowy"/>
        <s v="informatyk"/>
        <s v="programista"/>
      </sharedItems>
    </cacheField>
    <cacheField name="Miasto" numFmtId="0">
      <sharedItems count="3">
        <s v="Gdynia"/>
        <s v="Gdańsk"/>
        <s v="Słupsk"/>
      </sharedItems>
    </cacheField>
    <cacheField name="Płaca" numFmtId="0">
      <sharedItems containsSemiMixedTypes="0" containsString="0" containsNumber="1" containsInteger="1" minValue="16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usz" refreshedDate="44902.642554050923" createdVersion="8" refreshedVersion="8" minRefreshableVersion="3" recordCount="54" xr:uid="{45DF1FCF-6A85-4407-B30D-3ACD285048BD}">
  <cacheSource type="worksheet">
    <worksheetSource ref="B3:J57" sheet="Odzież"/>
  </cacheSource>
  <cacheFields count="9">
    <cacheField name="Nazwa producenta" numFmtId="0">
      <sharedItems count="3">
        <s v="Vistula"/>
        <s v="44 B"/>
        <s v="Great Clothes"/>
      </sharedItems>
    </cacheField>
    <cacheField name="Nazwa artykułu" numFmtId="0">
      <sharedItems count="6">
        <s v="garnitur"/>
        <s v="garsonka"/>
        <s v="spodnie"/>
        <s v="marynarka"/>
        <s v="spódnica"/>
        <s v="kostium"/>
      </sharedItems>
    </cacheField>
    <cacheField name="Konsument" numFmtId="0">
      <sharedItems count="2">
        <s v="M"/>
        <s v="K"/>
      </sharedItems>
    </cacheField>
    <cacheField name="Rodzaj materiału" numFmtId="0">
      <sharedItems count="6">
        <s v="wełna"/>
        <s v="elana"/>
        <s v="bawełna"/>
        <s v="tropik"/>
        <s v="żorżeta"/>
        <s v="bistor"/>
      </sharedItems>
    </cacheField>
    <cacheField name="Rozmiar" numFmtId="0">
      <sharedItems containsSemiMixedTypes="0" containsString="0" containsNumber="1" containsInteger="1" minValue="36" maxValue="46" count="6">
        <n v="44"/>
        <n v="46"/>
        <n v="38"/>
        <n v="42"/>
        <n v="36"/>
        <n v="40"/>
      </sharedItems>
    </cacheField>
    <cacheField name="Liczba sztuk" numFmtId="0">
      <sharedItems containsSemiMixedTypes="0" containsString="0" containsNumber="1" containsInteger="1" minValue="1" maxValue="14" count="14">
        <n v="7"/>
        <n v="9"/>
        <n v="5"/>
        <n v="6"/>
        <n v="10"/>
        <n v="11"/>
        <n v="14"/>
        <n v="2"/>
        <n v="1"/>
        <n v="3"/>
        <n v="4"/>
        <n v="13"/>
        <n v="8"/>
        <n v="12"/>
      </sharedItems>
    </cacheField>
    <cacheField name="Kolor" numFmtId="0">
      <sharedItems count="9">
        <s v="szary"/>
        <s v="czarny"/>
        <s v="popiel"/>
        <s v="brązowy"/>
        <s v="zielony"/>
        <s v="granat"/>
        <s v="błękit"/>
        <s v="róż"/>
        <s v="brąz"/>
      </sharedItems>
    </cacheField>
    <cacheField name="Cena jednostkowa" numFmtId="44">
      <sharedItems containsSemiMixedTypes="0" containsString="0" containsNumber="1" containsInteger="1" minValue="56" maxValue="1540"/>
    </cacheField>
    <cacheField name="Wartość" numFmtId="44">
      <sharedItems containsSemiMixedTypes="0" containsString="0" containsNumber="1" containsInteger="1" minValue="90" maxValue="9790" count="49">
        <n v="6230"/>
        <n v="8190"/>
        <n v="2150"/>
        <n v="3780"/>
        <n v="2300"/>
        <n v="1890"/>
        <n v="9790"/>
        <n v="2940"/>
        <n v="670"/>
        <n v="936"/>
        <n v="780"/>
        <n v="1400"/>
        <n v="1540"/>
        <n v="1020"/>
        <n v="1320"/>
        <n v="924"/>
        <n v="1586"/>
        <n v="1260"/>
        <n v="2160"/>
        <n v="8960"/>
        <n v="3350"/>
        <n v="1900"/>
        <n v="1040"/>
        <n v="840"/>
        <n v="390"/>
        <n v="2080"/>
        <n v="1650"/>
        <n v="820"/>
        <n v="1140"/>
        <n v="300"/>
        <n v="168"/>
        <n v="480"/>
        <n v="570"/>
        <n v="800"/>
        <n v="220"/>
        <n v="170"/>
        <n v="90"/>
        <n v="804"/>
        <n v="490"/>
        <n v="414"/>
        <n v="150"/>
        <n v="345"/>
        <n v="244"/>
        <n v="720"/>
        <n v="420"/>
        <n v="1500"/>
        <n v="1060"/>
        <n v="130"/>
        <n v="2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742252"/>
    <x v="0"/>
    <x v="0"/>
    <n v="506242518"/>
    <s v="FS"/>
    <x v="0"/>
    <d v="2022-12-05T00:00:00"/>
    <n v="-2415.36"/>
    <x v="0"/>
  </r>
  <r>
    <n v="742252"/>
    <x v="1"/>
    <x v="0"/>
    <n v="506242418"/>
    <s v="FS"/>
    <x v="0"/>
    <d v="2022-12-05T00:00:00"/>
    <n v="-1548.2"/>
    <x v="0"/>
  </r>
  <r>
    <n v="742252"/>
    <x v="2"/>
    <x v="0"/>
    <n v="516242518"/>
    <s v="FS"/>
    <x v="0"/>
    <d v="2022-12-05T00:00:00"/>
    <n v="-2654.01"/>
    <x v="0"/>
  </r>
  <r>
    <n v="742252"/>
    <x v="3"/>
    <x v="0"/>
    <n v="506242545"/>
    <s v="FS"/>
    <x v="0"/>
    <d v="2022-12-05T00:00:00"/>
    <n v="-4178.25"/>
    <x v="0"/>
  </r>
  <r>
    <n v="742252"/>
    <x v="4"/>
    <x v="0"/>
    <n v="506246158"/>
    <s v="FS"/>
    <x v="0"/>
    <d v="2022-12-05T00:00:00"/>
    <n v="-3245.98"/>
    <x v="0"/>
  </r>
  <r>
    <n v="742252"/>
    <x v="5"/>
    <x v="0"/>
    <n v="506247518"/>
    <s v="FS"/>
    <x v="0"/>
    <d v="2022-12-05T00:00:00"/>
    <n v="-1874.21"/>
    <x v="0"/>
  </r>
  <r>
    <n v="742252"/>
    <x v="6"/>
    <x v="0"/>
    <n v="506285118"/>
    <s v="FS"/>
    <x v="0"/>
    <d v="2022-12-05T00:00:00"/>
    <n v="-2698.51"/>
    <x v="0"/>
  </r>
  <r>
    <n v="742252"/>
    <x v="7"/>
    <x v="0"/>
    <n v="506384518"/>
    <s v="FS"/>
    <x v="0"/>
    <d v="2022-12-05T00:00:00"/>
    <n v="-4859.88"/>
    <x v="0"/>
  </r>
  <r>
    <n v="742252"/>
    <x v="8"/>
    <x v="0"/>
    <n v="506613582"/>
    <s v="FS"/>
    <x v="0"/>
    <d v="2022-12-05T00:00:00"/>
    <n v="-7152.62"/>
    <x v="0"/>
  </r>
  <r>
    <n v="742252"/>
    <x v="0"/>
    <x v="1"/>
    <n v="504713518"/>
    <s v="FS"/>
    <x v="0"/>
    <d v="2022-12-05T00:00:00"/>
    <n v="-8521.1"/>
    <x v="0"/>
  </r>
  <r>
    <n v="742252"/>
    <x v="1"/>
    <x v="1"/>
    <n v="506248818"/>
    <s v="FS"/>
    <x v="0"/>
    <d v="2022-12-05T00:00:00"/>
    <n v="-1892.99"/>
    <x v="0"/>
  </r>
  <r>
    <n v="742252"/>
    <x v="2"/>
    <x v="1"/>
    <n v="507772518"/>
    <s v="FS"/>
    <x v="0"/>
    <d v="2022-12-05T00:00:00"/>
    <n v="-6254.25"/>
    <x v="0"/>
  </r>
  <r>
    <n v="742252"/>
    <x v="3"/>
    <x v="1"/>
    <n v="506242999"/>
    <s v="FS"/>
    <x v="0"/>
    <d v="2022-12-05T00:00:00"/>
    <n v="-4132.78"/>
    <x v="0"/>
  </r>
  <r>
    <n v="742252"/>
    <x v="4"/>
    <x v="1"/>
    <n v="506247518"/>
    <s v="FS"/>
    <x v="0"/>
    <d v="2022-12-05T00:00:00"/>
    <n v="-3698.45"/>
    <x v="0"/>
  </r>
  <r>
    <n v="742252"/>
    <x v="5"/>
    <x v="1"/>
    <n v="506251518"/>
    <s v="FS"/>
    <x v="0"/>
    <d v="2022-12-05T00:00:00"/>
    <n v="-4216.1099999999997"/>
    <x v="0"/>
  </r>
  <r>
    <n v="742252"/>
    <x v="6"/>
    <x v="1"/>
    <n v="511242518"/>
    <s v="FS"/>
    <x v="0"/>
    <d v="2022-12-05T00:00:00"/>
    <n v="-2986.88"/>
    <x v="0"/>
  </r>
  <r>
    <n v="742252"/>
    <x v="7"/>
    <x v="1"/>
    <n v="505282518"/>
    <s v="FS"/>
    <x v="0"/>
    <d v="2022-12-05T00:00:00"/>
    <n v="-5843.76"/>
    <x v="0"/>
  </r>
  <r>
    <n v="742252"/>
    <x v="8"/>
    <x v="1"/>
    <n v="506249918"/>
    <s v="FS"/>
    <x v="0"/>
    <d v="2022-12-05T00:00:00"/>
    <n v="-4996.18"/>
    <x v="0"/>
  </r>
  <r>
    <n v="742252"/>
    <x v="9"/>
    <x v="1"/>
    <n v="506274818"/>
    <s v="FS"/>
    <x v="0"/>
    <d v="2022-12-05T00:00:00"/>
    <n v="-6289.77"/>
    <x v="0"/>
  </r>
  <r>
    <n v="742252"/>
    <x v="0"/>
    <x v="2"/>
    <n v="500042518"/>
    <s v="FS"/>
    <x v="0"/>
    <d v="2022-12-05T00:00:00"/>
    <n v="-3859.74"/>
    <x v="0"/>
  </r>
  <r>
    <n v="742252"/>
    <x v="1"/>
    <x v="2"/>
    <n v="506100518"/>
    <s v="FS"/>
    <x v="0"/>
    <d v="2022-12-05T00:00:00"/>
    <n v="-2894.86"/>
    <x v="0"/>
  </r>
  <r>
    <n v="742252"/>
    <x v="2"/>
    <x v="2"/>
    <n v="502002518"/>
    <s v="FS"/>
    <x v="0"/>
    <d v="2022-12-05T00:00:00"/>
    <n v="-3228.15"/>
    <x v="0"/>
  </r>
  <r>
    <n v="742252"/>
    <x v="3"/>
    <x v="2"/>
    <n v="501232518"/>
    <s v="FS"/>
    <x v="0"/>
    <d v="2022-12-05T00:00:00"/>
    <n v="-6183.41"/>
    <x v="0"/>
  </r>
  <r>
    <n v="742252"/>
    <x v="4"/>
    <x v="2"/>
    <n v="504182518"/>
    <s v="FS"/>
    <x v="0"/>
    <d v="2022-12-05T00:00:00"/>
    <n v="-4892.3"/>
    <x v="0"/>
  </r>
  <r>
    <n v="742252"/>
    <x v="5"/>
    <x v="2"/>
    <n v="506856448"/>
    <s v="FS"/>
    <x v="0"/>
    <d v="2022-12-05T00:00:00"/>
    <n v="-7268.1"/>
    <x v="0"/>
  </r>
  <r>
    <n v="742252"/>
    <x v="6"/>
    <x v="2"/>
    <n v="506722518"/>
    <s v="FS"/>
    <x v="0"/>
    <d v="2022-12-05T00:00:00"/>
    <n v="-5267.44"/>
    <x v="0"/>
  </r>
  <r>
    <n v="742252"/>
    <x v="7"/>
    <x v="2"/>
    <n v="506722846"/>
    <s v="FS"/>
    <x v="0"/>
    <d v="2022-12-05T00:00:00"/>
    <n v="-4218.8900000000003"/>
    <x v="0"/>
  </r>
  <r>
    <n v="742252"/>
    <x v="8"/>
    <x v="2"/>
    <n v="506722918"/>
    <s v="FS"/>
    <x v="0"/>
    <d v="2022-12-05T00:00:00"/>
    <n v="-5634.32"/>
    <x v="0"/>
  </r>
  <r>
    <n v="742252"/>
    <x v="9"/>
    <x v="2"/>
    <n v="506773918"/>
    <s v="FS"/>
    <x v="0"/>
    <d v="2022-12-05T00:00:00"/>
    <n v="-3628.47"/>
    <x v="0"/>
  </r>
  <r>
    <n v="742252"/>
    <x v="0"/>
    <x v="0"/>
    <n v="506242518"/>
    <s v="RS"/>
    <x v="1"/>
    <d v="2022-12-05T00:00:00"/>
    <n v="2415.36"/>
    <x v="0"/>
  </r>
  <r>
    <n v="742252"/>
    <x v="1"/>
    <x v="0"/>
    <n v="506242418"/>
    <s v="RS"/>
    <x v="1"/>
    <d v="2022-12-05T00:00:00"/>
    <n v="1548.2"/>
    <x v="0"/>
  </r>
  <r>
    <n v="742252"/>
    <x v="2"/>
    <x v="0"/>
    <n v="516242518"/>
    <s v="RS"/>
    <x v="1"/>
    <d v="2022-12-05T00:00:00"/>
    <n v="2654.01"/>
    <x v="0"/>
  </r>
  <r>
    <n v="742252"/>
    <x v="3"/>
    <x v="0"/>
    <n v="506242545"/>
    <s v="RS"/>
    <x v="1"/>
    <d v="2022-12-05T00:00:00"/>
    <n v="4178.25"/>
    <x v="0"/>
  </r>
  <r>
    <n v="742252"/>
    <x v="4"/>
    <x v="0"/>
    <n v="506246158"/>
    <s v="RS"/>
    <x v="1"/>
    <d v="2022-12-05T00:00:00"/>
    <n v="3245.98"/>
    <x v="0"/>
  </r>
  <r>
    <n v="742252"/>
    <x v="5"/>
    <x v="0"/>
    <n v="506247518"/>
    <s v="RS"/>
    <x v="1"/>
    <d v="2022-12-05T00:00:00"/>
    <n v="1874.21"/>
    <x v="0"/>
  </r>
  <r>
    <n v="742252"/>
    <x v="6"/>
    <x v="0"/>
    <n v="506285118"/>
    <s v="RS"/>
    <x v="1"/>
    <d v="2022-12-05T00:00:00"/>
    <n v="2698.51"/>
    <x v="0"/>
  </r>
  <r>
    <n v="742252"/>
    <x v="7"/>
    <x v="0"/>
    <n v="506384518"/>
    <s v="RS"/>
    <x v="1"/>
    <d v="2022-12-05T00:00:00"/>
    <n v="4859.88"/>
    <x v="0"/>
  </r>
  <r>
    <n v="742252"/>
    <x v="8"/>
    <x v="0"/>
    <n v="506613582"/>
    <s v="RS"/>
    <x v="1"/>
    <d v="2022-12-05T00:00:00"/>
    <n v="7152.62"/>
    <x v="0"/>
  </r>
  <r>
    <n v="742252"/>
    <x v="0"/>
    <x v="1"/>
    <n v="504713518"/>
    <s v="RS"/>
    <x v="1"/>
    <d v="2022-12-05T00:00:00"/>
    <n v="8521.1"/>
    <x v="0"/>
  </r>
  <r>
    <n v="742252"/>
    <x v="1"/>
    <x v="1"/>
    <n v="506248818"/>
    <s v="RS"/>
    <x v="1"/>
    <d v="2022-12-05T00:00:00"/>
    <n v="1892.99"/>
    <x v="0"/>
  </r>
  <r>
    <n v="742252"/>
    <x v="2"/>
    <x v="1"/>
    <n v="507772518"/>
    <s v="RS"/>
    <x v="1"/>
    <d v="2022-12-05T00:00:00"/>
    <n v="6254.25"/>
    <x v="0"/>
  </r>
  <r>
    <n v="742252"/>
    <x v="3"/>
    <x v="1"/>
    <n v="506242999"/>
    <s v="RS"/>
    <x v="1"/>
    <d v="2022-12-05T00:00:00"/>
    <n v="4132.78"/>
    <x v="0"/>
  </r>
  <r>
    <n v="742252"/>
    <x v="4"/>
    <x v="1"/>
    <n v="506247518"/>
    <s v="RS"/>
    <x v="1"/>
    <d v="2022-12-05T00:00:00"/>
    <n v="3698.45"/>
    <x v="0"/>
  </r>
  <r>
    <n v="742252"/>
    <x v="5"/>
    <x v="1"/>
    <n v="506251518"/>
    <s v="RS"/>
    <x v="1"/>
    <d v="2022-12-05T00:00:00"/>
    <n v="4216.1099999999997"/>
    <x v="0"/>
  </r>
  <r>
    <n v="742252"/>
    <x v="6"/>
    <x v="1"/>
    <n v="511242518"/>
    <s v="RS"/>
    <x v="1"/>
    <d v="2022-12-05T00:00:00"/>
    <n v="2996.88"/>
    <x v="0"/>
  </r>
  <r>
    <n v="742252"/>
    <x v="7"/>
    <x v="1"/>
    <n v="505282518"/>
    <s v="RS"/>
    <x v="1"/>
    <d v="2022-12-05T00:00:00"/>
    <n v="5843.76"/>
    <x v="0"/>
  </r>
  <r>
    <n v="742252"/>
    <x v="8"/>
    <x v="1"/>
    <n v="506249918"/>
    <s v="RS"/>
    <x v="1"/>
    <d v="2022-12-05T00:00:00"/>
    <n v="4996.18"/>
    <x v="0"/>
  </r>
  <r>
    <n v="742252"/>
    <x v="9"/>
    <x v="1"/>
    <n v="506274818"/>
    <s v="RS"/>
    <x v="1"/>
    <d v="2022-12-05T00:00:00"/>
    <n v="6289.77"/>
    <x v="0"/>
  </r>
  <r>
    <n v="742252"/>
    <x v="0"/>
    <x v="2"/>
    <n v="500042518"/>
    <s v="RS"/>
    <x v="1"/>
    <d v="2022-12-05T00:00:00"/>
    <n v="3859.74"/>
    <x v="0"/>
  </r>
  <r>
    <n v="742252"/>
    <x v="1"/>
    <x v="2"/>
    <n v="506100518"/>
    <s v="RS"/>
    <x v="1"/>
    <d v="2022-12-05T00:00:00"/>
    <n v="2894.86"/>
    <x v="0"/>
  </r>
  <r>
    <n v="742252"/>
    <x v="2"/>
    <x v="2"/>
    <n v="502002518"/>
    <s v="RS"/>
    <x v="1"/>
    <d v="2022-12-05T00:00:00"/>
    <n v="3228.15"/>
    <x v="0"/>
  </r>
  <r>
    <n v="742252"/>
    <x v="3"/>
    <x v="2"/>
    <n v="501232518"/>
    <s v="RS"/>
    <x v="1"/>
    <d v="2022-12-05T00:00:00"/>
    <n v="6183.41"/>
    <x v="0"/>
  </r>
  <r>
    <n v="742252"/>
    <x v="4"/>
    <x v="2"/>
    <n v="504182518"/>
    <s v="RS"/>
    <x v="1"/>
    <d v="2022-12-05T00:00:00"/>
    <n v="4892.3"/>
    <x v="0"/>
  </r>
  <r>
    <n v="742252"/>
    <x v="5"/>
    <x v="2"/>
    <n v="506856448"/>
    <s v="RS"/>
    <x v="1"/>
    <d v="2022-12-05T00:00:00"/>
    <n v="7268.1"/>
    <x v="0"/>
  </r>
  <r>
    <n v="742252"/>
    <x v="6"/>
    <x v="2"/>
    <n v="506722518"/>
    <s v="RS"/>
    <x v="1"/>
    <d v="2022-12-05T00:00:00"/>
    <n v="5267.44"/>
    <x v="0"/>
  </r>
  <r>
    <n v="742252"/>
    <x v="7"/>
    <x v="2"/>
    <n v="506722846"/>
    <s v="RS"/>
    <x v="1"/>
    <d v="2022-12-05T00:00:00"/>
    <n v="4218.8900000000003"/>
    <x v="0"/>
  </r>
  <r>
    <n v="742252"/>
    <x v="8"/>
    <x v="2"/>
    <n v="506722918"/>
    <s v="RS"/>
    <x v="1"/>
    <d v="2022-12-05T00:00:00"/>
    <n v="5614.32"/>
    <x v="0"/>
  </r>
  <r>
    <n v="742252"/>
    <x v="9"/>
    <x v="2"/>
    <n v="506773918"/>
    <s v="RS"/>
    <x v="1"/>
    <d v="2022-12-05T00:00:00"/>
    <n v="3628.4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damek"/>
    <s v="Piotr"/>
    <x v="0"/>
    <x v="0"/>
    <n v="2300"/>
  </r>
  <r>
    <s v="Dziedzic"/>
    <s v="Oskar"/>
    <x v="1"/>
    <x v="1"/>
    <n v="1780"/>
  </r>
  <r>
    <s v="Górka"/>
    <s v="Józef"/>
    <x v="1"/>
    <x v="1"/>
    <n v="2700"/>
  </r>
  <r>
    <s v="Kowalski"/>
    <s v="Jan"/>
    <x v="0"/>
    <x v="2"/>
    <n v="2300"/>
  </r>
  <r>
    <s v="Kozłowski"/>
    <s v="Bogdan"/>
    <x v="2"/>
    <x v="2"/>
    <n v="2540"/>
  </r>
  <r>
    <s v="Królikowski"/>
    <s v="Antoni"/>
    <x v="1"/>
    <x v="1"/>
    <n v="1750"/>
  </r>
  <r>
    <s v="Nowak"/>
    <s v="Piotr"/>
    <x v="1"/>
    <x v="2"/>
    <n v="2100"/>
  </r>
  <r>
    <s v="Orłowski"/>
    <s v="Zygmunt"/>
    <x v="1"/>
    <x v="1"/>
    <n v="1720"/>
  </r>
  <r>
    <s v="Polak"/>
    <s v="Bartosz"/>
    <x v="1"/>
    <x v="1"/>
    <n v="2100"/>
  </r>
  <r>
    <s v="Radosny"/>
    <s v="Artur"/>
    <x v="0"/>
    <x v="2"/>
    <n v="2150"/>
  </r>
  <r>
    <s v="Robak"/>
    <s v="Tadeusz"/>
    <x v="2"/>
    <x v="1"/>
    <n v="1900"/>
  </r>
  <r>
    <s v="Sosnowski"/>
    <s v="Karol"/>
    <x v="0"/>
    <x v="2"/>
    <n v="1600"/>
  </r>
  <r>
    <s v="Tarkowski"/>
    <s v="Jerzy"/>
    <x v="2"/>
    <x v="2"/>
    <n v="2400"/>
  </r>
  <r>
    <s v="Werner"/>
    <s v="Adam"/>
    <x v="2"/>
    <x v="2"/>
    <n v="1930"/>
  </r>
  <r>
    <s v="Wielki"/>
    <s v="Witold"/>
    <x v="0"/>
    <x v="1"/>
    <n v="18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x v="0"/>
    <x v="0"/>
    <x v="0"/>
    <x v="0"/>
    <n v="890"/>
    <x v="0"/>
  </r>
  <r>
    <x v="1"/>
    <x v="0"/>
    <x v="0"/>
    <x v="0"/>
    <x v="1"/>
    <x v="1"/>
    <x v="1"/>
    <n v="910"/>
    <x v="1"/>
  </r>
  <r>
    <x v="2"/>
    <x v="1"/>
    <x v="1"/>
    <x v="1"/>
    <x v="2"/>
    <x v="2"/>
    <x v="2"/>
    <n v="430"/>
    <x v="2"/>
  </r>
  <r>
    <x v="1"/>
    <x v="0"/>
    <x v="0"/>
    <x v="2"/>
    <x v="3"/>
    <x v="3"/>
    <x v="3"/>
    <n v="630"/>
    <x v="3"/>
  </r>
  <r>
    <x v="0"/>
    <x v="2"/>
    <x v="0"/>
    <x v="1"/>
    <x v="3"/>
    <x v="4"/>
    <x v="3"/>
    <n v="230"/>
    <x v="4"/>
  </r>
  <r>
    <x v="0"/>
    <x v="2"/>
    <x v="0"/>
    <x v="0"/>
    <x v="3"/>
    <x v="4"/>
    <x v="4"/>
    <n v="189"/>
    <x v="5"/>
  </r>
  <r>
    <x v="0"/>
    <x v="0"/>
    <x v="0"/>
    <x v="0"/>
    <x v="1"/>
    <x v="5"/>
    <x v="5"/>
    <n v="890"/>
    <x v="6"/>
  </r>
  <r>
    <x v="0"/>
    <x v="2"/>
    <x v="0"/>
    <x v="1"/>
    <x v="0"/>
    <x v="6"/>
    <x v="5"/>
    <n v="210"/>
    <x v="7"/>
  </r>
  <r>
    <x v="1"/>
    <x v="2"/>
    <x v="0"/>
    <x v="3"/>
    <x v="3"/>
    <x v="2"/>
    <x v="0"/>
    <n v="134"/>
    <x v="8"/>
  </r>
  <r>
    <x v="1"/>
    <x v="2"/>
    <x v="0"/>
    <x v="3"/>
    <x v="1"/>
    <x v="3"/>
    <x v="3"/>
    <n v="156"/>
    <x v="9"/>
  </r>
  <r>
    <x v="1"/>
    <x v="3"/>
    <x v="0"/>
    <x v="0"/>
    <x v="0"/>
    <x v="0"/>
    <x v="0"/>
    <n v="420"/>
    <x v="7"/>
  </r>
  <r>
    <x v="1"/>
    <x v="3"/>
    <x v="0"/>
    <x v="0"/>
    <x v="1"/>
    <x v="7"/>
    <x v="0"/>
    <n v="390"/>
    <x v="10"/>
  </r>
  <r>
    <x v="1"/>
    <x v="3"/>
    <x v="0"/>
    <x v="1"/>
    <x v="0"/>
    <x v="2"/>
    <x v="2"/>
    <n v="280"/>
    <x v="11"/>
  </r>
  <r>
    <x v="0"/>
    <x v="3"/>
    <x v="0"/>
    <x v="1"/>
    <x v="3"/>
    <x v="8"/>
    <x v="1"/>
    <n v="1540"/>
    <x v="12"/>
  </r>
  <r>
    <x v="0"/>
    <x v="3"/>
    <x v="0"/>
    <x v="3"/>
    <x v="3"/>
    <x v="9"/>
    <x v="3"/>
    <n v="340"/>
    <x v="13"/>
  </r>
  <r>
    <x v="0"/>
    <x v="3"/>
    <x v="0"/>
    <x v="3"/>
    <x v="1"/>
    <x v="10"/>
    <x v="5"/>
    <n v="330"/>
    <x v="14"/>
  </r>
  <r>
    <x v="0"/>
    <x v="2"/>
    <x v="0"/>
    <x v="2"/>
    <x v="0"/>
    <x v="0"/>
    <x v="4"/>
    <n v="132"/>
    <x v="15"/>
  </r>
  <r>
    <x v="0"/>
    <x v="2"/>
    <x v="0"/>
    <x v="2"/>
    <x v="3"/>
    <x v="11"/>
    <x v="1"/>
    <n v="122"/>
    <x v="16"/>
  </r>
  <r>
    <x v="0"/>
    <x v="2"/>
    <x v="0"/>
    <x v="3"/>
    <x v="3"/>
    <x v="1"/>
    <x v="3"/>
    <n v="140"/>
    <x v="17"/>
  </r>
  <r>
    <x v="0"/>
    <x v="0"/>
    <x v="0"/>
    <x v="3"/>
    <x v="0"/>
    <x v="9"/>
    <x v="2"/>
    <n v="720"/>
    <x v="18"/>
  </r>
  <r>
    <x v="2"/>
    <x v="0"/>
    <x v="0"/>
    <x v="1"/>
    <x v="3"/>
    <x v="6"/>
    <x v="0"/>
    <n v="640"/>
    <x v="19"/>
  </r>
  <r>
    <x v="2"/>
    <x v="0"/>
    <x v="0"/>
    <x v="0"/>
    <x v="1"/>
    <x v="2"/>
    <x v="0"/>
    <n v="670"/>
    <x v="20"/>
  </r>
  <r>
    <x v="2"/>
    <x v="1"/>
    <x v="1"/>
    <x v="0"/>
    <x v="4"/>
    <x v="2"/>
    <x v="6"/>
    <n v="380"/>
    <x v="21"/>
  </r>
  <r>
    <x v="2"/>
    <x v="1"/>
    <x v="1"/>
    <x v="4"/>
    <x v="4"/>
    <x v="10"/>
    <x v="7"/>
    <n v="260"/>
    <x v="22"/>
  </r>
  <r>
    <x v="2"/>
    <x v="4"/>
    <x v="1"/>
    <x v="4"/>
    <x v="2"/>
    <x v="12"/>
    <x v="6"/>
    <n v="105"/>
    <x v="23"/>
  </r>
  <r>
    <x v="2"/>
    <x v="4"/>
    <x v="1"/>
    <x v="3"/>
    <x v="2"/>
    <x v="9"/>
    <x v="7"/>
    <n v="130"/>
    <x v="24"/>
  </r>
  <r>
    <x v="2"/>
    <x v="5"/>
    <x v="1"/>
    <x v="0"/>
    <x v="5"/>
    <x v="10"/>
    <x v="2"/>
    <n v="520"/>
    <x v="25"/>
  </r>
  <r>
    <x v="2"/>
    <x v="5"/>
    <x v="1"/>
    <x v="0"/>
    <x v="3"/>
    <x v="9"/>
    <x v="1"/>
    <n v="550"/>
    <x v="26"/>
  </r>
  <r>
    <x v="2"/>
    <x v="5"/>
    <x v="1"/>
    <x v="3"/>
    <x v="5"/>
    <x v="7"/>
    <x v="6"/>
    <n v="410"/>
    <x v="27"/>
  </r>
  <r>
    <x v="2"/>
    <x v="5"/>
    <x v="1"/>
    <x v="1"/>
    <x v="3"/>
    <x v="9"/>
    <x v="2"/>
    <n v="380"/>
    <x v="28"/>
  </r>
  <r>
    <x v="2"/>
    <x v="2"/>
    <x v="0"/>
    <x v="3"/>
    <x v="0"/>
    <x v="7"/>
    <x v="0"/>
    <n v="150"/>
    <x v="29"/>
  </r>
  <r>
    <x v="2"/>
    <x v="5"/>
    <x v="1"/>
    <x v="3"/>
    <x v="5"/>
    <x v="7"/>
    <x v="6"/>
    <n v="410"/>
    <x v="27"/>
  </r>
  <r>
    <x v="2"/>
    <x v="5"/>
    <x v="1"/>
    <x v="1"/>
    <x v="3"/>
    <x v="9"/>
    <x v="2"/>
    <n v="380"/>
    <x v="28"/>
  </r>
  <r>
    <x v="1"/>
    <x v="2"/>
    <x v="0"/>
    <x v="5"/>
    <x v="1"/>
    <x v="9"/>
    <x v="3"/>
    <n v="56"/>
    <x v="30"/>
  </r>
  <r>
    <x v="1"/>
    <x v="3"/>
    <x v="0"/>
    <x v="0"/>
    <x v="0"/>
    <x v="10"/>
    <x v="0"/>
    <n v="120"/>
    <x v="31"/>
  </r>
  <r>
    <x v="1"/>
    <x v="3"/>
    <x v="0"/>
    <x v="5"/>
    <x v="1"/>
    <x v="9"/>
    <x v="0"/>
    <n v="190"/>
    <x v="32"/>
  </r>
  <r>
    <x v="1"/>
    <x v="3"/>
    <x v="0"/>
    <x v="3"/>
    <x v="0"/>
    <x v="10"/>
    <x v="2"/>
    <n v="200"/>
    <x v="33"/>
  </r>
  <r>
    <x v="0"/>
    <x v="3"/>
    <x v="0"/>
    <x v="5"/>
    <x v="3"/>
    <x v="7"/>
    <x v="1"/>
    <n v="110"/>
    <x v="34"/>
  </r>
  <r>
    <x v="0"/>
    <x v="3"/>
    <x v="0"/>
    <x v="3"/>
    <x v="3"/>
    <x v="7"/>
    <x v="3"/>
    <n v="85"/>
    <x v="35"/>
  </r>
  <r>
    <x v="0"/>
    <x v="3"/>
    <x v="0"/>
    <x v="5"/>
    <x v="1"/>
    <x v="8"/>
    <x v="5"/>
    <n v="90"/>
    <x v="36"/>
  </r>
  <r>
    <x v="0"/>
    <x v="2"/>
    <x v="0"/>
    <x v="0"/>
    <x v="0"/>
    <x v="3"/>
    <x v="4"/>
    <n v="134"/>
    <x v="37"/>
  </r>
  <r>
    <x v="0"/>
    <x v="2"/>
    <x v="0"/>
    <x v="3"/>
    <x v="3"/>
    <x v="2"/>
    <x v="1"/>
    <n v="98"/>
    <x v="38"/>
  </r>
  <r>
    <x v="0"/>
    <x v="2"/>
    <x v="0"/>
    <x v="5"/>
    <x v="3"/>
    <x v="3"/>
    <x v="3"/>
    <n v="69"/>
    <x v="39"/>
  </r>
  <r>
    <x v="0"/>
    <x v="0"/>
    <x v="0"/>
    <x v="5"/>
    <x v="0"/>
    <x v="7"/>
    <x v="2"/>
    <n v="75"/>
    <x v="40"/>
  </r>
  <r>
    <x v="2"/>
    <x v="0"/>
    <x v="0"/>
    <x v="0"/>
    <x v="3"/>
    <x v="2"/>
    <x v="0"/>
    <n v="69"/>
    <x v="41"/>
  </r>
  <r>
    <x v="2"/>
    <x v="0"/>
    <x v="0"/>
    <x v="5"/>
    <x v="1"/>
    <x v="10"/>
    <x v="0"/>
    <n v="61"/>
    <x v="42"/>
  </r>
  <r>
    <x v="2"/>
    <x v="1"/>
    <x v="1"/>
    <x v="0"/>
    <x v="4"/>
    <x v="10"/>
    <x v="6"/>
    <n v="350"/>
    <x v="11"/>
  </r>
  <r>
    <x v="2"/>
    <x v="1"/>
    <x v="1"/>
    <x v="4"/>
    <x v="4"/>
    <x v="9"/>
    <x v="8"/>
    <n v="240"/>
    <x v="43"/>
  </r>
  <r>
    <x v="2"/>
    <x v="4"/>
    <x v="1"/>
    <x v="4"/>
    <x v="2"/>
    <x v="10"/>
    <x v="6"/>
    <n v="105"/>
    <x v="44"/>
  </r>
  <r>
    <x v="2"/>
    <x v="4"/>
    <x v="1"/>
    <x v="3"/>
    <x v="2"/>
    <x v="7"/>
    <x v="7"/>
    <n v="110"/>
    <x v="34"/>
  </r>
  <r>
    <x v="2"/>
    <x v="5"/>
    <x v="1"/>
    <x v="0"/>
    <x v="5"/>
    <x v="9"/>
    <x v="2"/>
    <n v="500"/>
    <x v="45"/>
  </r>
  <r>
    <x v="2"/>
    <x v="5"/>
    <x v="1"/>
    <x v="0"/>
    <x v="3"/>
    <x v="7"/>
    <x v="1"/>
    <n v="530"/>
    <x v="46"/>
  </r>
  <r>
    <x v="2"/>
    <x v="2"/>
    <x v="0"/>
    <x v="3"/>
    <x v="0"/>
    <x v="8"/>
    <x v="0"/>
    <n v="130"/>
    <x v="47"/>
  </r>
  <r>
    <x v="2"/>
    <x v="4"/>
    <x v="1"/>
    <x v="4"/>
    <x v="5"/>
    <x v="13"/>
    <x v="3"/>
    <n v="175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8DF7F-E25F-4AD0-AF9A-49064DBA4CB7}" name="Tabela przestawna1" cacheId="5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A1:B5" firstHeaderRow="1" firstDataRow="1" firstDataCol="1"/>
  <pivotFields count="9">
    <pivotField showAll="0"/>
    <pivotField axis="axisRow" showAll="0" measure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 measureFilter="1">
      <items count="3">
        <item x="1"/>
        <item x="0"/>
        <item t="default"/>
      </items>
    </pivotField>
    <pivotField numFmtId="14" showAll="0"/>
    <pivotField dataField="1" showAll="0"/>
    <pivotField showAll="0">
      <items count="2">
        <item x="0"/>
        <item t="default"/>
      </items>
    </pivotField>
  </pivotFields>
  <rowFields count="2">
    <field x="2"/>
    <field x="1"/>
  </rowFields>
  <rowItems count="4">
    <i>
      <x v="1"/>
    </i>
    <i r="1">
      <x v="6"/>
    </i>
    <i>
      <x v="2"/>
    </i>
    <i r="1">
      <x v="8"/>
    </i>
  </rowItems>
  <colItems count="1">
    <i/>
  </colItems>
  <dataFields count="1">
    <dataField name="Różnica Wpłat i Wypłat" fld="7" baseField="2" baseItem="1"/>
  </dataFields>
  <pivotTableStyleInfo name="PivotStyleLight16" showRowHeaders="1" showColHeaders="1" showRowStripes="0" showColStripes="0" showLastColumn="1"/>
  <filters count="2">
    <filter fld="1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5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E1B09-4D6E-4779-ADFE-1BC86E3D127A}" name="Tabela przestawna2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Suma z Płac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D85C2-9F2C-4973-9A87-D777002570F8}" name="Tabela przestawna3" cacheId="1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2">
    <field x="2"/>
    <field x="3"/>
  </rowFields>
  <rowItems count="11">
    <i>
      <x/>
    </i>
    <i r="1">
      <x/>
    </i>
    <i r="1">
      <x v="1"/>
    </i>
    <i r="1">
      <x v="2"/>
    </i>
    <i>
      <x v="1"/>
    </i>
    <i r="1">
      <x/>
    </i>
    <i r="1">
      <x v="2"/>
    </i>
    <i>
      <x v="2"/>
    </i>
    <i r="1">
      <x/>
    </i>
    <i r="1">
      <x v="2"/>
    </i>
    <i t="grand">
      <x/>
    </i>
  </rowItems>
  <colItems count="1">
    <i/>
  </colItems>
  <dataFields count="1">
    <dataField name="Średnia z Płaca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26639-CBAE-4B61-9D54-F05B2A4BA00F}" name="Tabela przestawna4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22" firstHeaderRow="1" firstDataRow="1" firstDataCol="1"/>
  <pivotFields count="9"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7">
        <item x="2"/>
        <item x="5"/>
        <item x="1"/>
        <item x="3"/>
        <item x="0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</pivotFields>
  <rowFields count="2">
    <field x="0"/>
    <field x="3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a z Wartość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011EA-20A2-4D0F-9A91-57C0D1F489DC}" name="Tabela przestawna5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3:B35" firstHeaderRow="1" firstDataRow="1" firstDataCol="1"/>
  <pivotFields count="9">
    <pivotField showAll="0"/>
    <pivotField axis="axisRow" showAll="0">
      <items count="7">
        <item x="0"/>
        <item x="1"/>
        <item x="5"/>
        <item x="3"/>
        <item x="2"/>
        <item x="4"/>
        <item t="default"/>
      </items>
    </pivotField>
    <pivotField showAll="0"/>
    <pivotField showAll="0"/>
    <pivotField showAll="0"/>
    <pivotField dataField="1" showAll="0">
      <items count="15">
        <item x="8"/>
        <item x="7"/>
        <item x="9"/>
        <item x="10"/>
        <item x="2"/>
        <item x="3"/>
        <item x="0"/>
        <item x="12"/>
        <item x="1"/>
        <item x="4"/>
        <item x="5"/>
        <item x="13"/>
        <item x="11"/>
        <item x="6"/>
        <item t="default"/>
      </items>
    </pivotField>
    <pivotField axis="axisRow" showAll="0">
      <items count="10">
        <item x="6"/>
        <item x="8"/>
        <item x="3"/>
        <item x="1"/>
        <item x="5"/>
        <item x="2"/>
        <item x="7"/>
        <item x="0"/>
        <item x="4"/>
        <item t="default"/>
      </items>
    </pivotField>
    <pivotField numFmtId="44" showAll="0"/>
    <pivotField numFmtId="44" showAll="0"/>
  </pivotFields>
  <rowFields count="2">
    <field x="1"/>
    <field x="6"/>
  </rowFields>
  <rowItems count="32">
    <i>
      <x/>
    </i>
    <i r="1">
      <x v="2"/>
    </i>
    <i r="1">
      <x v="3"/>
    </i>
    <i r="1">
      <x v="4"/>
    </i>
    <i r="1">
      <x v="5"/>
    </i>
    <i r="1">
      <x v="7"/>
    </i>
    <i>
      <x v="1"/>
    </i>
    <i r="1">
      <x/>
    </i>
    <i r="1">
      <x v="1"/>
    </i>
    <i r="1">
      <x v="5"/>
    </i>
    <i r="1">
      <x v="6"/>
    </i>
    <i>
      <x v="2"/>
    </i>
    <i r="1">
      <x/>
    </i>
    <i r="1">
      <x v="3"/>
    </i>
    <i r="1">
      <x v="5"/>
    </i>
    <i>
      <x v="3"/>
    </i>
    <i r="1">
      <x v="2"/>
    </i>
    <i r="1">
      <x v="3"/>
    </i>
    <i r="1">
      <x v="4"/>
    </i>
    <i r="1">
      <x v="5"/>
    </i>
    <i r="1">
      <x v="7"/>
    </i>
    <i>
      <x v="4"/>
    </i>
    <i r="1">
      <x v="2"/>
    </i>
    <i r="1">
      <x v="3"/>
    </i>
    <i r="1">
      <x v="4"/>
    </i>
    <i r="1">
      <x v="7"/>
    </i>
    <i r="1">
      <x v="8"/>
    </i>
    <i>
      <x v="5"/>
    </i>
    <i r="1">
      <x/>
    </i>
    <i r="1">
      <x v="2"/>
    </i>
    <i r="1">
      <x v="6"/>
    </i>
    <i t="grand">
      <x/>
    </i>
  </rowItems>
  <colItems count="1">
    <i/>
  </colItems>
  <dataFields count="1">
    <dataField name="Suma z Liczba sztuk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3E755-0218-47B5-A3D0-EA547441B170}" name="Tabela przestawna6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4:C8" firstHeaderRow="1" firstDataRow="2" firstDataCol="1"/>
  <pivotFields count="9">
    <pivotField showAll="0"/>
    <pivotField axis="axisRow" showAll="0">
      <items count="7">
        <item x="0"/>
        <item x="1"/>
        <item x="5"/>
        <item x="3"/>
        <item x="2"/>
        <item x="4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axis="axisRow" multipleItemSelectionAllowed="1" showAll="0">
      <items count="7">
        <item h="1" x="4"/>
        <item h="1" x="2"/>
        <item h="1" x="5"/>
        <item x="3"/>
        <item x="0"/>
        <item x="1"/>
        <item t="default"/>
      </items>
    </pivotField>
    <pivotField showAll="0"/>
    <pivotField showAll="0"/>
    <pivotField numFmtId="44" showAll="0"/>
    <pivotField dataField="1" numFmtId="44" showAll="0">
      <items count="50">
        <item x="36"/>
        <item x="47"/>
        <item x="40"/>
        <item x="30"/>
        <item x="35"/>
        <item x="34"/>
        <item x="42"/>
        <item x="29"/>
        <item x="41"/>
        <item x="24"/>
        <item x="39"/>
        <item x="44"/>
        <item x="31"/>
        <item x="38"/>
        <item x="32"/>
        <item x="8"/>
        <item x="43"/>
        <item x="10"/>
        <item x="33"/>
        <item x="37"/>
        <item x="27"/>
        <item x="23"/>
        <item x="15"/>
        <item x="9"/>
        <item x="13"/>
        <item x="22"/>
        <item x="46"/>
        <item x="28"/>
        <item x="17"/>
        <item x="14"/>
        <item x="11"/>
        <item x="45"/>
        <item x="12"/>
        <item x="16"/>
        <item x="26"/>
        <item x="5"/>
        <item x="21"/>
        <item x="25"/>
        <item x="48"/>
        <item x="2"/>
        <item x="18"/>
        <item x="4"/>
        <item x="7"/>
        <item x="20"/>
        <item x="3"/>
        <item x="0"/>
        <item x="1"/>
        <item x="19"/>
        <item x="6"/>
        <item t="default"/>
      </items>
    </pivotField>
  </pivotFields>
  <rowFields count="2">
    <field x="1"/>
    <field x="4"/>
  </rowFields>
  <rowItems count="3">
    <i>
      <x v="2"/>
    </i>
    <i r="1"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Suma z Wartość" fld="8" baseField="0" baseItem="0"/>
  </dataFields>
  <chartFormats count="4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workbookViewId="0">
      <selection activeCell="H15" sqref="H15"/>
    </sheetView>
  </sheetViews>
  <sheetFormatPr defaultRowHeight="14.25"/>
  <cols>
    <col min="1" max="1" width="20.125" customWidth="1"/>
    <col min="2" max="2" width="18" customWidth="1"/>
    <col min="3" max="3" width="21.25" customWidth="1"/>
    <col min="4" max="4" width="22.25" customWidth="1"/>
    <col min="5" max="5" width="18.375" customWidth="1"/>
    <col min="6" max="6" width="11.375" customWidth="1"/>
    <col min="7" max="7" width="15.75" customWidth="1"/>
    <col min="8" max="8" width="14.875" customWidth="1"/>
    <col min="9" max="9" width="9.75" customWidth="1"/>
    <col min="11" max="11" width="17" bestFit="1" customWidth="1"/>
    <col min="12" max="12" width="13" bestFit="1" customWidth="1"/>
  </cols>
  <sheetData>
    <row r="1" spans="1:9" ht="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70</v>
      </c>
      <c r="G1" s="2" t="s">
        <v>67</v>
      </c>
      <c r="H1" s="2" t="s">
        <v>68</v>
      </c>
      <c r="I1" s="2" t="s">
        <v>69</v>
      </c>
    </row>
    <row r="2" spans="1:9">
      <c r="A2" s="1">
        <v>742252</v>
      </c>
      <c r="B2" s="1">
        <v>101</v>
      </c>
      <c r="C2" s="1" t="s">
        <v>2</v>
      </c>
      <c r="D2" s="1">
        <v>506242518</v>
      </c>
      <c r="E2" s="1" t="s">
        <v>1</v>
      </c>
      <c r="F2" s="1">
        <v>50</v>
      </c>
      <c r="G2" s="17">
        <v>44900</v>
      </c>
      <c r="H2" s="1">
        <v>-2415.36</v>
      </c>
      <c r="I2" s="1" t="s">
        <v>75</v>
      </c>
    </row>
    <row r="3" spans="1:9">
      <c r="A3" s="1">
        <v>742252</v>
      </c>
      <c r="B3" s="1">
        <v>102</v>
      </c>
      <c r="C3" s="1" t="s">
        <v>2</v>
      </c>
      <c r="D3" s="1">
        <v>506242418</v>
      </c>
      <c r="E3" s="1" t="s">
        <v>1</v>
      </c>
      <c r="F3" s="1">
        <v>50</v>
      </c>
      <c r="G3" s="17">
        <v>44900</v>
      </c>
      <c r="H3" s="1">
        <v>-1548.2</v>
      </c>
      <c r="I3" s="1" t="s">
        <v>75</v>
      </c>
    </row>
    <row r="4" spans="1:9">
      <c r="A4" s="1">
        <v>742252</v>
      </c>
      <c r="B4" s="1">
        <v>103</v>
      </c>
      <c r="C4" s="1" t="s">
        <v>2</v>
      </c>
      <c r="D4" s="1">
        <v>516242518</v>
      </c>
      <c r="E4" s="1" t="s">
        <v>1</v>
      </c>
      <c r="F4" s="1">
        <v>50</v>
      </c>
      <c r="G4" s="17">
        <v>44900</v>
      </c>
      <c r="H4" s="1">
        <v>-2654.01</v>
      </c>
      <c r="I4" s="1" t="s">
        <v>75</v>
      </c>
    </row>
    <row r="5" spans="1:9">
      <c r="A5" s="1">
        <v>742252</v>
      </c>
      <c r="B5" s="1">
        <v>104</v>
      </c>
      <c r="C5" s="1" t="s">
        <v>2</v>
      </c>
      <c r="D5" s="1">
        <v>506242545</v>
      </c>
      <c r="E5" s="1" t="s">
        <v>1</v>
      </c>
      <c r="F5" s="1">
        <v>50</v>
      </c>
      <c r="G5" s="17">
        <v>44900</v>
      </c>
      <c r="H5" s="1">
        <v>-4178.25</v>
      </c>
      <c r="I5" s="1" t="s">
        <v>75</v>
      </c>
    </row>
    <row r="6" spans="1:9">
      <c r="A6" s="1">
        <v>742252</v>
      </c>
      <c r="B6" s="1">
        <v>105</v>
      </c>
      <c r="C6" s="1" t="s">
        <v>2</v>
      </c>
      <c r="D6" s="1">
        <v>506246158</v>
      </c>
      <c r="E6" s="1" t="s">
        <v>1</v>
      </c>
      <c r="F6" s="1">
        <v>50</v>
      </c>
      <c r="G6" s="17">
        <v>44900</v>
      </c>
      <c r="H6" s="1">
        <v>-3245.98</v>
      </c>
      <c r="I6" s="1" t="s">
        <v>75</v>
      </c>
    </row>
    <row r="7" spans="1:9">
      <c r="A7" s="1">
        <v>742252</v>
      </c>
      <c r="B7" s="1">
        <v>106</v>
      </c>
      <c r="C7" s="1" t="s">
        <v>2</v>
      </c>
      <c r="D7" s="1">
        <v>506247518</v>
      </c>
      <c r="E7" s="1" t="s">
        <v>1</v>
      </c>
      <c r="F7" s="1">
        <v>50</v>
      </c>
      <c r="G7" s="17">
        <v>44900</v>
      </c>
      <c r="H7" s="1">
        <v>-1874.21</v>
      </c>
      <c r="I7" s="1" t="s">
        <v>75</v>
      </c>
    </row>
    <row r="8" spans="1:9">
      <c r="A8" s="1">
        <v>742252</v>
      </c>
      <c r="B8" s="1">
        <v>107</v>
      </c>
      <c r="C8" s="1" t="s">
        <v>2</v>
      </c>
      <c r="D8" s="1">
        <v>506285118</v>
      </c>
      <c r="E8" s="1" t="s">
        <v>1</v>
      </c>
      <c r="F8" s="1">
        <v>50</v>
      </c>
      <c r="G8" s="17">
        <v>44900</v>
      </c>
      <c r="H8" s="1">
        <v>-2698.51</v>
      </c>
      <c r="I8" s="1" t="s">
        <v>75</v>
      </c>
    </row>
    <row r="9" spans="1:9">
      <c r="A9" s="1">
        <v>742252</v>
      </c>
      <c r="B9" s="1">
        <v>108</v>
      </c>
      <c r="C9" s="1" t="s">
        <v>2</v>
      </c>
      <c r="D9" s="1">
        <v>506384518</v>
      </c>
      <c r="E9" s="1" t="s">
        <v>1</v>
      </c>
      <c r="F9" s="1">
        <v>50</v>
      </c>
      <c r="G9" s="17">
        <v>44900</v>
      </c>
      <c r="H9" s="1">
        <v>-4859.88</v>
      </c>
      <c r="I9" s="1" t="s">
        <v>75</v>
      </c>
    </row>
    <row r="10" spans="1:9">
      <c r="A10" s="1">
        <v>742252</v>
      </c>
      <c r="B10" s="1">
        <v>109</v>
      </c>
      <c r="C10" s="1" t="s">
        <v>2</v>
      </c>
      <c r="D10" s="1">
        <v>506613582</v>
      </c>
      <c r="E10" s="1" t="s">
        <v>1</v>
      </c>
      <c r="F10" s="1">
        <v>50</v>
      </c>
      <c r="G10" s="17">
        <v>44900</v>
      </c>
      <c r="H10" s="1">
        <v>-7152.62</v>
      </c>
      <c r="I10" s="1" t="s">
        <v>75</v>
      </c>
    </row>
    <row r="11" spans="1:9">
      <c r="A11" s="1">
        <v>742252</v>
      </c>
      <c r="B11" s="1">
        <v>101</v>
      </c>
      <c r="C11" s="1" t="s">
        <v>0</v>
      </c>
      <c r="D11" s="1">
        <v>504713518</v>
      </c>
      <c r="E11" s="1" t="s">
        <v>1</v>
      </c>
      <c r="F11" s="1">
        <v>50</v>
      </c>
      <c r="G11" s="17">
        <v>44900</v>
      </c>
      <c r="H11" s="1">
        <v>-8521.1</v>
      </c>
      <c r="I11" s="1" t="s">
        <v>75</v>
      </c>
    </row>
    <row r="12" spans="1:9">
      <c r="A12" s="1">
        <v>742252</v>
      </c>
      <c r="B12" s="1">
        <v>102</v>
      </c>
      <c r="C12" s="1" t="s">
        <v>0</v>
      </c>
      <c r="D12" s="1">
        <v>506248818</v>
      </c>
      <c r="E12" s="1" t="s">
        <v>1</v>
      </c>
      <c r="F12" s="1">
        <v>50</v>
      </c>
      <c r="G12" s="17">
        <v>44900</v>
      </c>
      <c r="H12" s="1">
        <v>-1892.99</v>
      </c>
      <c r="I12" s="1" t="s">
        <v>75</v>
      </c>
    </row>
    <row r="13" spans="1:9">
      <c r="A13" s="1">
        <v>742252</v>
      </c>
      <c r="B13" s="1">
        <v>103</v>
      </c>
      <c r="C13" s="1" t="s">
        <v>0</v>
      </c>
      <c r="D13" s="1">
        <v>507772518</v>
      </c>
      <c r="E13" s="1" t="s">
        <v>1</v>
      </c>
      <c r="F13" s="1">
        <v>50</v>
      </c>
      <c r="G13" s="17">
        <v>44900</v>
      </c>
      <c r="H13" s="1">
        <v>-6254.25</v>
      </c>
      <c r="I13" s="1" t="s">
        <v>75</v>
      </c>
    </row>
    <row r="14" spans="1:9">
      <c r="A14" s="1">
        <v>742252</v>
      </c>
      <c r="B14" s="1">
        <v>104</v>
      </c>
      <c r="C14" s="1" t="s">
        <v>0</v>
      </c>
      <c r="D14" s="1">
        <v>506242999</v>
      </c>
      <c r="E14" s="1" t="s">
        <v>1</v>
      </c>
      <c r="F14" s="1">
        <v>50</v>
      </c>
      <c r="G14" s="17">
        <v>44900</v>
      </c>
      <c r="H14" s="1">
        <v>-4132.78</v>
      </c>
      <c r="I14" s="1" t="s">
        <v>75</v>
      </c>
    </row>
    <row r="15" spans="1:9">
      <c r="A15" s="1">
        <v>742252</v>
      </c>
      <c r="B15" s="1">
        <v>105</v>
      </c>
      <c r="C15" s="1" t="s">
        <v>0</v>
      </c>
      <c r="D15" s="1">
        <v>506247518</v>
      </c>
      <c r="E15" s="1" t="s">
        <v>1</v>
      </c>
      <c r="F15" s="1">
        <v>50</v>
      </c>
      <c r="G15" s="17">
        <v>44900</v>
      </c>
      <c r="H15" s="1">
        <v>-3698.45</v>
      </c>
      <c r="I15" s="1" t="s">
        <v>75</v>
      </c>
    </row>
    <row r="16" spans="1:9">
      <c r="A16" s="1">
        <v>742252</v>
      </c>
      <c r="B16" s="1">
        <v>106</v>
      </c>
      <c r="C16" s="1" t="s">
        <v>0</v>
      </c>
      <c r="D16" s="1">
        <v>506251518</v>
      </c>
      <c r="E16" s="1" t="s">
        <v>1</v>
      </c>
      <c r="F16" s="1">
        <v>50</v>
      </c>
      <c r="G16" s="17">
        <v>44900</v>
      </c>
      <c r="H16" s="1">
        <v>-4216.1099999999997</v>
      </c>
      <c r="I16" s="1" t="s">
        <v>75</v>
      </c>
    </row>
    <row r="17" spans="1:9">
      <c r="A17" s="1">
        <v>742252</v>
      </c>
      <c r="B17" s="1">
        <v>107</v>
      </c>
      <c r="C17" s="1" t="s">
        <v>0</v>
      </c>
      <c r="D17" s="1">
        <v>511242518</v>
      </c>
      <c r="E17" s="1" t="s">
        <v>1</v>
      </c>
      <c r="F17" s="1">
        <v>50</v>
      </c>
      <c r="G17" s="17">
        <v>44900</v>
      </c>
      <c r="H17" s="1">
        <v>-2986.88</v>
      </c>
      <c r="I17" s="1" t="s">
        <v>75</v>
      </c>
    </row>
    <row r="18" spans="1:9">
      <c r="A18" s="1">
        <v>742252</v>
      </c>
      <c r="B18" s="1">
        <v>108</v>
      </c>
      <c r="C18" s="1" t="s">
        <v>0</v>
      </c>
      <c r="D18" s="1">
        <v>505282518</v>
      </c>
      <c r="E18" s="1" t="s">
        <v>1</v>
      </c>
      <c r="F18" s="1">
        <v>50</v>
      </c>
      <c r="G18" s="17">
        <v>44900</v>
      </c>
      <c r="H18" s="1">
        <v>-5843.76</v>
      </c>
      <c r="I18" s="1" t="s">
        <v>75</v>
      </c>
    </row>
    <row r="19" spans="1:9">
      <c r="A19" s="1">
        <v>742252</v>
      </c>
      <c r="B19" s="1">
        <v>109</v>
      </c>
      <c r="C19" s="1" t="s">
        <v>0</v>
      </c>
      <c r="D19" s="1">
        <v>506249918</v>
      </c>
      <c r="E19" s="1" t="s">
        <v>1</v>
      </c>
      <c r="F19" s="1">
        <v>50</v>
      </c>
      <c r="G19" s="17">
        <v>44900</v>
      </c>
      <c r="H19" s="1">
        <v>-4996.18</v>
      </c>
      <c r="I19" s="1" t="s">
        <v>75</v>
      </c>
    </row>
    <row r="20" spans="1:9">
      <c r="A20" s="1">
        <v>742252</v>
      </c>
      <c r="B20" s="1">
        <v>110</v>
      </c>
      <c r="C20" s="1" t="s">
        <v>0</v>
      </c>
      <c r="D20" s="1">
        <v>506274818</v>
      </c>
      <c r="E20" s="1" t="s">
        <v>1</v>
      </c>
      <c r="F20" s="1">
        <v>50</v>
      </c>
      <c r="G20" s="17">
        <v>44900</v>
      </c>
      <c r="H20" s="1">
        <v>-6289.77</v>
      </c>
      <c r="I20" s="1" t="s">
        <v>75</v>
      </c>
    </row>
    <row r="21" spans="1:9">
      <c r="A21" s="1">
        <v>742252</v>
      </c>
      <c r="B21" s="1">
        <v>101</v>
      </c>
      <c r="C21" s="1" t="s">
        <v>3</v>
      </c>
      <c r="D21" s="1">
        <v>500042518</v>
      </c>
      <c r="E21" s="1" t="s">
        <v>1</v>
      </c>
      <c r="F21" s="1">
        <v>50</v>
      </c>
      <c r="G21" s="17">
        <v>44900</v>
      </c>
      <c r="H21" s="1">
        <v>-3859.74</v>
      </c>
      <c r="I21" s="1" t="s">
        <v>75</v>
      </c>
    </row>
    <row r="22" spans="1:9">
      <c r="A22" s="1">
        <v>742252</v>
      </c>
      <c r="B22" s="1">
        <v>102</v>
      </c>
      <c r="C22" s="1" t="s">
        <v>3</v>
      </c>
      <c r="D22" s="1">
        <v>506100518</v>
      </c>
      <c r="E22" s="1" t="s">
        <v>1</v>
      </c>
      <c r="F22" s="1">
        <v>50</v>
      </c>
      <c r="G22" s="17">
        <v>44900</v>
      </c>
      <c r="H22" s="1">
        <v>-2894.86</v>
      </c>
      <c r="I22" s="1" t="s">
        <v>75</v>
      </c>
    </row>
    <row r="23" spans="1:9">
      <c r="A23" s="1">
        <v>742252</v>
      </c>
      <c r="B23" s="1">
        <v>103</v>
      </c>
      <c r="C23" s="1" t="s">
        <v>3</v>
      </c>
      <c r="D23" s="1">
        <v>502002518</v>
      </c>
      <c r="E23" s="1" t="s">
        <v>1</v>
      </c>
      <c r="F23" s="1">
        <v>50</v>
      </c>
      <c r="G23" s="17">
        <v>44900</v>
      </c>
      <c r="H23" s="1">
        <v>-3228.15</v>
      </c>
      <c r="I23" s="1" t="s">
        <v>75</v>
      </c>
    </row>
    <row r="24" spans="1:9">
      <c r="A24" s="1">
        <v>742252</v>
      </c>
      <c r="B24" s="1">
        <v>104</v>
      </c>
      <c r="C24" s="1" t="s">
        <v>3</v>
      </c>
      <c r="D24" s="1">
        <v>501232518</v>
      </c>
      <c r="E24" s="1" t="s">
        <v>1</v>
      </c>
      <c r="F24" s="1">
        <v>50</v>
      </c>
      <c r="G24" s="17">
        <v>44900</v>
      </c>
      <c r="H24" s="1">
        <v>-6183.41</v>
      </c>
      <c r="I24" s="1" t="s">
        <v>75</v>
      </c>
    </row>
    <row r="25" spans="1:9">
      <c r="A25" s="1">
        <v>742252</v>
      </c>
      <c r="B25" s="1">
        <v>105</v>
      </c>
      <c r="C25" s="1" t="s">
        <v>3</v>
      </c>
      <c r="D25" s="1">
        <v>504182518</v>
      </c>
      <c r="E25" s="1" t="s">
        <v>1</v>
      </c>
      <c r="F25" s="1">
        <v>50</v>
      </c>
      <c r="G25" s="17">
        <v>44900</v>
      </c>
      <c r="H25" s="1">
        <v>-4892.3</v>
      </c>
      <c r="I25" s="1" t="s">
        <v>75</v>
      </c>
    </row>
    <row r="26" spans="1:9">
      <c r="A26" s="1">
        <v>742252</v>
      </c>
      <c r="B26" s="1">
        <v>106</v>
      </c>
      <c r="C26" s="1" t="s">
        <v>3</v>
      </c>
      <c r="D26" s="1">
        <v>506856448</v>
      </c>
      <c r="E26" s="1" t="s">
        <v>1</v>
      </c>
      <c r="F26" s="1">
        <v>50</v>
      </c>
      <c r="G26" s="17">
        <v>44900</v>
      </c>
      <c r="H26" s="1">
        <v>-7268.1</v>
      </c>
      <c r="I26" s="1" t="s">
        <v>75</v>
      </c>
    </row>
    <row r="27" spans="1:9">
      <c r="A27" s="1">
        <v>742252</v>
      </c>
      <c r="B27" s="1">
        <v>107</v>
      </c>
      <c r="C27" s="1" t="s">
        <v>3</v>
      </c>
      <c r="D27" s="1">
        <v>506722518</v>
      </c>
      <c r="E27" s="1" t="s">
        <v>1</v>
      </c>
      <c r="F27" s="1">
        <v>50</v>
      </c>
      <c r="G27" s="17">
        <v>44900</v>
      </c>
      <c r="H27" s="1">
        <v>-5267.44</v>
      </c>
      <c r="I27" s="1" t="s">
        <v>75</v>
      </c>
    </row>
    <row r="28" spans="1:9">
      <c r="A28" s="1">
        <v>742252</v>
      </c>
      <c r="B28" s="1">
        <v>108</v>
      </c>
      <c r="C28" s="1" t="s">
        <v>3</v>
      </c>
      <c r="D28" s="1">
        <v>506722846</v>
      </c>
      <c r="E28" s="1" t="s">
        <v>1</v>
      </c>
      <c r="F28" s="1">
        <v>50</v>
      </c>
      <c r="G28" s="17">
        <v>44900</v>
      </c>
      <c r="H28" s="1">
        <v>-4218.8900000000003</v>
      </c>
      <c r="I28" s="1" t="s">
        <v>75</v>
      </c>
    </row>
    <row r="29" spans="1:9">
      <c r="A29" s="1">
        <v>742252</v>
      </c>
      <c r="B29" s="1">
        <v>109</v>
      </c>
      <c r="C29" s="1" t="s">
        <v>3</v>
      </c>
      <c r="D29" s="1">
        <v>506722918</v>
      </c>
      <c r="E29" s="1" t="s">
        <v>1</v>
      </c>
      <c r="F29" s="1">
        <v>50</v>
      </c>
      <c r="G29" s="17">
        <v>44900</v>
      </c>
      <c r="H29" s="1">
        <v>-5634.32</v>
      </c>
      <c r="I29" s="1" t="s">
        <v>75</v>
      </c>
    </row>
    <row r="30" spans="1:9">
      <c r="A30" s="1">
        <v>742252</v>
      </c>
      <c r="B30" s="1">
        <v>110</v>
      </c>
      <c r="C30" s="1" t="s">
        <v>3</v>
      </c>
      <c r="D30" s="1">
        <v>506773918</v>
      </c>
      <c r="E30" s="1" t="s">
        <v>1</v>
      </c>
      <c r="F30" s="1">
        <v>50</v>
      </c>
      <c r="G30" s="17">
        <v>44900</v>
      </c>
      <c r="H30" s="1">
        <v>-3628.47</v>
      </c>
      <c r="I30" s="1" t="s">
        <v>75</v>
      </c>
    </row>
    <row r="31" spans="1:9">
      <c r="A31" s="1">
        <v>742252</v>
      </c>
      <c r="B31" s="1">
        <v>101</v>
      </c>
      <c r="C31" s="1" t="s">
        <v>2</v>
      </c>
      <c r="D31" s="1">
        <v>506242518</v>
      </c>
      <c r="E31" s="1" t="s">
        <v>4</v>
      </c>
      <c r="F31" s="1">
        <v>40</v>
      </c>
      <c r="G31" s="17">
        <v>44900</v>
      </c>
      <c r="H31" s="1">
        <v>2415.36</v>
      </c>
      <c r="I31" s="1" t="s">
        <v>75</v>
      </c>
    </row>
    <row r="32" spans="1:9">
      <c r="A32" s="1">
        <v>742252</v>
      </c>
      <c r="B32" s="1">
        <v>102</v>
      </c>
      <c r="C32" s="1" t="s">
        <v>2</v>
      </c>
      <c r="D32" s="1">
        <v>506242418</v>
      </c>
      <c r="E32" s="1" t="s">
        <v>4</v>
      </c>
      <c r="F32" s="1">
        <v>40</v>
      </c>
      <c r="G32" s="17">
        <v>44900</v>
      </c>
      <c r="H32" s="1">
        <v>1548.2</v>
      </c>
      <c r="I32" s="1" t="s">
        <v>75</v>
      </c>
    </row>
    <row r="33" spans="1:9">
      <c r="A33" s="1">
        <v>742252</v>
      </c>
      <c r="B33" s="1">
        <v>103</v>
      </c>
      <c r="C33" s="1" t="s">
        <v>2</v>
      </c>
      <c r="D33" s="1">
        <v>516242518</v>
      </c>
      <c r="E33" s="1" t="s">
        <v>4</v>
      </c>
      <c r="F33" s="1">
        <v>40</v>
      </c>
      <c r="G33" s="17">
        <v>44900</v>
      </c>
      <c r="H33" s="1">
        <v>2654.01</v>
      </c>
      <c r="I33" s="1" t="s">
        <v>75</v>
      </c>
    </row>
    <row r="34" spans="1:9">
      <c r="A34" s="1">
        <v>742252</v>
      </c>
      <c r="B34" s="1">
        <v>104</v>
      </c>
      <c r="C34" s="1" t="s">
        <v>2</v>
      </c>
      <c r="D34" s="1">
        <v>506242545</v>
      </c>
      <c r="E34" s="1" t="s">
        <v>4</v>
      </c>
      <c r="F34" s="1">
        <v>40</v>
      </c>
      <c r="G34" s="17">
        <v>44900</v>
      </c>
      <c r="H34" s="1">
        <v>4178.25</v>
      </c>
      <c r="I34" s="1" t="s">
        <v>75</v>
      </c>
    </row>
    <row r="35" spans="1:9">
      <c r="A35" s="1">
        <v>742252</v>
      </c>
      <c r="B35" s="1">
        <v>105</v>
      </c>
      <c r="C35" s="1" t="s">
        <v>2</v>
      </c>
      <c r="D35" s="1">
        <v>506246158</v>
      </c>
      <c r="E35" s="1" t="s">
        <v>4</v>
      </c>
      <c r="F35" s="1">
        <v>40</v>
      </c>
      <c r="G35" s="17">
        <v>44900</v>
      </c>
      <c r="H35" s="1">
        <v>3245.98</v>
      </c>
      <c r="I35" s="1" t="s">
        <v>75</v>
      </c>
    </row>
    <row r="36" spans="1:9">
      <c r="A36" s="1">
        <v>742252</v>
      </c>
      <c r="B36" s="1">
        <v>106</v>
      </c>
      <c r="C36" s="1" t="s">
        <v>2</v>
      </c>
      <c r="D36" s="1">
        <v>506247518</v>
      </c>
      <c r="E36" s="1" t="s">
        <v>4</v>
      </c>
      <c r="F36" s="1">
        <v>40</v>
      </c>
      <c r="G36" s="17">
        <v>44900</v>
      </c>
      <c r="H36" s="1">
        <v>1874.21</v>
      </c>
      <c r="I36" s="1" t="s">
        <v>75</v>
      </c>
    </row>
    <row r="37" spans="1:9">
      <c r="A37" s="1">
        <v>742252</v>
      </c>
      <c r="B37" s="1">
        <v>107</v>
      </c>
      <c r="C37" s="1" t="s">
        <v>2</v>
      </c>
      <c r="D37" s="1">
        <v>506285118</v>
      </c>
      <c r="E37" s="1" t="s">
        <v>4</v>
      </c>
      <c r="F37" s="1">
        <v>40</v>
      </c>
      <c r="G37" s="17">
        <v>44900</v>
      </c>
      <c r="H37" s="1">
        <v>2698.51</v>
      </c>
      <c r="I37" s="1" t="s">
        <v>75</v>
      </c>
    </row>
    <row r="38" spans="1:9">
      <c r="A38" s="1">
        <v>742252</v>
      </c>
      <c r="B38" s="1">
        <v>108</v>
      </c>
      <c r="C38" s="1" t="s">
        <v>2</v>
      </c>
      <c r="D38" s="1">
        <v>506384518</v>
      </c>
      <c r="E38" s="1" t="s">
        <v>4</v>
      </c>
      <c r="F38" s="1">
        <v>40</v>
      </c>
      <c r="G38" s="17">
        <v>44900</v>
      </c>
      <c r="H38" s="1">
        <v>4859.88</v>
      </c>
      <c r="I38" s="1" t="s">
        <v>75</v>
      </c>
    </row>
    <row r="39" spans="1:9">
      <c r="A39" s="1">
        <v>742252</v>
      </c>
      <c r="B39" s="1">
        <v>109</v>
      </c>
      <c r="C39" s="1" t="s">
        <v>2</v>
      </c>
      <c r="D39" s="1">
        <v>506613582</v>
      </c>
      <c r="E39" s="1" t="s">
        <v>4</v>
      </c>
      <c r="F39" s="1">
        <v>40</v>
      </c>
      <c r="G39" s="17">
        <v>44900</v>
      </c>
      <c r="H39" s="1">
        <v>7152.62</v>
      </c>
      <c r="I39" s="1" t="s">
        <v>75</v>
      </c>
    </row>
    <row r="40" spans="1:9">
      <c r="A40" s="1">
        <v>742252</v>
      </c>
      <c r="B40" s="1">
        <v>101</v>
      </c>
      <c r="C40" s="1" t="s">
        <v>0</v>
      </c>
      <c r="D40" s="1">
        <v>504713518</v>
      </c>
      <c r="E40" s="1" t="s">
        <v>4</v>
      </c>
      <c r="F40" s="1">
        <v>40</v>
      </c>
      <c r="G40" s="17">
        <v>44900</v>
      </c>
      <c r="H40" s="1">
        <v>8521.1</v>
      </c>
      <c r="I40" s="1" t="s">
        <v>75</v>
      </c>
    </row>
    <row r="41" spans="1:9">
      <c r="A41" s="1">
        <v>742252</v>
      </c>
      <c r="B41" s="1">
        <v>102</v>
      </c>
      <c r="C41" s="1" t="s">
        <v>0</v>
      </c>
      <c r="D41" s="1">
        <v>506248818</v>
      </c>
      <c r="E41" s="1" t="s">
        <v>4</v>
      </c>
      <c r="F41" s="1">
        <v>40</v>
      </c>
      <c r="G41" s="17">
        <v>44900</v>
      </c>
      <c r="H41" s="1">
        <v>1892.99</v>
      </c>
      <c r="I41" s="1" t="s">
        <v>75</v>
      </c>
    </row>
    <row r="42" spans="1:9">
      <c r="A42" s="1">
        <v>742252</v>
      </c>
      <c r="B42" s="1">
        <v>103</v>
      </c>
      <c r="C42" s="1" t="s">
        <v>0</v>
      </c>
      <c r="D42" s="1">
        <v>507772518</v>
      </c>
      <c r="E42" s="1" t="s">
        <v>4</v>
      </c>
      <c r="F42" s="1">
        <v>40</v>
      </c>
      <c r="G42" s="17">
        <v>44900</v>
      </c>
      <c r="H42" s="1">
        <v>6254.25</v>
      </c>
      <c r="I42" s="1" t="s">
        <v>75</v>
      </c>
    </row>
    <row r="43" spans="1:9">
      <c r="A43" s="1">
        <v>742252</v>
      </c>
      <c r="B43" s="1">
        <v>104</v>
      </c>
      <c r="C43" s="1" t="s">
        <v>0</v>
      </c>
      <c r="D43" s="1">
        <v>506242999</v>
      </c>
      <c r="E43" s="1" t="s">
        <v>4</v>
      </c>
      <c r="F43" s="1">
        <v>40</v>
      </c>
      <c r="G43" s="17">
        <v>44900</v>
      </c>
      <c r="H43" s="1">
        <v>4132.78</v>
      </c>
      <c r="I43" s="1" t="s">
        <v>75</v>
      </c>
    </row>
    <row r="44" spans="1:9">
      <c r="A44" s="1">
        <v>742252</v>
      </c>
      <c r="B44" s="1">
        <v>105</v>
      </c>
      <c r="C44" s="1" t="s">
        <v>0</v>
      </c>
      <c r="D44" s="1">
        <v>506247518</v>
      </c>
      <c r="E44" s="1" t="s">
        <v>4</v>
      </c>
      <c r="F44" s="1">
        <v>40</v>
      </c>
      <c r="G44" s="17">
        <v>44900</v>
      </c>
      <c r="H44" s="1">
        <v>3698.45</v>
      </c>
      <c r="I44" s="1" t="s">
        <v>75</v>
      </c>
    </row>
    <row r="45" spans="1:9">
      <c r="A45" s="1">
        <v>742252</v>
      </c>
      <c r="B45" s="1">
        <v>106</v>
      </c>
      <c r="C45" s="1" t="s">
        <v>0</v>
      </c>
      <c r="D45" s="1">
        <v>506251518</v>
      </c>
      <c r="E45" s="1" t="s">
        <v>4</v>
      </c>
      <c r="F45" s="1">
        <v>40</v>
      </c>
      <c r="G45" s="17">
        <v>44900</v>
      </c>
      <c r="H45" s="1">
        <v>4216.1099999999997</v>
      </c>
      <c r="I45" s="1" t="s">
        <v>75</v>
      </c>
    </row>
    <row r="46" spans="1:9">
      <c r="A46" s="1">
        <v>742252</v>
      </c>
      <c r="B46" s="1">
        <v>107</v>
      </c>
      <c r="C46" s="1" t="s">
        <v>0</v>
      </c>
      <c r="D46" s="1">
        <v>511242518</v>
      </c>
      <c r="E46" s="1" t="s">
        <v>4</v>
      </c>
      <c r="F46" s="1">
        <v>40</v>
      </c>
      <c r="G46" s="17">
        <v>44900</v>
      </c>
      <c r="H46" s="1">
        <v>2996.88</v>
      </c>
      <c r="I46" s="1" t="s">
        <v>75</v>
      </c>
    </row>
    <row r="47" spans="1:9">
      <c r="A47" s="1">
        <v>742252</v>
      </c>
      <c r="B47" s="1">
        <v>108</v>
      </c>
      <c r="C47" s="1" t="s">
        <v>0</v>
      </c>
      <c r="D47" s="1">
        <v>505282518</v>
      </c>
      <c r="E47" s="1" t="s">
        <v>4</v>
      </c>
      <c r="F47" s="1">
        <v>40</v>
      </c>
      <c r="G47" s="17">
        <v>44900</v>
      </c>
      <c r="H47" s="1">
        <v>5843.76</v>
      </c>
      <c r="I47" s="1" t="s">
        <v>75</v>
      </c>
    </row>
    <row r="48" spans="1:9">
      <c r="A48" s="1">
        <v>742252</v>
      </c>
      <c r="B48" s="1">
        <v>109</v>
      </c>
      <c r="C48" s="1" t="s">
        <v>0</v>
      </c>
      <c r="D48" s="1">
        <v>506249918</v>
      </c>
      <c r="E48" s="1" t="s">
        <v>4</v>
      </c>
      <c r="F48" s="1">
        <v>40</v>
      </c>
      <c r="G48" s="17">
        <v>44900</v>
      </c>
      <c r="H48" s="1">
        <v>4996.18</v>
      </c>
      <c r="I48" s="1" t="s">
        <v>75</v>
      </c>
    </row>
    <row r="49" spans="1:9">
      <c r="A49" s="1">
        <v>742252</v>
      </c>
      <c r="B49" s="1">
        <v>110</v>
      </c>
      <c r="C49" s="1" t="s">
        <v>0</v>
      </c>
      <c r="D49" s="1">
        <v>506274818</v>
      </c>
      <c r="E49" s="1" t="s">
        <v>4</v>
      </c>
      <c r="F49" s="1">
        <v>40</v>
      </c>
      <c r="G49" s="17">
        <v>44900</v>
      </c>
      <c r="H49" s="1">
        <v>6289.77</v>
      </c>
      <c r="I49" s="1" t="s">
        <v>75</v>
      </c>
    </row>
    <row r="50" spans="1:9">
      <c r="A50" s="1">
        <v>742252</v>
      </c>
      <c r="B50" s="1">
        <v>101</v>
      </c>
      <c r="C50" s="1" t="s">
        <v>3</v>
      </c>
      <c r="D50" s="1">
        <v>500042518</v>
      </c>
      <c r="E50" s="1" t="s">
        <v>4</v>
      </c>
      <c r="F50" s="1">
        <v>40</v>
      </c>
      <c r="G50" s="17">
        <v>44900</v>
      </c>
      <c r="H50" s="1">
        <v>3859.74</v>
      </c>
      <c r="I50" s="1" t="s">
        <v>75</v>
      </c>
    </row>
    <row r="51" spans="1:9">
      <c r="A51" s="1">
        <v>742252</v>
      </c>
      <c r="B51" s="1">
        <v>102</v>
      </c>
      <c r="C51" s="1" t="s">
        <v>3</v>
      </c>
      <c r="D51" s="1">
        <v>506100518</v>
      </c>
      <c r="E51" s="1" t="s">
        <v>4</v>
      </c>
      <c r="F51" s="1">
        <v>40</v>
      </c>
      <c r="G51" s="17">
        <v>44900</v>
      </c>
      <c r="H51" s="1">
        <v>2894.86</v>
      </c>
      <c r="I51" s="1" t="s">
        <v>75</v>
      </c>
    </row>
    <row r="52" spans="1:9">
      <c r="A52" s="1">
        <v>742252</v>
      </c>
      <c r="B52" s="1">
        <v>103</v>
      </c>
      <c r="C52" s="1" t="s">
        <v>3</v>
      </c>
      <c r="D52" s="1">
        <v>502002518</v>
      </c>
      <c r="E52" s="1" t="s">
        <v>4</v>
      </c>
      <c r="F52" s="1">
        <v>40</v>
      </c>
      <c r="G52" s="17">
        <v>44900</v>
      </c>
      <c r="H52" s="1">
        <v>3228.15</v>
      </c>
      <c r="I52" s="1" t="s">
        <v>75</v>
      </c>
    </row>
    <row r="53" spans="1:9">
      <c r="A53" s="1">
        <v>742252</v>
      </c>
      <c r="B53" s="1">
        <v>104</v>
      </c>
      <c r="C53" s="1" t="s">
        <v>3</v>
      </c>
      <c r="D53" s="1">
        <v>501232518</v>
      </c>
      <c r="E53" s="1" t="s">
        <v>4</v>
      </c>
      <c r="F53" s="1">
        <v>40</v>
      </c>
      <c r="G53" s="17">
        <v>44900</v>
      </c>
      <c r="H53" s="1">
        <v>6183.41</v>
      </c>
      <c r="I53" s="1" t="s">
        <v>75</v>
      </c>
    </row>
    <row r="54" spans="1:9">
      <c r="A54" s="1">
        <v>742252</v>
      </c>
      <c r="B54" s="1">
        <v>105</v>
      </c>
      <c r="C54" s="1" t="s">
        <v>3</v>
      </c>
      <c r="D54" s="1">
        <v>504182518</v>
      </c>
      <c r="E54" s="1" t="s">
        <v>4</v>
      </c>
      <c r="F54" s="1">
        <v>40</v>
      </c>
      <c r="G54" s="17">
        <v>44900</v>
      </c>
      <c r="H54" s="1">
        <v>4892.3</v>
      </c>
      <c r="I54" s="1" t="s">
        <v>75</v>
      </c>
    </row>
    <row r="55" spans="1:9">
      <c r="A55" s="1">
        <v>742252</v>
      </c>
      <c r="B55" s="1">
        <v>106</v>
      </c>
      <c r="C55" s="1" t="s">
        <v>3</v>
      </c>
      <c r="D55" s="1">
        <v>506856448</v>
      </c>
      <c r="E55" s="1" t="s">
        <v>4</v>
      </c>
      <c r="F55" s="1">
        <v>40</v>
      </c>
      <c r="G55" s="17">
        <v>44900</v>
      </c>
      <c r="H55" s="1">
        <v>7268.1</v>
      </c>
      <c r="I55" s="1" t="s">
        <v>75</v>
      </c>
    </row>
    <row r="56" spans="1:9">
      <c r="A56" s="1">
        <v>742252</v>
      </c>
      <c r="B56" s="1">
        <v>107</v>
      </c>
      <c r="C56" s="1" t="s">
        <v>3</v>
      </c>
      <c r="D56" s="1">
        <v>506722518</v>
      </c>
      <c r="E56" s="1" t="s">
        <v>4</v>
      </c>
      <c r="F56" s="1">
        <v>40</v>
      </c>
      <c r="G56" s="17">
        <v>44900</v>
      </c>
      <c r="H56" s="1">
        <v>5267.44</v>
      </c>
      <c r="I56" s="1" t="s">
        <v>75</v>
      </c>
    </row>
    <row r="57" spans="1:9">
      <c r="A57" s="1">
        <v>742252</v>
      </c>
      <c r="B57" s="1">
        <v>108</v>
      </c>
      <c r="C57" s="1" t="s">
        <v>3</v>
      </c>
      <c r="D57" s="1">
        <v>506722846</v>
      </c>
      <c r="E57" s="1" t="s">
        <v>4</v>
      </c>
      <c r="F57" s="1">
        <v>40</v>
      </c>
      <c r="G57" s="17">
        <v>44900</v>
      </c>
      <c r="H57" s="1">
        <v>4218.8900000000003</v>
      </c>
      <c r="I57" s="1" t="s">
        <v>75</v>
      </c>
    </row>
    <row r="58" spans="1:9">
      <c r="A58" s="1">
        <v>742252</v>
      </c>
      <c r="B58" s="1">
        <v>109</v>
      </c>
      <c r="C58" s="1" t="s">
        <v>3</v>
      </c>
      <c r="D58" s="1">
        <v>506722918</v>
      </c>
      <c r="E58" s="1" t="s">
        <v>4</v>
      </c>
      <c r="F58" s="1">
        <v>40</v>
      </c>
      <c r="G58" s="17">
        <v>44900</v>
      </c>
      <c r="H58" s="1">
        <v>5614.32</v>
      </c>
      <c r="I58" s="1" t="s">
        <v>75</v>
      </c>
    </row>
    <row r="59" spans="1:9">
      <c r="A59" s="1">
        <v>742252</v>
      </c>
      <c r="B59" s="1">
        <v>110</v>
      </c>
      <c r="C59" s="1" t="s">
        <v>3</v>
      </c>
      <c r="D59" s="1">
        <v>506773918</v>
      </c>
      <c r="E59" s="1" t="s">
        <v>4</v>
      </c>
      <c r="F59" s="1">
        <v>40</v>
      </c>
      <c r="G59" s="17">
        <v>44900</v>
      </c>
      <c r="H59" s="1">
        <v>3628.47</v>
      </c>
      <c r="I59" s="1" t="s">
        <v>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AAF-A458-44A2-BC97-59EE0489FA5D}">
  <dimension ref="A1:E22"/>
  <sheetViews>
    <sheetView topLeftCell="A7" zoomScale="85" zoomScaleNormal="85" workbookViewId="0">
      <selection activeCell="E15" sqref="E15"/>
    </sheetView>
  </sheetViews>
  <sheetFormatPr defaultColWidth="9" defaultRowHeight="12.75" outlineLevelRow="2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 outlineLevel="2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customHeight="1" outlineLevel="2">
      <c r="A5" s="11" t="s">
        <v>10</v>
      </c>
      <c r="B5" s="11" t="s">
        <v>11</v>
      </c>
      <c r="C5" s="11" t="s">
        <v>57</v>
      </c>
      <c r="D5" s="11" t="s">
        <v>59</v>
      </c>
      <c r="E5" s="11">
        <v>2300</v>
      </c>
    </row>
    <row r="6" spans="1:5" ht="30" customHeight="1" outlineLevel="2">
      <c r="A6" s="11" t="s">
        <v>82</v>
      </c>
      <c r="B6" s="11" t="s">
        <v>23</v>
      </c>
      <c r="C6" s="11" t="s">
        <v>57</v>
      </c>
      <c r="D6" s="11" t="s">
        <v>59</v>
      </c>
      <c r="E6" s="11">
        <v>2150</v>
      </c>
    </row>
    <row r="7" spans="1:5" ht="40.5" customHeight="1" outlineLevel="2">
      <c r="A7" s="11" t="s">
        <v>84</v>
      </c>
      <c r="B7" s="11" t="s">
        <v>24</v>
      </c>
      <c r="C7" s="11" t="s">
        <v>57</v>
      </c>
      <c r="D7" s="11" t="s">
        <v>59</v>
      </c>
      <c r="E7" s="11">
        <v>1600</v>
      </c>
    </row>
    <row r="8" spans="1:5" ht="34.5" customHeight="1" outlineLevel="2">
      <c r="A8" s="11" t="s">
        <v>86</v>
      </c>
      <c r="B8" s="11" t="s">
        <v>27</v>
      </c>
      <c r="C8" s="11" t="s">
        <v>57</v>
      </c>
      <c r="D8" s="11" t="s">
        <v>60</v>
      </c>
      <c r="E8" s="11">
        <v>1850</v>
      </c>
    </row>
    <row r="9" spans="1:5" ht="34.5" customHeight="1" outlineLevel="1">
      <c r="A9" s="11"/>
      <c r="B9" s="11"/>
      <c r="C9" s="28" t="s">
        <v>98</v>
      </c>
      <c r="D9" s="11"/>
      <c r="E9" s="11">
        <f>SUBTOTAL(1,E4:E8)</f>
        <v>2040</v>
      </c>
    </row>
    <row r="10" spans="1:5" ht="33.75" customHeight="1" outlineLevel="2">
      <c r="A10" s="11" t="s">
        <v>18</v>
      </c>
      <c r="B10" s="11" t="s">
        <v>76</v>
      </c>
      <c r="C10" s="11" t="s">
        <v>56</v>
      </c>
      <c r="D10" s="11" t="s">
        <v>60</v>
      </c>
      <c r="E10" s="11">
        <v>1780</v>
      </c>
    </row>
    <row r="11" spans="1:5" ht="33.75" customHeight="1" outlineLevel="2">
      <c r="A11" s="11" t="s">
        <v>16</v>
      </c>
      <c r="B11" s="11" t="s">
        <v>17</v>
      </c>
      <c r="C11" s="11" t="s">
        <v>56</v>
      </c>
      <c r="D11" s="11" t="s">
        <v>60</v>
      </c>
      <c r="E11" s="11">
        <v>2700</v>
      </c>
    </row>
    <row r="12" spans="1:5" ht="38.25" customHeight="1" outlineLevel="2">
      <c r="A12" s="11" t="s">
        <v>20</v>
      </c>
      <c r="B12" s="11" t="s">
        <v>78</v>
      </c>
      <c r="C12" s="11" t="s">
        <v>56</v>
      </c>
      <c r="D12" s="11" t="s">
        <v>60</v>
      </c>
      <c r="E12" s="11">
        <v>1750</v>
      </c>
    </row>
    <row r="13" spans="1:5" ht="29.25" customHeight="1" outlineLevel="2">
      <c r="A13" s="11" t="s">
        <v>19</v>
      </c>
      <c r="B13" s="11" t="s">
        <v>26</v>
      </c>
      <c r="C13" s="11" t="s">
        <v>56</v>
      </c>
      <c r="D13" s="11" t="s">
        <v>59</v>
      </c>
      <c r="E13" s="11">
        <v>2100</v>
      </c>
    </row>
    <row r="14" spans="1:5" ht="43.5" customHeight="1" outlineLevel="2">
      <c r="A14" s="11" t="s">
        <v>79</v>
      </c>
      <c r="B14" s="11" t="s">
        <v>80</v>
      </c>
      <c r="C14" s="11" t="s">
        <v>56</v>
      </c>
      <c r="D14" s="11" t="s">
        <v>60</v>
      </c>
      <c r="E14" s="11">
        <v>1720</v>
      </c>
    </row>
    <row r="15" spans="1:5" ht="39" customHeight="1" outlineLevel="2">
      <c r="A15" s="11" t="s">
        <v>15</v>
      </c>
      <c r="B15" s="11" t="s">
        <v>81</v>
      </c>
      <c r="C15" s="11" t="s">
        <v>56</v>
      </c>
      <c r="D15" s="11" t="s">
        <v>60</v>
      </c>
      <c r="E15" s="11">
        <v>2100</v>
      </c>
    </row>
    <row r="16" spans="1:5" ht="39" customHeight="1" outlineLevel="1">
      <c r="A16" s="11"/>
      <c r="B16" s="11"/>
      <c r="C16" s="28" t="s">
        <v>99</v>
      </c>
      <c r="D16" s="11"/>
      <c r="E16" s="11">
        <f>SUBTOTAL(1,E10:E15)</f>
        <v>2025</v>
      </c>
    </row>
    <row r="17" spans="1:5" ht="39.75" customHeight="1" outlineLevel="2">
      <c r="A17" s="11" t="s">
        <v>21</v>
      </c>
      <c r="B17" s="11" t="s">
        <v>77</v>
      </c>
      <c r="C17" s="11" t="s">
        <v>58</v>
      </c>
      <c r="D17" s="11" t="s">
        <v>59</v>
      </c>
      <c r="E17" s="11">
        <v>2540</v>
      </c>
    </row>
    <row r="18" spans="1:5" ht="33.75" customHeight="1" outlineLevel="2">
      <c r="A18" s="11" t="s">
        <v>14</v>
      </c>
      <c r="B18" s="11" t="s">
        <v>83</v>
      </c>
      <c r="C18" s="11" t="s">
        <v>58</v>
      </c>
      <c r="D18" s="11" t="s">
        <v>60</v>
      </c>
      <c r="E18" s="11">
        <v>1900</v>
      </c>
    </row>
    <row r="19" spans="1:5" ht="38.25" customHeight="1" outlineLevel="2">
      <c r="A19" s="11" t="s">
        <v>85</v>
      </c>
      <c r="B19" s="11" t="s">
        <v>13</v>
      </c>
      <c r="C19" s="11" t="s">
        <v>58</v>
      </c>
      <c r="D19" s="11" t="s">
        <v>59</v>
      </c>
      <c r="E19" s="11">
        <v>2400</v>
      </c>
    </row>
    <row r="20" spans="1:5" ht="35.25" customHeight="1" outlineLevel="2">
      <c r="A20" s="11" t="s">
        <v>12</v>
      </c>
      <c r="B20" s="11" t="s">
        <v>22</v>
      </c>
      <c r="C20" s="11" t="s">
        <v>58</v>
      </c>
      <c r="D20" s="11" t="s">
        <v>59</v>
      </c>
      <c r="E20" s="11">
        <v>1930</v>
      </c>
    </row>
    <row r="21" spans="1:5" ht="35.25" customHeight="1" outlineLevel="1">
      <c r="A21" s="27"/>
      <c r="B21" s="27"/>
      <c r="C21" s="29" t="s">
        <v>100</v>
      </c>
      <c r="D21" s="27"/>
      <c r="E21" s="27">
        <f>SUBTOTAL(1,E17:E20)</f>
        <v>2192.5</v>
      </c>
    </row>
    <row r="22" spans="1:5" ht="35.25" customHeight="1">
      <c r="A22" s="27"/>
      <c r="B22" s="27"/>
      <c r="C22" s="29" t="s">
        <v>101</v>
      </c>
      <c r="D22" s="27"/>
      <c r="E22" s="27">
        <f>SUBTOTAL(1,E4:E20)</f>
        <v>2074.6666666666665</v>
      </c>
    </row>
  </sheetData>
  <autoFilter ref="A3:E25" xr:uid="{00000000-0009-0000-0000-000003000000}">
    <sortState xmlns:xlrd2="http://schemas.microsoft.com/office/spreadsheetml/2017/richdata2" ref="A4:E20">
      <sortCondition ref="C3:C25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2BEAC-4915-40B9-84A5-872C3A52DC12}">
  <dimension ref="A1:E29"/>
  <sheetViews>
    <sheetView topLeftCell="A13" zoomScale="85" zoomScaleNormal="85" workbookViewId="0">
      <selection activeCell="D12" sqref="D12"/>
    </sheetView>
  </sheetViews>
  <sheetFormatPr defaultColWidth="9" defaultRowHeight="12.75" outlineLevelRow="3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 outlineLevel="3">
      <c r="A4" s="11" t="s">
        <v>86</v>
      </c>
      <c r="B4" s="11" t="s">
        <v>27</v>
      </c>
      <c r="C4" s="11" t="s">
        <v>57</v>
      </c>
      <c r="D4" s="11" t="s">
        <v>60</v>
      </c>
      <c r="E4" s="11">
        <v>1850</v>
      </c>
    </row>
    <row r="5" spans="1:5" ht="40.5" customHeight="1" outlineLevel="2">
      <c r="A5" s="11"/>
      <c r="B5" s="11"/>
      <c r="C5" s="11"/>
      <c r="D5" s="28" t="s">
        <v>96</v>
      </c>
      <c r="E5" s="11">
        <f>SUBTOTAL(9,E4:E4)</f>
        <v>1850</v>
      </c>
    </row>
    <row r="6" spans="1:5" ht="34.5" customHeight="1" outlineLevel="3">
      <c r="A6" s="11" t="s">
        <v>25</v>
      </c>
      <c r="B6" s="11" t="s">
        <v>26</v>
      </c>
      <c r="C6" s="11" t="s">
        <v>57</v>
      </c>
      <c r="D6" s="11" t="s">
        <v>61</v>
      </c>
      <c r="E6" s="11">
        <v>2300</v>
      </c>
    </row>
    <row r="7" spans="1:5" ht="34.5" customHeight="1" outlineLevel="2">
      <c r="A7" s="11"/>
      <c r="B7" s="11"/>
      <c r="C7" s="11"/>
      <c r="D7" s="28" t="s">
        <v>95</v>
      </c>
      <c r="E7" s="11">
        <f>SUBTOTAL(9,E6:E6)</f>
        <v>2300</v>
      </c>
    </row>
    <row r="8" spans="1:5" ht="30" customHeight="1" outlineLevel="3">
      <c r="A8" s="11" t="s">
        <v>10</v>
      </c>
      <c r="B8" s="11" t="s">
        <v>11</v>
      </c>
      <c r="C8" s="11" t="s">
        <v>57</v>
      </c>
      <c r="D8" s="11" t="s">
        <v>59</v>
      </c>
      <c r="E8" s="11">
        <v>2300</v>
      </c>
    </row>
    <row r="9" spans="1:5" ht="40.5" customHeight="1" outlineLevel="3">
      <c r="A9" s="11" t="s">
        <v>82</v>
      </c>
      <c r="B9" s="11" t="s">
        <v>23</v>
      </c>
      <c r="C9" s="11" t="s">
        <v>57</v>
      </c>
      <c r="D9" s="11" t="s">
        <v>59</v>
      </c>
      <c r="E9" s="11">
        <v>2150</v>
      </c>
    </row>
    <row r="10" spans="1:5" ht="34.5" customHeight="1" outlineLevel="3">
      <c r="A10" s="11" t="s">
        <v>84</v>
      </c>
      <c r="B10" s="11" t="s">
        <v>24</v>
      </c>
      <c r="C10" s="11" t="s">
        <v>57</v>
      </c>
      <c r="D10" s="11" t="s">
        <v>59</v>
      </c>
      <c r="E10" s="11">
        <v>1600</v>
      </c>
    </row>
    <row r="11" spans="1:5" ht="34.5" customHeight="1" outlineLevel="2">
      <c r="A11" s="11"/>
      <c r="B11" s="11"/>
      <c r="C11" s="11"/>
      <c r="D11" s="28" t="s">
        <v>97</v>
      </c>
      <c r="E11" s="11">
        <f>SUBTOTAL(9,E8:E10)</f>
        <v>6050</v>
      </c>
    </row>
    <row r="12" spans="1:5" ht="34.5" customHeight="1" outlineLevel="1">
      <c r="A12" s="11"/>
      <c r="B12" s="11"/>
      <c r="C12" s="28" t="s">
        <v>102</v>
      </c>
      <c r="D12" s="11"/>
      <c r="E12" s="11">
        <f>SUBTOTAL(9,E4:E10)</f>
        <v>10200</v>
      </c>
    </row>
    <row r="13" spans="1:5" ht="33.75" customHeight="1" outlineLevel="3">
      <c r="A13" s="11" t="s">
        <v>18</v>
      </c>
      <c r="B13" s="11" t="s">
        <v>76</v>
      </c>
      <c r="C13" s="11" t="s">
        <v>56</v>
      </c>
      <c r="D13" s="11" t="s">
        <v>60</v>
      </c>
      <c r="E13" s="11">
        <v>1780</v>
      </c>
    </row>
    <row r="14" spans="1:5" ht="33.75" customHeight="1" outlineLevel="3">
      <c r="A14" s="11" t="s">
        <v>16</v>
      </c>
      <c r="B14" s="11" t="s">
        <v>17</v>
      </c>
      <c r="C14" s="11" t="s">
        <v>56</v>
      </c>
      <c r="D14" s="11" t="s">
        <v>60</v>
      </c>
      <c r="E14" s="11">
        <v>2700</v>
      </c>
    </row>
    <row r="15" spans="1:5" ht="38.25" customHeight="1" outlineLevel="3">
      <c r="A15" s="11" t="s">
        <v>20</v>
      </c>
      <c r="B15" s="11" t="s">
        <v>78</v>
      </c>
      <c r="C15" s="11" t="s">
        <v>56</v>
      </c>
      <c r="D15" s="11" t="s">
        <v>60</v>
      </c>
      <c r="E15" s="11">
        <v>1750</v>
      </c>
    </row>
    <row r="16" spans="1:5" ht="29.25" customHeight="1" outlineLevel="3">
      <c r="A16" s="11" t="s">
        <v>79</v>
      </c>
      <c r="B16" s="11" t="s">
        <v>80</v>
      </c>
      <c r="C16" s="11" t="s">
        <v>56</v>
      </c>
      <c r="D16" s="11" t="s">
        <v>60</v>
      </c>
      <c r="E16" s="11">
        <v>1720</v>
      </c>
    </row>
    <row r="17" spans="1:5" ht="43.5" customHeight="1" outlineLevel="3">
      <c r="A17" s="11" t="s">
        <v>15</v>
      </c>
      <c r="B17" s="11" t="s">
        <v>81</v>
      </c>
      <c r="C17" s="11" t="s">
        <v>56</v>
      </c>
      <c r="D17" s="11" t="s">
        <v>60</v>
      </c>
      <c r="E17" s="11">
        <v>2100</v>
      </c>
    </row>
    <row r="18" spans="1:5" ht="43.5" customHeight="1" outlineLevel="2">
      <c r="A18" s="11"/>
      <c r="B18" s="11"/>
      <c r="C18" s="11"/>
      <c r="D18" s="28" t="s">
        <v>96</v>
      </c>
      <c r="E18" s="11">
        <f>SUBTOTAL(9,E13:E17)</f>
        <v>10050</v>
      </c>
    </row>
    <row r="19" spans="1:5" ht="39" customHeight="1" outlineLevel="3">
      <c r="A19" s="11" t="s">
        <v>19</v>
      </c>
      <c r="B19" s="11" t="s">
        <v>26</v>
      </c>
      <c r="C19" s="11" t="s">
        <v>56</v>
      </c>
      <c r="D19" s="11" t="s">
        <v>59</v>
      </c>
      <c r="E19" s="11">
        <v>2100</v>
      </c>
    </row>
    <row r="20" spans="1:5" ht="39" customHeight="1" outlineLevel="2">
      <c r="A20" s="11"/>
      <c r="B20" s="11"/>
      <c r="C20" s="11"/>
      <c r="D20" s="28" t="s">
        <v>97</v>
      </c>
      <c r="E20" s="11">
        <f>SUBTOTAL(9,E19:E19)</f>
        <v>2100</v>
      </c>
    </row>
    <row r="21" spans="1:5" ht="39" customHeight="1" outlineLevel="1">
      <c r="A21" s="11"/>
      <c r="B21" s="11"/>
      <c r="C21" s="28" t="s">
        <v>103</v>
      </c>
      <c r="D21" s="11"/>
      <c r="E21" s="11">
        <f>SUBTOTAL(9,E13:E19)</f>
        <v>12150</v>
      </c>
    </row>
    <row r="22" spans="1:5" ht="39.75" customHeight="1" outlineLevel="3">
      <c r="A22" s="11" t="s">
        <v>14</v>
      </c>
      <c r="B22" s="11" t="s">
        <v>83</v>
      </c>
      <c r="C22" s="11" t="s">
        <v>58</v>
      </c>
      <c r="D22" s="11" t="s">
        <v>60</v>
      </c>
      <c r="E22" s="11">
        <v>1900</v>
      </c>
    </row>
    <row r="23" spans="1:5" ht="39.75" customHeight="1" outlineLevel="2">
      <c r="A23" s="11"/>
      <c r="B23" s="11"/>
      <c r="C23" s="11"/>
      <c r="D23" s="28" t="s">
        <v>96</v>
      </c>
      <c r="E23" s="11">
        <f>SUBTOTAL(9,E22:E22)</f>
        <v>1900</v>
      </c>
    </row>
    <row r="24" spans="1:5" ht="33.75" customHeight="1" outlineLevel="3">
      <c r="A24" s="11" t="s">
        <v>21</v>
      </c>
      <c r="B24" s="11" t="s">
        <v>77</v>
      </c>
      <c r="C24" s="11" t="s">
        <v>58</v>
      </c>
      <c r="D24" s="11" t="s">
        <v>59</v>
      </c>
      <c r="E24" s="11">
        <v>2540</v>
      </c>
    </row>
    <row r="25" spans="1:5" ht="38.25" customHeight="1" outlineLevel="3">
      <c r="A25" s="11" t="s">
        <v>85</v>
      </c>
      <c r="B25" s="11" t="s">
        <v>13</v>
      </c>
      <c r="C25" s="11" t="s">
        <v>58</v>
      </c>
      <c r="D25" s="11" t="s">
        <v>59</v>
      </c>
      <c r="E25" s="11">
        <v>2400</v>
      </c>
    </row>
    <row r="26" spans="1:5" ht="35.25" customHeight="1" outlineLevel="3">
      <c r="A26" s="11" t="s">
        <v>12</v>
      </c>
      <c r="B26" s="11" t="s">
        <v>22</v>
      </c>
      <c r="C26" s="11" t="s">
        <v>58</v>
      </c>
      <c r="D26" s="11" t="s">
        <v>59</v>
      </c>
      <c r="E26" s="11">
        <v>1930</v>
      </c>
    </row>
    <row r="27" spans="1:5" ht="35.25" customHeight="1" outlineLevel="2">
      <c r="A27" s="27"/>
      <c r="B27" s="27"/>
      <c r="C27" s="27"/>
      <c r="D27" s="29" t="s">
        <v>97</v>
      </c>
      <c r="E27" s="27">
        <f>SUBTOTAL(9,E24:E26)</f>
        <v>6870</v>
      </c>
    </row>
    <row r="28" spans="1:5" ht="35.25" customHeight="1" outlineLevel="1">
      <c r="A28" s="27"/>
      <c r="B28" s="27"/>
      <c r="C28" s="29" t="s">
        <v>104</v>
      </c>
      <c r="D28" s="27"/>
      <c r="E28" s="27">
        <f>SUBTOTAL(9,E22:E26)</f>
        <v>8770</v>
      </c>
    </row>
    <row r="29" spans="1:5" ht="35.25" customHeight="1">
      <c r="A29" s="27"/>
      <c r="B29" s="27"/>
      <c r="C29" s="29" t="s">
        <v>91</v>
      </c>
      <c r="D29" s="27"/>
      <c r="E29" s="27">
        <f>SUBTOTAL(9,E4:E26)</f>
        <v>31120</v>
      </c>
    </row>
  </sheetData>
  <autoFilter ref="A3:E32" xr:uid="{00000000-0009-0000-0000-000003000000}">
    <sortState xmlns:xlrd2="http://schemas.microsoft.com/office/spreadsheetml/2017/richdata2" ref="A4:E26">
      <sortCondition ref="C4:C26"/>
      <sortCondition ref="D4:D26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3AED-DD86-44DB-828A-6DDE5284AE35}">
  <dimension ref="A3:B14"/>
  <sheetViews>
    <sheetView workbookViewId="0">
      <selection activeCell="A3" sqref="A3"/>
    </sheetView>
  </sheetViews>
  <sheetFormatPr defaultRowHeight="14.25"/>
  <cols>
    <col min="1" max="1" width="20.125" bestFit="1" customWidth="1"/>
    <col min="2" max="2" width="12.5" bestFit="1" customWidth="1"/>
  </cols>
  <sheetData>
    <row r="3" spans="1:2">
      <c r="A3" s="24" t="s">
        <v>90</v>
      </c>
      <c r="B3" t="s">
        <v>105</v>
      </c>
    </row>
    <row r="4" spans="1:2">
      <c r="A4" s="25" t="s">
        <v>57</v>
      </c>
      <c r="B4" s="23">
        <v>10200</v>
      </c>
    </row>
    <row r="5" spans="1:2">
      <c r="A5" s="26" t="s">
        <v>60</v>
      </c>
      <c r="B5" s="23">
        <v>1850</v>
      </c>
    </row>
    <row r="6" spans="1:2">
      <c r="A6" s="26" t="s">
        <v>61</v>
      </c>
      <c r="B6" s="23">
        <v>2300</v>
      </c>
    </row>
    <row r="7" spans="1:2">
      <c r="A7" s="26" t="s">
        <v>59</v>
      </c>
      <c r="B7" s="23">
        <v>6050</v>
      </c>
    </row>
    <row r="8" spans="1:2">
      <c r="A8" s="25" t="s">
        <v>56</v>
      </c>
      <c r="B8" s="23">
        <v>12150</v>
      </c>
    </row>
    <row r="9" spans="1:2">
      <c r="A9" s="26" t="s">
        <v>60</v>
      </c>
      <c r="B9" s="23">
        <v>10050</v>
      </c>
    </row>
    <row r="10" spans="1:2">
      <c r="A10" s="26" t="s">
        <v>59</v>
      </c>
      <c r="B10" s="23">
        <v>2100</v>
      </c>
    </row>
    <row r="11" spans="1:2">
      <c r="A11" s="25" t="s">
        <v>58</v>
      </c>
      <c r="B11" s="23">
        <v>8770</v>
      </c>
    </row>
    <row r="12" spans="1:2">
      <c r="A12" s="26" t="s">
        <v>60</v>
      </c>
      <c r="B12" s="23">
        <v>1900</v>
      </c>
    </row>
    <row r="13" spans="1:2">
      <c r="A13" s="26" t="s">
        <v>59</v>
      </c>
      <c r="B13" s="23">
        <v>6870</v>
      </c>
    </row>
    <row r="14" spans="1:2">
      <c r="A14" s="25" t="s">
        <v>91</v>
      </c>
      <c r="B14" s="23">
        <v>31120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11F5-C4E0-4F67-BB7D-D9FF3B54990C}">
  <dimension ref="A3:B14"/>
  <sheetViews>
    <sheetView workbookViewId="0">
      <selection activeCell="B3" sqref="B3"/>
    </sheetView>
  </sheetViews>
  <sheetFormatPr defaultRowHeight="14.25"/>
  <cols>
    <col min="1" max="1" width="20.125" bestFit="1" customWidth="1"/>
    <col min="2" max="2" width="14.625" bestFit="1" customWidth="1"/>
  </cols>
  <sheetData>
    <row r="3" spans="1:2">
      <c r="A3" s="24" t="s">
        <v>90</v>
      </c>
      <c r="B3" t="s">
        <v>106</v>
      </c>
    </row>
    <row r="4" spans="1:2">
      <c r="A4" s="25" t="s">
        <v>57</v>
      </c>
      <c r="B4" s="31">
        <v>2040</v>
      </c>
    </row>
    <row r="5" spans="1:2">
      <c r="A5" s="26" t="s">
        <v>60</v>
      </c>
      <c r="B5" s="31">
        <v>1850</v>
      </c>
    </row>
    <row r="6" spans="1:2">
      <c r="A6" s="26" t="s">
        <v>61</v>
      </c>
      <c r="B6" s="31">
        <v>2300</v>
      </c>
    </row>
    <row r="7" spans="1:2">
      <c r="A7" s="26" t="s">
        <v>59</v>
      </c>
      <c r="B7" s="31">
        <v>2016.6666666666667</v>
      </c>
    </row>
    <row r="8" spans="1:2">
      <c r="A8" s="25" t="s">
        <v>56</v>
      </c>
      <c r="B8" s="31">
        <v>2025</v>
      </c>
    </row>
    <row r="9" spans="1:2">
      <c r="A9" s="26" t="s">
        <v>60</v>
      </c>
      <c r="B9" s="31">
        <v>2010</v>
      </c>
    </row>
    <row r="10" spans="1:2">
      <c r="A10" s="26" t="s">
        <v>59</v>
      </c>
      <c r="B10" s="31">
        <v>2100</v>
      </c>
    </row>
    <row r="11" spans="1:2">
      <c r="A11" s="25" t="s">
        <v>58</v>
      </c>
      <c r="B11" s="31">
        <v>2192.5</v>
      </c>
    </row>
    <row r="12" spans="1:2">
      <c r="A12" s="26" t="s">
        <v>60</v>
      </c>
      <c r="B12" s="31">
        <v>1900</v>
      </c>
    </row>
    <row r="13" spans="1:2">
      <c r="A13" s="26" t="s">
        <v>59</v>
      </c>
      <c r="B13" s="31">
        <v>2290</v>
      </c>
    </row>
    <row r="14" spans="1:2">
      <c r="A14" s="25" t="s">
        <v>91</v>
      </c>
      <c r="B14" s="31">
        <v>2074.6666666666665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9"/>
  <sheetViews>
    <sheetView topLeftCell="A3" workbookViewId="0">
      <selection activeCell="D14" sqref="B3:J57"/>
    </sheetView>
  </sheetViews>
  <sheetFormatPr defaultColWidth="7.75" defaultRowHeight="15.75"/>
  <cols>
    <col min="1" max="1" width="3.5" style="5" customWidth="1"/>
    <col min="2" max="2" width="27.125" style="5" customWidth="1"/>
    <col min="3" max="3" width="20.375" style="5" customWidth="1"/>
    <col min="4" max="4" width="26" style="5" customWidth="1"/>
    <col min="5" max="5" width="16.75" style="5" customWidth="1"/>
    <col min="6" max="6" width="14.125" style="5" customWidth="1"/>
    <col min="7" max="7" width="18" style="6" customWidth="1"/>
    <col min="8" max="8" width="14.625" style="5" customWidth="1"/>
    <col min="9" max="9" width="23.625" style="5" customWidth="1"/>
    <col min="10" max="10" width="16.375" style="5" customWidth="1"/>
    <col min="11" max="16384" width="7.75" style="5"/>
  </cols>
  <sheetData>
    <row r="1" spans="1:10" ht="25.5">
      <c r="A1" s="3"/>
      <c r="B1" s="22"/>
      <c r="C1" s="22"/>
      <c r="D1" s="22"/>
      <c r="E1" s="22"/>
      <c r="F1" s="22"/>
      <c r="G1" s="22"/>
      <c r="H1" s="22"/>
      <c r="I1" s="22"/>
      <c r="J1" s="22"/>
    </row>
    <row r="2" spans="1:10">
      <c r="A2" s="3"/>
      <c r="D2" s="6"/>
    </row>
    <row r="3" spans="1:10" s="7" customFormat="1" ht="41.45" customHeight="1">
      <c r="A3" s="3"/>
      <c r="B3" s="12" t="s">
        <v>28</v>
      </c>
      <c r="C3" s="13" t="s">
        <v>29</v>
      </c>
      <c r="D3" s="13" t="s">
        <v>71</v>
      </c>
      <c r="E3" s="13" t="s">
        <v>30</v>
      </c>
      <c r="F3" s="13" t="s">
        <v>31</v>
      </c>
      <c r="G3" s="13" t="s">
        <v>32</v>
      </c>
      <c r="H3" s="13" t="s">
        <v>33</v>
      </c>
      <c r="I3" s="13" t="s">
        <v>34</v>
      </c>
      <c r="J3" s="13" t="s">
        <v>35</v>
      </c>
    </row>
    <row r="4" spans="1:10">
      <c r="A4" s="3"/>
      <c r="B4" s="14" t="s">
        <v>72</v>
      </c>
      <c r="C4" s="14" t="s">
        <v>36</v>
      </c>
      <c r="D4" s="14" t="s">
        <v>37</v>
      </c>
      <c r="E4" s="14" t="s">
        <v>38</v>
      </c>
      <c r="F4" s="14">
        <v>44</v>
      </c>
      <c r="G4" s="14">
        <v>7</v>
      </c>
      <c r="H4" s="14" t="s">
        <v>39</v>
      </c>
      <c r="I4" s="15">
        <v>890</v>
      </c>
      <c r="J4" s="16">
        <f>G4 * I4</f>
        <v>6230</v>
      </c>
    </row>
    <row r="5" spans="1:10">
      <c r="A5" s="3"/>
      <c r="B5" s="14" t="s">
        <v>74</v>
      </c>
      <c r="C5" s="14" t="s">
        <v>36</v>
      </c>
      <c r="D5" s="14" t="s">
        <v>37</v>
      </c>
      <c r="E5" s="14" t="s">
        <v>38</v>
      </c>
      <c r="F5" s="14">
        <v>46</v>
      </c>
      <c r="G5" s="14">
        <v>9</v>
      </c>
      <c r="H5" s="14" t="s">
        <v>87</v>
      </c>
      <c r="I5" s="15">
        <v>910</v>
      </c>
      <c r="J5" s="16">
        <f t="shared" ref="J5:J57" si="0">G5 * I5</f>
        <v>8190</v>
      </c>
    </row>
    <row r="6" spans="1:10">
      <c r="A6" s="3"/>
      <c r="B6" s="14" t="s">
        <v>73</v>
      </c>
      <c r="C6" s="14" t="s">
        <v>40</v>
      </c>
      <c r="D6" s="14" t="s">
        <v>41</v>
      </c>
      <c r="E6" s="14" t="s">
        <v>42</v>
      </c>
      <c r="F6" s="14">
        <v>38</v>
      </c>
      <c r="G6" s="14">
        <v>5</v>
      </c>
      <c r="H6" s="14" t="s">
        <v>43</v>
      </c>
      <c r="I6" s="15">
        <v>430</v>
      </c>
      <c r="J6" s="16">
        <f t="shared" si="0"/>
        <v>2150</v>
      </c>
    </row>
    <row r="7" spans="1:10">
      <c r="A7" s="3"/>
      <c r="B7" s="14" t="s">
        <v>74</v>
      </c>
      <c r="C7" s="14" t="s">
        <v>36</v>
      </c>
      <c r="D7" s="14" t="s">
        <v>37</v>
      </c>
      <c r="E7" s="14" t="s">
        <v>44</v>
      </c>
      <c r="F7" s="14">
        <v>42</v>
      </c>
      <c r="G7" s="14">
        <v>6</v>
      </c>
      <c r="H7" s="14" t="s">
        <v>89</v>
      </c>
      <c r="I7" s="15">
        <v>630</v>
      </c>
      <c r="J7" s="16">
        <f t="shared" si="0"/>
        <v>3780</v>
      </c>
    </row>
    <row r="8" spans="1:10">
      <c r="A8" s="3"/>
      <c r="B8" s="14" t="s">
        <v>72</v>
      </c>
      <c r="C8" s="14" t="s">
        <v>46</v>
      </c>
      <c r="D8" s="14" t="s">
        <v>37</v>
      </c>
      <c r="E8" s="14" t="s">
        <v>42</v>
      </c>
      <c r="F8" s="14">
        <v>42</v>
      </c>
      <c r="G8" s="14">
        <v>10</v>
      </c>
      <c r="H8" s="14" t="s">
        <v>89</v>
      </c>
      <c r="I8" s="15">
        <v>230</v>
      </c>
      <c r="J8" s="16">
        <f t="shared" si="0"/>
        <v>2300</v>
      </c>
    </row>
    <row r="9" spans="1:10">
      <c r="A9" s="3"/>
      <c r="B9" s="14" t="s">
        <v>72</v>
      </c>
      <c r="C9" s="14" t="s">
        <v>46</v>
      </c>
      <c r="D9" s="14" t="s">
        <v>37</v>
      </c>
      <c r="E9" s="14" t="s">
        <v>38</v>
      </c>
      <c r="F9" s="14">
        <v>42</v>
      </c>
      <c r="G9" s="14">
        <v>10</v>
      </c>
      <c r="H9" s="14" t="s">
        <v>88</v>
      </c>
      <c r="I9" s="15">
        <v>189</v>
      </c>
      <c r="J9" s="16">
        <f t="shared" si="0"/>
        <v>1890</v>
      </c>
    </row>
    <row r="10" spans="1:10">
      <c r="A10" s="3"/>
      <c r="B10" s="14" t="s">
        <v>72</v>
      </c>
      <c r="C10" s="14" t="s">
        <v>36</v>
      </c>
      <c r="D10" s="14" t="s">
        <v>37</v>
      </c>
      <c r="E10" s="14" t="s">
        <v>38</v>
      </c>
      <c r="F10" s="14">
        <v>46</v>
      </c>
      <c r="G10" s="14">
        <v>11</v>
      </c>
      <c r="H10" s="14" t="s">
        <v>47</v>
      </c>
      <c r="I10" s="15">
        <v>890</v>
      </c>
      <c r="J10" s="16">
        <f t="shared" si="0"/>
        <v>9790</v>
      </c>
    </row>
    <row r="11" spans="1:10">
      <c r="A11" s="3"/>
      <c r="B11" s="14" t="s">
        <v>72</v>
      </c>
      <c r="C11" s="14" t="s">
        <v>46</v>
      </c>
      <c r="D11" s="14" t="s">
        <v>37</v>
      </c>
      <c r="E11" s="14" t="s">
        <v>42</v>
      </c>
      <c r="F11" s="14">
        <v>44</v>
      </c>
      <c r="G11" s="14">
        <v>14</v>
      </c>
      <c r="H11" s="14" t="s">
        <v>47</v>
      </c>
      <c r="I11" s="15">
        <v>210</v>
      </c>
      <c r="J11" s="16">
        <f t="shared" si="0"/>
        <v>2940</v>
      </c>
    </row>
    <row r="12" spans="1:10">
      <c r="A12" s="3"/>
      <c r="B12" s="14" t="s">
        <v>74</v>
      </c>
      <c r="C12" s="14" t="s">
        <v>46</v>
      </c>
      <c r="D12" s="14" t="s">
        <v>37</v>
      </c>
      <c r="E12" s="14" t="s">
        <v>48</v>
      </c>
      <c r="F12" s="14">
        <v>42</v>
      </c>
      <c r="G12" s="14">
        <v>5</v>
      </c>
      <c r="H12" s="14" t="s">
        <v>39</v>
      </c>
      <c r="I12" s="15">
        <v>134</v>
      </c>
      <c r="J12" s="16">
        <f t="shared" si="0"/>
        <v>670</v>
      </c>
    </row>
    <row r="13" spans="1:10">
      <c r="A13" s="3"/>
      <c r="B13" s="14" t="s">
        <v>74</v>
      </c>
      <c r="C13" s="14" t="s">
        <v>46</v>
      </c>
      <c r="D13" s="14" t="s">
        <v>37</v>
      </c>
      <c r="E13" s="14" t="s">
        <v>48</v>
      </c>
      <c r="F13" s="14">
        <v>46</v>
      </c>
      <c r="G13" s="14">
        <v>6</v>
      </c>
      <c r="H13" s="14" t="s">
        <v>89</v>
      </c>
      <c r="I13" s="15">
        <v>156</v>
      </c>
      <c r="J13" s="16">
        <f t="shared" si="0"/>
        <v>936</v>
      </c>
    </row>
    <row r="14" spans="1:10">
      <c r="A14" s="3"/>
      <c r="B14" s="14" t="s">
        <v>74</v>
      </c>
      <c r="C14" s="14" t="s">
        <v>49</v>
      </c>
      <c r="D14" s="14" t="s">
        <v>37</v>
      </c>
      <c r="E14" s="14" t="s">
        <v>38</v>
      </c>
      <c r="F14" s="14">
        <v>44</v>
      </c>
      <c r="G14" s="14">
        <v>7</v>
      </c>
      <c r="H14" s="14" t="s">
        <v>39</v>
      </c>
      <c r="I14" s="15">
        <v>420</v>
      </c>
      <c r="J14" s="16">
        <f t="shared" si="0"/>
        <v>2940</v>
      </c>
    </row>
    <row r="15" spans="1:10">
      <c r="A15" s="3"/>
      <c r="B15" s="14" t="s">
        <v>74</v>
      </c>
      <c r="C15" s="14" t="s">
        <v>49</v>
      </c>
      <c r="D15" s="14" t="s">
        <v>37</v>
      </c>
      <c r="E15" s="14" t="s">
        <v>38</v>
      </c>
      <c r="F15" s="14">
        <v>46</v>
      </c>
      <c r="G15" s="14">
        <v>2</v>
      </c>
      <c r="H15" s="14" t="s">
        <v>39</v>
      </c>
      <c r="I15" s="15">
        <v>390</v>
      </c>
      <c r="J15" s="16">
        <f t="shared" si="0"/>
        <v>780</v>
      </c>
    </row>
    <row r="16" spans="1:10">
      <c r="A16" s="3"/>
      <c r="B16" s="14" t="s">
        <v>74</v>
      </c>
      <c r="C16" s="14" t="s">
        <v>49</v>
      </c>
      <c r="D16" s="14" t="s">
        <v>37</v>
      </c>
      <c r="E16" s="14" t="s">
        <v>42</v>
      </c>
      <c r="F16" s="14">
        <v>44</v>
      </c>
      <c r="G16" s="14">
        <v>5</v>
      </c>
      <c r="H16" s="14" t="s">
        <v>43</v>
      </c>
      <c r="I16" s="15">
        <v>280</v>
      </c>
      <c r="J16" s="16">
        <f t="shared" si="0"/>
        <v>1400</v>
      </c>
    </row>
    <row r="17" spans="1:10">
      <c r="A17" s="3"/>
      <c r="B17" s="14" t="s">
        <v>72</v>
      </c>
      <c r="C17" s="14" t="s">
        <v>49</v>
      </c>
      <c r="D17" s="14" t="s">
        <v>37</v>
      </c>
      <c r="E17" s="14" t="s">
        <v>42</v>
      </c>
      <c r="F17" s="14">
        <v>42</v>
      </c>
      <c r="G17" s="14">
        <v>1</v>
      </c>
      <c r="H17" s="14" t="s">
        <v>87</v>
      </c>
      <c r="I17" s="15">
        <v>1540</v>
      </c>
      <c r="J17" s="16">
        <f t="shared" si="0"/>
        <v>1540</v>
      </c>
    </row>
    <row r="18" spans="1:10">
      <c r="A18" s="3"/>
      <c r="B18" s="14" t="s">
        <v>72</v>
      </c>
      <c r="C18" s="14" t="s">
        <v>49</v>
      </c>
      <c r="D18" s="14" t="s">
        <v>37</v>
      </c>
      <c r="E18" s="14" t="s">
        <v>48</v>
      </c>
      <c r="F18" s="14">
        <v>42</v>
      </c>
      <c r="G18" s="14">
        <v>3</v>
      </c>
      <c r="H18" s="14" t="s">
        <v>89</v>
      </c>
      <c r="I18" s="15">
        <v>340</v>
      </c>
      <c r="J18" s="16">
        <f t="shared" si="0"/>
        <v>1020</v>
      </c>
    </row>
    <row r="19" spans="1:10">
      <c r="A19" s="3"/>
      <c r="B19" s="14" t="s">
        <v>72</v>
      </c>
      <c r="C19" s="14" t="s">
        <v>49</v>
      </c>
      <c r="D19" s="14" t="s">
        <v>37</v>
      </c>
      <c r="E19" s="14" t="s">
        <v>48</v>
      </c>
      <c r="F19" s="14">
        <v>46</v>
      </c>
      <c r="G19" s="14">
        <v>4</v>
      </c>
      <c r="H19" s="14" t="s">
        <v>47</v>
      </c>
      <c r="I19" s="15">
        <v>330</v>
      </c>
      <c r="J19" s="16">
        <f t="shared" si="0"/>
        <v>1320</v>
      </c>
    </row>
    <row r="20" spans="1:10">
      <c r="A20" s="3"/>
      <c r="B20" s="14" t="s">
        <v>72</v>
      </c>
      <c r="C20" s="14" t="s">
        <v>46</v>
      </c>
      <c r="D20" s="14" t="s">
        <v>37</v>
      </c>
      <c r="E20" s="14" t="s">
        <v>44</v>
      </c>
      <c r="F20" s="14">
        <v>44</v>
      </c>
      <c r="G20" s="14">
        <v>7</v>
      </c>
      <c r="H20" s="14" t="s">
        <v>88</v>
      </c>
      <c r="I20" s="15">
        <v>132</v>
      </c>
      <c r="J20" s="16">
        <f t="shared" si="0"/>
        <v>924</v>
      </c>
    </row>
    <row r="21" spans="1:10">
      <c r="A21" s="3"/>
      <c r="B21" s="14" t="s">
        <v>72</v>
      </c>
      <c r="C21" s="14" t="s">
        <v>46</v>
      </c>
      <c r="D21" s="14" t="s">
        <v>37</v>
      </c>
      <c r="E21" s="14" t="s">
        <v>44</v>
      </c>
      <c r="F21" s="14">
        <v>42</v>
      </c>
      <c r="G21" s="14">
        <v>13</v>
      </c>
      <c r="H21" s="14" t="s">
        <v>87</v>
      </c>
      <c r="I21" s="15">
        <v>122</v>
      </c>
      <c r="J21" s="16">
        <f t="shared" si="0"/>
        <v>1586</v>
      </c>
    </row>
    <row r="22" spans="1:10">
      <c r="A22" s="3"/>
      <c r="B22" s="14" t="s">
        <v>72</v>
      </c>
      <c r="C22" s="14" t="s">
        <v>46</v>
      </c>
      <c r="D22" s="14" t="s">
        <v>37</v>
      </c>
      <c r="E22" s="14" t="s">
        <v>48</v>
      </c>
      <c r="F22" s="14">
        <v>42</v>
      </c>
      <c r="G22" s="14">
        <v>9</v>
      </c>
      <c r="H22" s="14" t="s">
        <v>89</v>
      </c>
      <c r="I22" s="15">
        <v>140</v>
      </c>
      <c r="J22" s="16">
        <f t="shared" si="0"/>
        <v>1260</v>
      </c>
    </row>
    <row r="23" spans="1:10">
      <c r="A23" s="3"/>
      <c r="B23" s="14" t="s">
        <v>72</v>
      </c>
      <c r="C23" s="14" t="s">
        <v>36</v>
      </c>
      <c r="D23" s="14" t="s">
        <v>37</v>
      </c>
      <c r="E23" s="14" t="s">
        <v>48</v>
      </c>
      <c r="F23" s="14">
        <v>44</v>
      </c>
      <c r="G23" s="14">
        <v>3</v>
      </c>
      <c r="H23" s="14" t="s">
        <v>43</v>
      </c>
      <c r="I23" s="15">
        <v>720</v>
      </c>
      <c r="J23" s="16">
        <f t="shared" si="0"/>
        <v>2160</v>
      </c>
    </row>
    <row r="24" spans="1:10">
      <c r="A24" s="3"/>
      <c r="B24" s="14" t="s">
        <v>73</v>
      </c>
      <c r="C24" s="14" t="s">
        <v>36</v>
      </c>
      <c r="D24" s="14" t="s">
        <v>37</v>
      </c>
      <c r="E24" s="14" t="s">
        <v>42</v>
      </c>
      <c r="F24" s="14">
        <v>42</v>
      </c>
      <c r="G24" s="14">
        <v>14</v>
      </c>
      <c r="H24" s="14" t="s">
        <v>39</v>
      </c>
      <c r="I24" s="15">
        <v>640</v>
      </c>
      <c r="J24" s="16">
        <f t="shared" si="0"/>
        <v>8960</v>
      </c>
    </row>
    <row r="25" spans="1:10">
      <c r="A25" s="3"/>
      <c r="B25" s="14" t="s">
        <v>73</v>
      </c>
      <c r="C25" s="14" t="s">
        <v>36</v>
      </c>
      <c r="D25" s="14" t="s">
        <v>37</v>
      </c>
      <c r="E25" s="14" t="s">
        <v>38</v>
      </c>
      <c r="F25" s="14">
        <v>46</v>
      </c>
      <c r="G25" s="14">
        <v>5</v>
      </c>
      <c r="H25" s="14" t="s">
        <v>39</v>
      </c>
      <c r="I25" s="15">
        <v>670</v>
      </c>
      <c r="J25" s="16">
        <f t="shared" si="0"/>
        <v>3350</v>
      </c>
    </row>
    <row r="26" spans="1:10">
      <c r="A26" s="3"/>
      <c r="B26" s="14" t="s">
        <v>73</v>
      </c>
      <c r="C26" s="14" t="s">
        <v>40</v>
      </c>
      <c r="D26" s="14" t="s">
        <v>41</v>
      </c>
      <c r="E26" s="14" t="s">
        <v>38</v>
      </c>
      <c r="F26" s="14">
        <v>36</v>
      </c>
      <c r="G26" s="14">
        <v>5</v>
      </c>
      <c r="H26" s="14" t="s">
        <v>50</v>
      </c>
      <c r="I26" s="15">
        <v>380</v>
      </c>
      <c r="J26" s="16">
        <f t="shared" si="0"/>
        <v>1900</v>
      </c>
    </row>
    <row r="27" spans="1:10">
      <c r="A27" s="3"/>
      <c r="B27" s="14" t="s">
        <v>73</v>
      </c>
      <c r="C27" s="14" t="s">
        <v>40</v>
      </c>
      <c r="D27" s="14" t="s">
        <v>41</v>
      </c>
      <c r="E27" s="14" t="s">
        <v>51</v>
      </c>
      <c r="F27" s="14">
        <v>36</v>
      </c>
      <c r="G27" s="14">
        <v>4</v>
      </c>
      <c r="H27" s="14" t="s">
        <v>52</v>
      </c>
      <c r="I27" s="15">
        <v>260</v>
      </c>
      <c r="J27" s="16">
        <f t="shared" si="0"/>
        <v>1040</v>
      </c>
    </row>
    <row r="28" spans="1:10">
      <c r="A28" s="3"/>
      <c r="B28" s="14" t="s">
        <v>73</v>
      </c>
      <c r="C28" s="14" t="s">
        <v>53</v>
      </c>
      <c r="D28" s="14" t="s">
        <v>41</v>
      </c>
      <c r="E28" s="14" t="s">
        <v>51</v>
      </c>
      <c r="F28" s="14">
        <v>38</v>
      </c>
      <c r="G28" s="14">
        <v>8</v>
      </c>
      <c r="H28" s="14" t="s">
        <v>50</v>
      </c>
      <c r="I28" s="15">
        <v>105</v>
      </c>
      <c r="J28" s="16">
        <f t="shared" si="0"/>
        <v>840</v>
      </c>
    </row>
    <row r="29" spans="1:10">
      <c r="A29" s="3"/>
      <c r="B29" s="14" t="s">
        <v>73</v>
      </c>
      <c r="C29" s="14" t="s">
        <v>53</v>
      </c>
      <c r="D29" s="14" t="s">
        <v>41</v>
      </c>
      <c r="E29" s="14" t="s">
        <v>48</v>
      </c>
      <c r="F29" s="14">
        <v>38</v>
      </c>
      <c r="G29" s="14">
        <v>3</v>
      </c>
      <c r="H29" s="14" t="s">
        <v>52</v>
      </c>
      <c r="I29" s="15">
        <v>130</v>
      </c>
      <c r="J29" s="16">
        <f t="shared" si="0"/>
        <v>390</v>
      </c>
    </row>
    <row r="30" spans="1:10">
      <c r="A30" s="3"/>
      <c r="B30" s="14" t="s">
        <v>73</v>
      </c>
      <c r="C30" s="14" t="s">
        <v>54</v>
      </c>
      <c r="D30" s="14" t="s">
        <v>41</v>
      </c>
      <c r="E30" s="14" t="s">
        <v>38</v>
      </c>
      <c r="F30" s="14">
        <v>40</v>
      </c>
      <c r="G30" s="14">
        <v>4</v>
      </c>
      <c r="H30" s="14" t="s">
        <v>43</v>
      </c>
      <c r="I30" s="15">
        <v>520</v>
      </c>
      <c r="J30" s="16">
        <f t="shared" si="0"/>
        <v>2080</v>
      </c>
    </row>
    <row r="31" spans="1:10">
      <c r="A31" s="3"/>
      <c r="B31" s="14" t="s">
        <v>73</v>
      </c>
      <c r="C31" s="14" t="s">
        <v>54</v>
      </c>
      <c r="D31" s="14" t="s">
        <v>41</v>
      </c>
      <c r="E31" s="14" t="s">
        <v>38</v>
      </c>
      <c r="F31" s="14">
        <v>42</v>
      </c>
      <c r="G31" s="14">
        <v>3</v>
      </c>
      <c r="H31" s="14" t="s">
        <v>87</v>
      </c>
      <c r="I31" s="15">
        <v>550</v>
      </c>
      <c r="J31" s="16">
        <f t="shared" si="0"/>
        <v>1650</v>
      </c>
    </row>
    <row r="32" spans="1:10">
      <c r="A32" s="3"/>
      <c r="B32" s="14" t="s">
        <v>73</v>
      </c>
      <c r="C32" s="14" t="s">
        <v>54</v>
      </c>
      <c r="D32" s="14" t="s">
        <v>41</v>
      </c>
      <c r="E32" s="14" t="s">
        <v>48</v>
      </c>
      <c r="F32" s="14">
        <v>40</v>
      </c>
      <c r="G32" s="14">
        <v>2</v>
      </c>
      <c r="H32" s="14" t="s">
        <v>50</v>
      </c>
      <c r="I32" s="15">
        <v>410</v>
      </c>
      <c r="J32" s="16">
        <f t="shared" si="0"/>
        <v>820</v>
      </c>
    </row>
    <row r="33" spans="1:10">
      <c r="A33" s="3"/>
      <c r="B33" s="14" t="s">
        <v>73</v>
      </c>
      <c r="C33" s="14" t="s">
        <v>54</v>
      </c>
      <c r="D33" s="14" t="s">
        <v>41</v>
      </c>
      <c r="E33" s="14" t="s">
        <v>42</v>
      </c>
      <c r="F33" s="14">
        <v>42</v>
      </c>
      <c r="G33" s="14">
        <v>3</v>
      </c>
      <c r="H33" s="14" t="s">
        <v>43</v>
      </c>
      <c r="I33" s="15">
        <v>380</v>
      </c>
      <c r="J33" s="16">
        <f t="shared" si="0"/>
        <v>1140</v>
      </c>
    </row>
    <row r="34" spans="1:10">
      <c r="A34" s="3"/>
      <c r="B34" s="14" t="s">
        <v>73</v>
      </c>
      <c r="C34" s="14" t="s">
        <v>46</v>
      </c>
      <c r="D34" s="14" t="s">
        <v>37</v>
      </c>
      <c r="E34" s="14" t="s">
        <v>48</v>
      </c>
      <c r="F34" s="14">
        <v>44</v>
      </c>
      <c r="G34" s="14">
        <v>2</v>
      </c>
      <c r="H34" s="14" t="s">
        <v>39</v>
      </c>
      <c r="I34" s="15">
        <v>150</v>
      </c>
      <c r="J34" s="16">
        <f t="shared" si="0"/>
        <v>300</v>
      </c>
    </row>
    <row r="35" spans="1:10">
      <c r="A35" s="3"/>
      <c r="B35" s="14" t="s">
        <v>73</v>
      </c>
      <c r="C35" s="14" t="s">
        <v>54</v>
      </c>
      <c r="D35" s="14" t="s">
        <v>41</v>
      </c>
      <c r="E35" s="14" t="s">
        <v>48</v>
      </c>
      <c r="F35" s="14">
        <v>40</v>
      </c>
      <c r="G35" s="14">
        <v>2</v>
      </c>
      <c r="H35" s="14" t="s">
        <v>50</v>
      </c>
      <c r="I35" s="15">
        <v>410</v>
      </c>
      <c r="J35" s="16">
        <f t="shared" si="0"/>
        <v>820</v>
      </c>
    </row>
    <row r="36" spans="1:10">
      <c r="A36" s="3"/>
      <c r="B36" s="14" t="s">
        <v>73</v>
      </c>
      <c r="C36" s="14" t="s">
        <v>54</v>
      </c>
      <c r="D36" s="14" t="s">
        <v>41</v>
      </c>
      <c r="E36" s="14" t="s">
        <v>42</v>
      </c>
      <c r="F36" s="14">
        <v>42</v>
      </c>
      <c r="G36" s="14">
        <v>3</v>
      </c>
      <c r="H36" s="14" t="s">
        <v>43</v>
      </c>
      <c r="I36" s="15">
        <v>380</v>
      </c>
      <c r="J36" s="16">
        <f t="shared" si="0"/>
        <v>1140</v>
      </c>
    </row>
    <row r="37" spans="1:10">
      <c r="A37" s="3"/>
      <c r="B37" s="14" t="s">
        <v>74</v>
      </c>
      <c r="C37" s="14" t="s">
        <v>46</v>
      </c>
      <c r="D37" s="14" t="s">
        <v>37</v>
      </c>
      <c r="E37" s="14" t="s">
        <v>55</v>
      </c>
      <c r="F37" s="14">
        <v>46</v>
      </c>
      <c r="G37" s="14">
        <v>3</v>
      </c>
      <c r="H37" s="14" t="s">
        <v>89</v>
      </c>
      <c r="I37" s="15">
        <v>56</v>
      </c>
      <c r="J37" s="16">
        <f t="shared" si="0"/>
        <v>168</v>
      </c>
    </row>
    <row r="38" spans="1:10">
      <c r="A38" s="3"/>
      <c r="B38" s="14" t="s">
        <v>74</v>
      </c>
      <c r="C38" s="14" t="s">
        <v>49</v>
      </c>
      <c r="D38" s="14" t="s">
        <v>37</v>
      </c>
      <c r="E38" s="14" t="s">
        <v>38</v>
      </c>
      <c r="F38" s="14">
        <v>44</v>
      </c>
      <c r="G38" s="14">
        <v>4</v>
      </c>
      <c r="H38" s="14" t="s">
        <v>39</v>
      </c>
      <c r="I38" s="15">
        <v>120</v>
      </c>
      <c r="J38" s="16">
        <f t="shared" si="0"/>
        <v>480</v>
      </c>
    </row>
    <row r="39" spans="1:10">
      <c r="A39" s="3"/>
      <c r="B39" s="14" t="s">
        <v>74</v>
      </c>
      <c r="C39" s="14" t="s">
        <v>49</v>
      </c>
      <c r="D39" s="14" t="s">
        <v>37</v>
      </c>
      <c r="E39" s="14" t="s">
        <v>55</v>
      </c>
      <c r="F39" s="14">
        <v>46</v>
      </c>
      <c r="G39" s="14">
        <v>3</v>
      </c>
      <c r="H39" s="14" t="s">
        <v>39</v>
      </c>
      <c r="I39" s="15">
        <v>190</v>
      </c>
      <c r="J39" s="16">
        <f t="shared" si="0"/>
        <v>570</v>
      </c>
    </row>
    <row r="40" spans="1:10">
      <c r="A40" s="3"/>
      <c r="B40" s="14" t="s">
        <v>74</v>
      </c>
      <c r="C40" s="14" t="s">
        <v>49</v>
      </c>
      <c r="D40" s="14" t="s">
        <v>37</v>
      </c>
      <c r="E40" s="14" t="s">
        <v>48</v>
      </c>
      <c r="F40" s="14">
        <v>44</v>
      </c>
      <c r="G40" s="14">
        <v>4</v>
      </c>
      <c r="H40" s="14" t="s">
        <v>43</v>
      </c>
      <c r="I40" s="15">
        <v>200</v>
      </c>
      <c r="J40" s="16">
        <f t="shared" si="0"/>
        <v>800</v>
      </c>
    </row>
    <row r="41" spans="1:10">
      <c r="A41" s="3"/>
      <c r="B41" s="14" t="s">
        <v>72</v>
      </c>
      <c r="C41" s="14" t="s">
        <v>49</v>
      </c>
      <c r="D41" s="14" t="s">
        <v>37</v>
      </c>
      <c r="E41" s="14" t="s">
        <v>55</v>
      </c>
      <c r="F41" s="14">
        <v>42</v>
      </c>
      <c r="G41" s="14">
        <v>2</v>
      </c>
      <c r="H41" s="14" t="s">
        <v>87</v>
      </c>
      <c r="I41" s="15">
        <v>110</v>
      </c>
      <c r="J41" s="16">
        <f t="shared" si="0"/>
        <v>220</v>
      </c>
    </row>
    <row r="42" spans="1:10">
      <c r="A42" s="3"/>
      <c r="B42" s="14" t="s">
        <v>72</v>
      </c>
      <c r="C42" s="14" t="s">
        <v>49</v>
      </c>
      <c r="D42" s="14" t="s">
        <v>37</v>
      </c>
      <c r="E42" s="14" t="s">
        <v>48</v>
      </c>
      <c r="F42" s="14">
        <v>42</v>
      </c>
      <c r="G42" s="14">
        <v>2</v>
      </c>
      <c r="H42" s="14" t="s">
        <v>89</v>
      </c>
      <c r="I42" s="15">
        <v>85</v>
      </c>
      <c r="J42" s="16">
        <f t="shared" si="0"/>
        <v>170</v>
      </c>
    </row>
    <row r="43" spans="1:10">
      <c r="A43" s="3"/>
      <c r="B43" s="14" t="s">
        <v>72</v>
      </c>
      <c r="C43" s="14" t="s">
        <v>49</v>
      </c>
      <c r="D43" s="14" t="s">
        <v>37</v>
      </c>
      <c r="E43" s="14" t="s">
        <v>55</v>
      </c>
      <c r="F43" s="14">
        <v>46</v>
      </c>
      <c r="G43" s="14">
        <v>1</v>
      </c>
      <c r="H43" s="14" t="s">
        <v>47</v>
      </c>
      <c r="I43" s="15">
        <v>90</v>
      </c>
      <c r="J43" s="16">
        <f t="shared" si="0"/>
        <v>90</v>
      </c>
    </row>
    <row r="44" spans="1:10">
      <c r="A44" s="3"/>
      <c r="B44" s="14" t="s">
        <v>72</v>
      </c>
      <c r="C44" s="14" t="s">
        <v>46</v>
      </c>
      <c r="D44" s="14" t="s">
        <v>37</v>
      </c>
      <c r="E44" s="14" t="s">
        <v>38</v>
      </c>
      <c r="F44" s="14">
        <v>44</v>
      </c>
      <c r="G44" s="14">
        <v>6</v>
      </c>
      <c r="H44" s="14" t="s">
        <v>88</v>
      </c>
      <c r="I44" s="15">
        <v>134</v>
      </c>
      <c r="J44" s="16">
        <f t="shared" si="0"/>
        <v>804</v>
      </c>
    </row>
    <row r="45" spans="1:10">
      <c r="A45" s="3"/>
      <c r="B45" s="14" t="s">
        <v>72</v>
      </c>
      <c r="C45" s="14" t="s">
        <v>46</v>
      </c>
      <c r="D45" s="14" t="s">
        <v>37</v>
      </c>
      <c r="E45" s="14" t="s">
        <v>48</v>
      </c>
      <c r="F45" s="14">
        <v>42</v>
      </c>
      <c r="G45" s="14">
        <v>5</v>
      </c>
      <c r="H45" s="14" t="s">
        <v>87</v>
      </c>
      <c r="I45" s="15">
        <v>98</v>
      </c>
      <c r="J45" s="16">
        <f t="shared" si="0"/>
        <v>490</v>
      </c>
    </row>
    <row r="46" spans="1:10">
      <c r="A46" s="3"/>
      <c r="B46" s="14" t="s">
        <v>72</v>
      </c>
      <c r="C46" s="14" t="s">
        <v>46</v>
      </c>
      <c r="D46" s="14" t="s">
        <v>37</v>
      </c>
      <c r="E46" s="14" t="s">
        <v>55</v>
      </c>
      <c r="F46" s="14">
        <v>42</v>
      </c>
      <c r="G46" s="14">
        <v>6</v>
      </c>
      <c r="H46" s="14" t="s">
        <v>89</v>
      </c>
      <c r="I46" s="15">
        <v>69</v>
      </c>
      <c r="J46" s="16">
        <f t="shared" si="0"/>
        <v>414</v>
      </c>
    </row>
    <row r="47" spans="1:10">
      <c r="A47" s="3"/>
      <c r="B47" s="14" t="s">
        <v>72</v>
      </c>
      <c r="C47" s="14" t="s">
        <v>36</v>
      </c>
      <c r="D47" s="14" t="s">
        <v>37</v>
      </c>
      <c r="E47" s="14" t="s">
        <v>55</v>
      </c>
      <c r="F47" s="14">
        <v>44</v>
      </c>
      <c r="G47" s="14">
        <v>2</v>
      </c>
      <c r="H47" s="14" t="s">
        <v>43</v>
      </c>
      <c r="I47" s="15">
        <v>75</v>
      </c>
      <c r="J47" s="16">
        <f t="shared" si="0"/>
        <v>150</v>
      </c>
    </row>
    <row r="48" spans="1:10">
      <c r="A48" s="3"/>
      <c r="B48" s="14" t="s">
        <v>73</v>
      </c>
      <c r="C48" s="14" t="s">
        <v>36</v>
      </c>
      <c r="D48" s="14" t="s">
        <v>37</v>
      </c>
      <c r="E48" s="14" t="s">
        <v>38</v>
      </c>
      <c r="F48" s="14">
        <v>42</v>
      </c>
      <c r="G48" s="14">
        <v>5</v>
      </c>
      <c r="H48" s="14" t="s">
        <v>39</v>
      </c>
      <c r="I48" s="15">
        <v>69</v>
      </c>
      <c r="J48" s="16">
        <f t="shared" si="0"/>
        <v>345</v>
      </c>
    </row>
    <row r="49" spans="1:14">
      <c r="A49" s="3"/>
      <c r="B49" s="14" t="s">
        <v>73</v>
      </c>
      <c r="C49" s="14" t="s">
        <v>36</v>
      </c>
      <c r="D49" s="14" t="s">
        <v>37</v>
      </c>
      <c r="E49" s="14" t="s">
        <v>55</v>
      </c>
      <c r="F49" s="14">
        <v>46</v>
      </c>
      <c r="G49" s="14">
        <v>4</v>
      </c>
      <c r="H49" s="14" t="s">
        <v>39</v>
      </c>
      <c r="I49" s="15">
        <v>61</v>
      </c>
      <c r="J49" s="16">
        <f t="shared" si="0"/>
        <v>244</v>
      </c>
    </row>
    <row r="50" spans="1:14">
      <c r="A50" s="3"/>
      <c r="B50" s="14" t="s">
        <v>73</v>
      </c>
      <c r="C50" s="14" t="s">
        <v>40</v>
      </c>
      <c r="D50" s="14" t="s">
        <v>41</v>
      </c>
      <c r="E50" s="14" t="s">
        <v>38</v>
      </c>
      <c r="F50" s="14">
        <v>36</v>
      </c>
      <c r="G50" s="14">
        <v>4</v>
      </c>
      <c r="H50" s="14" t="s">
        <v>50</v>
      </c>
      <c r="I50" s="15">
        <v>350</v>
      </c>
      <c r="J50" s="16">
        <f t="shared" si="0"/>
        <v>1400</v>
      </c>
    </row>
    <row r="51" spans="1:14">
      <c r="A51" s="3"/>
      <c r="B51" s="14" t="s">
        <v>73</v>
      </c>
      <c r="C51" s="14" t="s">
        <v>40</v>
      </c>
      <c r="D51" s="14" t="s">
        <v>41</v>
      </c>
      <c r="E51" s="14" t="s">
        <v>51</v>
      </c>
      <c r="F51" s="14">
        <v>36</v>
      </c>
      <c r="G51" s="14">
        <v>3</v>
      </c>
      <c r="H51" s="14" t="s">
        <v>45</v>
      </c>
      <c r="I51" s="15">
        <v>240</v>
      </c>
      <c r="J51" s="16">
        <f t="shared" si="0"/>
        <v>720</v>
      </c>
    </row>
    <row r="52" spans="1:14">
      <c r="A52" s="3"/>
      <c r="B52" s="14" t="s">
        <v>73</v>
      </c>
      <c r="C52" s="14" t="s">
        <v>53</v>
      </c>
      <c r="D52" s="14" t="s">
        <v>41</v>
      </c>
      <c r="E52" s="14" t="s">
        <v>51</v>
      </c>
      <c r="F52" s="14">
        <v>38</v>
      </c>
      <c r="G52" s="14">
        <v>4</v>
      </c>
      <c r="H52" s="14" t="s">
        <v>50</v>
      </c>
      <c r="I52" s="15">
        <v>105</v>
      </c>
      <c r="J52" s="16">
        <f t="shared" si="0"/>
        <v>420</v>
      </c>
    </row>
    <row r="53" spans="1:14">
      <c r="A53" s="3"/>
      <c r="B53" s="14" t="s">
        <v>73</v>
      </c>
      <c r="C53" s="14" t="s">
        <v>53</v>
      </c>
      <c r="D53" s="14" t="s">
        <v>41</v>
      </c>
      <c r="E53" s="14" t="s">
        <v>48</v>
      </c>
      <c r="F53" s="14">
        <v>38</v>
      </c>
      <c r="G53" s="14">
        <v>2</v>
      </c>
      <c r="H53" s="14" t="s">
        <v>52</v>
      </c>
      <c r="I53" s="15">
        <v>110</v>
      </c>
      <c r="J53" s="16">
        <f t="shared" si="0"/>
        <v>220</v>
      </c>
    </row>
    <row r="54" spans="1:14">
      <c r="A54" s="3"/>
      <c r="B54" s="14" t="s">
        <v>73</v>
      </c>
      <c r="C54" s="14" t="s">
        <v>54</v>
      </c>
      <c r="D54" s="14" t="s">
        <v>41</v>
      </c>
      <c r="E54" s="14" t="s">
        <v>38</v>
      </c>
      <c r="F54" s="14">
        <v>40</v>
      </c>
      <c r="G54" s="14">
        <v>3</v>
      </c>
      <c r="H54" s="14" t="s">
        <v>43</v>
      </c>
      <c r="I54" s="15">
        <v>500</v>
      </c>
      <c r="J54" s="16">
        <f t="shared" si="0"/>
        <v>1500</v>
      </c>
    </row>
    <row r="55" spans="1:14">
      <c r="A55" s="3"/>
      <c r="B55" s="14" t="s">
        <v>73</v>
      </c>
      <c r="C55" s="14" t="s">
        <v>54</v>
      </c>
      <c r="D55" s="14" t="s">
        <v>41</v>
      </c>
      <c r="E55" s="14" t="s">
        <v>38</v>
      </c>
      <c r="F55" s="14">
        <v>42</v>
      </c>
      <c r="G55" s="14">
        <v>2</v>
      </c>
      <c r="H55" s="14" t="s">
        <v>87</v>
      </c>
      <c r="I55" s="15">
        <v>530</v>
      </c>
      <c r="J55" s="16">
        <f t="shared" si="0"/>
        <v>1060</v>
      </c>
    </row>
    <row r="56" spans="1:14">
      <c r="A56" s="3"/>
      <c r="B56" s="14" t="s">
        <v>73</v>
      </c>
      <c r="C56" s="14" t="s">
        <v>46</v>
      </c>
      <c r="D56" s="14" t="s">
        <v>37</v>
      </c>
      <c r="E56" s="14" t="s">
        <v>48</v>
      </c>
      <c r="F56" s="14">
        <v>44</v>
      </c>
      <c r="G56" s="14">
        <v>1</v>
      </c>
      <c r="H56" s="14" t="s">
        <v>39</v>
      </c>
      <c r="I56" s="15">
        <v>130</v>
      </c>
      <c r="J56" s="16">
        <f t="shared" si="0"/>
        <v>130</v>
      </c>
    </row>
    <row r="57" spans="1:14">
      <c r="A57" s="3"/>
      <c r="B57" s="14" t="s">
        <v>73</v>
      </c>
      <c r="C57" s="14" t="s">
        <v>53</v>
      </c>
      <c r="D57" s="14" t="s">
        <v>41</v>
      </c>
      <c r="E57" s="14" t="s">
        <v>51</v>
      </c>
      <c r="F57" s="14">
        <v>40</v>
      </c>
      <c r="G57" s="14">
        <v>12</v>
      </c>
      <c r="H57" s="14" t="s">
        <v>89</v>
      </c>
      <c r="I57" s="15">
        <v>175</v>
      </c>
      <c r="J57" s="16">
        <f t="shared" si="0"/>
        <v>2100</v>
      </c>
    </row>
    <row r="58" spans="1:14">
      <c r="A58" s="3"/>
      <c r="B58" s="3"/>
      <c r="C58" s="3"/>
      <c r="D58" s="3"/>
      <c r="E58" s="3"/>
      <c r="F58" s="3"/>
      <c r="G58" s="20"/>
      <c r="H58" s="21"/>
      <c r="I58" s="3"/>
      <c r="J58" s="3"/>
      <c r="K58" s="3"/>
      <c r="L58" s="3"/>
      <c r="M58" s="3"/>
      <c r="N58" s="3"/>
    </row>
    <row r="59" spans="1:14">
      <c r="G59" s="18"/>
      <c r="H59" s="19"/>
    </row>
  </sheetData>
  <mergeCells count="1">
    <mergeCell ref="B1:J1"/>
  </mergeCells>
  <pageMargins left="0.75" right="0.75" top="1" bottom="1" header="0.5" footer="0.5"/>
  <pageSetup paperSize="9" orientation="portrait" horizontalDpi="4294967295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B028-A3FF-4487-88FD-A12FF3F99DB1}">
  <dimension ref="A3:B22"/>
  <sheetViews>
    <sheetView workbookViewId="0">
      <selection activeCell="H27" sqref="H27"/>
    </sheetView>
  </sheetViews>
  <sheetFormatPr defaultRowHeight="14.25"/>
  <cols>
    <col min="1" max="1" width="17" bestFit="1" customWidth="1"/>
    <col min="2" max="2" width="15" bestFit="1" customWidth="1"/>
  </cols>
  <sheetData>
    <row r="3" spans="1:2">
      <c r="A3" s="24" t="s">
        <v>90</v>
      </c>
      <c r="B3" t="s">
        <v>107</v>
      </c>
    </row>
    <row r="4" spans="1:2">
      <c r="A4" s="25" t="s">
        <v>74</v>
      </c>
      <c r="B4" s="23">
        <v>20714</v>
      </c>
    </row>
    <row r="5" spans="1:2">
      <c r="A5" s="26" t="s">
        <v>44</v>
      </c>
      <c r="B5" s="23">
        <v>3780</v>
      </c>
    </row>
    <row r="6" spans="1:2">
      <c r="A6" s="26" t="s">
        <v>55</v>
      </c>
      <c r="B6" s="23">
        <v>738</v>
      </c>
    </row>
    <row r="7" spans="1:2">
      <c r="A7" s="26" t="s">
        <v>42</v>
      </c>
      <c r="B7" s="23">
        <v>1400</v>
      </c>
    </row>
    <row r="8" spans="1:2">
      <c r="A8" s="26" t="s">
        <v>48</v>
      </c>
      <c r="B8" s="23">
        <v>2406</v>
      </c>
    </row>
    <row r="9" spans="1:2">
      <c r="A9" s="26" t="s">
        <v>38</v>
      </c>
      <c r="B9" s="23">
        <v>12390</v>
      </c>
    </row>
    <row r="10" spans="1:2">
      <c r="A10" s="25" t="s">
        <v>73</v>
      </c>
      <c r="B10" s="23">
        <v>34719</v>
      </c>
    </row>
    <row r="11" spans="1:2">
      <c r="A11" s="26" t="s">
        <v>55</v>
      </c>
      <c r="B11" s="23">
        <v>244</v>
      </c>
    </row>
    <row r="12" spans="1:2">
      <c r="A12" s="26" t="s">
        <v>42</v>
      </c>
      <c r="B12" s="23">
        <v>13390</v>
      </c>
    </row>
    <row r="13" spans="1:2">
      <c r="A13" s="26" t="s">
        <v>48</v>
      </c>
      <c r="B13" s="23">
        <v>2680</v>
      </c>
    </row>
    <row r="14" spans="1:2">
      <c r="A14" s="26" t="s">
        <v>38</v>
      </c>
      <c r="B14" s="23">
        <v>13285</v>
      </c>
    </row>
    <row r="15" spans="1:2">
      <c r="A15" s="26" t="s">
        <v>51</v>
      </c>
      <c r="B15" s="23">
        <v>5120</v>
      </c>
    </row>
    <row r="16" spans="1:2">
      <c r="A16" s="25" t="s">
        <v>72</v>
      </c>
      <c r="B16" s="23">
        <v>35298</v>
      </c>
    </row>
    <row r="17" spans="1:2">
      <c r="A17" s="26" t="s">
        <v>44</v>
      </c>
      <c r="B17" s="23">
        <v>2510</v>
      </c>
    </row>
    <row r="18" spans="1:2">
      <c r="A18" s="26" t="s">
        <v>55</v>
      </c>
      <c r="B18" s="23">
        <v>874</v>
      </c>
    </row>
    <row r="19" spans="1:2">
      <c r="A19" s="26" t="s">
        <v>42</v>
      </c>
      <c r="B19" s="23">
        <v>6780</v>
      </c>
    </row>
    <row r="20" spans="1:2">
      <c r="A20" s="26" t="s">
        <v>48</v>
      </c>
      <c r="B20" s="23">
        <v>6420</v>
      </c>
    </row>
    <row r="21" spans="1:2">
      <c r="A21" s="26" t="s">
        <v>38</v>
      </c>
      <c r="B21" s="23">
        <v>18714</v>
      </c>
    </row>
    <row r="22" spans="1:2">
      <c r="A22" s="25" t="s">
        <v>91</v>
      </c>
      <c r="B22" s="23">
        <v>90731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BDB7-0469-4DCE-BAA1-9738A78597B3}">
  <dimension ref="A3:B35"/>
  <sheetViews>
    <sheetView topLeftCell="A13" workbookViewId="0">
      <selection activeCell="A3" sqref="A3"/>
    </sheetView>
  </sheetViews>
  <sheetFormatPr defaultRowHeight="14.25"/>
  <cols>
    <col min="1" max="1" width="17" bestFit="1" customWidth="1"/>
    <col min="2" max="2" width="19" bestFit="1" customWidth="1"/>
    <col min="3" max="10" width="1.875" bestFit="1" customWidth="1"/>
    <col min="11" max="15" width="2.875" bestFit="1" customWidth="1"/>
    <col min="16" max="16" width="14.125" bestFit="1" customWidth="1"/>
  </cols>
  <sheetData>
    <row r="3" spans="1:2">
      <c r="A3" s="24" t="s">
        <v>90</v>
      </c>
      <c r="B3" t="s">
        <v>108</v>
      </c>
    </row>
    <row r="4" spans="1:2">
      <c r="A4" s="25" t="s">
        <v>36</v>
      </c>
      <c r="B4" s="23">
        <v>66</v>
      </c>
    </row>
    <row r="5" spans="1:2">
      <c r="A5" s="26" t="s">
        <v>89</v>
      </c>
      <c r="B5" s="23">
        <v>6</v>
      </c>
    </row>
    <row r="6" spans="1:2">
      <c r="A6" s="26" t="s">
        <v>87</v>
      </c>
      <c r="B6" s="23">
        <v>9</v>
      </c>
    </row>
    <row r="7" spans="1:2">
      <c r="A7" s="26" t="s">
        <v>47</v>
      </c>
      <c r="B7" s="23">
        <v>11</v>
      </c>
    </row>
    <row r="8" spans="1:2">
      <c r="A8" s="26" t="s">
        <v>43</v>
      </c>
      <c r="B8" s="23">
        <v>5</v>
      </c>
    </row>
    <row r="9" spans="1:2">
      <c r="A9" s="26" t="s">
        <v>39</v>
      </c>
      <c r="B9" s="23">
        <v>35</v>
      </c>
    </row>
    <row r="10" spans="1:2">
      <c r="A10" s="25" t="s">
        <v>40</v>
      </c>
      <c r="B10" s="23">
        <v>21</v>
      </c>
    </row>
    <row r="11" spans="1:2">
      <c r="A11" s="26" t="s">
        <v>50</v>
      </c>
      <c r="B11" s="23">
        <v>9</v>
      </c>
    </row>
    <row r="12" spans="1:2">
      <c r="A12" s="26" t="s">
        <v>45</v>
      </c>
      <c r="B12" s="23">
        <v>3</v>
      </c>
    </row>
    <row r="13" spans="1:2">
      <c r="A13" s="26" t="s">
        <v>43</v>
      </c>
      <c r="B13" s="23">
        <v>5</v>
      </c>
    </row>
    <row r="14" spans="1:2">
      <c r="A14" s="26" t="s">
        <v>52</v>
      </c>
      <c r="B14" s="23">
        <v>4</v>
      </c>
    </row>
    <row r="15" spans="1:2">
      <c r="A15" s="25" t="s">
        <v>54</v>
      </c>
      <c r="B15" s="23">
        <v>22</v>
      </c>
    </row>
    <row r="16" spans="1:2">
      <c r="A16" s="26" t="s">
        <v>50</v>
      </c>
      <c r="B16" s="23">
        <v>4</v>
      </c>
    </row>
    <row r="17" spans="1:2">
      <c r="A17" s="26" t="s">
        <v>87</v>
      </c>
      <c r="B17" s="23">
        <v>5</v>
      </c>
    </row>
    <row r="18" spans="1:2">
      <c r="A18" s="26" t="s">
        <v>43</v>
      </c>
      <c r="B18" s="23">
        <v>13</v>
      </c>
    </row>
    <row r="19" spans="1:2">
      <c r="A19" s="25" t="s">
        <v>49</v>
      </c>
      <c r="B19" s="23">
        <v>38</v>
      </c>
    </row>
    <row r="20" spans="1:2">
      <c r="A20" s="26" t="s">
        <v>89</v>
      </c>
      <c r="B20" s="23">
        <v>5</v>
      </c>
    </row>
    <row r="21" spans="1:2">
      <c r="A21" s="26" t="s">
        <v>87</v>
      </c>
      <c r="B21" s="23">
        <v>3</v>
      </c>
    </row>
    <row r="22" spans="1:2">
      <c r="A22" s="26" t="s">
        <v>47</v>
      </c>
      <c r="B22" s="23">
        <v>5</v>
      </c>
    </row>
    <row r="23" spans="1:2">
      <c r="A23" s="26" t="s">
        <v>43</v>
      </c>
      <c r="B23" s="23">
        <v>9</v>
      </c>
    </row>
    <row r="24" spans="1:2">
      <c r="A24" s="26" t="s">
        <v>39</v>
      </c>
      <c r="B24" s="23">
        <v>16</v>
      </c>
    </row>
    <row r="25" spans="1:2">
      <c r="A25" s="25" t="s">
        <v>46</v>
      </c>
      <c r="B25" s="23">
        <v>97</v>
      </c>
    </row>
    <row r="26" spans="1:2">
      <c r="A26" s="26" t="s">
        <v>89</v>
      </c>
      <c r="B26" s="23">
        <v>34</v>
      </c>
    </row>
    <row r="27" spans="1:2">
      <c r="A27" s="26" t="s">
        <v>87</v>
      </c>
      <c r="B27" s="23">
        <v>18</v>
      </c>
    </row>
    <row r="28" spans="1:2">
      <c r="A28" s="26" t="s">
        <v>47</v>
      </c>
      <c r="B28" s="23">
        <v>14</v>
      </c>
    </row>
    <row r="29" spans="1:2">
      <c r="A29" s="26" t="s">
        <v>39</v>
      </c>
      <c r="B29" s="23">
        <v>8</v>
      </c>
    </row>
    <row r="30" spans="1:2">
      <c r="A30" s="26" t="s">
        <v>88</v>
      </c>
      <c r="B30" s="23">
        <v>23</v>
      </c>
    </row>
    <row r="31" spans="1:2">
      <c r="A31" s="25" t="s">
        <v>53</v>
      </c>
      <c r="B31" s="23">
        <v>29</v>
      </c>
    </row>
    <row r="32" spans="1:2">
      <c r="A32" s="26" t="s">
        <v>50</v>
      </c>
      <c r="B32" s="23">
        <v>12</v>
      </c>
    </row>
    <row r="33" spans="1:2">
      <c r="A33" s="26" t="s">
        <v>89</v>
      </c>
      <c r="B33" s="23">
        <v>12</v>
      </c>
    </row>
    <row r="34" spans="1:2">
      <c r="A34" s="26" t="s">
        <v>52</v>
      </c>
      <c r="B34" s="23">
        <v>5</v>
      </c>
    </row>
    <row r="35" spans="1:2">
      <c r="A35" s="25" t="s">
        <v>91</v>
      </c>
      <c r="B35" s="23">
        <v>273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4B40-5343-4A97-B9A8-A4B569CC3F9B}">
  <dimension ref="A4:C8"/>
  <sheetViews>
    <sheetView workbookViewId="0">
      <selection activeCell="D6" sqref="A4:D20"/>
    </sheetView>
  </sheetViews>
  <sheetFormatPr defaultRowHeight="14.25"/>
  <cols>
    <col min="1" max="1" width="17" bestFit="1" customWidth="1"/>
    <col min="2" max="2" width="16.75" bestFit="1" customWidth="1"/>
    <col min="3" max="4" width="14.125" bestFit="1" customWidth="1"/>
    <col min="5" max="5" width="7.625" bestFit="1" customWidth="1"/>
    <col min="6" max="6" width="8.625" bestFit="1" customWidth="1"/>
    <col min="7" max="24" width="9.625" bestFit="1" customWidth="1"/>
    <col min="25" max="40" width="11.125" bestFit="1" customWidth="1"/>
    <col min="41" max="41" width="7.875" bestFit="1" customWidth="1"/>
    <col min="42" max="42" width="14.125" bestFit="1" customWidth="1"/>
  </cols>
  <sheetData>
    <row r="4" spans="1:3">
      <c r="A4" s="24" t="s">
        <v>107</v>
      </c>
      <c r="B4" s="24" t="s">
        <v>92</v>
      </c>
    </row>
    <row r="5" spans="1:3">
      <c r="A5" s="24" t="s">
        <v>90</v>
      </c>
      <c r="B5" t="s">
        <v>41</v>
      </c>
      <c r="C5" t="s">
        <v>91</v>
      </c>
    </row>
    <row r="6" spans="1:3">
      <c r="A6" s="25" t="s">
        <v>54</v>
      </c>
      <c r="B6" s="23">
        <v>4990</v>
      </c>
      <c r="C6" s="23">
        <v>4990</v>
      </c>
    </row>
    <row r="7" spans="1:3">
      <c r="A7" s="26">
        <v>42</v>
      </c>
      <c r="B7" s="23">
        <v>4990</v>
      </c>
      <c r="C7" s="23">
        <v>4990</v>
      </c>
    </row>
    <row r="8" spans="1:3">
      <c r="A8" s="25" t="s">
        <v>91</v>
      </c>
      <c r="B8" s="23">
        <v>4990</v>
      </c>
      <c r="C8" s="23">
        <v>4990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4C34-B5B6-486E-A17F-9026D1F8C64F}">
  <dimension ref="A1"/>
  <sheetViews>
    <sheetView tabSelected="1" workbookViewId="0"/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1E32-43A0-4BBD-A067-651D42A64019}">
  <dimension ref="A1:B5"/>
  <sheetViews>
    <sheetView workbookViewId="0">
      <selection activeCell="A2" sqref="A2"/>
    </sheetView>
  </sheetViews>
  <sheetFormatPr defaultRowHeight="14.25"/>
  <cols>
    <col min="1" max="1" width="17" bestFit="1" customWidth="1"/>
    <col min="2" max="2" width="20.875" bestFit="1" customWidth="1"/>
    <col min="3" max="3" width="8.5" bestFit="1" customWidth="1"/>
    <col min="4" max="4" width="14.125" bestFit="1" customWidth="1"/>
    <col min="5" max="5" width="14.625" bestFit="1" customWidth="1"/>
    <col min="6" max="6" width="17.625" bestFit="1" customWidth="1"/>
    <col min="7" max="7" width="21.875" bestFit="1" customWidth="1"/>
  </cols>
  <sheetData>
    <row r="1" spans="1:2">
      <c r="A1" s="24" t="s">
        <v>90</v>
      </c>
      <c r="B1" t="s">
        <v>93</v>
      </c>
    </row>
    <row r="2" spans="1:2">
      <c r="A2" s="25" t="s">
        <v>0</v>
      </c>
      <c r="B2" s="23">
        <v>10</v>
      </c>
    </row>
    <row r="3" spans="1:2">
      <c r="A3" s="26">
        <v>107</v>
      </c>
      <c r="B3" s="23">
        <v>10</v>
      </c>
    </row>
    <row r="4" spans="1:2">
      <c r="A4" s="25" t="s">
        <v>3</v>
      </c>
      <c r="B4" s="23">
        <v>-20</v>
      </c>
    </row>
    <row r="5" spans="1:2">
      <c r="A5" s="26">
        <v>109</v>
      </c>
      <c r="B5" s="23">
        <v>-20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="85" zoomScaleNormal="85" workbookViewId="0">
      <selection activeCell="A5" sqref="A3:E18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customHeight="1">
      <c r="A5" s="11" t="s">
        <v>18</v>
      </c>
      <c r="B5" s="11" t="s">
        <v>76</v>
      </c>
      <c r="C5" s="11" t="s">
        <v>56</v>
      </c>
      <c r="D5" s="11" t="s">
        <v>60</v>
      </c>
      <c r="E5" s="11">
        <v>1780</v>
      </c>
    </row>
    <row r="6" spans="1:5" ht="30" customHeight="1">
      <c r="A6" s="11" t="s">
        <v>16</v>
      </c>
      <c r="B6" s="11" t="s">
        <v>17</v>
      </c>
      <c r="C6" s="11" t="s">
        <v>56</v>
      </c>
      <c r="D6" s="11" t="s">
        <v>60</v>
      </c>
      <c r="E6" s="11">
        <v>2700</v>
      </c>
    </row>
    <row r="7" spans="1:5" ht="40.5" customHeight="1">
      <c r="A7" s="11" t="s">
        <v>10</v>
      </c>
      <c r="B7" s="11" t="s">
        <v>11</v>
      </c>
      <c r="C7" s="11" t="s">
        <v>57</v>
      </c>
      <c r="D7" s="11" t="s">
        <v>59</v>
      </c>
      <c r="E7" s="11">
        <v>2300</v>
      </c>
    </row>
    <row r="8" spans="1:5" ht="34.5" customHeight="1">
      <c r="A8" s="11" t="s">
        <v>21</v>
      </c>
      <c r="B8" s="11" t="s">
        <v>77</v>
      </c>
      <c r="C8" s="11" t="s">
        <v>58</v>
      </c>
      <c r="D8" s="11" t="s">
        <v>59</v>
      </c>
      <c r="E8" s="11">
        <v>2540</v>
      </c>
    </row>
    <row r="9" spans="1:5" ht="33.75" customHeight="1">
      <c r="A9" s="11" t="s">
        <v>20</v>
      </c>
      <c r="B9" s="11" t="s">
        <v>78</v>
      </c>
      <c r="C9" s="11" t="s">
        <v>56</v>
      </c>
      <c r="D9" s="11" t="s">
        <v>60</v>
      </c>
      <c r="E9" s="11">
        <v>1750</v>
      </c>
    </row>
    <row r="10" spans="1:5" ht="33.75" customHeight="1">
      <c r="A10" s="11" t="s">
        <v>19</v>
      </c>
      <c r="B10" s="11" t="s">
        <v>26</v>
      </c>
      <c r="C10" s="11" t="s">
        <v>56</v>
      </c>
      <c r="D10" s="11" t="s">
        <v>59</v>
      </c>
      <c r="E10" s="11">
        <v>2100</v>
      </c>
    </row>
    <row r="11" spans="1:5" ht="38.25" customHeight="1">
      <c r="A11" s="11" t="s">
        <v>79</v>
      </c>
      <c r="B11" s="11" t="s">
        <v>80</v>
      </c>
      <c r="C11" s="11" t="s">
        <v>56</v>
      </c>
      <c r="D11" s="11" t="s">
        <v>60</v>
      </c>
      <c r="E11" s="11">
        <v>1720</v>
      </c>
    </row>
    <row r="12" spans="1:5" ht="29.25" customHeight="1">
      <c r="A12" s="11" t="s">
        <v>15</v>
      </c>
      <c r="B12" s="11" t="s">
        <v>81</v>
      </c>
      <c r="C12" s="11" t="s">
        <v>56</v>
      </c>
      <c r="D12" s="11" t="s">
        <v>60</v>
      </c>
      <c r="E12" s="11">
        <v>2100</v>
      </c>
    </row>
    <row r="13" spans="1:5" ht="43.5" customHeight="1">
      <c r="A13" s="11" t="s">
        <v>82</v>
      </c>
      <c r="B13" s="11" t="s">
        <v>23</v>
      </c>
      <c r="C13" s="11" t="s">
        <v>57</v>
      </c>
      <c r="D13" s="11" t="s">
        <v>59</v>
      </c>
      <c r="E13" s="11">
        <v>2150</v>
      </c>
    </row>
    <row r="14" spans="1:5" ht="39" customHeight="1">
      <c r="A14" s="11" t="s">
        <v>14</v>
      </c>
      <c r="B14" s="11" t="s">
        <v>83</v>
      </c>
      <c r="C14" s="11" t="s">
        <v>58</v>
      </c>
      <c r="D14" s="11" t="s">
        <v>60</v>
      </c>
      <c r="E14" s="11">
        <v>1900</v>
      </c>
    </row>
    <row r="15" spans="1:5" ht="39.75" customHeight="1">
      <c r="A15" s="11" t="s">
        <v>84</v>
      </c>
      <c r="B15" s="11" t="s">
        <v>24</v>
      </c>
      <c r="C15" s="11" t="s">
        <v>57</v>
      </c>
      <c r="D15" s="11" t="s">
        <v>59</v>
      </c>
      <c r="E15" s="11">
        <v>1600</v>
      </c>
    </row>
    <row r="16" spans="1:5" ht="33.75" customHeight="1">
      <c r="A16" s="11" t="s">
        <v>85</v>
      </c>
      <c r="B16" s="11" t="s">
        <v>13</v>
      </c>
      <c r="C16" s="11" t="s">
        <v>58</v>
      </c>
      <c r="D16" s="11" t="s">
        <v>59</v>
      </c>
      <c r="E16" s="11">
        <v>2400</v>
      </c>
    </row>
    <row r="17" spans="1:5" ht="38.25" customHeight="1">
      <c r="A17" s="11" t="s">
        <v>12</v>
      </c>
      <c r="B17" s="11" t="s">
        <v>22</v>
      </c>
      <c r="C17" s="11" t="s">
        <v>58</v>
      </c>
      <c r="D17" s="11" t="s">
        <v>59</v>
      </c>
      <c r="E17" s="11">
        <v>1930</v>
      </c>
    </row>
    <row r="18" spans="1:5" ht="35.25" customHeight="1">
      <c r="A18" s="11" t="s">
        <v>86</v>
      </c>
      <c r="B18" s="11" t="s">
        <v>27</v>
      </c>
      <c r="C18" s="11" t="s">
        <v>57</v>
      </c>
      <c r="D18" s="11" t="s">
        <v>60</v>
      </c>
      <c r="E18" s="11">
        <v>1850</v>
      </c>
    </row>
  </sheetData>
  <autoFilter ref="A3:E21" xr:uid="{00000000-0009-0000-0000-000003000000}">
    <sortState xmlns:xlrd2="http://schemas.microsoft.com/office/spreadsheetml/2017/richdata2" ref="A4:E21">
      <sortCondition ref="D3:D21"/>
    </sortState>
  </autoFilter>
  <sortState xmlns:xlrd2="http://schemas.microsoft.com/office/spreadsheetml/2017/richdata2" ref="A4:E18">
    <sortCondition ref="A4:A18"/>
    <sortCondition ref="D4:D18"/>
  </sortSt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89CD-4F87-49EF-9EFC-4B37A5983759}">
  <dimension ref="A1:E18"/>
  <sheetViews>
    <sheetView zoomScale="85" zoomScaleNormal="85" workbookViewId="0">
      <selection activeCell="D7" sqref="D7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customHeight="1">
      <c r="A5" s="11" t="s">
        <v>18</v>
      </c>
      <c r="B5" s="11" t="s">
        <v>76</v>
      </c>
      <c r="C5" s="11" t="s">
        <v>56</v>
      </c>
      <c r="D5" s="11" t="s">
        <v>60</v>
      </c>
      <c r="E5" s="11">
        <v>1780</v>
      </c>
    </row>
    <row r="6" spans="1:5" ht="30" customHeight="1">
      <c r="A6" s="11" t="s">
        <v>16</v>
      </c>
      <c r="B6" s="11" t="s">
        <v>17</v>
      </c>
      <c r="C6" s="11" t="s">
        <v>56</v>
      </c>
      <c r="D6" s="11" t="s">
        <v>60</v>
      </c>
      <c r="E6" s="11">
        <v>2700</v>
      </c>
    </row>
    <row r="7" spans="1:5" ht="40.5" customHeight="1">
      <c r="A7" s="11" t="s">
        <v>10</v>
      </c>
      <c r="B7" s="11" t="s">
        <v>11</v>
      </c>
      <c r="C7" s="11" t="s">
        <v>57</v>
      </c>
      <c r="D7" s="11" t="s">
        <v>59</v>
      </c>
      <c r="E7" s="11">
        <v>2300</v>
      </c>
    </row>
    <row r="8" spans="1:5" ht="34.5" customHeight="1">
      <c r="A8" s="11" t="s">
        <v>21</v>
      </c>
      <c r="B8" s="11" t="s">
        <v>77</v>
      </c>
      <c r="C8" s="11" t="s">
        <v>58</v>
      </c>
      <c r="D8" s="11" t="s">
        <v>59</v>
      </c>
      <c r="E8" s="11">
        <v>2540</v>
      </c>
    </row>
    <row r="9" spans="1:5" ht="33.75" customHeight="1">
      <c r="A9" s="11" t="s">
        <v>20</v>
      </c>
      <c r="B9" s="11" t="s">
        <v>78</v>
      </c>
      <c r="C9" s="11" t="s">
        <v>56</v>
      </c>
      <c r="D9" s="11" t="s">
        <v>60</v>
      </c>
      <c r="E9" s="11">
        <v>1750</v>
      </c>
    </row>
    <row r="10" spans="1:5" ht="33.75" customHeight="1">
      <c r="A10" s="11" t="s">
        <v>19</v>
      </c>
      <c r="B10" s="11" t="s">
        <v>26</v>
      </c>
      <c r="C10" s="11" t="s">
        <v>56</v>
      </c>
      <c r="D10" s="11" t="s">
        <v>59</v>
      </c>
      <c r="E10" s="11">
        <v>2100</v>
      </c>
    </row>
    <row r="11" spans="1:5" ht="38.25" customHeight="1">
      <c r="A11" s="11" t="s">
        <v>79</v>
      </c>
      <c r="B11" s="11" t="s">
        <v>80</v>
      </c>
      <c r="C11" s="11" t="s">
        <v>56</v>
      </c>
      <c r="D11" s="11" t="s">
        <v>60</v>
      </c>
      <c r="E11" s="11">
        <v>1720</v>
      </c>
    </row>
    <row r="12" spans="1:5" ht="29.25" customHeight="1">
      <c r="A12" s="11" t="s">
        <v>15</v>
      </c>
      <c r="B12" s="11" t="s">
        <v>81</v>
      </c>
      <c r="C12" s="11" t="s">
        <v>56</v>
      </c>
      <c r="D12" s="11" t="s">
        <v>60</v>
      </c>
      <c r="E12" s="11">
        <v>2100</v>
      </c>
    </row>
    <row r="13" spans="1:5" ht="43.5" customHeight="1">
      <c r="A13" s="11" t="s">
        <v>82</v>
      </c>
      <c r="B13" s="11" t="s">
        <v>23</v>
      </c>
      <c r="C13" s="11" t="s">
        <v>57</v>
      </c>
      <c r="D13" s="11" t="s">
        <v>59</v>
      </c>
      <c r="E13" s="11">
        <v>2150</v>
      </c>
    </row>
    <row r="14" spans="1:5" ht="39" customHeight="1">
      <c r="A14" s="11" t="s">
        <v>14</v>
      </c>
      <c r="B14" s="11" t="s">
        <v>83</v>
      </c>
      <c r="C14" s="11" t="s">
        <v>58</v>
      </c>
      <c r="D14" s="11" t="s">
        <v>60</v>
      </c>
      <c r="E14" s="11">
        <v>1900</v>
      </c>
    </row>
    <row r="15" spans="1:5" ht="39.75" customHeight="1">
      <c r="A15" s="11" t="s">
        <v>84</v>
      </c>
      <c r="B15" s="11" t="s">
        <v>24</v>
      </c>
      <c r="C15" s="11" t="s">
        <v>57</v>
      </c>
      <c r="D15" s="11" t="s">
        <v>59</v>
      </c>
      <c r="E15" s="11">
        <v>1600</v>
      </c>
    </row>
    <row r="16" spans="1:5" ht="33.75" customHeight="1">
      <c r="A16" s="11" t="s">
        <v>85</v>
      </c>
      <c r="B16" s="11" t="s">
        <v>13</v>
      </c>
      <c r="C16" s="11" t="s">
        <v>58</v>
      </c>
      <c r="D16" s="11" t="s">
        <v>59</v>
      </c>
      <c r="E16" s="11">
        <v>2400</v>
      </c>
    </row>
    <row r="17" spans="1:5" ht="38.25" customHeight="1">
      <c r="A17" s="11" t="s">
        <v>12</v>
      </c>
      <c r="B17" s="11" t="s">
        <v>22</v>
      </c>
      <c r="C17" s="11" t="s">
        <v>58</v>
      </c>
      <c r="D17" s="11" t="s">
        <v>59</v>
      </c>
      <c r="E17" s="11">
        <v>1930</v>
      </c>
    </row>
    <row r="18" spans="1:5" ht="35.25" customHeight="1">
      <c r="A18" s="11" t="s">
        <v>86</v>
      </c>
      <c r="B18" s="11" t="s">
        <v>27</v>
      </c>
      <c r="C18" s="11" t="s">
        <v>57</v>
      </c>
      <c r="D18" s="11" t="s">
        <v>60</v>
      </c>
      <c r="E18" s="11">
        <v>1850</v>
      </c>
    </row>
  </sheetData>
  <autoFilter ref="A3:E21" xr:uid="{00000000-0009-0000-0000-000003000000}">
    <sortState xmlns:xlrd2="http://schemas.microsoft.com/office/spreadsheetml/2017/richdata2" ref="A4:E18">
      <sortCondition ref="A4:A18"/>
      <sortCondition ref="D4:D18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595A-FEFC-48B1-8B1B-15A1A463AC0F}">
  <sheetPr filterMode="1"/>
  <dimension ref="A1:E21"/>
  <sheetViews>
    <sheetView zoomScale="85" zoomScaleNormal="85" workbookViewId="0">
      <selection activeCell="C4" sqref="C4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hidden="1" customHeight="1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hidden="1" customHeight="1">
      <c r="A5" s="11" t="s">
        <v>18</v>
      </c>
      <c r="B5" s="11" t="s">
        <v>76</v>
      </c>
      <c r="C5" s="11" t="s">
        <v>56</v>
      </c>
      <c r="D5" s="11" t="s">
        <v>60</v>
      </c>
      <c r="E5" s="11">
        <v>1780</v>
      </c>
    </row>
    <row r="6" spans="1:5" ht="30" hidden="1" customHeight="1">
      <c r="A6" s="11" t="s">
        <v>16</v>
      </c>
      <c r="B6" s="11" t="s">
        <v>17</v>
      </c>
      <c r="C6" s="11" t="s">
        <v>56</v>
      </c>
      <c r="D6" s="11" t="s">
        <v>60</v>
      </c>
      <c r="E6" s="11">
        <v>2700</v>
      </c>
    </row>
    <row r="7" spans="1:5" ht="40.5" hidden="1" customHeight="1">
      <c r="A7" s="11" t="s">
        <v>10</v>
      </c>
      <c r="B7" s="11" t="s">
        <v>11</v>
      </c>
      <c r="C7" s="11" t="s">
        <v>57</v>
      </c>
      <c r="D7" s="11" t="s">
        <v>59</v>
      </c>
      <c r="E7" s="11">
        <v>2300</v>
      </c>
    </row>
    <row r="8" spans="1:5" ht="34.5" customHeight="1">
      <c r="A8" s="11" t="s">
        <v>21</v>
      </c>
      <c r="B8" s="11" t="s">
        <v>77</v>
      </c>
      <c r="C8" s="11" t="s">
        <v>58</v>
      </c>
      <c r="D8" s="11" t="s">
        <v>59</v>
      </c>
      <c r="E8" s="11">
        <v>2540</v>
      </c>
    </row>
    <row r="9" spans="1:5" ht="33.75" hidden="1" customHeight="1">
      <c r="A9" s="11" t="s">
        <v>20</v>
      </c>
      <c r="B9" s="11" t="s">
        <v>78</v>
      </c>
      <c r="C9" s="11" t="s">
        <v>56</v>
      </c>
      <c r="D9" s="11" t="s">
        <v>60</v>
      </c>
      <c r="E9" s="11">
        <v>1750</v>
      </c>
    </row>
    <row r="10" spans="1:5" ht="33.75" hidden="1" customHeight="1">
      <c r="A10" s="11" t="s">
        <v>19</v>
      </c>
      <c r="B10" s="11" t="s">
        <v>26</v>
      </c>
      <c r="C10" s="11" t="s">
        <v>56</v>
      </c>
      <c r="D10" s="11" t="s">
        <v>59</v>
      </c>
      <c r="E10" s="11">
        <v>2100</v>
      </c>
    </row>
    <row r="11" spans="1:5" ht="38.25" hidden="1" customHeight="1">
      <c r="A11" s="11" t="s">
        <v>79</v>
      </c>
      <c r="B11" s="11" t="s">
        <v>80</v>
      </c>
      <c r="C11" s="11" t="s">
        <v>56</v>
      </c>
      <c r="D11" s="11" t="s">
        <v>60</v>
      </c>
      <c r="E11" s="11">
        <v>1720</v>
      </c>
    </row>
    <row r="12" spans="1:5" ht="29.25" hidden="1" customHeight="1">
      <c r="A12" s="11" t="s">
        <v>15</v>
      </c>
      <c r="B12" s="11" t="s">
        <v>81</v>
      </c>
      <c r="C12" s="11" t="s">
        <v>56</v>
      </c>
      <c r="D12" s="11" t="s">
        <v>60</v>
      </c>
      <c r="E12" s="11">
        <v>2100</v>
      </c>
    </row>
    <row r="13" spans="1:5" ht="43.5" hidden="1" customHeight="1">
      <c r="A13" s="11" t="s">
        <v>82</v>
      </c>
      <c r="B13" s="11" t="s">
        <v>23</v>
      </c>
      <c r="C13" s="11" t="s">
        <v>57</v>
      </c>
      <c r="D13" s="11" t="s">
        <v>59</v>
      </c>
      <c r="E13" s="11">
        <v>2150</v>
      </c>
    </row>
    <row r="14" spans="1:5" ht="39" customHeight="1">
      <c r="A14" s="11" t="s">
        <v>14</v>
      </c>
      <c r="B14" s="11" t="s">
        <v>83</v>
      </c>
      <c r="C14" s="11" t="s">
        <v>58</v>
      </c>
      <c r="D14" s="11" t="s">
        <v>60</v>
      </c>
      <c r="E14" s="11">
        <v>1900</v>
      </c>
    </row>
    <row r="15" spans="1:5" ht="39.75" hidden="1" customHeight="1">
      <c r="A15" s="11" t="s">
        <v>84</v>
      </c>
      <c r="B15" s="11" t="s">
        <v>24</v>
      </c>
      <c r="C15" s="11" t="s">
        <v>57</v>
      </c>
      <c r="D15" s="11" t="s">
        <v>59</v>
      </c>
      <c r="E15" s="11">
        <v>1600</v>
      </c>
    </row>
    <row r="16" spans="1:5" ht="33.75" customHeight="1">
      <c r="A16" s="11" t="s">
        <v>85</v>
      </c>
      <c r="B16" s="11" t="s">
        <v>13</v>
      </c>
      <c r="C16" s="11" t="s">
        <v>58</v>
      </c>
      <c r="D16" s="11" t="s">
        <v>59</v>
      </c>
      <c r="E16" s="11">
        <v>2400</v>
      </c>
    </row>
    <row r="17" spans="1:5" ht="38.25" customHeight="1">
      <c r="A17" s="11" t="s">
        <v>12</v>
      </c>
      <c r="B17" s="11" t="s">
        <v>22</v>
      </c>
      <c r="C17" s="11" t="s">
        <v>58</v>
      </c>
      <c r="D17" s="11" t="s">
        <v>59</v>
      </c>
      <c r="E17" s="11">
        <v>1930</v>
      </c>
    </row>
    <row r="18" spans="1:5" ht="35.25" hidden="1" customHeight="1">
      <c r="A18" s="11" t="s">
        <v>86</v>
      </c>
      <c r="B18" s="11" t="s">
        <v>27</v>
      </c>
      <c r="C18" s="11" t="s">
        <v>57</v>
      </c>
      <c r="D18" s="11" t="s">
        <v>60</v>
      </c>
      <c r="E18" s="11">
        <v>1850</v>
      </c>
    </row>
    <row r="19" spans="1:5" hidden="1"/>
    <row r="20" spans="1:5" hidden="1"/>
    <row r="21" spans="1:5" hidden="1"/>
  </sheetData>
  <autoFilter ref="A3:E21" xr:uid="{00000000-0009-0000-0000-000003000000}">
    <filterColumn colId="2">
      <filters>
        <filter val="programista"/>
      </filters>
    </filterColumn>
    <sortState xmlns:xlrd2="http://schemas.microsoft.com/office/spreadsheetml/2017/richdata2" ref="A4:E21">
      <sortCondition ref="D3:D21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E2F2-0C9E-4362-B4D1-4F8B28725E89}">
  <sheetPr filterMode="1"/>
  <dimension ref="A1:E21"/>
  <sheetViews>
    <sheetView zoomScale="85" zoomScaleNormal="85" workbookViewId="0">
      <selection activeCell="E3" sqref="E3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hidden="1" customHeight="1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hidden="1" customHeight="1">
      <c r="A5" s="11" t="s">
        <v>18</v>
      </c>
      <c r="B5" s="11" t="s">
        <v>76</v>
      </c>
      <c r="C5" s="11" t="s">
        <v>56</v>
      </c>
      <c r="D5" s="11" t="s">
        <v>60</v>
      </c>
      <c r="E5" s="11">
        <v>1780</v>
      </c>
    </row>
    <row r="6" spans="1:5" ht="30" hidden="1" customHeight="1">
      <c r="A6" s="11" t="s">
        <v>16</v>
      </c>
      <c r="B6" s="11" t="s">
        <v>17</v>
      </c>
      <c r="C6" s="11" t="s">
        <v>56</v>
      </c>
      <c r="D6" s="11" t="s">
        <v>60</v>
      </c>
      <c r="E6" s="11">
        <v>2700</v>
      </c>
    </row>
    <row r="7" spans="1:5" ht="40.5" hidden="1" customHeight="1">
      <c r="A7" s="11" t="s">
        <v>10</v>
      </c>
      <c r="B7" s="11" t="s">
        <v>11</v>
      </c>
      <c r="C7" s="11" t="s">
        <v>57</v>
      </c>
      <c r="D7" s="11" t="s">
        <v>59</v>
      </c>
      <c r="E7" s="11">
        <v>2300</v>
      </c>
    </row>
    <row r="8" spans="1:5" ht="34.5" hidden="1" customHeight="1">
      <c r="A8" s="11" t="s">
        <v>21</v>
      </c>
      <c r="B8" s="11" t="s">
        <v>77</v>
      </c>
      <c r="C8" s="11" t="s">
        <v>58</v>
      </c>
      <c r="D8" s="11" t="s">
        <v>59</v>
      </c>
      <c r="E8" s="11">
        <v>2540</v>
      </c>
    </row>
    <row r="9" spans="1:5" ht="33.75" hidden="1" customHeight="1">
      <c r="A9" s="11" t="s">
        <v>20</v>
      </c>
      <c r="B9" s="11" t="s">
        <v>78</v>
      </c>
      <c r="C9" s="11" t="s">
        <v>56</v>
      </c>
      <c r="D9" s="11" t="s">
        <v>60</v>
      </c>
      <c r="E9" s="11">
        <v>1750</v>
      </c>
    </row>
    <row r="10" spans="1:5" ht="33.75" hidden="1" customHeight="1">
      <c r="A10" s="11" t="s">
        <v>19</v>
      </c>
      <c r="B10" s="11" t="s">
        <v>26</v>
      </c>
      <c r="C10" s="11" t="s">
        <v>56</v>
      </c>
      <c r="D10" s="11" t="s">
        <v>59</v>
      </c>
      <c r="E10" s="11">
        <v>2100</v>
      </c>
    </row>
    <row r="11" spans="1:5" ht="38.25" hidden="1" customHeight="1">
      <c r="A11" s="11" t="s">
        <v>79</v>
      </c>
      <c r="B11" s="11" t="s">
        <v>80</v>
      </c>
      <c r="C11" s="11" t="s">
        <v>56</v>
      </c>
      <c r="D11" s="11" t="s">
        <v>60</v>
      </c>
      <c r="E11" s="11">
        <v>1720</v>
      </c>
    </row>
    <row r="12" spans="1:5" ht="29.25" hidden="1" customHeight="1">
      <c r="A12" s="11" t="s">
        <v>15</v>
      </c>
      <c r="B12" s="11" t="s">
        <v>81</v>
      </c>
      <c r="C12" s="11" t="s">
        <v>56</v>
      </c>
      <c r="D12" s="11" t="s">
        <v>60</v>
      </c>
      <c r="E12" s="11">
        <v>2100</v>
      </c>
    </row>
    <row r="13" spans="1:5" ht="43.5" hidden="1" customHeight="1">
      <c r="A13" s="11" t="s">
        <v>82</v>
      </c>
      <c r="B13" s="11" t="s">
        <v>23</v>
      </c>
      <c r="C13" s="11" t="s">
        <v>57</v>
      </c>
      <c r="D13" s="11" t="s">
        <v>59</v>
      </c>
      <c r="E13" s="11">
        <v>2150</v>
      </c>
    </row>
    <row r="14" spans="1:5" ht="39" hidden="1" customHeight="1">
      <c r="A14" s="11" t="s">
        <v>14</v>
      </c>
      <c r="B14" s="11" t="s">
        <v>83</v>
      </c>
      <c r="C14" s="11" t="s">
        <v>58</v>
      </c>
      <c r="D14" s="11" t="s">
        <v>60</v>
      </c>
      <c r="E14" s="11">
        <v>1900</v>
      </c>
    </row>
    <row r="15" spans="1:5" ht="39.75" customHeight="1">
      <c r="A15" s="11" t="s">
        <v>84</v>
      </c>
      <c r="B15" s="11" t="s">
        <v>24</v>
      </c>
      <c r="C15" s="11" t="s">
        <v>57</v>
      </c>
      <c r="D15" s="11" t="s">
        <v>59</v>
      </c>
      <c r="E15" s="11">
        <v>1600</v>
      </c>
    </row>
    <row r="16" spans="1:5" ht="33.75" hidden="1" customHeight="1">
      <c r="A16" s="11" t="s">
        <v>85</v>
      </c>
      <c r="B16" s="11" t="s">
        <v>13</v>
      </c>
      <c r="C16" s="11" t="s">
        <v>58</v>
      </c>
      <c r="D16" s="11" t="s">
        <v>59</v>
      </c>
      <c r="E16" s="11">
        <v>2400</v>
      </c>
    </row>
    <row r="17" spans="1:5" ht="38.25" hidden="1" customHeight="1">
      <c r="A17" s="11" t="s">
        <v>12</v>
      </c>
      <c r="B17" s="11" t="s">
        <v>22</v>
      </c>
      <c r="C17" s="11" t="s">
        <v>58</v>
      </c>
      <c r="D17" s="11" t="s">
        <v>59</v>
      </c>
      <c r="E17" s="11">
        <v>1930</v>
      </c>
    </row>
    <row r="18" spans="1:5" ht="35.25" customHeight="1">
      <c r="A18" s="11" t="s">
        <v>86</v>
      </c>
      <c r="B18" s="11" t="s">
        <v>27</v>
      </c>
      <c r="C18" s="11" t="s">
        <v>57</v>
      </c>
      <c r="D18" s="11" t="s">
        <v>60</v>
      </c>
      <c r="E18" s="11">
        <v>1850</v>
      </c>
    </row>
    <row r="19" spans="1:5" hidden="1"/>
    <row r="20" spans="1:5" hidden="1"/>
    <row r="21" spans="1:5" hidden="1"/>
  </sheetData>
  <autoFilter ref="A3:E21" xr:uid="{00000000-0009-0000-0000-000003000000}">
    <filterColumn colId="2">
      <filters>
        <filter val="grafik komputerowy"/>
      </filters>
    </filterColumn>
    <filterColumn colId="4">
      <customFilters>
        <customFilter operator="lessThanOrEqual" val="2000"/>
      </customFilters>
    </filterColumn>
    <sortState xmlns:xlrd2="http://schemas.microsoft.com/office/spreadsheetml/2017/richdata2" ref="A4:E21">
      <sortCondition ref="D3:D21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60AA-ED5A-4AC9-8B84-5C72FEC1C2E4}">
  <dimension ref="A1:M19"/>
  <sheetViews>
    <sheetView zoomScale="85" zoomScaleNormal="85" workbookViewId="0">
      <selection activeCell="C7" sqref="A4:E19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13" ht="18" customHeight="1">
      <c r="A1" s="4"/>
      <c r="C1" s="3" t="s">
        <v>5</v>
      </c>
      <c r="D1" s="3" t="s">
        <v>6</v>
      </c>
      <c r="E1" s="3" t="s">
        <v>7</v>
      </c>
    </row>
    <row r="2" spans="1:13" ht="18" customHeight="1">
      <c r="A2" s="4"/>
      <c r="C2" s="3" t="s">
        <v>56</v>
      </c>
      <c r="D2" s="3" t="s">
        <v>60</v>
      </c>
      <c r="E2" s="3" t="s">
        <v>94</v>
      </c>
    </row>
    <row r="3" spans="1:13" ht="18" customHeight="1" thickBot="1"/>
    <row r="4" spans="1:13" ht="16.5" thickTop="1">
      <c r="A4" s="8" t="s">
        <v>8</v>
      </c>
      <c r="B4" s="9" t="s">
        <v>9</v>
      </c>
      <c r="C4" s="9" t="s">
        <v>5</v>
      </c>
      <c r="D4" s="9" t="s">
        <v>6</v>
      </c>
      <c r="E4" s="10" t="s">
        <v>7</v>
      </c>
      <c r="I4" s="8" t="s">
        <v>8</v>
      </c>
      <c r="J4" s="9" t="s">
        <v>9</v>
      </c>
      <c r="K4" s="9" t="s">
        <v>5</v>
      </c>
      <c r="L4" s="9" t="s">
        <v>6</v>
      </c>
      <c r="M4" s="10" t="s">
        <v>7</v>
      </c>
    </row>
    <row r="5" spans="1:13" ht="40.5" customHeight="1">
      <c r="A5" s="11" t="s">
        <v>25</v>
      </c>
      <c r="B5" s="11" t="s">
        <v>26</v>
      </c>
      <c r="C5" s="11" t="s">
        <v>57</v>
      </c>
      <c r="D5" s="11" t="s">
        <v>61</v>
      </c>
      <c r="E5" s="11">
        <v>2300</v>
      </c>
      <c r="I5" s="11" t="s">
        <v>16</v>
      </c>
      <c r="J5" s="11" t="s">
        <v>17</v>
      </c>
      <c r="K5" s="11" t="s">
        <v>56</v>
      </c>
      <c r="L5" s="11" t="s">
        <v>60</v>
      </c>
      <c r="M5" s="11">
        <v>2700</v>
      </c>
    </row>
    <row r="6" spans="1:13" ht="34.5" customHeight="1">
      <c r="A6" s="11" t="s">
        <v>18</v>
      </c>
      <c r="B6" s="11" t="s">
        <v>76</v>
      </c>
      <c r="C6" s="11" t="s">
        <v>56</v>
      </c>
      <c r="D6" s="11" t="s">
        <v>60</v>
      </c>
      <c r="E6" s="11">
        <v>1780</v>
      </c>
      <c r="I6" s="11" t="s">
        <v>15</v>
      </c>
      <c r="J6" s="11" t="s">
        <v>81</v>
      </c>
      <c r="K6" s="11" t="s">
        <v>56</v>
      </c>
      <c r="L6" s="11" t="s">
        <v>60</v>
      </c>
      <c r="M6" s="11">
        <v>2100</v>
      </c>
    </row>
    <row r="7" spans="1:13" ht="30" customHeight="1">
      <c r="A7" s="11" t="s">
        <v>16</v>
      </c>
      <c r="B7" s="11" t="s">
        <v>17</v>
      </c>
      <c r="C7" s="11" t="s">
        <v>56</v>
      </c>
      <c r="D7" s="11" t="s">
        <v>60</v>
      </c>
      <c r="E7" s="11">
        <v>2700</v>
      </c>
    </row>
    <row r="8" spans="1:13" ht="40.5" customHeight="1">
      <c r="A8" s="11" t="s">
        <v>10</v>
      </c>
      <c r="B8" s="11" t="s">
        <v>11</v>
      </c>
      <c r="C8" s="11" t="s">
        <v>57</v>
      </c>
      <c r="D8" s="11" t="s">
        <v>59</v>
      </c>
      <c r="E8" s="11">
        <v>2300</v>
      </c>
    </row>
    <row r="9" spans="1:13" ht="34.5" customHeight="1">
      <c r="A9" s="11" t="s">
        <v>21</v>
      </c>
      <c r="B9" s="11" t="s">
        <v>77</v>
      </c>
      <c r="C9" s="11" t="s">
        <v>58</v>
      </c>
      <c r="D9" s="11" t="s">
        <v>59</v>
      </c>
      <c r="E9" s="11">
        <v>2540</v>
      </c>
    </row>
    <row r="10" spans="1:13" ht="33.75" customHeight="1">
      <c r="A10" s="11" t="s">
        <v>20</v>
      </c>
      <c r="B10" s="11" t="s">
        <v>78</v>
      </c>
      <c r="C10" s="11" t="s">
        <v>56</v>
      </c>
      <c r="D10" s="11" t="s">
        <v>60</v>
      </c>
      <c r="E10" s="11">
        <v>1750</v>
      </c>
    </row>
    <row r="11" spans="1:13" ht="33.75" customHeight="1">
      <c r="A11" s="11" t="s">
        <v>19</v>
      </c>
      <c r="B11" s="11" t="s">
        <v>26</v>
      </c>
      <c r="C11" s="11" t="s">
        <v>56</v>
      </c>
      <c r="D11" s="11" t="s">
        <v>59</v>
      </c>
      <c r="E11" s="11">
        <v>2100</v>
      </c>
    </row>
    <row r="12" spans="1:13" ht="38.25" customHeight="1">
      <c r="A12" s="11" t="s">
        <v>79</v>
      </c>
      <c r="B12" s="11" t="s">
        <v>80</v>
      </c>
      <c r="C12" s="11" t="s">
        <v>56</v>
      </c>
      <c r="D12" s="11" t="s">
        <v>60</v>
      </c>
      <c r="E12" s="11">
        <v>1720</v>
      </c>
    </row>
    <row r="13" spans="1:13" ht="29.25" customHeight="1">
      <c r="A13" s="11" t="s">
        <v>15</v>
      </c>
      <c r="B13" s="11" t="s">
        <v>81</v>
      </c>
      <c r="C13" s="11" t="s">
        <v>56</v>
      </c>
      <c r="D13" s="11" t="s">
        <v>60</v>
      </c>
      <c r="E13" s="11">
        <v>2100</v>
      </c>
    </row>
    <row r="14" spans="1:13" ht="43.5" customHeight="1">
      <c r="A14" s="11" t="s">
        <v>82</v>
      </c>
      <c r="B14" s="11" t="s">
        <v>23</v>
      </c>
      <c r="C14" s="11" t="s">
        <v>57</v>
      </c>
      <c r="D14" s="11" t="s">
        <v>59</v>
      </c>
      <c r="E14" s="11">
        <v>2150</v>
      </c>
    </row>
    <row r="15" spans="1:13" ht="39" customHeight="1">
      <c r="A15" s="11" t="s">
        <v>14</v>
      </c>
      <c r="B15" s="11" t="s">
        <v>83</v>
      </c>
      <c r="C15" s="11" t="s">
        <v>58</v>
      </c>
      <c r="D15" s="11" t="s">
        <v>60</v>
      </c>
      <c r="E15" s="11">
        <v>1900</v>
      </c>
    </row>
    <row r="16" spans="1:13" ht="39.75" customHeight="1">
      <c r="A16" s="11" t="s">
        <v>84</v>
      </c>
      <c r="B16" s="11" t="s">
        <v>24</v>
      </c>
      <c r="C16" s="11" t="s">
        <v>57</v>
      </c>
      <c r="D16" s="11" t="s">
        <v>59</v>
      </c>
      <c r="E16" s="11">
        <v>1600</v>
      </c>
    </row>
    <row r="17" spans="1:5" ht="33.75" customHeight="1">
      <c r="A17" s="11" t="s">
        <v>85</v>
      </c>
      <c r="B17" s="11" t="s">
        <v>13</v>
      </c>
      <c r="C17" s="11" t="s">
        <v>58</v>
      </c>
      <c r="D17" s="11" t="s">
        <v>59</v>
      </c>
      <c r="E17" s="11">
        <v>2400</v>
      </c>
    </row>
    <row r="18" spans="1:5" ht="38.25" customHeight="1">
      <c r="A18" s="11" t="s">
        <v>12</v>
      </c>
      <c r="B18" s="11" t="s">
        <v>22</v>
      </c>
      <c r="C18" s="11" t="s">
        <v>58</v>
      </c>
      <c r="D18" s="11" t="s">
        <v>59</v>
      </c>
      <c r="E18" s="11">
        <v>1930</v>
      </c>
    </row>
    <row r="19" spans="1:5" ht="35.25" customHeight="1">
      <c r="A19" s="11" t="s">
        <v>86</v>
      </c>
      <c r="B19" s="11" t="s">
        <v>27</v>
      </c>
      <c r="C19" s="11" t="s">
        <v>57</v>
      </c>
      <c r="D19" s="11" t="s">
        <v>60</v>
      </c>
      <c r="E19" s="11">
        <v>1850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897C-A238-477C-AA61-4FC046B45322}">
  <dimension ref="A1:E18"/>
  <sheetViews>
    <sheetView zoomScale="85" zoomScaleNormal="85" workbookViewId="0">
      <selection activeCell="D10" sqref="A3:E18"/>
    </sheetView>
  </sheetViews>
  <sheetFormatPr defaultColWidth="9" defaultRowHeight="12.75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>
      <c r="A4" s="11" t="s">
        <v>25</v>
      </c>
      <c r="B4" s="11" t="s">
        <v>26</v>
      </c>
      <c r="C4" s="11" t="s">
        <v>57</v>
      </c>
      <c r="D4" s="11" t="s">
        <v>61</v>
      </c>
      <c r="E4" s="11">
        <v>2300</v>
      </c>
    </row>
    <row r="5" spans="1:5" ht="34.5" customHeight="1">
      <c r="A5" s="11" t="s">
        <v>18</v>
      </c>
      <c r="B5" s="11" t="s">
        <v>76</v>
      </c>
      <c r="C5" s="11" t="s">
        <v>56</v>
      </c>
      <c r="D5" s="11" t="s">
        <v>60</v>
      </c>
      <c r="E5" s="11">
        <v>1780</v>
      </c>
    </row>
    <row r="6" spans="1:5" ht="30" customHeight="1">
      <c r="A6" s="11" t="s">
        <v>16</v>
      </c>
      <c r="B6" s="11" t="s">
        <v>17</v>
      </c>
      <c r="C6" s="11" t="s">
        <v>56</v>
      </c>
      <c r="D6" s="11" t="s">
        <v>60</v>
      </c>
      <c r="E6" s="11">
        <v>2700</v>
      </c>
    </row>
    <row r="7" spans="1:5" ht="40.5" customHeight="1">
      <c r="A7" s="11" t="s">
        <v>10</v>
      </c>
      <c r="B7" s="11" t="s">
        <v>11</v>
      </c>
      <c r="C7" s="11" t="s">
        <v>57</v>
      </c>
      <c r="D7" s="11" t="s">
        <v>59</v>
      </c>
      <c r="E7" s="11">
        <v>2300</v>
      </c>
    </row>
    <row r="8" spans="1:5" ht="34.5" customHeight="1">
      <c r="A8" s="11" t="s">
        <v>21</v>
      </c>
      <c r="B8" s="11" t="s">
        <v>77</v>
      </c>
      <c r="C8" s="11" t="s">
        <v>58</v>
      </c>
      <c r="D8" s="11" t="s">
        <v>59</v>
      </c>
      <c r="E8" s="11">
        <v>2540</v>
      </c>
    </row>
    <row r="9" spans="1:5" ht="33.75" customHeight="1">
      <c r="A9" s="11" t="s">
        <v>20</v>
      </c>
      <c r="B9" s="11" t="s">
        <v>78</v>
      </c>
      <c r="C9" s="11" t="s">
        <v>56</v>
      </c>
      <c r="D9" s="11" t="s">
        <v>60</v>
      </c>
      <c r="E9" s="11">
        <v>1750</v>
      </c>
    </row>
    <row r="10" spans="1:5" ht="33.75" customHeight="1">
      <c r="A10" s="11" t="s">
        <v>19</v>
      </c>
      <c r="B10" s="11" t="s">
        <v>26</v>
      </c>
      <c r="C10" s="11" t="s">
        <v>56</v>
      </c>
      <c r="D10" s="11" t="s">
        <v>59</v>
      </c>
      <c r="E10" s="11">
        <v>2100</v>
      </c>
    </row>
    <row r="11" spans="1:5" ht="38.25" customHeight="1">
      <c r="A11" s="11" t="s">
        <v>79</v>
      </c>
      <c r="B11" s="11" t="s">
        <v>80</v>
      </c>
      <c r="C11" s="11" t="s">
        <v>56</v>
      </c>
      <c r="D11" s="11" t="s">
        <v>60</v>
      </c>
      <c r="E11" s="11">
        <v>1720</v>
      </c>
    </row>
    <row r="12" spans="1:5" ht="29.25" customHeight="1">
      <c r="A12" s="11" t="s">
        <v>15</v>
      </c>
      <c r="B12" s="11" t="s">
        <v>81</v>
      </c>
      <c r="C12" s="11" t="s">
        <v>56</v>
      </c>
      <c r="D12" s="11" t="s">
        <v>60</v>
      </c>
      <c r="E12" s="11">
        <v>2100</v>
      </c>
    </row>
    <row r="13" spans="1:5" ht="43.5" customHeight="1">
      <c r="A13" s="11" t="s">
        <v>82</v>
      </c>
      <c r="B13" s="11" t="s">
        <v>23</v>
      </c>
      <c r="C13" s="11" t="s">
        <v>57</v>
      </c>
      <c r="D13" s="11" t="s">
        <v>59</v>
      </c>
      <c r="E13" s="11">
        <v>2150</v>
      </c>
    </row>
    <row r="14" spans="1:5" ht="39" customHeight="1">
      <c r="A14" s="11" t="s">
        <v>14</v>
      </c>
      <c r="B14" s="11" t="s">
        <v>83</v>
      </c>
      <c r="C14" s="11" t="s">
        <v>58</v>
      </c>
      <c r="D14" s="11" t="s">
        <v>60</v>
      </c>
      <c r="E14" s="11">
        <v>1900</v>
      </c>
    </row>
    <row r="15" spans="1:5" ht="39.75" customHeight="1">
      <c r="A15" s="11" t="s">
        <v>84</v>
      </c>
      <c r="B15" s="11" t="s">
        <v>24</v>
      </c>
      <c r="C15" s="11" t="s">
        <v>57</v>
      </c>
      <c r="D15" s="11" t="s">
        <v>59</v>
      </c>
      <c r="E15" s="11">
        <v>1600</v>
      </c>
    </row>
    <row r="16" spans="1:5" ht="33.75" customHeight="1">
      <c r="A16" s="11" t="s">
        <v>85</v>
      </c>
      <c r="B16" s="11" t="s">
        <v>13</v>
      </c>
      <c r="C16" s="11" t="s">
        <v>58</v>
      </c>
      <c r="D16" s="11" t="s">
        <v>59</v>
      </c>
      <c r="E16" s="11">
        <v>2400</v>
      </c>
    </row>
    <row r="17" spans="1:5" ht="38.25" customHeight="1">
      <c r="A17" s="11" t="s">
        <v>12</v>
      </c>
      <c r="B17" s="11" t="s">
        <v>22</v>
      </c>
      <c r="C17" s="11" t="s">
        <v>58</v>
      </c>
      <c r="D17" s="11" t="s">
        <v>59</v>
      </c>
      <c r="E17" s="11">
        <v>1930</v>
      </c>
    </row>
    <row r="18" spans="1:5" ht="35.25" customHeight="1">
      <c r="A18" s="11" t="s">
        <v>86</v>
      </c>
      <c r="B18" s="11" t="s">
        <v>27</v>
      </c>
      <c r="C18" s="11" t="s">
        <v>57</v>
      </c>
      <c r="D18" s="11" t="s">
        <v>60</v>
      </c>
      <c r="E18" s="11">
        <v>1850</v>
      </c>
    </row>
  </sheetData>
  <autoFilter ref="A3:E21" xr:uid="{00000000-0009-0000-0000-000003000000}">
    <sortState xmlns:xlrd2="http://schemas.microsoft.com/office/spreadsheetml/2017/richdata2" ref="A4:E21">
      <sortCondition ref="D3:D21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67B6-2BC2-4294-9DA3-FEA6B45ECE74}">
  <dimension ref="A1:E33"/>
  <sheetViews>
    <sheetView topLeftCell="A7" zoomScale="85" zoomScaleNormal="85" workbookViewId="0">
      <selection activeCell="F14" sqref="F14"/>
    </sheetView>
  </sheetViews>
  <sheetFormatPr defaultColWidth="9" defaultRowHeight="12.75" outlineLevelRow="2"/>
  <cols>
    <col min="1" max="1" width="24.375" style="3" customWidth="1"/>
    <col min="2" max="2" width="21.625" style="3" customWidth="1"/>
    <col min="3" max="3" width="37.75" style="3" customWidth="1"/>
    <col min="4" max="4" width="23" style="3" customWidth="1"/>
    <col min="5" max="5" width="21.5" style="3" customWidth="1"/>
    <col min="6" max="16384" width="9" style="3"/>
  </cols>
  <sheetData>
    <row r="1" spans="1:5">
      <c r="A1" s="4"/>
    </row>
    <row r="2" spans="1:5" ht="7.5" customHeight="1" thickBot="1"/>
    <row r="3" spans="1:5" ht="16.5" thickTop="1">
      <c r="A3" s="8" t="s">
        <v>8</v>
      </c>
      <c r="B3" s="9" t="s">
        <v>9</v>
      </c>
      <c r="C3" s="9" t="s">
        <v>5</v>
      </c>
      <c r="D3" s="9" t="s">
        <v>6</v>
      </c>
      <c r="E3" s="10" t="s">
        <v>7</v>
      </c>
    </row>
    <row r="4" spans="1:5" ht="40.5" customHeight="1" outlineLevel="2">
      <c r="A4" s="11" t="s">
        <v>18</v>
      </c>
      <c r="B4" s="11" t="s">
        <v>76</v>
      </c>
      <c r="C4" s="11" t="s">
        <v>56</v>
      </c>
      <c r="D4" s="11" t="s">
        <v>60</v>
      </c>
      <c r="E4" s="11">
        <v>1780</v>
      </c>
    </row>
    <row r="5" spans="1:5" ht="34.5" customHeight="1" outlineLevel="2">
      <c r="A5" s="11" t="s">
        <v>16</v>
      </c>
      <c r="B5" s="11" t="s">
        <v>17</v>
      </c>
      <c r="C5" s="11" t="s">
        <v>56</v>
      </c>
      <c r="D5" s="11" t="s">
        <v>60</v>
      </c>
      <c r="E5" s="11">
        <v>2700</v>
      </c>
    </row>
    <row r="6" spans="1:5" ht="30" customHeight="1" outlineLevel="2">
      <c r="A6" s="11" t="s">
        <v>20</v>
      </c>
      <c r="B6" s="11" t="s">
        <v>78</v>
      </c>
      <c r="C6" s="11" t="s">
        <v>56</v>
      </c>
      <c r="D6" s="11" t="s">
        <v>60</v>
      </c>
      <c r="E6" s="11">
        <v>1750</v>
      </c>
    </row>
    <row r="7" spans="1:5" ht="40.5" customHeight="1" outlineLevel="2">
      <c r="A7" s="11" t="s">
        <v>79</v>
      </c>
      <c r="B7" s="11" t="s">
        <v>80</v>
      </c>
      <c r="C7" s="11" t="s">
        <v>56</v>
      </c>
      <c r="D7" s="11" t="s">
        <v>60</v>
      </c>
      <c r="E7" s="11">
        <v>1720</v>
      </c>
    </row>
    <row r="8" spans="1:5" ht="34.5" customHeight="1" outlineLevel="2">
      <c r="A8" s="11" t="s">
        <v>15</v>
      </c>
      <c r="B8" s="11" t="s">
        <v>81</v>
      </c>
      <c r="C8" s="11" t="s">
        <v>56</v>
      </c>
      <c r="D8" s="11" t="s">
        <v>60</v>
      </c>
      <c r="E8" s="11">
        <v>2100</v>
      </c>
    </row>
    <row r="9" spans="1:5" ht="33.75" customHeight="1" outlineLevel="2">
      <c r="A9" s="11" t="s">
        <v>14</v>
      </c>
      <c r="B9" s="11" t="s">
        <v>83</v>
      </c>
      <c r="C9" s="11" t="s">
        <v>58</v>
      </c>
      <c r="D9" s="11" t="s">
        <v>60</v>
      </c>
      <c r="E9" s="11">
        <v>1900</v>
      </c>
    </row>
    <row r="10" spans="1:5" ht="33.75" customHeight="1" outlineLevel="2">
      <c r="A10" s="11" t="s">
        <v>86</v>
      </c>
      <c r="B10" s="11" t="s">
        <v>27</v>
      </c>
      <c r="C10" s="11" t="s">
        <v>57</v>
      </c>
      <c r="D10" s="11" t="s">
        <v>60</v>
      </c>
      <c r="E10" s="11">
        <v>1850</v>
      </c>
    </row>
    <row r="11" spans="1:5" ht="33.75" customHeight="1" outlineLevel="1">
      <c r="A11" s="11"/>
      <c r="B11" s="11"/>
      <c r="C11" s="11"/>
      <c r="D11" s="28" t="s">
        <v>96</v>
      </c>
      <c r="E11" s="11">
        <f>SUBTOTAL(9,E4:E10)</f>
        <v>13800</v>
      </c>
    </row>
    <row r="12" spans="1:5" ht="38.25" customHeight="1" outlineLevel="2">
      <c r="A12" s="11" t="s">
        <v>25</v>
      </c>
      <c r="B12" s="11" t="s">
        <v>26</v>
      </c>
      <c r="C12" s="11" t="s">
        <v>57</v>
      </c>
      <c r="D12" s="11" t="s">
        <v>61</v>
      </c>
      <c r="E12" s="11">
        <v>2300</v>
      </c>
    </row>
    <row r="13" spans="1:5" ht="38.25" customHeight="1" outlineLevel="1">
      <c r="A13" s="11"/>
      <c r="B13" s="11"/>
      <c r="C13" s="11"/>
      <c r="D13" s="28" t="s">
        <v>95</v>
      </c>
      <c r="E13" s="11">
        <f>SUBTOTAL(9,E12:E12)</f>
        <v>2300</v>
      </c>
    </row>
    <row r="14" spans="1:5" ht="29.25" customHeight="1" outlineLevel="2">
      <c r="A14" s="11" t="s">
        <v>10</v>
      </c>
      <c r="B14" s="11" t="s">
        <v>11</v>
      </c>
      <c r="C14" s="11" t="s">
        <v>57</v>
      </c>
      <c r="D14" s="11" t="s">
        <v>59</v>
      </c>
      <c r="E14" s="11">
        <v>2300</v>
      </c>
    </row>
    <row r="15" spans="1:5" ht="43.5" customHeight="1" outlineLevel="2">
      <c r="A15" s="11" t="s">
        <v>21</v>
      </c>
      <c r="B15" s="11" t="s">
        <v>77</v>
      </c>
      <c r="C15" s="11" t="s">
        <v>58</v>
      </c>
      <c r="D15" s="11" t="s">
        <v>59</v>
      </c>
      <c r="E15" s="11">
        <v>2540</v>
      </c>
    </row>
    <row r="16" spans="1:5" ht="39" customHeight="1" outlineLevel="2">
      <c r="A16" s="11" t="s">
        <v>19</v>
      </c>
      <c r="B16" s="11" t="s">
        <v>26</v>
      </c>
      <c r="C16" s="11" t="s">
        <v>56</v>
      </c>
      <c r="D16" s="11" t="s">
        <v>59</v>
      </c>
      <c r="E16" s="11">
        <v>2100</v>
      </c>
    </row>
    <row r="17" spans="1:5" ht="39.75" customHeight="1" outlineLevel="2">
      <c r="A17" s="11" t="s">
        <v>82</v>
      </c>
      <c r="B17" s="11" t="s">
        <v>23</v>
      </c>
      <c r="C17" s="11" t="s">
        <v>57</v>
      </c>
      <c r="D17" s="11" t="s">
        <v>59</v>
      </c>
      <c r="E17" s="11">
        <v>2150</v>
      </c>
    </row>
    <row r="18" spans="1:5" ht="33.75" customHeight="1" outlineLevel="2">
      <c r="A18" s="11" t="s">
        <v>84</v>
      </c>
      <c r="B18" s="11" t="s">
        <v>24</v>
      </c>
      <c r="C18" s="11" t="s">
        <v>57</v>
      </c>
      <c r="D18" s="11" t="s">
        <v>59</v>
      </c>
      <c r="E18" s="11">
        <v>1600</v>
      </c>
    </row>
    <row r="19" spans="1:5" ht="38.25" customHeight="1" outlineLevel="2">
      <c r="A19" s="11" t="s">
        <v>85</v>
      </c>
      <c r="B19" s="11" t="s">
        <v>13</v>
      </c>
      <c r="C19" s="11" t="s">
        <v>58</v>
      </c>
      <c r="D19" s="11" t="s">
        <v>59</v>
      </c>
      <c r="E19" s="11">
        <v>2400</v>
      </c>
    </row>
    <row r="20" spans="1:5" ht="35.25" customHeight="1" outlineLevel="2">
      <c r="A20" s="11" t="s">
        <v>12</v>
      </c>
      <c r="B20" s="11" t="s">
        <v>22</v>
      </c>
      <c r="C20" s="11" t="s">
        <v>58</v>
      </c>
      <c r="D20" s="11" t="s">
        <v>59</v>
      </c>
      <c r="E20" s="11">
        <v>1930</v>
      </c>
    </row>
    <row r="21" spans="1:5" ht="35.25" customHeight="1" outlineLevel="1">
      <c r="A21" s="27"/>
      <c r="B21" s="27"/>
      <c r="C21" s="27"/>
      <c r="D21" s="29" t="s">
        <v>97</v>
      </c>
      <c r="E21" s="27">
        <f>SUBTOTAL(9,E14:E20)</f>
        <v>15020</v>
      </c>
    </row>
    <row r="22" spans="1:5" outlineLevel="1"/>
    <row r="23" spans="1:5" outlineLevel="1"/>
    <row r="24" spans="1:5" outlineLevel="1"/>
    <row r="25" spans="1:5" outlineLevel="1"/>
    <row r="26" spans="1:5" outlineLevel="1"/>
    <row r="27" spans="1:5" outlineLevel="1"/>
    <row r="28" spans="1:5" outlineLevel="1"/>
    <row r="29" spans="1:5" outlineLevel="1"/>
    <row r="30" spans="1:5" outlineLevel="1"/>
    <row r="31" spans="1:5" outlineLevel="1"/>
    <row r="32" spans="1:5" outlineLevel="1"/>
    <row r="33" spans="4:5" outlineLevel="1">
      <c r="D33" s="30" t="s">
        <v>91</v>
      </c>
      <c r="E33" s="3">
        <f>SUBTOTAL(9,E4:E32)</f>
        <v>31120</v>
      </c>
    </row>
  </sheetData>
  <autoFilter ref="A3:E24" xr:uid="{00000000-0009-0000-0000-000003000000}">
    <sortState xmlns:xlrd2="http://schemas.microsoft.com/office/spreadsheetml/2017/richdata2" ref="A4:E31">
      <sortCondition ref="D3:D24"/>
    </sortState>
  </autoFilter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D31C3C4B5952D469EF2EB6AE089143B" ma:contentTypeVersion="2" ma:contentTypeDescription="Utwórz nowy dokument." ma:contentTypeScope="" ma:versionID="78af5094575412269cee7d92f58c16d4">
  <xsd:schema xmlns:xsd="http://www.w3.org/2001/XMLSchema" xmlns:xs="http://www.w3.org/2001/XMLSchema" xmlns:p="http://schemas.microsoft.com/office/2006/metadata/properties" xmlns:ns2="d120fd57-9340-4d58-b01d-1dcc117cab8f" targetNamespace="http://schemas.microsoft.com/office/2006/metadata/properties" ma:root="true" ma:fieldsID="eb22ab4564b1e4424a8e074ab9e1edb6" ns2:_="">
    <xsd:import namespace="d120fd57-9340-4d58-b01d-1dcc117ca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0fd57-9340-4d58-b01d-1dcc117ca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FCB3A0-7C5F-4054-A179-E6682F32E9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20fd57-9340-4d58-b01d-1dcc117cab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635F6C-D2F9-41EF-9457-668DF9C74537}">
  <ds:schemaRefs>
    <ds:schemaRef ds:uri="http://schemas.microsoft.com/office/2006/documentManagement/types"/>
    <ds:schemaRef ds:uri="d120fd57-9340-4d58-b01d-1dcc117cab8f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111A97C-606A-4BBF-A3AC-D80A1B85A9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Nazwane zakresy</vt:lpstr>
      </vt:variant>
      <vt:variant>
        <vt:i4>2</vt:i4>
      </vt:variant>
    </vt:vector>
  </HeadingPairs>
  <TitlesOfParts>
    <vt:vector size="20" baseType="lpstr">
      <vt:lpstr>Firma ksiegowa</vt:lpstr>
      <vt:lpstr>Firma księgowa 1</vt:lpstr>
      <vt:lpstr>Zarobki</vt:lpstr>
      <vt:lpstr>Zarobki 1</vt:lpstr>
      <vt:lpstr>Zarobki 2</vt:lpstr>
      <vt:lpstr>Zarobki 3</vt:lpstr>
      <vt:lpstr>Zarobki 4</vt:lpstr>
      <vt:lpstr>Zarobki 5</vt:lpstr>
      <vt:lpstr>Zarobki 6</vt:lpstr>
      <vt:lpstr>Zarobki 7</vt:lpstr>
      <vt:lpstr>Zarobki 8</vt:lpstr>
      <vt:lpstr>Zarobki 9</vt:lpstr>
      <vt:lpstr>Zarobki 10</vt:lpstr>
      <vt:lpstr>Odzież</vt:lpstr>
      <vt:lpstr>Odzież 1</vt:lpstr>
      <vt:lpstr>Odzież 2</vt:lpstr>
      <vt:lpstr>Odzież 3</vt:lpstr>
      <vt:lpstr>Arkusz15</vt:lpstr>
      <vt:lpstr>'Zarobki 4'!Kryteria</vt:lpstr>
      <vt:lpstr>'Zarobki 4'!Wybieranie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Ireneusz Miciuła</dc:creator>
  <cp:lastModifiedBy>Mateusz</cp:lastModifiedBy>
  <dcterms:created xsi:type="dcterms:W3CDTF">2014-04-07T20:12:58Z</dcterms:created>
  <dcterms:modified xsi:type="dcterms:W3CDTF">2022-12-07T14:41:25Z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0x010100BD31C3C4B5952D469EF2EB6AE089143B</vt:lpwstr>
  </property>
</Properties>
</file>