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/>
  <mc:AlternateContent xmlns:mc="http://schemas.openxmlformats.org/markup-compatibility/2006">
    <mc:Choice Requires="x15">
      <x15ac:absPath xmlns:x15ac="http://schemas.microsoft.com/office/spreadsheetml/2010/11/ac" url="https://wavetulane-my.sharepoint.com/personal/mvelasquez_tulane_edu/Documents/"/>
    </mc:Choice>
  </mc:AlternateContent>
  <xr:revisionPtr revIDLastSave="0" documentId="8_{51F048D9-1C45-404E-A12D-382002FC8049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data_psc" sheetId="1" r:id="rId1"/>
    <sheet name="Sheet1" sheetId="2" r:id="rId2"/>
  </sheets>
  <definedNames>
    <definedName name="_xlnm._FilterDatabase" localSheetId="0" hidden="1">data_psc!$E$1:$E$85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30" i="1" l="1"/>
  <c r="AV40" i="1"/>
  <c r="AV60" i="1"/>
  <c r="AV70" i="1"/>
  <c r="AV80" i="1"/>
  <c r="AV79" i="1"/>
  <c r="AV77" i="1"/>
  <c r="AV74" i="1"/>
  <c r="AV71" i="1"/>
  <c r="AV65" i="1"/>
  <c r="AV64" i="1"/>
  <c r="AV63" i="1"/>
  <c r="AV62" i="1"/>
  <c r="AV61" i="1"/>
  <c r="AV59" i="1"/>
  <c r="AV57" i="1"/>
  <c r="AV56" i="1"/>
  <c r="AV55" i="1"/>
  <c r="AV54" i="1"/>
  <c r="AV53" i="1"/>
  <c r="AV52" i="1"/>
  <c r="AV51" i="1"/>
  <c r="AV49" i="1"/>
  <c r="AV46" i="1"/>
  <c r="AV45" i="1"/>
  <c r="AV41" i="1"/>
  <c r="AV39" i="1"/>
  <c r="AV38" i="1"/>
  <c r="AV37" i="1"/>
  <c r="AV31" i="1"/>
  <c r="AV26" i="1"/>
  <c r="AV23" i="1"/>
  <c r="AV22" i="1"/>
  <c r="AV21" i="1"/>
  <c r="AV19" i="1"/>
  <c r="AV18" i="1"/>
  <c r="AV17" i="1"/>
  <c r="AV12" i="1"/>
  <c r="AV11" i="1"/>
  <c r="AV9" i="1"/>
  <c r="AV8" i="1"/>
  <c r="AV7" i="1"/>
  <c r="AV6" i="1"/>
  <c r="AV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tc={632F7ABD-351B-40A1-B189-E1F24DCB85CB}</author>
    <author>tc={DAB1ED3A-6A89-409C-8E6B-C503FCCDF569}</author>
    <author>tc={4ABC783B-40A6-40E8-AEF4-20AD3C647939}</author>
    <author>tc={8015B773-1067-4506-A04E-EDA4CE4B061A}</author>
    <author>tc={7CFFBFE2-02D6-4974-8348-3EB252F5A831}</author>
    <author>tc={190C0358-BE08-4325-9344-BF0C29D2601D}</author>
    <author>tc={D1FF216B-2EA7-42FF-9E8F-C245281BE1C3}</author>
    <author>tc={3059CDFB-0870-4D5A-AC5A-58E1A55580E1}</author>
    <author>tc={9FA328F3-0225-40AB-AAD4-E55DE6F2BE2B}</author>
    <author>tc={F4D800D1-EE91-49F2-AD18-1CBA65334940}</author>
    <author>tc={012FF255-6267-4E8C-AB79-FE54C4660A2A}</author>
    <author>tc={04285352-96F0-4886-8EA4-E8358C33B248}</author>
    <author>tc={A16E2140-DC49-4344-8685-64972651B6D4}</author>
    <author>tc={D4547B1F-6C05-40D4-A404-4A2C65437DCE}</author>
    <author>tc={1E4D009B-50EE-4D5E-8F0F-489721019901}</author>
    <author>tc={51F2DA26-49FE-4449-B3C1-00A86FCF55CA}</author>
    <author>tc={13B4B801-113F-4E7F-A611-2F77A6E20FBB}</author>
    <author>tc={8D7D4BF6-8CC3-47F6-B95A-EA6DE3B081C8}</author>
    <author>tc={C61C8900-1A08-4394-9DC1-BE02E5DFE130}</author>
  </authors>
  <commentList>
    <comment ref="A4" authorId="0" shapeId="0" xr:uid="{632F7ABD-351B-40A1-B189-E1F24DCB85CB}">
      <text>
        <t>[Threaded comment]
Your version of Excel allows you to read this threaded comment; however, any edits to it will get removed if the file is opened in a newer version of Excel. Learn more: https://go.microsoft.com/fwlink/?linkid=870924
Comment:
    alpha/theta&amp;beta ratio is used. Only alpha is included
Reply:
    Where is outcome data?</t>
      </text>
    </comment>
    <comment ref="A6" authorId="1" shapeId="0" xr:uid="{DAB1ED3A-6A89-409C-8E6B-C503FCCDF5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eyes open and closed included. Only use one for analysis since they are the same subjects
</t>
      </text>
    </comment>
    <comment ref="A8" authorId="2" shapeId="0" xr:uid="{4ABC783B-40A6-40E8-AEF4-20AD3C647939}">
      <text>
        <t>[Threaded comment]
Your version of Excel allows you to read this threaded comment; however, any edits to it will get removed if the file is opened in a newer version of Excel. Learn more: https://go.microsoft.com/fwlink/?linkid=870924
Comment:
    Training ratio is used (time above threshold/total trial time</t>
      </text>
    </comment>
    <comment ref="A10" authorId="3" shapeId="0" xr:uid="{8015B773-1067-4506-A04E-EDA4CE4B061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baseline before each session</t>
      </text>
    </comment>
    <comment ref="A19" authorId="4" shapeId="0" xr:uid="{7CFFBFE2-02D6-4974-8348-3EB252F5A831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 vs mean of overall training. Should it be treated as baseline vs last trial?</t>
      </text>
    </comment>
    <comment ref="A24" authorId="5" shapeId="0" xr:uid="{190C0358-BE08-4325-9344-BF0C29D2601D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indicate positive (attentive) vs negative (relaxed trials). similar to hellrung</t>
      </text>
    </comment>
    <comment ref="A27" authorId="6" shapeId="0" xr:uid="{D1FF216B-2EA7-42FF-9E8F-C245281BE1C3}">
      <text>
        <t>[Threaded comment]
Your version of Excel allows you to read this threaded comment; however, any edits to it will get removed if the file is opened in a newer version of Excel. Learn more: https://go.microsoft.com/fwlink/?linkid=870924
Comment:
    NFT - COUNT</t>
      </text>
    </comment>
    <comment ref="A29" authorId="7" shapeId="0" xr:uid="{3059CDFB-0870-4D5A-AC5A-58E1A55580E1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relative amplitude be included as well? Choose one</t>
      </text>
    </comment>
    <comment ref="A30" authorId="8" shapeId="0" xr:uid="{9FA328F3-0225-40AB-AAD4-E55DE6F2BE2B}">
      <text>
        <t>[Threaded comment]
Your version of Excel allows you to read this threaded comment; however, any edits to it will get removed if the file is opened in a newer version of Excel. Learn more: https://go.microsoft.com/fwlink/?linkid=870924
Comment:
    Mislabeled Table 2. Correspondence?</t>
      </text>
    </comment>
    <comment ref="A35" authorId="9" shapeId="0" xr:uid="{F4D800D1-EE91-49F2-AD18-1CBA65334940}">
      <text>
        <t>[Threaded comment]
Your version of Excel allows you to read this threaded comment; however, any edits to it will get removed if the file is opened in a newer version of Excel. Learn more: https://go.microsoft.com/fwlink/?linkid=870924
Comment:
    regulate - watch</t>
      </text>
    </comment>
    <comment ref="A42" authorId="10" shapeId="0" xr:uid="{012FF255-6267-4E8C-AB79-FE54C4660A2A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baseline and NF trials were interleaved</t>
      </text>
    </comment>
    <comment ref="A44" authorId="11" shapeId="0" xr:uid="{04285352-96F0-4886-8EA4-E8358C33B248}">
      <text>
        <t>[Threaded comment]
Your version of Excel allows you to read this threaded comment; however, any edits to it will get removed if the file is opened in a newer version of Excel. Learn more: https://go.microsoft.com/fwlink/?linkid=870924
Comment:
    up and down and left and right FC trials were interleaved. Keep?
Reply:
    Up and right FC is reported here
Reply:
    FC was manipulated but individual regions are reported</t>
      </text>
    </comment>
    <comment ref="A47" authorId="12" shapeId="0" xr:uid="{A16E2140-DC49-4344-8685-64972651B6D4}">
      <text>
        <t>[Threaded comment]
Your version of Excel allows you to read this threaded comment; however, any edits to it will get removed if the file is opened in a newer version of Excel. Learn more: https://go.microsoft.com/fwlink/?linkid=870924
Comment:
    Target one area but outcomes are FC
Reply:
    rejected because of the above and imputation is necessary to calculate values</t>
      </text>
    </comment>
    <comment ref="A48" authorId="13" shapeId="0" xr:uid="{D4547B1F-6C05-40D4-A404-4A2C65437DCE}">
      <text>
        <t>[Threaded comment]
Your version of Excel allows you to read this threaded comment; however, any edits to it will get removed if the file is opened in a newer version of Excel. Learn more: https://go.microsoft.com/fwlink/?linkid=870924
Comment:
    Motor Imagery but studying DMN and SMN?</t>
      </text>
    </comment>
    <comment ref="A49" authorId="14" shapeId="0" xr:uid="{1E4D009B-50EE-4D5E-8F0F-489721019901}">
      <text>
        <t>[Threaded comment]
Your version of Excel allows you to read this threaded comment; however, any edits to it will get removed if the file is opened in a newer version of Excel. Learn more: https://go.microsoft.com/fwlink/?linkid=870924
Comment:
    alpha/theta ratio was used. Only alpha is entered since ratio is not provided
Reply:
    *beta not alpha</t>
      </text>
    </comment>
    <comment ref="A50" authorId="15" shapeId="0" xr:uid="{51F2DA26-49FE-4449-B3C1-00A86FCF55CA}">
      <text>
        <t>[Threaded comment]
Your version of Excel allows you to read this threaded comment; however, any edits to it will get removed if the file is opened in a newer version of Excel. Learn more: https://go.microsoft.com/fwlink/?linkid=870924
Comment:
    PSC is within session
Reply:
    Think vs count</t>
      </text>
    </comment>
    <comment ref="A55" authorId="16" shapeId="0" xr:uid="{13B4B801-113F-4E7F-A611-2F77A6E20FBB}">
      <text>
        <t>[Threaded comment]
Your version of Excel allows you to read this threaded comment; however, any edits to it will get removed if the file is opened in a newer version of Excel. Learn more: https://go.microsoft.com/fwlink/?linkid=870924
Comment:
    SMR/theta+beta ratio, but only SMR provided. Z values are provided for all though</t>
      </text>
    </comment>
    <comment ref="A74" authorId="17" shapeId="0" xr:uid="{8D7D4BF6-8CC3-47F6-B95A-EA6DE3B081C8}">
      <text>
        <t>[Threaded comment]
Your version of Excel allows you to read this threaded comment; however, any edits to it will get removed if the file is opened in a newer version of Excel. Learn more: https://go.microsoft.com/fwlink/?linkid=870924
Comment:
    alpha/theta ratio used for NF. only alpha is entered since ratio was not provided</t>
      </text>
    </comment>
    <comment ref="A85" authorId="18" shapeId="0" xr:uid="{C61C8900-1A08-4394-9DC1-BE02E5DFE130}">
      <text>
        <t>[Threaded comment]
Your version of Excel allows you to read this threaded comment; however, any edits to it will get removed if the file is opened in a newer version of Excel. Learn more: https://go.microsoft.com/fwlink/?linkid=870924
Comment:
    target SMR ERD, but contralateral and ipsilateral % ERD reported.
Reply:
    ipsilateral is reported here. ipsi showed decrease. contra did not show change</t>
      </text>
    </comment>
  </commentList>
</comments>
</file>

<file path=xl/sharedStrings.xml><?xml version="1.0" encoding="utf-8"?>
<sst xmlns="http://schemas.openxmlformats.org/spreadsheetml/2006/main" count="2135" uniqueCount="748">
  <si>
    <t>author</t>
  </si>
  <si>
    <t>year</t>
  </si>
  <si>
    <t>author_n</t>
  </si>
  <si>
    <t>title</t>
  </si>
  <si>
    <t>reject</t>
  </si>
  <si>
    <t>group</t>
  </si>
  <si>
    <t>country</t>
  </si>
  <si>
    <t>n</t>
  </si>
  <si>
    <t>n.male</t>
  </si>
  <si>
    <t>n.female</t>
  </si>
  <si>
    <t>age.mean</t>
  </si>
  <si>
    <t>age.sd</t>
  </si>
  <si>
    <t>age.other.var</t>
  </si>
  <si>
    <t>blinding</t>
  </si>
  <si>
    <t>device</t>
  </si>
  <si>
    <t>instruction_yn</t>
  </si>
  <si>
    <t>motivation_yn</t>
  </si>
  <si>
    <t>feedback</t>
  </si>
  <si>
    <t>direction_change_nft</t>
  </si>
  <si>
    <t>update.timing</t>
  </si>
  <si>
    <t>update.timing_1_TEXT</t>
  </si>
  <si>
    <t>task.demands.type</t>
  </si>
  <si>
    <t>trial.dur</t>
  </si>
  <si>
    <t>trial.iti</t>
  </si>
  <si>
    <t>trial.n</t>
  </si>
  <si>
    <t>block.ibi</t>
  </si>
  <si>
    <t>block.n</t>
  </si>
  <si>
    <t>session.isi</t>
  </si>
  <si>
    <t>session.n</t>
  </si>
  <si>
    <t>session.dur</t>
  </si>
  <si>
    <t>training.dur.days</t>
  </si>
  <si>
    <t>training.dur.min</t>
  </si>
  <si>
    <t>strategy.stim</t>
  </si>
  <si>
    <t>bold.mod</t>
  </si>
  <si>
    <t>eeg.mod</t>
  </si>
  <si>
    <t>eeg.mod.amp</t>
  </si>
  <si>
    <t>eeg.freq</t>
  </si>
  <si>
    <t>rehearsal</t>
  </si>
  <si>
    <t>func.loc</t>
  </si>
  <si>
    <t>QA_Score</t>
  </si>
  <si>
    <t>QA_Rating</t>
  </si>
  <si>
    <t>group_n</t>
  </si>
  <si>
    <t>ratio_yn</t>
  </si>
  <si>
    <t>ratio_freqs</t>
  </si>
  <si>
    <t>freq_band</t>
  </si>
  <si>
    <t>freq_range_low</t>
  </si>
  <si>
    <t>freq_range_high</t>
  </si>
  <si>
    <t>freq_range_diff</t>
  </si>
  <si>
    <t>roi</t>
  </si>
  <si>
    <t>direction</t>
  </si>
  <si>
    <t>Type.of.Data</t>
  </si>
  <si>
    <t>data_type</t>
  </si>
  <si>
    <t>iaf_yn</t>
  </si>
  <si>
    <t>indiv.data_yn</t>
  </si>
  <si>
    <t>var_measure</t>
  </si>
  <si>
    <t>Time.Courses.Provided</t>
  </si>
  <si>
    <t>If.not.during.session..what.task.is.measured.</t>
  </si>
  <si>
    <t>rsEyes_openClose</t>
  </si>
  <si>
    <t>inBetween_baseline</t>
  </si>
  <si>
    <t>cat_pre_nft</t>
  </si>
  <si>
    <t>cat_first_nft</t>
  </si>
  <si>
    <t>cat_last_nft</t>
  </si>
  <si>
    <t>cat_post_nft</t>
  </si>
  <si>
    <t>cat_transfer</t>
  </si>
  <si>
    <t>cat_multi_ses</t>
  </si>
  <si>
    <t>cat_multi_base</t>
  </si>
  <si>
    <t>p_value</t>
  </si>
  <si>
    <t>t_value</t>
  </si>
  <si>
    <t>ci_value</t>
  </si>
  <si>
    <t>psc_only_mean</t>
  </si>
  <si>
    <t>psc_only_sd</t>
  </si>
  <si>
    <t>mean_pre</t>
  </si>
  <si>
    <t>var_pre</t>
  </si>
  <si>
    <t>mean_first</t>
  </si>
  <si>
    <t>var_first</t>
  </si>
  <si>
    <t>mean_last</t>
  </si>
  <si>
    <t>var_last</t>
  </si>
  <si>
    <t>mean_post</t>
  </si>
  <si>
    <t>var_post</t>
  </si>
  <si>
    <t>mean_transfer</t>
  </si>
  <si>
    <t>var_transfer</t>
  </si>
  <si>
    <t>mean_ses_2</t>
  </si>
  <si>
    <t>var_ses_2</t>
  </si>
  <si>
    <t>mean_ses_3</t>
  </si>
  <si>
    <t>var_ses_3</t>
  </si>
  <si>
    <t>mean_ses_4</t>
  </si>
  <si>
    <t>var_ses_4</t>
  </si>
  <si>
    <t>mean_ses_5</t>
  </si>
  <si>
    <t>var_ses_5</t>
  </si>
  <si>
    <t>mean_ses_6</t>
  </si>
  <si>
    <t>var_ses_6</t>
  </si>
  <si>
    <t>mean_ses_7</t>
  </si>
  <si>
    <t>var_ses_7</t>
  </si>
  <si>
    <t>mean_ses_8</t>
  </si>
  <si>
    <t>var_ses_8</t>
  </si>
  <si>
    <t>mean_ses_9</t>
  </si>
  <si>
    <t>var_ses_9</t>
  </si>
  <si>
    <t>mean_ses_10</t>
  </si>
  <si>
    <t>var_ses_10</t>
  </si>
  <si>
    <t>mean_ses_11</t>
  </si>
  <si>
    <t>var_ses_11</t>
  </si>
  <si>
    <t>mean_ses_12</t>
  </si>
  <si>
    <t>var_ses_12</t>
  </si>
  <si>
    <t>mean_ses_13</t>
  </si>
  <si>
    <t>var_ses_13</t>
  </si>
  <si>
    <t>mean_ses_14</t>
  </si>
  <si>
    <t>var_ses_14</t>
  </si>
  <si>
    <t>mean_ses_15</t>
  </si>
  <si>
    <t>var_ses_15</t>
  </si>
  <si>
    <t>mean_ses_bl_2</t>
  </si>
  <si>
    <t>var_ses_bl_2</t>
  </si>
  <si>
    <t>mean_ses_bl_3</t>
  </si>
  <si>
    <t>var_ses_bl_3</t>
  </si>
  <si>
    <t>mean_ses_bl_4</t>
  </si>
  <si>
    <t>var_ses_bl_4</t>
  </si>
  <si>
    <t>mean_ses_bl_5</t>
  </si>
  <si>
    <t>var_ses_bl_5</t>
  </si>
  <si>
    <t>mean_ses_bl_6</t>
  </si>
  <si>
    <t>var_ses_bl_6</t>
  </si>
  <si>
    <t>mean_ses_bl_7</t>
  </si>
  <si>
    <t>var_ses_bl_7</t>
  </si>
  <si>
    <t>mean_ses_bl_8</t>
  </si>
  <si>
    <t>var_ses_bl_8</t>
  </si>
  <si>
    <t>mean_ses_bl_9</t>
  </si>
  <si>
    <t>var_ses_bl_9</t>
  </si>
  <si>
    <t>mean_ses_bl_10</t>
  </si>
  <si>
    <t>var_ses_bl_10</t>
  </si>
  <si>
    <t>Andersson</t>
  </si>
  <si>
    <t>Andesson_1</t>
  </si>
  <si>
    <t>Visual imagery during real-time fMRI neurofeedback from occipital and superior parietal cortex</t>
  </si>
  <si>
    <t>Occipital</t>
  </si>
  <si>
    <t>Italy</t>
  </si>
  <si>
    <t>NA</t>
  </si>
  <si>
    <t>up</t>
  </si>
  <si>
    <t>BOLD PSC</t>
  </si>
  <si>
    <t>psc</t>
  </si>
  <si>
    <t>SD</t>
  </si>
  <si>
    <t>Pre-Intervention vs. Intervention 6s Peak</t>
  </si>
  <si>
    <t>Andersson_2</t>
  </si>
  <si>
    <t>Striatum</t>
  </si>
  <si>
    <t xml:space="preserve"> Bilateral Ventral Striatum</t>
  </si>
  <si>
    <t>Anil</t>
  </si>
  <si>
    <t>The importance of self-efficacy and negative affect for neurofeedback success for central neuropathic pain after a spinal cord injury</t>
  </si>
  <si>
    <t>UK</t>
  </si>
  <si>
    <t>19-65</t>
  </si>
  <si>
    <t>1,24</t>
  </si>
  <si>
    <t>1,2,3</t>
  </si>
  <si>
    <t>1,6,9,8</t>
  </si>
  <si>
    <t>1,2</t>
  </si>
  <si>
    <t>1,10,13,15</t>
  </si>
  <si>
    <t>alpha(beta &amp; theta)</t>
  </si>
  <si>
    <t>alpha</t>
  </si>
  <si>
    <t>C4</t>
  </si>
  <si>
    <t>Relative Power</t>
  </si>
  <si>
    <t>power</t>
  </si>
  <si>
    <t>Pre-Intervention, Detailed Group Data</t>
  </si>
  <si>
    <t>Pre-Intervention: Resting Bsaeline (Eyes -Open 2 min)</t>
  </si>
  <si>
    <t>open</t>
  </si>
  <si>
    <t>Auer</t>
  </si>
  <si>
    <t>Training efficiency and transfer success in an extended real-time functional MRI neurofeedback training of the somatomotor cortex of healthy subjects</t>
  </si>
  <si>
    <t>Germany</t>
  </si>
  <si>
    <t>1,28</t>
  </si>
  <si>
    <t>1,3</t>
  </si>
  <si>
    <t>8-10</t>
  </si>
  <si>
    <t>1-2</t>
  </si>
  <si>
    <t xml:space="preserve"> Sensorimotor Cortex</t>
  </si>
  <si>
    <t>PSC</t>
  </si>
  <si>
    <t>none</t>
  </si>
  <si>
    <t>Pre-Post Intervention, Transfer</t>
  </si>
  <si>
    <t>Pre-Post Intervention: Overt Finger Movement Task, Transfer: Motor Imagery no Feedback</t>
  </si>
  <si>
    <t>Cannon</t>
  </si>
  <si>
    <t>LORETA Neurofeedback in the Precuneus: Operant Conditioning in Basic Mechanisms of Self-Regulation</t>
  </si>
  <si>
    <t>eyes open</t>
  </si>
  <si>
    <t>USA</t>
  </si>
  <si>
    <t>19,21,22,26</t>
  </si>
  <si>
    <t>12-20</t>
  </si>
  <si>
    <t>16-28</t>
  </si>
  <si>
    <t>360-600</t>
  </si>
  <si>
    <t>Precuneus</t>
  </si>
  <si>
    <t>EEG Current Source Density (CSD)</t>
  </si>
  <si>
    <t>csd</t>
  </si>
  <si>
    <t>Pre-, Post- Intervention (Eyes Closed AND Eyes Open)</t>
  </si>
  <si>
    <t>Pre-Post Intervention: 3 min resting state (Eyes open (EOB) and Eyes Closed (ECB)</t>
  </si>
  <si>
    <t>eyes closed</t>
  </si>
  <si>
    <t>close</t>
  </si>
  <si>
    <t>Cheng</t>
  </si>
  <si>
    <t>Sensorimotor Rhythm Neurofeedback Enhances Golf Putting Performance</t>
  </si>
  <si>
    <t>4-5</t>
  </si>
  <si>
    <t>30-45</t>
  </si>
  <si>
    <t>SMR</t>
  </si>
  <si>
    <t>Cz</t>
  </si>
  <si>
    <t>Difference Score (%) of Relative Power</t>
  </si>
  <si>
    <t>training ratio</t>
  </si>
  <si>
    <t>Pre-, Post Intervention</t>
  </si>
  <si>
    <t>Pre-Post- Intervention: Resting EEG (1 min eye open and closed, in putting stance)</t>
  </si>
  <si>
    <t>open_close</t>
  </si>
  <si>
    <t>Christie</t>
  </si>
  <si>
    <t>The Effect of an Integrated Neurofeedback and Biofeedback Training Intervention on Ice Hockey Shooting Performance</t>
  </si>
  <si>
    <t>Canada</t>
  </si>
  <si>
    <t>19,27</t>
  </si>
  <si>
    <t>SMR/(theta &amp; beta)</t>
  </si>
  <si>
    <t>SMR Power</t>
  </si>
  <si>
    <t>First session (1) vs Last session (15)</t>
  </si>
  <si>
    <t>de Zambotti</t>
  </si>
  <si>
    <t>deZambotti</t>
  </si>
  <si>
    <t>The efficacy of EEG neurofeedback aimed at enhancing sensory-motor rhythm theta ratio in healthy subjects</t>
  </si>
  <si>
    <t>1,26</t>
  </si>
  <si>
    <t>1-4</t>
  </si>
  <si>
    <t>SMR/theta</t>
  </si>
  <si>
    <t>FCz</t>
  </si>
  <si>
    <t>Relative Amplitude (to baseline) PSC</t>
  </si>
  <si>
    <t>ratio</t>
  </si>
  <si>
    <t>SE</t>
  </si>
  <si>
    <t>Each Session Intervention Group Data</t>
  </si>
  <si>
    <t>Baseline (used for relative amplitude): Resting State EEG (Open-Eyes 3 min)</t>
  </si>
  <si>
    <t>Dekker</t>
  </si>
  <si>
    <t>The time-course of alpha neurofeedback training effects in healthy participants.</t>
  </si>
  <si>
    <t>Netherlands</t>
  </si>
  <si>
    <t>1,11</t>
  </si>
  <si>
    <t>19 - 28</t>
  </si>
  <si>
    <t>C3, C4</t>
  </si>
  <si>
    <t>Alpha Power</t>
  </si>
  <si>
    <t>First session (1) vs. Middle session (10) vs. Last session (15)</t>
  </si>
  <si>
    <t>Dempster</t>
  </si>
  <si>
    <t>Identifying Indices of Learning for Alpha Neurofeedback Training</t>
  </si>
  <si>
    <t>1,19,28</t>
  </si>
  <si>
    <t>Pz</t>
  </si>
  <si>
    <t>Alpha Amplitude</t>
  </si>
  <si>
    <t>amplitude</t>
  </si>
  <si>
    <t>Each session Baseline AND Intervention Group Data</t>
  </si>
  <si>
    <t>Baseline: REsting State EEG (3 min eyes open)</t>
  </si>
  <si>
    <t>Domingos</t>
  </si>
  <si>
    <t>Domingos_3</t>
  </si>
  <si>
    <t>The Influence of an Alpha Band Neurofeedback Training in Heart Rate Variability in Athletes</t>
  </si>
  <si>
    <t>2/ week</t>
  </si>
  <si>
    <t>Portugal</t>
  </si>
  <si>
    <t>1-6</t>
  </si>
  <si>
    <t>First session (1) vs Last session (12)</t>
  </si>
  <si>
    <t>Domingos_4</t>
  </si>
  <si>
    <t>3/ week</t>
  </si>
  <si>
    <t>Emmert</t>
  </si>
  <si>
    <t>Emmert_2</t>
  </si>
  <si>
    <t>Comparison of anterior cingulate vs. insular cortex as targets for real-time fMRI regulation during pain stimulation</t>
  </si>
  <si>
    <t>Group 2: ACC</t>
  </si>
  <si>
    <t>Switzerland</t>
  </si>
  <si>
    <t>18,24</t>
  </si>
  <si>
    <t>acc</t>
  </si>
  <si>
    <t>down</t>
  </si>
  <si>
    <t>Beta Values</t>
  </si>
  <si>
    <t>beta</t>
  </si>
  <si>
    <t>Each Intervention Run for Each Participant</t>
  </si>
  <si>
    <t>Emmert_1</t>
  </si>
  <si>
    <t>Group 1: AIC</t>
  </si>
  <si>
    <t>aic</t>
  </si>
  <si>
    <t>Enz</t>
  </si>
  <si>
    <t>Enz_2</t>
  </si>
  <si>
    <t>Self-regulation of the brain's right frontal Beta rhythm using a brain-computer interface</t>
  </si>
  <si>
    <t>beta down</t>
  </si>
  <si>
    <t>Ireland</t>
  </si>
  <si>
    <t>24,26</t>
  </si>
  <si>
    <t>22-50</t>
  </si>
  <si>
    <t xml:space="preserve">right inferior frontal cortex </t>
  </si>
  <si>
    <t>Alpha Power (Estimated Marginal Means)</t>
  </si>
  <si>
    <t>Baseline vs. Last Block of Last session</t>
  </si>
  <si>
    <t>Baseline: Resting state EEG</t>
  </si>
  <si>
    <t>Enz_1</t>
  </si>
  <si>
    <t>beta up</t>
  </si>
  <si>
    <t>Eschmann</t>
  </si>
  <si>
    <t>Theta Neurofeedback Training Supports Motor Performance and Flow Experience</t>
  </si>
  <si>
    <t>3,9</t>
  </si>
  <si>
    <t>theta</t>
  </si>
  <si>
    <t>Fz</t>
  </si>
  <si>
    <t>Theta Amplitude PSC</t>
  </si>
  <si>
    <t>PSC: Resting EEG vs. Overall Training</t>
  </si>
  <si>
    <t>Fedotchev</t>
  </si>
  <si>
    <t>Stress Coping Via Musical Neurofeedback</t>
  </si>
  <si>
    <t>Russia</t>
  </si>
  <si>
    <t>O1</t>
  </si>
  <si>
    <t>Alpha EEG Rhythm Index</t>
  </si>
  <si>
    <t>relative power</t>
  </si>
  <si>
    <t>Pre-Intervention, Post-Intervention</t>
  </si>
  <si>
    <t>Pre-, Post-Intervention: Resting State (Closed-Eyes, "EEG registration")</t>
  </si>
  <si>
    <t>Gadea</t>
  </si>
  <si>
    <t>Gadea_2</t>
  </si>
  <si>
    <t>Testing the Benefits of Neurofeedback on Selective Attention Measured Through Dichotic Listening.</t>
  </si>
  <si>
    <t>Spain</t>
  </si>
  <si>
    <t>19,26</t>
  </si>
  <si>
    <t>1,12</t>
  </si>
  <si>
    <t>13,16</t>
  </si>
  <si>
    <t>C3</t>
  </si>
  <si>
    <t>SMR Amplitude, Theta Amplitude</t>
  </si>
  <si>
    <t>Pre-, Post-Intervention: Resting State (Open-Eyes, 4 minutes)</t>
  </si>
  <si>
    <t>Effects of a single session of SMR neurofeedback training on anxiety and cortisol levels</t>
  </si>
  <si>
    <t>19,21</t>
  </si>
  <si>
    <t>SMR, Theta Amplitude</t>
  </si>
  <si>
    <t>Pre-Intervention vs. Post-Intervention</t>
  </si>
  <si>
    <t>Gertz</t>
  </si>
  <si>
    <t>Mean MF Delta Change Scores (Hz)</t>
  </si>
  <si>
    <t>Baseline, Feedback</t>
  </si>
  <si>
    <t>Gevensleben</t>
  </si>
  <si>
    <t>Neurofeedback of slow cortical potentials: neural mechanisms and feasibility of a placebo-controlled design in healthy adults</t>
  </si>
  <si>
    <t>4-6</t>
  </si>
  <si>
    <t>2-4</t>
  </si>
  <si>
    <t>4,13,12</t>
  </si>
  <si>
    <t>SCP</t>
  </si>
  <si>
    <t>Regulation Index</t>
  </si>
  <si>
    <t>difference (nf-base)</t>
  </si>
  <si>
    <t>Each session Data for Group (with Pos, Neg, and Regulation)</t>
  </si>
  <si>
    <t>Pre-,Intermediate-,Post- Intervention Task: Continuous Performance Task</t>
  </si>
  <si>
    <t>Goksin</t>
  </si>
  <si>
    <t>Improving short-term memory performance of healthy young males using alpha band neurofeedback</t>
  </si>
  <si>
    <t>Turkey</t>
  </si>
  <si>
    <t>1,18,19</t>
  </si>
  <si>
    <t>60-120</t>
  </si>
  <si>
    <t>1-5</t>
  </si>
  <si>
    <t>P8</t>
  </si>
  <si>
    <t>Alpha Band Power</t>
  </si>
  <si>
    <t>AVG Baseline, AVG Each session (5) Per Participant</t>
  </si>
  <si>
    <t>Guleken</t>
  </si>
  <si>
    <t>Investigation of the effects of transcranial direct current stimulation and neurofeedback by continuous performance test.</t>
  </si>
  <si>
    <t>16,27</t>
  </si>
  <si>
    <t>13,15,16</t>
  </si>
  <si>
    <t xml:space="preserve"> SMR</t>
  </si>
  <si>
    <t>SMR Amplitude</t>
  </si>
  <si>
    <t>Each Post-session for after 1, 2, 5, and 10th sessions</t>
  </si>
  <si>
    <t>"Continuous Performance Task"</t>
  </si>
  <si>
    <t>Hellrung</t>
  </si>
  <si>
    <t>Hellrung_1</t>
  </si>
  <si>
    <t>Intermittent compared to continuous real-time fMRI neurofeedback boosts control over amygdala activation</t>
  </si>
  <si>
    <t>Continuous</t>
  </si>
  <si>
    <t>5-6</t>
  </si>
  <si>
    <t>Left Amygdala</t>
  </si>
  <si>
    <t>Regulate minus Count Signal*</t>
  </si>
  <si>
    <t>PSC over Each session (3) and No Feedback Transfer</t>
  </si>
  <si>
    <t>Hellrung_2</t>
  </si>
  <si>
    <t>Intermittent</t>
  </si>
  <si>
    <t>Hoedlmoser</t>
  </si>
  <si>
    <t>Instrumental Conditioning of Human Sensorimotor Rhythm (12-15 Hz) and Its Impact on Sleep as Well as Declarative Learning</t>
  </si>
  <si>
    <t>Austria</t>
  </si>
  <si>
    <t>19,21,27</t>
  </si>
  <si>
    <t>Relative and Absolute Amplitudes</t>
  </si>
  <si>
    <t>Early Intervention (2-4) and Late Intervention (8-10) Baselines and Intervention Data</t>
  </si>
  <si>
    <t>Baseline (used for relative amplitude): Resting State EEG (Open-Eyes)</t>
  </si>
  <si>
    <t>Keizer</t>
  </si>
  <si>
    <t>Keizer_2</t>
  </si>
  <si>
    <t>The effect of gamma enhancing neurofeedback on the control of feature bindings and intelligence measures.</t>
  </si>
  <si>
    <t>Control</t>
  </si>
  <si>
    <t>0-1</t>
  </si>
  <si>
    <t>10-11</t>
  </si>
  <si>
    <t>10,11</t>
  </si>
  <si>
    <t>Gamma</t>
  </si>
  <si>
    <t>Oz</t>
  </si>
  <si>
    <t>Gamma&amp;Beta MeanPower</t>
  </si>
  <si>
    <t xml:space="preserve">Session 1 </t>
  </si>
  <si>
    <t>Keizer_1</t>
  </si>
  <si>
    <t>Gamma Up</t>
  </si>
  <si>
    <t>Gamma&amp;Beta Mean Power</t>
  </si>
  <si>
    <t>Keynan</t>
  </si>
  <si>
    <t>Keynan_2</t>
  </si>
  <si>
    <t>Limbic Activity Modulation Guided by Functional Magnetic Resonance Imaging???Inspired Electroencephalography Improves Implicit Emotion Regulation</t>
  </si>
  <si>
    <t>Experiment 2</t>
  </si>
  <si>
    <t>Israel</t>
  </si>
  <si>
    <t>23-29</t>
  </si>
  <si>
    <t>2,3</t>
  </si>
  <si>
    <t>Amygdala</t>
  </si>
  <si>
    <t>EFP</t>
  </si>
  <si>
    <t>Keynan_3</t>
  </si>
  <si>
    <t>Experiment 1 EFP Test</t>
  </si>
  <si>
    <t>Keynan_1</t>
  </si>
  <si>
    <t>Experiment 1</t>
  </si>
  <si>
    <t>22-29</t>
  </si>
  <si>
    <t>Keynan_4</t>
  </si>
  <si>
    <t>Electrical fingerprint of the amygdala guides neurofeedback training for stress resilience</t>
  </si>
  <si>
    <t>Amyg-EFP-NF</t>
  </si>
  <si>
    <t>19, 26</t>
  </si>
  <si>
    <t>2, 3</t>
  </si>
  <si>
    <t>1,10</t>
  </si>
  <si>
    <t> </t>
  </si>
  <si>
    <t>Regulate minus Attend Signal*</t>
  </si>
  <si>
    <t>Each session</t>
  </si>
  <si>
    <t>Keynan_5</t>
  </si>
  <si>
    <t>Control-EEG-NF</t>
  </si>
  <si>
    <t>alpha/theta</t>
  </si>
  <si>
    <t>O1, O2, Oz</t>
  </si>
  <si>
    <t>Kober</t>
  </si>
  <si>
    <t>Kober_5</t>
  </si>
  <si>
    <t>Learning to modulate one's own brain activity: the effect of spontaneous mental strategies.</t>
  </si>
  <si>
    <t>1,19,24,27</t>
  </si>
  <si>
    <t>1,2,3,4,6,8</t>
  </si>
  <si>
    <t>SMR/gamma</t>
  </si>
  <si>
    <t>Z-Transformed SMR Power</t>
  </si>
  <si>
    <t>First session, Last session</t>
  </si>
  <si>
    <t>Kober_1</t>
  </si>
  <si>
    <t>Differential Effects of Up- and Down-Regulation of SMR Coherence on EEG Activity and Memory Performance: A Neurofeedback Training Study.</t>
  </si>
  <si>
    <t>SMR Coherence Upregulation</t>
  </si>
  <si>
    <t>1,21</t>
  </si>
  <si>
    <t>1-3</t>
  </si>
  <si>
    <t>21-28</t>
  </si>
  <si>
    <t>1,2,3,4,5,9,8</t>
  </si>
  <si>
    <t>Cz, CPz</t>
  </si>
  <si>
    <t>SMR Power, Beta Power, Theta Power</t>
  </si>
  <si>
    <t>Each session (averaged across baseline and six runs)</t>
  </si>
  <si>
    <t>Baseline: NF Stimulus instructed no control</t>
  </si>
  <si>
    <t>Kober_2</t>
  </si>
  <si>
    <t>SMR Coherence Down</t>
  </si>
  <si>
    <t>fc</t>
  </si>
  <si>
    <t>Kober_3</t>
  </si>
  <si>
    <t>Triathletes are experts in self-regulating physical activity ??? But what about self-regulating neural activity?</t>
  </si>
  <si>
    <t>triathletes</t>
  </si>
  <si>
    <t>10,13,16</t>
  </si>
  <si>
    <t>Per Baseline and Mean Each Run</t>
  </si>
  <si>
    <t>Kober_4</t>
  </si>
  <si>
    <t>control</t>
  </si>
  <si>
    <t>Koush</t>
  </si>
  <si>
    <t>Koush_1</t>
  </si>
  <si>
    <t>Real-time automated spectral assessment of the BOLD response for neurofeedback at 3 and 7T.</t>
  </si>
  <si>
    <t>3T</t>
  </si>
  <si>
    <t>PMC</t>
  </si>
  <si>
    <t>Koush_2</t>
  </si>
  <si>
    <t>7T</t>
  </si>
  <si>
    <t>Koush_3</t>
  </si>
  <si>
    <t>Connectivity-based neurofeedback: Dynamic causal modeling for real-time fMRI</t>
  </si>
  <si>
    <t>22,27</t>
  </si>
  <si>
    <t>SPL</t>
  </si>
  <si>
    <t>Krogmeier</t>
  </si>
  <si>
    <t>Frontal alpha asymmetry interaction with an experimental story EEG brain-computer interface.</t>
  </si>
  <si>
    <t>United States</t>
  </si>
  <si>
    <t>18-22</t>
  </si>
  <si>
    <t>F3, F4</t>
  </si>
  <si>
    <t>Frontal Alpha Asymmetry</t>
  </si>
  <si>
    <t>asymmetry</t>
  </si>
  <si>
    <t>Each Intervention Block Individual Data</t>
  </si>
  <si>
    <t>Lee</t>
  </si>
  <si>
    <t>The Analysis of Electroencephalography Changes Before and After a Single Neurofeedback Alpha/Theta Training session in University Students.</t>
  </si>
  <si>
    <t>Republic of Korea</t>
  </si>
  <si>
    <t>1,13,15</t>
  </si>
  <si>
    <t>Alpha Power, Theta Power</t>
  </si>
  <si>
    <t>Each Channel, for Pre- and Post- Intervention</t>
  </si>
  <si>
    <t>Resting State</t>
  </si>
  <si>
    <t>Li</t>
  </si>
  <si>
    <t>Improving motivation through real-time fMRI-based self-regulation of the nucleus accumbens.</t>
  </si>
  <si>
    <t>China</t>
  </si>
  <si>
    <t>Nucleus Accumbens</t>
  </si>
  <si>
    <t>Bold Difference of Training-Baseline</t>
  </si>
  <si>
    <t>Each session Training-Baseline</t>
  </si>
  <si>
    <t>Baseline:Turn the stimuli down (decrease)</t>
  </si>
  <si>
    <t>Marins</t>
  </si>
  <si>
    <t>Structural and functional connectivity changes in response to short-term neurofeedback training with motor imagery</t>
  </si>
  <si>
    <t>Brazil</t>
  </si>
  <si>
    <t>DMN</t>
  </si>
  <si>
    <t>SMR &amp; DMN Connectivity</t>
  </si>
  <si>
    <t>DMN Pre-Post-: Resting State, SMN Pre-Post-: Motor Imagery</t>
  </si>
  <si>
    <t>Maszczyk</t>
  </si>
  <si>
    <t>Neurofeedback for the enhancement of dynamic balance of judokas</t>
  </si>
  <si>
    <t>Poland</t>
  </si>
  <si>
    <t>21,26</t>
  </si>
  <si>
    <t>beta/theta</t>
  </si>
  <si>
    <t>O1, O2</t>
  </si>
  <si>
    <t>Theta &amp; Beta Absolute Value</t>
  </si>
  <si>
    <t>Pre-, Post-Intervention: Resting State (Eyes Open)</t>
  </si>
  <si>
    <t>Mayeli</t>
  </si>
  <si>
    <t xml:space="preserve">Self-regulation of ventromedial prefrontal cortex activation using real-time fMRI neurofeedback-Influence of default mode network </t>
  </si>
  <si>
    <t>1, 27</t>
  </si>
  <si>
    <t>vmpfc</t>
  </si>
  <si>
    <t>vmPFC Activity PSC</t>
  </si>
  <si>
    <t>Pre-Intervention, Rehearsal w/Feedback, Intervention, Post-Intervention</t>
  </si>
  <si>
    <t>RE &amp; TR: Think about things important to them (no feedback), PR: Free to choose strategies</t>
  </si>
  <si>
    <t>Mayer</t>
  </si>
  <si>
    <t>Miroslaw</t>
  </si>
  <si>
    <t>Neuronal activity in the brain changes during exercise in attention states, warm-up, submaximal effort, and recovery, after neurofeedback-EEG training in motion</t>
  </si>
  <si>
    <t>Swimmers</t>
  </si>
  <si>
    <t>18-25</t>
  </si>
  <si>
    <t>Attention Resting State</t>
  </si>
  <si>
    <t>Track and Field</t>
  </si>
  <si>
    <t>Naas</t>
  </si>
  <si>
    <t>Neurofeedback training with a low-priced EEG device leads to faster alpha enhancement but shows no effect on cognitive performance: A single-blind, sham-feedback study</t>
  </si>
  <si>
    <t>24,27</t>
  </si>
  <si>
    <t>2,3,4,9</t>
  </si>
  <si>
    <t>P7, O1, O2, P8</t>
  </si>
  <si>
    <t>IUA Amplitude/EEG Amplitude Ratio</t>
  </si>
  <si>
    <t>First 2 Periods (1,2) vs. Last 2 Periods (19,20)</t>
  </si>
  <si>
    <t>Nam</t>
  </si>
  <si>
    <t>Nam_2</t>
  </si>
  <si>
    <t>Effect of Threshold Setting on Neurofeedback Training</t>
  </si>
  <si>
    <t>medium freq threshold</t>
  </si>
  <si>
    <t>1,19,21,24,27</t>
  </si>
  <si>
    <t>15,16</t>
  </si>
  <si>
    <t>Pre-Intervention, 1st Block, Post-Intervention</t>
  </si>
  <si>
    <t>Baseline: Resting state EEG, Post Block: No stimuli, but control EEG</t>
  </si>
  <si>
    <t>Nam_1</t>
  </si>
  <si>
    <t>low freq threshold</t>
  </si>
  <si>
    <t>Pre-Intervention: Resting state EEG, Post Block: No stimuli, but control EEG</t>
  </si>
  <si>
    <t>Nam_3</t>
  </si>
  <si>
    <t>high freq threshold</t>
  </si>
  <si>
    <t>Navarro Gil</t>
  </si>
  <si>
    <t>Navarro</t>
  </si>
  <si>
    <t>Efficacy of Neurofeedback on the Increase of Mindfulness-Related Capacities in Healthy Individuals: a Controlled Trial</t>
  </si>
  <si>
    <t>parieto-occipital</t>
  </si>
  <si>
    <t>Upper Alpha Power</t>
  </si>
  <si>
    <t>Pre-Post Intervention: REST: EEG Resting State Eyes Closed (3 min) TASK: Eyes open color change task</t>
  </si>
  <si>
    <t>Paret</t>
  </si>
  <si>
    <t>fMRI neurofeedback of amygdala response to aversive stimuli enhances prefrontal-limbic brain connectivity</t>
  </si>
  <si>
    <t xml:space="preserve"> Amygdala</t>
  </si>
  <si>
    <t>Patel</t>
  </si>
  <si>
    <t>Using EEG Alpha States to Understand Learning During Alpha Neurofeedback Training for Chronic Pain</t>
  </si>
  <si>
    <t>1-7</t>
  </si>
  <si>
    <t>AF3, AF4</t>
  </si>
  <si>
    <t>Each session (5) for Group</t>
  </si>
  <si>
    <t>Perez-Elvira</t>
  </si>
  <si>
    <t>Perez-Elvira_2</t>
  </si>
  <si>
    <t>Enhancing the Effects of Neurofeedback Training: The Motivational Value of the Reinforcers.</t>
  </si>
  <si>
    <t>NF-Imposed</t>
  </si>
  <si>
    <t>26,27</t>
  </si>
  <si>
    <t>SMR Value*</t>
  </si>
  <si>
    <t>Pre-, Post-Intervention: Resting State EEG (Eyes Open)</t>
  </si>
  <si>
    <t>Perez-Elvira_1</t>
  </si>
  <si>
    <t>NF-Selected</t>
  </si>
  <si>
    <t>20,23</t>
  </si>
  <si>
    <t>Pimenta</t>
  </si>
  <si>
    <t>Pimenta_2</t>
  </si>
  <si>
    <t>Neurofeedback of SMR and Beta1 Frequencies: An Investigation of Learning Indices and Frequency-Speci???c E???ects</t>
  </si>
  <si>
    <t>Beta1</t>
  </si>
  <si>
    <t>1,16,21,27</t>
  </si>
  <si>
    <t>14-21</t>
  </si>
  <si>
    <t>Amplitude Change</t>
  </si>
  <si>
    <t>Each session Baseline and Intervention Group Data</t>
  </si>
  <si>
    <t>Baseline: Resting State EEG</t>
  </si>
  <si>
    <t>Pimenta_1</t>
  </si>
  <si>
    <t>Rijken</t>
  </si>
  <si>
    <t>Increasing Performance of Professional Soccer Players and Elite Track and Field Athletes with Peak Performance Training and Biofeedback: A Pilot</t>
  </si>
  <si>
    <t>16-38</t>
  </si>
  <si>
    <t>Baseline, Post-Intervention, and Transfer</t>
  </si>
  <si>
    <t>Baseline, Post-Intervention, Transfer (5-Week Follow-Up): 5 min-eyes closed</t>
  </si>
  <si>
    <t>Shibata</t>
  </si>
  <si>
    <t>Shibata_1</t>
  </si>
  <si>
    <t>Differential Activation Patterns in the Same Brain Region Led to Opposite Emotional States</t>
  </si>
  <si>
    <t>Lower-Preference</t>
  </si>
  <si>
    <t>Japan</t>
  </si>
  <si>
    <t>1,2,3,9</t>
  </si>
  <si>
    <t>Cingulate Cortex</t>
  </si>
  <si>
    <t>Mean BOLD Signal Amplitudes</t>
  </si>
  <si>
    <t>Each session Intervention</t>
  </si>
  <si>
    <t>Shibata_2</t>
  </si>
  <si>
    <t>Higher-Preference</t>
  </si>
  <si>
    <t>Shtoots</t>
  </si>
  <si>
    <t>Shtoots_2</t>
  </si>
  <si>
    <t>The Effects of Theta EEG Neurofeedback on the Consolidation of Spatial Memory.</t>
  </si>
  <si>
    <t>Beta</t>
  </si>
  <si>
    <t>1,27</t>
  </si>
  <si>
    <t>Theta/Beta Ratio PSC</t>
  </si>
  <si>
    <t>Baseline vs. Whole Intervention Average</t>
  </si>
  <si>
    <t>Shtoots_1</t>
  </si>
  <si>
    <t>Theta</t>
  </si>
  <si>
    <t>theta/beta</t>
  </si>
  <si>
    <t>Staufenbiel</t>
  </si>
  <si>
    <t>Staufenbiel_1</t>
  </si>
  <si>
    <t>Effect of beta and gamma neurofeedback on memory and intelligence in the elderly</t>
  </si>
  <si>
    <t>Beta group</t>
  </si>
  <si>
    <t>Beta Power</t>
  </si>
  <si>
    <t>Pre-, Post-Intervention: Resting state EEG (5 min eyes open)</t>
  </si>
  <si>
    <t>Staufenbiel_2</t>
  </si>
  <si>
    <t>Gamma group</t>
  </si>
  <si>
    <t>gamma</t>
  </si>
  <si>
    <t>Gamma Power</t>
  </si>
  <si>
    <t>Studer</t>
  </si>
  <si>
    <t>Studer_2</t>
  </si>
  <si>
    <t>Slow cortical potential and theta/beta neurofeedback training in adults: effects on attentional processes and motor system excitability</t>
  </si>
  <si>
    <t>Theta/beta training</t>
  </si>
  <si>
    <t>300-600</t>
  </si>
  <si>
    <t>10,13,15</t>
  </si>
  <si>
    <t>scp</t>
  </si>
  <si>
    <t>Change in Differentiation</t>
  </si>
  <si>
    <t>Early Training (First two sessions) vs. Late Training (Last two session #9,#10)</t>
  </si>
  <si>
    <t>Studer_1</t>
  </si>
  <si>
    <t>SCP training</t>
  </si>
  <si>
    <t>6-8</t>
  </si>
  <si>
    <t>40-60</t>
  </si>
  <si>
    <t>80-120</t>
  </si>
  <si>
    <t>Theta/Beta Ratio</t>
  </si>
  <si>
    <t>Tribrat</t>
  </si>
  <si>
    <t>Dynamics of EEG Potentials at the Beginning of a Series of EEG-Feedback sessions</t>
  </si>
  <si>
    <t>Ukraine</t>
  </si>
  <si>
    <t>Mean Spectral Power</t>
  </si>
  <si>
    <t>Pre-Intervention, During Intervention, Post-Intervention</t>
  </si>
  <si>
    <t>Pre-Intervention: Stimuli without feedback, Post-Intervention: No feedback transfer</t>
  </si>
  <si>
    <t>van Son</t>
  </si>
  <si>
    <t>vanSon_1</t>
  </si>
  <si>
    <t>EEG Theta/Beta Ratio Neurofeedback Training in Healthy Females</t>
  </si>
  <si>
    <t>Group A</t>
  </si>
  <si>
    <t>60-70</t>
  </si>
  <si>
    <t>28-35</t>
  </si>
  <si>
    <t>10,13</t>
  </si>
  <si>
    <t>Frontal</t>
  </si>
  <si>
    <t>Each session Intervention Individual Data</t>
  </si>
  <si>
    <t>Intermediate-Intervention: Resting State</t>
  </si>
  <si>
    <t>vanSon_2</t>
  </si>
  <si>
    <t>Group B</t>
  </si>
  <si>
    <t>Wada</t>
  </si>
  <si>
    <t>Effect of neurofeedback training on event-related desynchronization strength by motor imagery</t>
  </si>
  <si>
    <t>1,4</t>
  </si>
  <si>
    <t>Mu</t>
  </si>
  <si>
    <t>MI-ERD Strength</t>
  </si>
  <si>
    <t>Pre-Intervention to Last Day Intervention</t>
  </si>
  <si>
    <t>Pre-Intervention: Motor Imagery</t>
  </si>
  <si>
    <t>Weiss</t>
  </si>
  <si>
    <t>Feasibility of Training the Dorsolateral Prefrontal-Striatal network by real-time fMRI Neurofeedback</t>
  </si>
  <si>
    <t>2 or 3</t>
  </si>
  <si>
    <t>dlpfc</t>
  </si>
  <si>
    <t>Functional Connectivity - Resting State of that day</t>
  </si>
  <si>
    <t>Each Block Intervention Average</t>
  </si>
  <si>
    <t>Witte</t>
  </si>
  <si>
    <t>Control beliefs can predict the ability to up-regulate sensorimotor rhythm during neurofeedback training</t>
  </si>
  <si>
    <t>1,21,26,27</t>
  </si>
  <si>
    <t>smr/(theta &amp; beta)</t>
  </si>
  <si>
    <t>Absolute Power</t>
  </si>
  <si>
    <t>All sessions Baseline, and All session Training Averaged (session (10x) = Baseline -&gt; Training)</t>
  </si>
  <si>
    <t>Pre-Intervention (Baseline: 3 min of looking at feedback bars with no control of them)</t>
  </si>
  <si>
    <t>Yamashita</t>
  </si>
  <si>
    <t>Yamashita_1</t>
  </si>
  <si>
    <t>Connectivity Neurofeedback Training Can Differentially Change Functional Connectivity and Cognitive Performance</t>
  </si>
  <si>
    <t>Increase Connectivity</t>
  </si>
  <si>
    <t>left primary motor cortex and the left lateral parietal cortex</t>
  </si>
  <si>
    <t>Functional Connectivity Z-Score</t>
  </si>
  <si>
    <t>Pre-Intervention, Last session</t>
  </si>
  <si>
    <t>Pre-Intervention: NF Rehearsal (random feedback)</t>
  </si>
  <si>
    <t>Yamashita_2</t>
  </si>
  <si>
    <t>Decrease Connectivity</t>
  </si>
  <si>
    <t>Zandi Mehran</t>
  </si>
  <si>
    <t>ZandiMehran_1</t>
  </si>
  <si>
    <t>Brain Inconspicuous Effect by Local Sinusoidal Extremely Low Frequency Magnetic Exposure Based on Wavelet Packet Analysis: Innovation in Online Passive Neurofeedback Therapy by the Neuro-LSELF System</t>
  </si>
  <si>
    <t>Iran</t>
  </si>
  <si>
    <t>beta/theta &amp; high beta</t>
  </si>
  <si>
    <t>Pre-Intervention and Post-Intervention: Not specified.</t>
  </si>
  <si>
    <t>ZandiMehran_2</t>
  </si>
  <si>
    <t>Beta/(Theta&amp;High Beta) Ratio</t>
  </si>
  <si>
    <t>Pre-Intervention, Intervention, Post-Intervention</t>
  </si>
  <si>
    <t>Pre- and Post- Intervention: Resting State EEG</t>
  </si>
  <si>
    <t>Zhang</t>
  </si>
  <si>
    <t>Functional alteration of the DMN by learned regulation of the PCC using real-time fMRI.</t>
  </si>
  <si>
    <t>4-7</t>
  </si>
  <si>
    <t>pcc</t>
  </si>
  <si>
    <t>Activation PSC</t>
  </si>
  <si>
    <t>Each session during Intervention</t>
  </si>
  <si>
    <t>Zich</t>
  </si>
  <si>
    <t>Wireless EEG with individualized channel layout enables efficient motor imagery training</t>
  </si>
  <si>
    <t>.5-2.5</t>
  </si>
  <si>
    <t>180-300</t>
  </si>
  <si>
    <t>30-34</t>
  </si>
  <si>
    <t>ERD %</t>
  </si>
  <si>
    <t>PSC for 1st Session</t>
  </si>
  <si>
    <t>LEGEND</t>
  </si>
  <si>
    <t>CODE</t>
  </si>
  <si>
    <t>TABLE 1</t>
  </si>
  <si>
    <t>Participant Group Designation</t>
  </si>
  <si>
    <t>for experiments with more than one participant populaton of interest, this is a label of which group the data refers to</t>
  </si>
  <si>
    <t>Sex</t>
  </si>
  <si>
    <t>n.gender.post.exc_1</t>
  </si>
  <si>
    <t>number of males</t>
  </si>
  <si>
    <t>n.gender.post.exc_2</t>
  </si>
  <si>
    <t>number of females</t>
  </si>
  <si>
    <t>Average Age &amp; D</t>
  </si>
  <si>
    <t>age.post_1</t>
  </si>
  <si>
    <t>age</t>
  </si>
  <si>
    <t>age.post_2</t>
  </si>
  <si>
    <t>age SD</t>
  </si>
  <si>
    <t>age.post_4</t>
  </si>
  <si>
    <t>age range</t>
  </si>
  <si>
    <t>GENERAL PARAMETERS</t>
  </si>
  <si>
    <t>Experimental Blinding</t>
  </si>
  <si>
    <t>single</t>
  </si>
  <si>
    <t>double</t>
  </si>
  <si>
    <t>triple</t>
  </si>
  <si>
    <t>Neuroimaging tool used</t>
  </si>
  <si>
    <t>fNIRS</t>
  </si>
  <si>
    <t>fMRI</t>
  </si>
  <si>
    <t>EEG</t>
  </si>
  <si>
    <t>MEG</t>
  </si>
  <si>
    <t>both 2 and 3</t>
  </si>
  <si>
    <t>Count: </t>
  </si>
  <si>
    <t>Explicit Instructions vs. Voluntary Control</t>
  </si>
  <si>
    <t>instruction</t>
  </si>
  <si>
    <t>yes</t>
  </si>
  <si>
    <t>no</t>
  </si>
  <si>
    <t>Count:</t>
  </si>
  <si>
    <t>Extrinsic Motivation for Better Control of NF Stimulus? (ex. Money)</t>
  </si>
  <si>
    <t>motivation</t>
  </si>
  <si>
    <t>Feedback Display/Stimulus Type (what did they see as a feedback stimulus during neurofeedback?)</t>
  </si>
  <si>
    <t>meter/thermometer/bar graph</t>
  </si>
  <si>
    <t>cue size </t>
  </si>
  <si>
    <t>Facial Expression</t>
  </si>
  <si>
    <t>line graph</t>
  </si>
  <si>
    <t>auditory stimulus</t>
  </si>
  <si>
    <t>Overlaid Image Opacity</t>
  </si>
  <si>
    <t>reward image</t>
  </si>
  <si>
    <t>Number/Feedback Value</t>
  </si>
  <si>
    <t>Resolution of Stimulus</t>
  </si>
  <si>
    <t>Color Differences</t>
  </si>
  <si>
    <t>Brightness Differences</t>
  </si>
  <si>
    <t>dynamic goal-oriented stimulus/avatar</t>
  </si>
  <si>
    <t>OTHER</t>
  </si>
  <si>
    <t>Desired Change in Physical Stimulus</t>
  </si>
  <si>
    <t>Q125</t>
  </si>
  <si>
    <t>increase intensity/meter</t>
  </si>
  <si>
    <t>descrease intensity/meter</t>
  </si>
  <si>
    <t>Continuous vs. Intermittent Timing</t>
  </si>
  <si>
    <t>continuous</t>
  </si>
  <si>
    <t>intermittent</t>
  </si>
  <si>
    <t>Task Demands in between NF Training Trials</t>
  </si>
  <si>
    <t>9 or Blank</t>
  </si>
  <si>
    <t>Active </t>
  </si>
  <si>
    <t>Other</t>
  </si>
  <si>
    <t>Non</t>
  </si>
  <si>
    <t>Strategies Used by Participants to control stimulus</t>
  </si>
  <si>
    <t>Auditory</t>
  </si>
  <si>
    <t>Visual</t>
  </si>
  <si>
    <t>Cognitive</t>
  </si>
  <si>
    <t>Emotional</t>
  </si>
  <si>
    <t>Verbal</t>
  </si>
  <si>
    <t>Motor</t>
  </si>
  <si>
    <t>Motor Imagery</t>
  </si>
  <si>
    <t>BOLD SPECIFIC PARAMETERS (2)</t>
  </si>
  <si>
    <t>Directionality of Activation</t>
  </si>
  <si>
    <t>upregulation</t>
  </si>
  <si>
    <t>downregulation</t>
  </si>
  <si>
    <t>upregulation and downregulation</t>
  </si>
  <si>
    <t>lateralization/network asynchrony</t>
  </si>
  <si>
    <t>laterization/network connectivity</t>
  </si>
  <si>
    <t>other</t>
  </si>
  <si>
    <t>notes</t>
  </si>
  <si>
    <t>Target Regions</t>
  </si>
  <si>
    <t>roi.loc</t>
  </si>
  <si>
    <t>EPHYS SPECIFIC PARAMETERS (4)</t>
  </si>
  <si>
    <t>Type of Modulation</t>
  </si>
  <si>
    <t>Amplitude modulation of a specific signal</t>
  </si>
  <si>
    <t>Frequency modulation of a specific signal</t>
  </si>
  <si>
    <t>Coherence</t>
  </si>
  <si>
    <t>Notes</t>
  </si>
  <si>
    <t>Directionality</t>
  </si>
  <si>
    <t>Upregulation</t>
  </si>
  <si>
    <t>Downregulation</t>
  </si>
  <si>
    <t>Both Up and Downregulation</t>
  </si>
  <si>
    <t>Trials/blocks/session before change</t>
  </si>
  <si>
    <t>Number of changes</t>
  </si>
  <si>
    <t>FLAG</t>
  </si>
  <si>
    <t>Alpha</t>
  </si>
  <si>
    <t>Delta</t>
  </si>
  <si>
    <t>Multiple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</si>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</sst>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rgb="FF000000"/>
      <name val="Aptos Narrow"/>
      <charset val="1"/>
    </font>
    <font>
      <sz val="11"/>
      <color rgb="FF1F1F1F"/>
      <name val="Aptos Narrow"/>
      <scheme val="minor"/>
    </font>
    <font>
      <sz val="10"/>
      <color rgb="FF000000"/>
      <name val="Arial"/>
      <charset val="1"/>
    </font>
    <font>
      <sz val="11"/>
      <color rgb="FF000000"/>
      <name val="Aptos Narrow"/>
    </font>
    <font>
      <sz val="11"/>
      <color rgb="FF000000"/>
      <name val="Calibri"/>
    </font>
    <font>
      <sz val="11"/>
      <color rgb="FF000000"/>
      <name val="Aptos Narrow"/>
      <charset val="1"/>
    </font>
    <font>
      <sz val="11"/>
      <color rgb="FF000000"/>
      <name val="Calibri"/>
      <charset val="1"/>
    </font>
    <font>
      <b/>
      <sz val="12"/>
      <color theme="1"/>
      <name val="Calibri"/>
      <charset val="1"/>
    </font>
    <font>
      <sz val="10"/>
      <color theme="1"/>
      <name val="Arial"/>
      <charset val="1"/>
    </font>
    <font>
      <sz val="12"/>
      <color theme="1"/>
      <name val="Calibri"/>
      <charset val="1"/>
    </font>
    <font>
      <b/>
      <sz val="10"/>
      <color theme="1"/>
      <name val="Arial"/>
      <charset val="1"/>
    </font>
    <font>
      <sz val="11"/>
      <color rgb="FF000000"/>
      <name val="Aptos Narrow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D7D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/>
      <right/>
      <top style="thin">
        <color rgb="FFCCCCCC"/>
      </top>
      <bottom style="thin">
        <color rgb="FF000000"/>
      </bottom>
      <diagonal/>
    </border>
    <border>
      <left/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3">
    <xf numFmtId="0" fontId="0" fillId="0" borderId="0" xfId="0"/>
    <xf numFmtId="0" fontId="25" fillId="0" borderId="11" xfId="0" applyFont="1" applyBorder="1" applyAlignment="1">
      <alignment readingOrder="1"/>
    </xf>
    <xf numFmtId="0" fontId="25" fillId="0" borderId="12" xfId="0" applyFont="1" applyBorder="1" applyAlignment="1">
      <alignment readingOrder="1"/>
    </xf>
    <xf numFmtId="0" fontId="26" fillId="0" borderId="12" xfId="0" applyFont="1" applyBorder="1" applyAlignment="1">
      <alignment readingOrder="1"/>
    </xf>
    <xf numFmtId="0" fontId="26" fillId="0" borderId="13" xfId="0" applyFont="1" applyBorder="1" applyAlignment="1">
      <alignment readingOrder="1"/>
    </xf>
    <xf numFmtId="0" fontId="26" fillId="0" borderId="14" xfId="0" applyFont="1" applyBorder="1" applyAlignment="1">
      <alignment readingOrder="1"/>
    </xf>
    <xf numFmtId="0" fontId="26" fillId="0" borderId="15" xfId="0" applyFont="1" applyBorder="1" applyAlignment="1">
      <alignment readingOrder="1"/>
    </xf>
    <xf numFmtId="0" fontId="26" fillId="0" borderId="16" xfId="0" applyFont="1" applyBorder="1" applyAlignment="1">
      <alignment readingOrder="1"/>
    </xf>
    <xf numFmtId="0" fontId="26" fillId="0" borderId="17" xfId="0" applyFont="1" applyBorder="1" applyAlignment="1">
      <alignment readingOrder="1"/>
    </xf>
    <xf numFmtId="0" fontId="26" fillId="0" borderId="18" xfId="0" applyFont="1" applyBorder="1" applyAlignment="1">
      <alignment readingOrder="1"/>
    </xf>
    <xf numFmtId="0" fontId="27" fillId="0" borderId="19" xfId="0" applyFont="1" applyBorder="1" applyAlignment="1">
      <alignment readingOrder="1"/>
    </xf>
    <xf numFmtId="0" fontId="27" fillId="0" borderId="16" xfId="0" applyFont="1" applyBorder="1" applyAlignment="1">
      <alignment readingOrder="1"/>
    </xf>
    <xf numFmtId="0" fontId="26" fillId="0" borderId="23" xfId="0" applyFont="1" applyBorder="1" applyAlignment="1">
      <alignment readingOrder="1"/>
    </xf>
    <xf numFmtId="0" fontId="26" fillId="0" borderId="19" xfId="0" applyFont="1" applyBorder="1" applyAlignment="1">
      <alignment readingOrder="1"/>
    </xf>
    <xf numFmtId="0" fontId="28" fillId="0" borderId="14" xfId="0" applyFont="1" applyBorder="1" applyAlignment="1">
      <alignment readingOrder="1"/>
    </xf>
    <xf numFmtId="0" fontId="27" fillId="33" borderId="19" xfId="0" applyFont="1" applyFill="1" applyBorder="1" applyAlignment="1">
      <alignment readingOrder="1"/>
    </xf>
    <xf numFmtId="0" fontId="27" fillId="0" borderId="17" xfId="0" applyFont="1" applyBorder="1" applyAlignment="1">
      <alignment readingOrder="1"/>
    </xf>
    <xf numFmtId="0" fontId="26" fillId="34" borderId="16" xfId="0" applyFont="1" applyFill="1" applyBorder="1" applyAlignment="1">
      <alignment readingOrder="1"/>
    </xf>
    <xf numFmtId="0" fontId="26" fillId="34" borderId="19" xfId="0" applyFont="1" applyFill="1" applyBorder="1" applyAlignment="1">
      <alignment readingOrder="1"/>
    </xf>
    <xf numFmtId="0" fontId="27" fillId="35" borderId="19" xfId="0" applyFont="1" applyFill="1" applyBorder="1" applyAlignment="1">
      <alignment readingOrder="1"/>
    </xf>
    <xf numFmtId="0" fontId="27" fillId="0" borderId="15" xfId="0" applyFont="1" applyBorder="1" applyAlignment="1">
      <alignment readingOrder="1"/>
    </xf>
    <xf numFmtId="0" fontId="26" fillId="0" borderId="27" xfId="0" applyFont="1" applyBorder="1" applyAlignment="1">
      <alignment readingOrder="1"/>
    </xf>
    <xf numFmtId="0" fontId="0" fillId="0" borderId="28" xfId="0" applyBorder="1"/>
    <xf numFmtId="0" fontId="0" fillId="0" borderId="10" xfId="0" applyBorder="1"/>
    <xf numFmtId="0" fontId="0" fillId="0" borderId="0" xfId="0" quotePrefix="1"/>
    <xf numFmtId="0" fontId="21" fillId="0" borderId="0" xfId="0" applyFont="1"/>
    <xf numFmtId="0" fontId="18" fillId="0" borderId="0" xfId="0" applyFont="1"/>
    <xf numFmtId="16" fontId="0" fillId="0" borderId="0" xfId="0" quotePrefix="1" applyNumberFormat="1"/>
    <xf numFmtId="0" fontId="20" fillId="0" borderId="0" xfId="0" applyFont="1"/>
    <xf numFmtId="0" fontId="19" fillId="0" borderId="0" xfId="0" applyFont="1"/>
    <xf numFmtId="49" fontId="0" fillId="0" borderId="0" xfId="0" applyNumberFormat="1"/>
    <xf numFmtId="0" fontId="21" fillId="0" borderId="0" xfId="0" applyFont="1" applyAlignment="1">
      <alignment wrapText="1"/>
    </xf>
    <xf numFmtId="0" fontId="29" fillId="0" borderId="0" xfId="0" applyFont="1"/>
    <xf numFmtId="0" fontId="0" fillId="36" borderId="0" xfId="0" applyFill="1"/>
    <xf numFmtId="0" fontId="0" fillId="37" borderId="0" xfId="0" applyFill="1"/>
    <xf numFmtId="0" fontId="29" fillId="37" borderId="0" xfId="0" applyFont="1" applyFill="1"/>
    <xf numFmtId="0" fontId="21" fillId="37" borderId="0" xfId="0" applyFont="1" applyFill="1"/>
    <xf numFmtId="0" fontId="27" fillId="0" borderId="20" xfId="0" applyFont="1" applyBorder="1" applyAlignment="1">
      <alignment readingOrder="1"/>
    </xf>
    <xf numFmtId="0" fontId="27" fillId="0" borderId="21" xfId="0" applyFont="1" applyBorder="1" applyAlignment="1">
      <alignment readingOrder="1"/>
    </xf>
    <xf numFmtId="0" fontId="27" fillId="0" borderId="22" xfId="0" applyFont="1" applyBorder="1" applyAlignment="1">
      <alignment readingOrder="1"/>
    </xf>
    <xf numFmtId="0" fontId="26" fillId="0" borderId="24" xfId="0" applyFont="1" applyBorder="1" applyAlignment="1">
      <alignment readingOrder="1"/>
    </xf>
    <xf numFmtId="0" fontId="26" fillId="0" borderId="25" xfId="0" applyFont="1" applyBorder="1" applyAlignment="1">
      <alignment readingOrder="1"/>
    </xf>
    <xf numFmtId="0" fontId="26" fillId="0" borderId="26" xfId="0" applyFont="1" applyBorder="1" applyAlignment="1">
      <alignment readingOrder="1"/>
    </xf>
    <xf numFmtId="2" fontId="21" fillId="0" borderId="0" xfId="0" applyNumberFormat="1" applyFont="1"/>
    <xf numFmtId="2" fontId="0" fillId="0" borderId="0" xfId="0" applyNumberFormat="1"/>
    <xf numFmtId="2" fontId="20" fillId="0" borderId="0" xfId="0" applyNumberFormat="1" applyFont="1" applyAlignment="1">
      <alignment readingOrder="1"/>
    </xf>
    <xf numFmtId="2" fontId="20" fillId="0" borderId="0" xfId="0" applyNumberFormat="1" applyFont="1"/>
    <xf numFmtId="2" fontId="21" fillId="37" borderId="0" xfId="0" applyNumberFormat="1" applyFont="1" applyFill="1"/>
    <xf numFmtId="2" fontId="0" fillId="37" borderId="0" xfId="0" applyNumberFormat="1" applyFill="1"/>
    <xf numFmtId="2" fontId="24" fillId="0" borderId="0" xfId="0" applyNumberFormat="1" applyFont="1"/>
    <xf numFmtId="2" fontId="22" fillId="0" borderId="0" xfId="0" applyNumberFormat="1" applyFont="1"/>
    <xf numFmtId="2" fontId="23" fillId="0" borderId="0" xfId="0" applyNumberFormat="1" applyFont="1" applyAlignment="1">
      <alignment readingOrder="1"/>
    </xf>
    <xf numFmtId="2" fontId="21" fillId="0" borderId="0" xfId="0" applyNumberFormat="1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elasquez Vasquez, Miguel A" id="{946B3E7D-BF1C-4456-869B-0DA1167045BC}" userId="S::mvelasquez@tulane.edu::c07329e9-b471-49a2-978a-eae5b0c4666b" providerId="AD"/>
  <person displayName="Guest User" id="{4BB3AD93-3019-4F9A-BB99-D8F462CC0442}" userId="S::urn:spo:anon#712ba3ca95bd6c2e81a65b7042b0afdf630ffeda2c660bccae24facc5fb10db8::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4-03-14T18:57:35.08" personId="{4BB3AD93-3019-4F9A-BB99-D8F462CC0442}" id="{632F7ABD-351B-40A1-B189-E1F24DCB85CB}">
    <text>alpha/theta&amp;beta ratio is used. Only alpha is included</text>
  </threadedComment>
  <threadedComment ref="A4" dT="2024-03-20T07:38:48.23" personId="{4BB3AD93-3019-4F9A-BB99-D8F462CC0442}" id="{EF65AEC5-D8AD-4CCC-837B-F8663FA53838}" parentId="{632F7ABD-351B-40A1-B189-E1F24DCB85CB}">
    <text>Where is outcome data?</text>
  </threadedComment>
  <threadedComment ref="A6" dT="2024-03-20T04:17:24.34" personId="{4BB3AD93-3019-4F9A-BB99-D8F462CC0442}" id="{DAB1ED3A-6A89-409C-8E6B-C503FCCDF569}">
    <text xml:space="preserve">eyes open and closed included. Only use one for analysis since they are the same subjects
</text>
  </threadedComment>
  <threadedComment ref="A8" dT="2024-03-19T02:11:29.89" personId="{4BB3AD93-3019-4F9A-BB99-D8F462CC0442}" id="{4ABC783B-40A6-40E8-AEF4-20AD3C647939}">
    <text>Training ratio is used (time above threshold/total trial time</text>
  </threadedComment>
  <threadedComment ref="A10" dT="2024-03-19T02:29:29.48" personId="{4BB3AD93-3019-4F9A-BB99-D8F462CC0442}" id="{8015B773-1067-4506-A04E-EDA4CE4B061A}">
    <text>from baseline before each session</text>
  </threadedComment>
  <threadedComment ref="A19" dT="2024-03-14T19:44:03.69" personId="{4BB3AD93-3019-4F9A-BB99-D8F462CC0442}" id="{7CFFBFE2-02D6-4974-8348-3EB252F5A831}">
    <text>baseline vs mean of overall training. Should it be treated as baseline vs last trial?</text>
  </threadedComment>
  <threadedComment ref="A24" dT="2024-03-19T04:15:17.39" personId="{4BB3AD93-3019-4F9A-BB99-D8F462CC0442}" id="{190C0358-BE08-4325-9344-BF0C29D2601D}">
    <text>value indicate positive (attentive) vs negative (relaxed trials). similar to hellrung</text>
  </threadedComment>
  <threadedComment ref="A27" dT="2024-03-19T15:00:48.25" personId="{4BB3AD93-3019-4F9A-BB99-D8F462CC0442}" id="{D1FF216B-2EA7-42FF-9E8F-C245281BE1C3}">
    <text>NFT - COUNT</text>
  </threadedComment>
  <threadedComment ref="A29" dT="2024-03-14T19:53:03.59" personId="{4BB3AD93-3019-4F9A-BB99-D8F462CC0442}" id="{3059CDFB-0870-4D5A-AC5A-58E1A55580E1}">
    <text>Should relative amplitude be included as well? Choose one</text>
  </threadedComment>
  <threadedComment ref="A30" dT="2024-03-20T18:37:35.49" personId="{4BB3AD93-3019-4F9A-BB99-D8F462CC0442}" id="{9FA328F3-0225-40AB-AAD4-E55DE6F2BE2B}">
    <text>Mislabeled Table 2. Correspondence?</text>
  </threadedComment>
  <threadedComment ref="A35" dT="2024-05-05T19:59:27.46" personId="{946B3E7D-BF1C-4456-869B-0DA1167045BC}" id="{F4D800D1-EE91-49F2-AD18-1CBA65334940}">
    <text>regulate - watch</text>
  </threadedComment>
  <threadedComment ref="A42" dT="2024-03-29T00:45:48.91" personId="{946B3E7D-BF1C-4456-869B-0DA1167045BC}" id="{012FF255-6267-4E8C-AB79-FE54C4660A2A}">
    <text>baseline and NF trials were interleaved</text>
  </threadedComment>
  <threadedComment ref="A44" dT="2024-03-29T00:29:27.11" personId="{946B3E7D-BF1C-4456-869B-0DA1167045BC}" id="{04285352-96F0-4886-8EA4-E8358C33B248}">
    <text>up and down and left and right FC trials were interleaved. Keep?</text>
  </threadedComment>
  <threadedComment ref="A44" dT="2024-03-29T00:31:27.58" personId="{946B3E7D-BF1C-4456-869B-0DA1167045BC}" id="{53ED17BD-D47A-4397-B402-82F7754A2094}" parentId="{04285352-96F0-4886-8EA4-E8358C33B248}">
    <text>Up and right FC is reported here</text>
  </threadedComment>
  <threadedComment ref="A44" dT="2024-03-29T00:32:47.65" personId="{946B3E7D-BF1C-4456-869B-0DA1167045BC}" id="{620441B9-A0DC-4FC9-8542-60AC09F83766}" parentId="{04285352-96F0-4886-8EA4-E8358C33B248}">
    <text>FC was manipulated but individual regions are reported</text>
  </threadedComment>
  <threadedComment ref="A47" dT="2024-03-14T21:27:28.50" personId="{4BB3AD93-3019-4F9A-BB99-D8F462CC0442}" id="{A16E2140-DC49-4344-8685-64972651B6D4}">
    <text>Target one area but outcomes are FC</text>
  </threadedComment>
  <threadedComment ref="A47" dT="2024-05-07T20:22:09.37" personId="{946B3E7D-BF1C-4456-869B-0DA1167045BC}" id="{FE49C0A1-1380-400D-BB33-92003AE1FA44}" parentId="{A16E2140-DC49-4344-8685-64972651B6D4}">
    <text>rejected because of the above and imputation is necessary to calculate values</text>
  </threadedComment>
  <threadedComment ref="A48" dT="2024-03-19T16:50:18.42" personId="{4BB3AD93-3019-4F9A-BB99-D8F462CC0442}" id="{D4547B1F-6C05-40D4-A404-4A2C65437DCE}">
    <text>Motor Imagery but studying DMN and SMN?</text>
  </threadedComment>
  <threadedComment ref="A49" dT="2024-03-19T16:58:54.16" personId="{4BB3AD93-3019-4F9A-BB99-D8F462CC0442}" id="{1E4D009B-50EE-4D5E-8F0F-489721019901}">
    <text>alpha/theta ratio was used. Only alpha is entered since ratio is not provided</text>
  </threadedComment>
  <threadedComment ref="A49" dT="2024-04-01T19:15:49.85" personId="{946B3E7D-BF1C-4456-869B-0DA1167045BC}" id="{1EACA5B2-2BA4-4CE1-A4F2-6D98065290E5}" parentId="{1E4D009B-50EE-4D5E-8F0F-489721019901}">
    <text>*beta not alpha</text>
  </threadedComment>
  <threadedComment ref="A50" dT="2024-03-20T16:15:36.49" personId="{4BB3AD93-3019-4F9A-BB99-D8F462CC0442}" id="{51F2DA26-49FE-4449-B3C1-00A86FCF55CA}">
    <text>PSC is within session</text>
  </threadedComment>
  <threadedComment ref="A50" dT="2024-05-07T00:31:43.12" personId="{946B3E7D-BF1C-4456-869B-0DA1167045BC}" id="{ACC6A954-0A52-42F9-B779-5C4D7826EBB0}" parentId="{51F2DA26-49FE-4449-B3C1-00A86FCF55CA}">
    <text>Think vs count</text>
  </threadedComment>
  <threadedComment ref="A55" dT="2024-03-19T18:53:57.78" personId="{4BB3AD93-3019-4F9A-BB99-D8F462CC0442}" id="{13B4B801-113F-4E7F-A611-2F77A6E20FBB}">
    <text>SMR/theta+beta ratio, but only SMR provided. Z values are provided for all though</text>
  </threadedComment>
  <threadedComment ref="A74" dT="2024-03-20T02:02:40.75" personId="{4BB3AD93-3019-4F9A-BB99-D8F462CC0442}" id="{8D7D4BF6-8CC3-47F6-B95A-EA6DE3B081C8}">
    <text>alpha/theta ratio used for NF. only alpha is entered since ratio was not provided</text>
  </threadedComment>
  <threadedComment ref="A85" dT="2024-03-20T17:53:19.83" personId="{4BB3AD93-3019-4F9A-BB99-D8F462CC0442}" id="{C61C8900-1A08-4394-9DC1-BE02E5DFE130}">
    <text>target SMR ERD, but contralateral and ipsilateral % ERD reported.</text>
  </threadedComment>
  <threadedComment ref="A85" dT="2024-05-07T01:00:45.06" personId="{946B3E7D-BF1C-4456-869B-0DA1167045BC}" id="{F3A5A432-8593-4CD3-8099-5202B989E783}" parentId="{C61C8900-1A08-4394-9DC1-BE02E5DFE130}">
    <text>ipsilateral is reported here. ipsi showed decrease. contra did not show change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W85"/>
  <sheetViews>
    <sheetView tabSelected="1" workbookViewId="0">
      <pane xSplit="2" ySplit="1" topLeftCell="BK57" activePane="bottomRight" state="frozen"/>
      <selection pane="bottomRight" activeCell="CF86" sqref="CF86"/>
      <selection pane="bottomLeft"/>
      <selection pane="topRight"/>
    </sheetView>
  </sheetViews>
  <sheetFormatPr defaultRowHeight="15" customHeight="1"/>
  <cols>
    <col min="1" max="1" width="12.28515625" customWidth="1"/>
    <col min="3" max="3" width="16.140625" customWidth="1"/>
    <col min="5" max="5" width="10.42578125" customWidth="1"/>
    <col min="21" max="21" width="9.28515625" bestFit="1" customWidth="1"/>
    <col min="43" max="44" width="11" customWidth="1"/>
    <col min="51" max="51" width="0" hidden="1" customWidth="1"/>
    <col min="56" max="57" width="0" hidden="1" customWidth="1"/>
    <col min="72" max="72" width="9.7109375" bestFit="1" customWidth="1"/>
    <col min="73" max="73" width="7.42578125" bestFit="1" customWidth="1"/>
    <col min="74" max="74" width="10.140625" bestFit="1" customWidth="1"/>
    <col min="75" max="75" width="8.28515625" bestFit="1" customWidth="1"/>
    <col min="76" max="76" width="10" bestFit="1" customWidth="1"/>
    <col min="77" max="77" width="7.7109375" bestFit="1" customWidth="1"/>
    <col min="78" max="78" width="10.7109375" bestFit="1" customWidth="1"/>
    <col min="79" max="79" width="8.42578125" bestFit="1" customWidth="1"/>
    <col min="80" max="80" width="13.7109375" bestFit="1" customWidth="1"/>
    <col min="81" max="81" width="11.28515625" bestFit="1" customWidth="1"/>
    <col min="82" max="82" width="11.85546875" bestFit="1" customWidth="1"/>
    <col min="83" max="83" width="9.5703125" bestFit="1" customWidth="1"/>
    <col min="84" max="84" width="11.85546875" bestFit="1" customWidth="1"/>
    <col min="85" max="85" width="9.5703125" bestFit="1" customWidth="1"/>
    <col min="86" max="86" width="11.85546875" bestFit="1" customWidth="1"/>
    <col min="87" max="87" width="9.5703125" bestFit="1" customWidth="1"/>
    <col min="88" max="88" width="11.85546875" bestFit="1" customWidth="1"/>
    <col min="89" max="89" width="9.5703125" bestFit="1" customWidth="1"/>
    <col min="90" max="90" width="11.85546875" bestFit="1" customWidth="1"/>
    <col min="91" max="91" width="9.5703125" bestFit="1" customWidth="1"/>
    <col min="92" max="92" width="11.85546875" bestFit="1" customWidth="1"/>
    <col min="93" max="93" width="9.5703125" bestFit="1" customWidth="1"/>
    <col min="94" max="94" width="11.85546875" bestFit="1" customWidth="1"/>
    <col min="95" max="95" width="9.5703125" bestFit="1" customWidth="1"/>
    <col min="96" max="101" width="9.28515625" bestFit="1" customWidth="1"/>
    <col min="104" max="107" width="9.28515625" bestFit="1" customWidth="1"/>
    <col min="108" max="109" width="9.28515625" customWidth="1"/>
  </cols>
  <sheetData>
    <row r="1" spans="1:1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s="25" t="s">
        <v>60</v>
      </c>
      <c r="BJ1" s="25" t="s">
        <v>61</v>
      </c>
      <c r="BK1" s="25" t="s">
        <v>62</v>
      </c>
      <c r="BL1" s="25" t="s">
        <v>63</v>
      </c>
      <c r="BM1" s="25" t="s">
        <v>64</v>
      </c>
      <c r="BN1" s="25" t="s">
        <v>65</v>
      </c>
      <c r="BO1" s="25" t="s">
        <v>66</v>
      </c>
      <c r="BP1" s="25" t="s">
        <v>67</v>
      </c>
      <c r="BQ1" s="25" t="s">
        <v>68</v>
      </c>
      <c r="BR1" s="25" t="s">
        <v>69</v>
      </c>
      <c r="BS1" s="25" t="s">
        <v>70</v>
      </c>
      <c r="BT1" s="25" t="s">
        <v>71</v>
      </c>
      <c r="BU1" s="25" t="s">
        <v>72</v>
      </c>
      <c r="BV1" s="25" t="s">
        <v>73</v>
      </c>
      <c r="BW1" s="25" t="s">
        <v>74</v>
      </c>
      <c r="BX1" s="25" t="s">
        <v>75</v>
      </c>
      <c r="BY1" s="25" t="s">
        <v>76</v>
      </c>
      <c r="BZ1" s="25" t="s">
        <v>77</v>
      </c>
      <c r="CA1" s="25" t="s">
        <v>78</v>
      </c>
      <c r="CB1" s="25" t="s">
        <v>79</v>
      </c>
      <c r="CC1" s="25" t="s">
        <v>80</v>
      </c>
      <c r="CD1" s="25" t="s">
        <v>81</v>
      </c>
      <c r="CE1" s="25" t="s">
        <v>82</v>
      </c>
      <c r="CF1" s="25" t="s">
        <v>83</v>
      </c>
      <c r="CG1" s="25" t="s">
        <v>84</v>
      </c>
      <c r="CH1" s="25" t="s">
        <v>85</v>
      </c>
      <c r="CI1" s="25" t="s">
        <v>86</v>
      </c>
      <c r="CJ1" s="25" t="s">
        <v>87</v>
      </c>
      <c r="CK1" s="25" t="s">
        <v>88</v>
      </c>
      <c r="CL1" s="25" t="s">
        <v>89</v>
      </c>
      <c r="CM1" s="25" t="s">
        <v>90</v>
      </c>
      <c r="CN1" s="25" t="s">
        <v>91</v>
      </c>
      <c r="CO1" s="25" t="s">
        <v>92</v>
      </c>
      <c r="CP1" s="25" t="s">
        <v>93</v>
      </c>
      <c r="CQ1" s="25" t="s">
        <v>94</v>
      </c>
      <c r="CR1" s="25" t="s">
        <v>95</v>
      </c>
      <c r="CS1" s="25" t="s">
        <v>96</v>
      </c>
      <c r="CT1" s="25" t="s">
        <v>97</v>
      </c>
      <c r="CU1" s="25" t="s">
        <v>98</v>
      </c>
      <c r="CV1" s="25" t="s">
        <v>99</v>
      </c>
      <c r="CW1" s="25" t="s">
        <v>100</v>
      </c>
      <c r="CX1" s="25" t="s">
        <v>101</v>
      </c>
      <c r="CY1" s="25" t="s">
        <v>102</v>
      </c>
      <c r="CZ1" s="25" t="s">
        <v>103</v>
      </c>
      <c r="DA1" s="25" t="s">
        <v>104</v>
      </c>
      <c r="DB1" s="25" t="s">
        <v>105</v>
      </c>
      <c r="DC1" s="25" t="s">
        <v>106</v>
      </c>
      <c r="DD1" s="25" t="s">
        <v>107</v>
      </c>
      <c r="DE1" s="25" t="s">
        <v>108</v>
      </c>
      <c r="DF1" s="25" t="s">
        <v>109</v>
      </c>
      <c r="DG1" s="25" t="s">
        <v>110</v>
      </c>
      <c r="DH1" s="25" t="s">
        <v>111</v>
      </c>
      <c r="DI1" s="25" t="s">
        <v>112</v>
      </c>
      <c r="DJ1" s="25" t="s">
        <v>113</v>
      </c>
      <c r="DK1" s="25" t="s">
        <v>114</v>
      </c>
      <c r="DL1" s="25" t="s">
        <v>115</v>
      </c>
      <c r="DM1" s="25" t="s">
        <v>116</v>
      </c>
      <c r="DN1" s="25" t="s">
        <v>117</v>
      </c>
      <c r="DO1" s="25" t="s">
        <v>118</v>
      </c>
      <c r="DP1" s="25" t="s">
        <v>119</v>
      </c>
      <c r="DQ1" s="25" t="s">
        <v>120</v>
      </c>
      <c r="DR1" s="25" t="s">
        <v>121</v>
      </c>
      <c r="DS1" s="25" t="s">
        <v>122</v>
      </c>
      <c r="DT1" s="25" t="s">
        <v>123</v>
      </c>
      <c r="DU1" s="25" t="s">
        <v>124</v>
      </c>
      <c r="DV1" s="25" t="s">
        <v>125</v>
      </c>
      <c r="DW1" s="25" t="s">
        <v>126</v>
      </c>
    </row>
    <row r="2" spans="1:127" s="44" customFormat="1" ht="15.75">
      <c r="A2" t="s">
        <v>127</v>
      </c>
      <c r="B2">
        <v>2019</v>
      </c>
      <c r="C2" t="s">
        <v>128</v>
      </c>
      <c r="D2" s="26" t="s">
        <v>129</v>
      </c>
      <c r="E2" s="32">
        <v>1</v>
      </c>
      <c r="F2" t="s">
        <v>130</v>
      </c>
      <c r="G2" t="s">
        <v>131</v>
      </c>
      <c r="H2" t="s">
        <v>132</v>
      </c>
      <c r="I2" t="s">
        <v>132</v>
      </c>
      <c r="J2" t="s">
        <v>132</v>
      </c>
      <c r="K2" t="s">
        <v>132</v>
      </c>
      <c r="L2" t="s">
        <v>132</v>
      </c>
      <c r="M2" t="s">
        <v>132</v>
      </c>
      <c r="N2" t="s">
        <v>132</v>
      </c>
      <c r="O2" t="s">
        <v>132</v>
      </c>
      <c r="P2" t="s">
        <v>132</v>
      </c>
      <c r="Q2" t="s">
        <v>132</v>
      </c>
      <c r="R2" t="s">
        <v>132</v>
      </c>
      <c r="S2" t="s">
        <v>132</v>
      </c>
      <c r="T2" t="s">
        <v>132</v>
      </c>
      <c r="U2" t="s">
        <v>132</v>
      </c>
      <c r="V2" t="s">
        <v>132</v>
      </c>
      <c r="W2" t="s">
        <v>132</v>
      </c>
      <c r="X2" t="s">
        <v>132</v>
      </c>
      <c r="Y2" t="s">
        <v>132</v>
      </c>
      <c r="Z2" t="s">
        <v>132</v>
      </c>
      <c r="AA2" t="s">
        <v>132</v>
      </c>
      <c r="AB2" t="s">
        <v>132</v>
      </c>
      <c r="AC2" t="s">
        <v>132</v>
      </c>
      <c r="AD2" t="s">
        <v>132</v>
      </c>
      <c r="AE2" t="s">
        <v>132</v>
      </c>
      <c r="AF2" t="s">
        <v>132</v>
      </c>
      <c r="AG2" t="s">
        <v>132</v>
      </c>
      <c r="AH2" t="s">
        <v>132</v>
      </c>
      <c r="AI2" t="s">
        <v>132</v>
      </c>
      <c r="AJ2" t="s">
        <v>132</v>
      </c>
      <c r="AK2" t="s">
        <v>132</v>
      </c>
      <c r="AL2" t="s">
        <v>132</v>
      </c>
      <c r="AM2" t="s">
        <v>132</v>
      </c>
      <c r="AN2" t="s">
        <v>132</v>
      </c>
      <c r="AO2" t="s">
        <v>132</v>
      </c>
      <c r="AP2">
        <v>2</v>
      </c>
      <c r="AQ2"/>
      <c r="AR2"/>
      <c r="AS2"/>
      <c r="AT2"/>
      <c r="AU2"/>
      <c r="AV2"/>
      <c r="AW2">
        <v>999</v>
      </c>
      <c r="AX2" t="s">
        <v>133</v>
      </c>
      <c r="AY2" t="s">
        <v>134</v>
      </c>
      <c r="AZ2" t="s">
        <v>135</v>
      </c>
      <c r="BA2"/>
      <c r="BB2">
        <v>0</v>
      </c>
      <c r="BC2" s="32" t="s">
        <v>136</v>
      </c>
      <c r="BD2" t="s">
        <v>137</v>
      </c>
      <c r="BE2"/>
      <c r="BF2"/>
      <c r="BG2"/>
      <c r="BH2">
        <v>1</v>
      </c>
      <c r="BI2" s="25" t="s">
        <v>132</v>
      </c>
      <c r="BJ2" s="25">
        <v>1</v>
      </c>
      <c r="BK2" s="25" t="s">
        <v>132</v>
      </c>
      <c r="BL2" s="25" t="s">
        <v>132</v>
      </c>
      <c r="BM2" s="25" t="s">
        <v>132</v>
      </c>
      <c r="BN2" s="25"/>
      <c r="BO2" s="25"/>
      <c r="BP2" s="25"/>
      <c r="BQ2" s="25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  <c r="CS2" s="43"/>
      <c r="CT2" s="43"/>
      <c r="CU2" s="43"/>
      <c r="CV2" s="43"/>
      <c r="CW2" s="43"/>
      <c r="CX2" s="43"/>
      <c r="CY2" s="43"/>
      <c r="CZ2" s="43"/>
      <c r="DA2" s="43"/>
      <c r="DB2" s="43"/>
      <c r="DC2" s="43"/>
      <c r="DD2" s="43"/>
      <c r="DE2" s="43"/>
      <c r="DF2" s="43"/>
      <c r="DG2" s="43"/>
      <c r="DH2" s="43"/>
      <c r="DI2" s="43"/>
      <c r="DJ2" s="43"/>
      <c r="DK2" s="43"/>
      <c r="DL2" s="43"/>
      <c r="DM2" s="43"/>
      <c r="DN2" s="43"/>
      <c r="DO2" s="43"/>
      <c r="DP2" s="43"/>
      <c r="DQ2" s="43"/>
      <c r="DR2" s="43"/>
      <c r="DS2" s="43"/>
      <c r="DT2" s="43"/>
      <c r="DU2" s="43"/>
      <c r="DV2" s="43"/>
      <c r="DW2" s="43"/>
    </row>
    <row r="3" spans="1:127" s="44" customFormat="1" ht="15.75">
      <c r="A3" t="s">
        <v>127</v>
      </c>
      <c r="B3">
        <v>2019</v>
      </c>
      <c r="C3" t="s">
        <v>138</v>
      </c>
      <c r="D3" s="26" t="s">
        <v>129</v>
      </c>
      <c r="E3" s="32">
        <v>1</v>
      </c>
      <c r="F3" t="s">
        <v>139</v>
      </c>
      <c r="G3" t="s">
        <v>131</v>
      </c>
      <c r="H3" t="s">
        <v>132</v>
      </c>
      <c r="I3" t="s">
        <v>132</v>
      </c>
      <c r="J3" t="s">
        <v>132</v>
      </c>
      <c r="K3" t="s">
        <v>132</v>
      </c>
      <c r="L3" t="s">
        <v>132</v>
      </c>
      <c r="M3" t="s">
        <v>132</v>
      </c>
      <c r="N3" t="s">
        <v>132</v>
      </c>
      <c r="O3" t="s">
        <v>132</v>
      </c>
      <c r="P3" t="s">
        <v>132</v>
      </c>
      <c r="Q3" t="s">
        <v>132</v>
      </c>
      <c r="R3" t="s">
        <v>132</v>
      </c>
      <c r="S3" t="s">
        <v>132</v>
      </c>
      <c r="T3" t="s">
        <v>132</v>
      </c>
      <c r="U3" t="s">
        <v>132</v>
      </c>
      <c r="V3" t="s">
        <v>132</v>
      </c>
      <c r="W3" t="s">
        <v>132</v>
      </c>
      <c r="X3" t="s">
        <v>132</v>
      </c>
      <c r="Y3" t="s">
        <v>132</v>
      </c>
      <c r="Z3" t="s">
        <v>132</v>
      </c>
      <c r="AA3" t="s">
        <v>132</v>
      </c>
      <c r="AB3" t="s">
        <v>132</v>
      </c>
      <c r="AC3" t="s">
        <v>132</v>
      </c>
      <c r="AD3" t="s">
        <v>132</v>
      </c>
      <c r="AE3" t="s">
        <v>132</v>
      </c>
      <c r="AF3" t="s">
        <v>132</v>
      </c>
      <c r="AG3" t="s">
        <v>132</v>
      </c>
      <c r="AH3" t="s">
        <v>132</v>
      </c>
      <c r="AI3" t="s">
        <v>132</v>
      </c>
      <c r="AJ3" t="s">
        <v>132</v>
      </c>
      <c r="AK3" t="s">
        <v>132</v>
      </c>
      <c r="AL3" t="s">
        <v>132</v>
      </c>
      <c r="AM3" t="s">
        <v>132</v>
      </c>
      <c r="AN3" t="s">
        <v>132</v>
      </c>
      <c r="AO3" t="s">
        <v>132</v>
      </c>
      <c r="AP3">
        <v>2</v>
      </c>
      <c r="AQ3"/>
      <c r="AR3"/>
      <c r="AS3"/>
      <c r="AT3"/>
      <c r="AU3"/>
      <c r="AV3"/>
      <c r="AW3" t="s">
        <v>140</v>
      </c>
      <c r="AX3" t="s">
        <v>133</v>
      </c>
      <c r="AY3" t="s">
        <v>134</v>
      </c>
      <c r="AZ3" t="s">
        <v>135</v>
      </c>
      <c r="BA3"/>
      <c r="BB3">
        <v>0</v>
      </c>
      <c r="BC3" s="32" t="s">
        <v>136</v>
      </c>
      <c r="BD3" t="s">
        <v>137</v>
      </c>
      <c r="BE3"/>
      <c r="BF3"/>
      <c r="BG3"/>
      <c r="BH3">
        <v>1</v>
      </c>
      <c r="BI3" s="25" t="s">
        <v>132</v>
      </c>
      <c r="BJ3" s="25">
        <v>1</v>
      </c>
      <c r="BK3" s="25" t="s">
        <v>132</v>
      </c>
      <c r="BL3" s="25" t="s">
        <v>132</v>
      </c>
      <c r="BM3" s="25" t="s">
        <v>132</v>
      </c>
      <c r="BN3" s="25"/>
      <c r="BO3" s="25"/>
      <c r="BP3" s="25"/>
      <c r="BQ3" s="25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</row>
    <row r="4" spans="1:127" s="44" customFormat="1">
      <c r="A4" t="s">
        <v>141</v>
      </c>
      <c r="B4">
        <v>2022</v>
      </c>
      <c r="C4" t="s">
        <v>141</v>
      </c>
      <c r="D4" t="s">
        <v>142</v>
      </c>
      <c r="E4" s="32">
        <v>0</v>
      </c>
      <c r="F4"/>
      <c r="G4" t="s">
        <v>143</v>
      </c>
      <c r="H4">
        <v>25</v>
      </c>
      <c r="I4">
        <v>12</v>
      </c>
      <c r="J4">
        <v>13</v>
      </c>
      <c r="K4">
        <v>30.96</v>
      </c>
      <c r="L4">
        <v>11.19</v>
      </c>
      <c r="M4" t="s">
        <v>144</v>
      </c>
      <c r="N4">
        <v>1</v>
      </c>
      <c r="O4">
        <v>3</v>
      </c>
      <c r="P4">
        <v>2</v>
      </c>
      <c r="Q4">
        <v>2</v>
      </c>
      <c r="R4" t="s">
        <v>145</v>
      </c>
      <c r="S4" t="s">
        <v>146</v>
      </c>
      <c r="T4">
        <v>1</v>
      </c>
      <c r="U4"/>
      <c r="V4"/>
      <c r="W4">
        <v>300</v>
      </c>
      <c r="X4"/>
      <c r="Y4">
        <v>6</v>
      </c>
      <c r="Z4"/>
      <c r="AA4">
        <v>1</v>
      </c>
      <c r="AB4">
        <v>7</v>
      </c>
      <c r="AC4">
        <v>4</v>
      </c>
      <c r="AD4">
        <v>32</v>
      </c>
      <c r="AE4">
        <v>28</v>
      </c>
      <c r="AF4">
        <v>120</v>
      </c>
      <c r="AG4" t="s">
        <v>147</v>
      </c>
      <c r="AH4" t="s">
        <v>132</v>
      </c>
      <c r="AI4">
        <v>1</v>
      </c>
      <c r="AJ4" t="s">
        <v>148</v>
      </c>
      <c r="AK4" t="s">
        <v>149</v>
      </c>
      <c r="AL4">
        <v>2</v>
      </c>
      <c r="AM4">
        <v>2</v>
      </c>
      <c r="AN4">
        <v>6</v>
      </c>
      <c r="AO4">
        <v>1</v>
      </c>
      <c r="AP4">
        <v>1</v>
      </c>
      <c r="AQ4">
        <v>1</v>
      </c>
      <c r="AR4" t="s">
        <v>150</v>
      </c>
      <c r="AS4" t="s">
        <v>151</v>
      </c>
      <c r="AT4">
        <v>9</v>
      </c>
      <c r="AU4">
        <v>12</v>
      </c>
      <c r="AV4">
        <f>AU4-AT4</f>
        <v>3</v>
      </c>
      <c r="AW4" t="s">
        <v>152</v>
      </c>
      <c r="AX4" t="s">
        <v>133</v>
      </c>
      <c r="AY4" t="s">
        <v>153</v>
      </c>
      <c r="AZ4" t="s">
        <v>154</v>
      </c>
      <c r="BA4"/>
      <c r="BB4">
        <v>0</v>
      </c>
      <c r="BC4" s="32" t="s">
        <v>136</v>
      </c>
      <c r="BD4" t="s">
        <v>155</v>
      </c>
      <c r="BE4" t="s">
        <v>156</v>
      </c>
      <c r="BF4" t="s">
        <v>157</v>
      </c>
      <c r="BG4"/>
      <c r="BH4">
        <v>1</v>
      </c>
      <c r="BI4" s="25">
        <v>1</v>
      </c>
      <c r="BJ4" s="25">
        <v>1</v>
      </c>
      <c r="BK4" s="25" t="s">
        <v>132</v>
      </c>
      <c r="BL4" s="25" t="s">
        <v>132</v>
      </c>
      <c r="BM4" s="25">
        <v>1</v>
      </c>
      <c r="BN4" s="25"/>
      <c r="BO4" s="25"/>
      <c r="BP4" s="25"/>
      <c r="BQ4" s="25"/>
      <c r="BR4" s="43"/>
      <c r="BS4" s="43"/>
      <c r="BT4" s="43"/>
      <c r="BU4" s="43"/>
      <c r="BV4" s="45">
        <v>22.12</v>
      </c>
      <c r="BW4" s="45">
        <v>49.33</v>
      </c>
      <c r="BX4" s="45">
        <v>14.34</v>
      </c>
      <c r="BY4" s="45">
        <v>36.380000000000003</v>
      </c>
      <c r="BZ4" s="43"/>
      <c r="CA4" s="43"/>
      <c r="CB4" s="43"/>
      <c r="CC4" s="43"/>
      <c r="CD4" s="45">
        <v>20.97</v>
      </c>
      <c r="CE4" s="45">
        <v>58.55</v>
      </c>
      <c r="CF4" s="45">
        <v>19.75</v>
      </c>
      <c r="CG4" s="45">
        <v>52.06</v>
      </c>
      <c r="CH4" s="45">
        <v>14.34</v>
      </c>
      <c r="CI4" s="45">
        <v>36.380000000000003</v>
      </c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/>
      <c r="DT4" s="43"/>
      <c r="DU4" s="43"/>
      <c r="DV4" s="43"/>
      <c r="DW4" s="43"/>
    </row>
    <row r="5" spans="1:127" s="44" customFormat="1">
      <c r="A5" t="s">
        <v>158</v>
      </c>
      <c r="B5">
        <v>2015</v>
      </c>
      <c r="C5" t="s">
        <v>158</v>
      </c>
      <c r="D5" t="s">
        <v>159</v>
      </c>
      <c r="E5" s="32">
        <v>1</v>
      </c>
      <c r="F5"/>
      <c r="G5" t="s">
        <v>160</v>
      </c>
      <c r="H5">
        <v>16</v>
      </c>
      <c r="I5">
        <v>9</v>
      </c>
      <c r="J5">
        <v>7</v>
      </c>
      <c r="K5">
        <v>25.9</v>
      </c>
      <c r="L5">
        <v>3.3</v>
      </c>
      <c r="M5"/>
      <c r="N5">
        <v>2</v>
      </c>
      <c r="O5">
        <v>2</v>
      </c>
      <c r="P5">
        <v>1</v>
      </c>
      <c r="Q5">
        <v>2</v>
      </c>
      <c r="R5" t="s">
        <v>161</v>
      </c>
      <c r="S5" t="s">
        <v>162</v>
      </c>
      <c r="T5">
        <v>1</v>
      </c>
      <c r="U5" s="27" t="s">
        <v>163</v>
      </c>
      <c r="V5"/>
      <c r="W5">
        <v>30</v>
      </c>
      <c r="X5">
        <v>40</v>
      </c>
      <c r="Y5">
        <v>4</v>
      </c>
      <c r="Z5">
        <v>110</v>
      </c>
      <c r="AA5">
        <v>4</v>
      </c>
      <c r="AB5" s="27" t="s">
        <v>164</v>
      </c>
      <c r="AC5">
        <v>12</v>
      </c>
      <c r="AD5">
        <v>23.3</v>
      </c>
      <c r="AE5">
        <v>12</v>
      </c>
      <c r="AF5">
        <v>96</v>
      </c>
      <c r="AG5"/>
      <c r="AH5">
        <v>1</v>
      </c>
      <c r="AI5" t="s">
        <v>132</v>
      </c>
      <c r="AJ5"/>
      <c r="AK5"/>
      <c r="AL5">
        <v>2</v>
      </c>
      <c r="AM5">
        <v>1</v>
      </c>
      <c r="AN5">
        <v>8</v>
      </c>
      <c r="AO5">
        <v>1</v>
      </c>
      <c r="AP5">
        <v>1</v>
      </c>
      <c r="AQ5"/>
      <c r="AR5"/>
      <c r="AS5"/>
      <c r="AT5"/>
      <c r="AU5"/>
      <c r="AV5"/>
      <c r="AW5" t="s">
        <v>165</v>
      </c>
      <c r="AX5" t="s">
        <v>133</v>
      </c>
      <c r="AY5" t="s">
        <v>166</v>
      </c>
      <c r="AZ5" t="s">
        <v>135</v>
      </c>
      <c r="BA5"/>
      <c r="BB5">
        <v>0</v>
      </c>
      <c r="BC5" s="32" t="s">
        <v>167</v>
      </c>
      <c r="BD5" t="s">
        <v>168</v>
      </c>
      <c r="BE5" t="s">
        <v>169</v>
      </c>
      <c r="BF5"/>
      <c r="BG5"/>
      <c r="BH5">
        <v>1</v>
      </c>
      <c r="BI5" s="25" t="s">
        <v>132</v>
      </c>
      <c r="BJ5" s="25" t="s">
        <v>132</v>
      </c>
      <c r="BK5" s="25">
        <v>1</v>
      </c>
      <c r="BL5" s="25">
        <v>1</v>
      </c>
      <c r="BM5" s="25" t="s">
        <v>132</v>
      </c>
      <c r="BN5" s="25"/>
      <c r="BO5" s="25"/>
      <c r="BP5" s="25"/>
      <c r="BQ5" s="25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</row>
    <row r="6" spans="1:127" s="44" customFormat="1">
      <c r="A6" t="s">
        <v>170</v>
      </c>
      <c r="B6">
        <v>2014</v>
      </c>
      <c r="C6" t="s">
        <v>170</v>
      </c>
      <c r="D6" t="s">
        <v>171</v>
      </c>
      <c r="E6" s="32">
        <v>0</v>
      </c>
      <c r="F6" t="s">
        <v>172</v>
      </c>
      <c r="G6" t="s">
        <v>173</v>
      </c>
      <c r="H6">
        <v>5</v>
      </c>
      <c r="I6">
        <v>3</v>
      </c>
      <c r="J6">
        <v>2</v>
      </c>
      <c r="K6"/>
      <c r="L6"/>
      <c r="M6"/>
      <c r="N6">
        <v>1</v>
      </c>
      <c r="O6">
        <v>3</v>
      </c>
      <c r="P6">
        <v>2</v>
      </c>
      <c r="Q6">
        <v>2</v>
      </c>
      <c r="R6" t="s">
        <v>174</v>
      </c>
      <c r="S6" t="s">
        <v>162</v>
      </c>
      <c r="T6">
        <v>1</v>
      </c>
      <c r="U6"/>
      <c r="V6"/>
      <c r="W6">
        <v>300</v>
      </c>
      <c r="X6"/>
      <c r="Y6">
        <v>6</v>
      </c>
      <c r="Z6"/>
      <c r="AA6">
        <v>1</v>
      </c>
      <c r="AB6" s="27" t="s">
        <v>164</v>
      </c>
      <c r="AC6" s="27" t="s">
        <v>175</v>
      </c>
      <c r="AD6">
        <v>60</v>
      </c>
      <c r="AE6" t="s">
        <v>176</v>
      </c>
      <c r="AF6" t="s">
        <v>177</v>
      </c>
      <c r="AG6"/>
      <c r="AH6" t="s">
        <v>132</v>
      </c>
      <c r="AI6">
        <v>1</v>
      </c>
      <c r="AJ6">
        <v>1</v>
      </c>
      <c r="AK6">
        <v>1</v>
      </c>
      <c r="AL6">
        <v>2</v>
      </c>
      <c r="AM6">
        <v>2</v>
      </c>
      <c r="AN6">
        <v>8</v>
      </c>
      <c r="AO6">
        <v>1</v>
      </c>
      <c r="AP6">
        <v>1</v>
      </c>
      <c r="AQ6"/>
      <c r="AR6"/>
      <c r="AS6"/>
      <c r="AT6">
        <v>8</v>
      </c>
      <c r="AU6">
        <v>13</v>
      </c>
      <c r="AV6">
        <f t="shared" ref="AV6:AV69" si="0">AU6-AT6</f>
        <v>5</v>
      </c>
      <c r="AW6" t="s">
        <v>178</v>
      </c>
      <c r="AX6" t="s">
        <v>133</v>
      </c>
      <c r="AY6" t="s">
        <v>179</v>
      </c>
      <c r="AZ6" t="s">
        <v>180</v>
      </c>
      <c r="BA6"/>
      <c r="BB6">
        <v>0</v>
      </c>
      <c r="BC6" s="32" t="s">
        <v>136</v>
      </c>
      <c r="BD6" t="s">
        <v>181</v>
      </c>
      <c r="BE6" t="s">
        <v>182</v>
      </c>
      <c r="BF6" t="s">
        <v>157</v>
      </c>
      <c r="BG6"/>
      <c r="BH6" t="s">
        <v>132</v>
      </c>
      <c r="BI6" s="25">
        <v>1</v>
      </c>
      <c r="BJ6" s="25" t="s">
        <v>132</v>
      </c>
      <c r="BK6" s="25">
        <v>1</v>
      </c>
      <c r="BL6" s="25" t="s">
        <v>132</v>
      </c>
      <c r="BM6" s="25" t="s">
        <v>132</v>
      </c>
      <c r="BN6" s="25"/>
      <c r="BO6" s="25">
        <v>1.9E-2</v>
      </c>
      <c r="BP6" s="25">
        <v>-3.78</v>
      </c>
      <c r="BQ6" s="25"/>
      <c r="BR6" s="43"/>
      <c r="BS6" s="43"/>
      <c r="BT6" s="45">
        <v>0.79600000000000004</v>
      </c>
      <c r="BU6" s="45">
        <v>0.30599999999999999</v>
      </c>
      <c r="BV6" s="43"/>
      <c r="BW6" s="43"/>
      <c r="BX6" s="43"/>
      <c r="BY6" s="43"/>
      <c r="BZ6" s="45">
        <v>1.26</v>
      </c>
      <c r="CA6" s="45">
        <v>0.224</v>
      </c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</row>
    <row r="7" spans="1:127" s="44" customFormat="1">
      <c r="A7" t="s">
        <v>170</v>
      </c>
      <c r="B7">
        <v>2014</v>
      </c>
      <c r="C7" t="s">
        <v>170</v>
      </c>
      <c r="D7" t="s">
        <v>171</v>
      </c>
      <c r="E7" s="32">
        <v>4</v>
      </c>
      <c r="F7" t="s">
        <v>183</v>
      </c>
      <c r="G7" t="s">
        <v>173</v>
      </c>
      <c r="H7">
        <v>5</v>
      </c>
      <c r="I7">
        <v>3</v>
      </c>
      <c r="J7">
        <v>2</v>
      </c>
      <c r="K7"/>
      <c r="L7"/>
      <c r="M7"/>
      <c r="N7">
        <v>1</v>
      </c>
      <c r="O7">
        <v>3</v>
      </c>
      <c r="P7">
        <v>2</v>
      </c>
      <c r="Q7">
        <v>2</v>
      </c>
      <c r="R7" t="s">
        <v>174</v>
      </c>
      <c r="S7" t="s">
        <v>162</v>
      </c>
      <c r="T7">
        <v>1</v>
      </c>
      <c r="U7"/>
      <c r="V7"/>
      <c r="W7">
        <v>300</v>
      </c>
      <c r="X7"/>
      <c r="Y7">
        <v>6</v>
      </c>
      <c r="Z7"/>
      <c r="AA7">
        <v>1</v>
      </c>
      <c r="AB7" s="27" t="s">
        <v>164</v>
      </c>
      <c r="AC7" s="27" t="s">
        <v>175</v>
      </c>
      <c r="AD7">
        <v>60</v>
      </c>
      <c r="AE7" t="s">
        <v>176</v>
      </c>
      <c r="AF7" t="s">
        <v>177</v>
      </c>
      <c r="AG7"/>
      <c r="AH7" t="s">
        <v>132</v>
      </c>
      <c r="AI7">
        <v>1</v>
      </c>
      <c r="AJ7">
        <v>1</v>
      </c>
      <c r="AK7">
        <v>1</v>
      </c>
      <c r="AL7">
        <v>2</v>
      </c>
      <c r="AM7">
        <v>2</v>
      </c>
      <c r="AN7">
        <v>8</v>
      </c>
      <c r="AO7">
        <v>1</v>
      </c>
      <c r="AP7">
        <v>1</v>
      </c>
      <c r="AQ7"/>
      <c r="AR7"/>
      <c r="AS7"/>
      <c r="AT7">
        <v>8</v>
      </c>
      <c r="AU7">
        <v>13</v>
      </c>
      <c r="AV7">
        <f t="shared" si="0"/>
        <v>5</v>
      </c>
      <c r="AW7" t="s">
        <v>178</v>
      </c>
      <c r="AX7" t="s">
        <v>133</v>
      </c>
      <c r="AY7" t="s">
        <v>179</v>
      </c>
      <c r="AZ7" t="s">
        <v>180</v>
      </c>
      <c r="BA7"/>
      <c r="BB7">
        <v>0</v>
      </c>
      <c r="BC7" s="32" t="s">
        <v>136</v>
      </c>
      <c r="BD7" t="s">
        <v>181</v>
      </c>
      <c r="BE7" t="s">
        <v>182</v>
      </c>
      <c r="BF7" t="s">
        <v>184</v>
      </c>
      <c r="BG7"/>
      <c r="BH7" t="s">
        <v>132</v>
      </c>
      <c r="BI7" s="25">
        <v>1</v>
      </c>
      <c r="BJ7" s="25" t="s">
        <v>132</v>
      </c>
      <c r="BK7" s="25">
        <v>1</v>
      </c>
      <c r="BL7" s="25" t="s">
        <v>132</v>
      </c>
      <c r="BM7" s="25" t="s">
        <v>132</v>
      </c>
      <c r="BN7" s="25"/>
      <c r="BO7" s="25">
        <v>1.9E-2</v>
      </c>
      <c r="BP7" s="25">
        <v>-3.78</v>
      </c>
      <c r="BQ7" s="25"/>
      <c r="BR7" s="43"/>
      <c r="BS7" s="43"/>
      <c r="BT7" s="45">
        <v>1.18</v>
      </c>
      <c r="BU7" s="45">
        <v>0.52200000000000002</v>
      </c>
      <c r="BV7" s="43"/>
      <c r="BW7" s="43"/>
      <c r="BX7" s="43"/>
      <c r="BY7" s="43"/>
      <c r="BZ7" s="45">
        <v>1.95</v>
      </c>
      <c r="CA7" s="45">
        <v>0.438</v>
      </c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3"/>
      <c r="DW7" s="43"/>
    </row>
    <row r="8" spans="1:127" s="44" customFormat="1">
      <c r="A8" t="s">
        <v>185</v>
      </c>
      <c r="B8">
        <v>2015</v>
      </c>
      <c r="C8" t="s">
        <v>185</v>
      </c>
      <c r="D8" t="s">
        <v>186</v>
      </c>
      <c r="E8" s="32">
        <v>0</v>
      </c>
      <c r="F8"/>
      <c r="G8" t="s">
        <v>160</v>
      </c>
      <c r="H8">
        <v>8</v>
      </c>
      <c r="I8">
        <v>7</v>
      </c>
      <c r="J8">
        <v>1</v>
      </c>
      <c r="K8">
        <v>20.6</v>
      </c>
      <c r="L8">
        <v>1.59</v>
      </c>
      <c r="M8"/>
      <c r="N8">
        <v>2</v>
      </c>
      <c r="O8">
        <v>3</v>
      </c>
      <c r="P8">
        <v>2</v>
      </c>
      <c r="Q8">
        <v>2</v>
      </c>
      <c r="R8">
        <v>19</v>
      </c>
      <c r="S8" t="s">
        <v>162</v>
      </c>
      <c r="T8">
        <v>1</v>
      </c>
      <c r="U8"/>
      <c r="V8"/>
      <c r="W8">
        <v>30</v>
      </c>
      <c r="X8"/>
      <c r="Y8">
        <v>12</v>
      </c>
      <c r="Z8"/>
      <c r="AA8">
        <v>1</v>
      </c>
      <c r="AB8" s="27" t="s">
        <v>187</v>
      </c>
      <c r="AC8">
        <v>8</v>
      </c>
      <c r="AD8" t="s">
        <v>188</v>
      </c>
      <c r="AE8">
        <v>35</v>
      </c>
      <c r="AF8">
        <v>48</v>
      </c>
      <c r="AG8"/>
      <c r="AH8" t="s">
        <v>132</v>
      </c>
      <c r="AI8">
        <v>1</v>
      </c>
      <c r="AJ8">
        <v>1</v>
      </c>
      <c r="AK8">
        <v>16</v>
      </c>
      <c r="AL8">
        <v>2</v>
      </c>
      <c r="AM8">
        <v>2</v>
      </c>
      <c r="AN8">
        <v>9</v>
      </c>
      <c r="AO8">
        <v>1</v>
      </c>
      <c r="AP8">
        <v>1</v>
      </c>
      <c r="AQ8"/>
      <c r="AR8"/>
      <c r="AS8" t="s">
        <v>189</v>
      </c>
      <c r="AT8">
        <v>12</v>
      </c>
      <c r="AU8">
        <v>15</v>
      </c>
      <c r="AV8">
        <f t="shared" si="0"/>
        <v>3</v>
      </c>
      <c r="AW8" t="s">
        <v>190</v>
      </c>
      <c r="AX8" t="s">
        <v>133</v>
      </c>
      <c r="AY8" t="s">
        <v>191</v>
      </c>
      <c r="AZ8" t="s">
        <v>192</v>
      </c>
      <c r="BA8"/>
      <c r="BB8">
        <v>0</v>
      </c>
      <c r="BC8" s="32" t="s">
        <v>136</v>
      </c>
      <c r="BD8" t="s">
        <v>193</v>
      </c>
      <c r="BE8" t="s">
        <v>194</v>
      </c>
      <c r="BF8" t="s">
        <v>195</v>
      </c>
      <c r="BG8"/>
      <c r="BH8">
        <v>1</v>
      </c>
      <c r="BI8" s="25" t="s">
        <v>132</v>
      </c>
      <c r="BJ8" s="25" t="s">
        <v>132</v>
      </c>
      <c r="BK8" s="25">
        <v>1</v>
      </c>
      <c r="BL8" s="25" t="s">
        <v>132</v>
      </c>
      <c r="BM8" s="25" t="s">
        <v>132</v>
      </c>
      <c r="BN8" s="25"/>
      <c r="BO8" s="25"/>
      <c r="BP8" s="25"/>
      <c r="BQ8" s="25"/>
      <c r="BR8" s="43"/>
      <c r="BS8" s="43"/>
      <c r="BT8" s="43"/>
      <c r="BU8" s="43"/>
      <c r="BV8" s="43">
        <v>53.82</v>
      </c>
      <c r="BW8" s="43">
        <v>19.71</v>
      </c>
      <c r="BX8" s="45">
        <v>66.27</v>
      </c>
      <c r="BY8" s="45">
        <v>17.91</v>
      </c>
      <c r="BZ8" s="43"/>
      <c r="CA8" s="43"/>
      <c r="CB8" s="43"/>
      <c r="CC8" s="43"/>
      <c r="CD8" s="45">
        <v>63.85</v>
      </c>
      <c r="CE8" s="45">
        <v>12.53</v>
      </c>
      <c r="CF8" s="45">
        <v>65.63</v>
      </c>
      <c r="CG8" s="45">
        <v>9.52</v>
      </c>
      <c r="CH8" s="45">
        <v>66.27</v>
      </c>
      <c r="CI8" s="45">
        <v>17.91</v>
      </c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</row>
    <row r="9" spans="1:127" s="44" customFormat="1">
      <c r="A9" t="s">
        <v>196</v>
      </c>
      <c r="B9">
        <v>2020</v>
      </c>
      <c r="C9" t="s">
        <v>196</v>
      </c>
      <c r="D9" t="s">
        <v>197</v>
      </c>
      <c r="E9" s="32">
        <v>0</v>
      </c>
      <c r="F9"/>
      <c r="G9" t="s">
        <v>198</v>
      </c>
      <c r="H9">
        <v>8</v>
      </c>
      <c r="I9"/>
      <c r="J9"/>
      <c r="K9"/>
      <c r="L9"/>
      <c r="M9"/>
      <c r="N9">
        <v>1</v>
      </c>
      <c r="O9">
        <v>3</v>
      </c>
      <c r="P9">
        <v>2</v>
      </c>
      <c r="Q9">
        <v>2</v>
      </c>
      <c r="R9" t="s">
        <v>199</v>
      </c>
      <c r="S9" t="s">
        <v>162</v>
      </c>
      <c r="T9">
        <v>1</v>
      </c>
      <c r="U9"/>
      <c r="V9">
        <v>9</v>
      </c>
      <c r="W9">
        <v>5400</v>
      </c>
      <c r="X9"/>
      <c r="Y9">
        <v>1</v>
      </c>
      <c r="Z9"/>
      <c r="AA9">
        <v>1</v>
      </c>
      <c r="AB9"/>
      <c r="AC9">
        <v>15</v>
      </c>
      <c r="AD9">
        <v>90</v>
      </c>
      <c r="AE9">
        <v>137</v>
      </c>
      <c r="AF9">
        <v>1350</v>
      </c>
      <c r="AG9"/>
      <c r="AH9" t="s">
        <v>132</v>
      </c>
      <c r="AI9">
        <v>1</v>
      </c>
      <c r="AJ9">
        <v>1</v>
      </c>
      <c r="AK9">
        <v>16</v>
      </c>
      <c r="AL9">
        <v>2</v>
      </c>
      <c r="AM9">
        <v>2</v>
      </c>
      <c r="AN9">
        <v>9</v>
      </c>
      <c r="AO9">
        <v>1</v>
      </c>
      <c r="AP9">
        <v>1</v>
      </c>
      <c r="AQ9">
        <v>1</v>
      </c>
      <c r="AR9" t="s">
        <v>200</v>
      </c>
      <c r="AS9" t="s">
        <v>189</v>
      </c>
      <c r="AT9">
        <v>12</v>
      </c>
      <c r="AU9">
        <v>15</v>
      </c>
      <c r="AV9">
        <f t="shared" si="0"/>
        <v>3</v>
      </c>
      <c r="AW9" t="s">
        <v>190</v>
      </c>
      <c r="AX9" t="s">
        <v>133</v>
      </c>
      <c r="AY9" t="s">
        <v>201</v>
      </c>
      <c r="AZ9" t="s">
        <v>154</v>
      </c>
      <c r="BA9"/>
      <c r="BB9">
        <v>0</v>
      </c>
      <c r="BC9" s="32" t="s">
        <v>136</v>
      </c>
      <c r="BD9" s="33" t="s">
        <v>202</v>
      </c>
      <c r="BE9"/>
      <c r="BF9"/>
      <c r="BG9"/>
      <c r="BH9" t="s">
        <v>132</v>
      </c>
      <c r="BI9" s="25">
        <v>1</v>
      </c>
      <c r="BJ9" s="25">
        <v>1</v>
      </c>
      <c r="BK9" s="25" t="s">
        <v>132</v>
      </c>
      <c r="BL9" s="25" t="s">
        <v>132</v>
      </c>
      <c r="BM9" s="25" t="s">
        <v>132</v>
      </c>
      <c r="BN9" s="25"/>
      <c r="BO9" s="25">
        <v>1E-3</v>
      </c>
      <c r="BP9" s="25">
        <v>5.1779999999999999</v>
      </c>
      <c r="BQ9" s="25"/>
      <c r="BR9" s="43"/>
      <c r="BS9" s="43"/>
      <c r="BT9" s="43"/>
      <c r="BU9" s="43"/>
      <c r="BV9" s="43">
        <v>2.67</v>
      </c>
      <c r="BW9" s="43">
        <v>0.64</v>
      </c>
      <c r="BX9" s="43">
        <v>3.43</v>
      </c>
      <c r="BY9" s="43">
        <v>0.38</v>
      </c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>
        <v>3.43</v>
      </c>
      <c r="DE9" s="43">
        <v>0.38</v>
      </c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</row>
    <row r="10" spans="1:127" s="44" customFormat="1">
      <c r="A10" t="s">
        <v>203</v>
      </c>
      <c r="B10">
        <v>2012</v>
      </c>
      <c r="C10" t="s">
        <v>204</v>
      </c>
      <c r="D10" t="s">
        <v>205</v>
      </c>
      <c r="E10" s="32">
        <v>0</v>
      </c>
      <c r="F10"/>
      <c r="G10" t="s">
        <v>131</v>
      </c>
      <c r="H10">
        <v>8</v>
      </c>
      <c r="I10">
        <v>2</v>
      </c>
      <c r="J10">
        <v>6</v>
      </c>
      <c r="K10">
        <v>23.12</v>
      </c>
      <c r="L10">
        <v>1.8</v>
      </c>
      <c r="M10"/>
      <c r="N10">
        <v>1</v>
      </c>
      <c r="O10">
        <v>3</v>
      </c>
      <c r="P10">
        <v>1</v>
      </c>
      <c r="Q10">
        <v>2</v>
      </c>
      <c r="R10" t="s">
        <v>206</v>
      </c>
      <c r="S10"/>
      <c r="T10"/>
      <c r="U10"/>
      <c r="V10"/>
      <c r="W10">
        <v>180</v>
      </c>
      <c r="X10"/>
      <c r="Y10">
        <v>5</v>
      </c>
      <c r="Z10"/>
      <c r="AA10">
        <v>1</v>
      </c>
      <c r="AB10" s="27" t="s">
        <v>207</v>
      </c>
      <c r="AC10">
        <v>16</v>
      </c>
      <c r="AD10">
        <v>18</v>
      </c>
      <c r="AE10">
        <v>56</v>
      </c>
      <c r="AF10">
        <v>240</v>
      </c>
      <c r="AG10"/>
      <c r="AH10" t="s">
        <v>132</v>
      </c>
      <c r="AI10">
        <v>1</v>
      </c>
      <c r="AJ10" t="s">
        <v>148</v>
      </c>
      <c r="AK10">
        <v>15</v>
      </c>
      <c r="AL10">
        <v>2</v>
      </c>
      <c r="AM10">
        <v>2</v>
      </c>
      <c r="AN10">
        <v>8</v>
      </c>
      <c r="AO10">
        <v>1</v>
      </c>
      <c r="AP10">
        <v>1</v>
      </c>
      <c r="AQ10" s="28">
        <v>1</v>
      </c>
      <c r="AR10" s="28" t="s">
        <v>208</v>
      </c>
      <c r="AS10" s="28" t="s">
        <v>208</v>
      </c>
      <c r="AT10" t="s">
        <v>132</v>
      </c>
      <c r="AU10" t="s">
        <v>132</v>
      </c>
      <c r="AV10"/>
      <c r="AW10" t="s">
        <v>209</v>
      </c>
      <c r="AX10" t="s">
        <v>133</v>
      </c>
      <c r="AY10" s="28" t="s">
        <v>210</v>
      </c>
      <c r="AZ10" t="s">
        <v>211</v>
      </c>
      <c r="BA10"/>
      <c r="BB10">
        <v>0</v>
      </c>
      <c r="BC10" s="32" t="s">
        <v>212</v>
      </c>
      <c r="BD10" s="28" t="s">
        <v>213</v>
      </c>
      <c r="BE10" s="28" t="s">
        <v>214</v>
      </c>
      <c r="BF10" t="s">
        <v>157</v>
      </c>
      <c r="BG10">
        <v>1</v>
      </c>
      <c r="BH10" t="s">
        <v>132</v>
      </c>
      <c r="BI10" s="25" t="s">
        <v>132</v>
      </c>
      <c r="BJ10" s="25" t="s">
        <v>132</v>
      </c>
      <c r="BK10" s="25" t="s">
        <v>132</v>
      </c>
      <c r="BL10" s="25" t="s">
        <v>132</v>
      </c>
      <c r="BM10" s="25" t="s">
        <v>132</v>
      </c>
      <c r="BN10" s="25"/>
      <c r="BO10" s="25"/>
      <c r="BP10" s="25"/>
      <c r="BQ10" s="25"/>
      <c r="BR10" s="43"/>
      <c r="BS10" s="43"/>
      <c r="BT10" s="43"/>
      <c r="BU10" s="43"/>
      <c r="BV10" s="43">
        <v>2.8299999999999999E-2</v>
      </c>
      <c r="BW10" s="43">
        <v>2.9700000000000001E-2</v>
      </c>
      <c r="BX10" s="43">
        <v>0.1285</v>
      </c>
      <c r="BY10" s="43">
        <v>4.19E-2</v>
      </c>
      <c r="BZ10" s="43"/>
      <c r="CA10" s="43"/>
      <c r="CB10" s="43"/>
      <c r="CC10" s="43"/>
      <c r="CD10" s="43">
        <v>-3.49E-2</v>
      </c>
      <c r="CE10" s="43">
        <v>2.2700000000000001E-2</v>
      </c>
      <c r="CF10" s="43">
        <v>2.3199999999999998E-2</v>
      </c>
      <c r="CG10" s="43">
        <v>3.4700000000000002E-2</v>
      </c>
      <c r="CH10" s="43">
        <v>2.9399999999999999E-2</v>
      </c>
      <c r="CI10" s="43">
        <v>2.98E-2</v>
      </c>
      <c r="CJ10" s="43">
        <v>3.6900000000000002E-2</v>
      </c>
      <c r="CK10" s="43">
        <v>3.8300000000000001E-2</v>
      </c>
      <c r="CL10" s="43">
        <v>6.25E-2</v>
      </c>
      <c r="CM10" s="43">
        <v>2.7E-2</v>
      </c>
      <c r="CN10" s="43">
        <v>0.1055</v>
      </c>
      <c r="CO10" s="43">
        <v>5.6099999999999997E-2</v>
      </c>
      <c r="CP10" s="43">
        <v>0.1285</v>
      </c>
      <c r="CQ10" s="43">
        <v>4.19E-2</v>
      </c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</row>
    <row r="11" spans="1:127" s="44" customFormat="1">
      <c r="A11" t="s">
        <v>215</v>
      </c>
      <c r="B11">
        <v>2014</v>
      </c>
      <c r="C11" t="s">
        <v>215</v>
      </c>
      <c r="D11" t="s">
        <v>216</v>
      </c>
      <c r="E11" s="32">
        <v>0</v>
      </c>
      <c r="F11"/>
      <c r="G11" t="s">
        <v>217</v>
      </c>
      <c r="H11">
        <v>18</v>
      </c>
      <c r="I11">
        <v>6</v>
      </c>
      <c r="J11">
        <v>12</v>
      </c>
      <c r="K11">
        <v>20.7</v>
      </c>
      <c r="L11">
        <v>1.79</v>
      </c>
      <c r="M11"/>
      <c r="N11">
        <v>1</v>
      </c>
      <c r="O11">
        <v>3</v>
      </c>
      <c r="P11">
        <v>2</v>
      </c>
      <c r="Q11">
        <v>2</v>
      </c>
      <c r="R11">
        <v>19</v>
      </c>
      <c r="S11">
        <v>1</v>
      </c>
      <c r="T11">
        <v>1</v>
      </c>
      <c r="U11"/>
      <c r="V11" t="s">
        <v>218</v>
      </c>
      <c r="W11">
        <v>480</v>
      </c>
      <c r="X11">
        <v>300</v>
      </c>
      <c r="Y11">
        <v>3</v>
      </c>
      <c r="Z11"/>
      <c r="AA11">
        <v>1</v>
      </c>
      <c r="AB11" s="27" t="s">
        <v>164</v>
      </c>
      <c r="AC11">
        <v>15</v>
      </c>
      <c r="AD11">
        <v>54</v>
      </c>
      <c r="AE11" t="s">
        <v>219</v>
      </c>
      <c r="AF11">
        <v>360</v>
      </c>
      <c r="AG11"/>
      <c r="AH11" t="s">
        <v>132</v>
      </c>
      <c r="AI11">
        <v>1</v>
      </c>
      <c r="AJ11">
        <v>1</v>
      </c>
      <c r="AK11">
        <v>1</v>
      </c>
      <c r="AL11">
        <v>2</v>
      </c>
      <c r="AM11">
        <v>2</v>
      </c>
      <c r="AN11">
        <v>8</v>
      </c>
      <c r="AO11">
        <v>1</v>
      </c>
      <c r="AP11">
        <v>1</v>
      </c>
      <c r="AQ11"/>
      <c r="AR11"/>
      <c r="AS11" t="s">
        <v>151</v>
      </c>
      <c r="AT11">
        <v>8</v>
      </c>
      <c r="AU11">
        <v>12</v>
      </c>
      <c r="AV11">
        <f t="shared" si="0"/>
        <v>4</v>
      </c>
      <c r="AW11" t="s">
        <v>220</v>
      </c>
      <c r="AX11" t="s">
        <v>133</v>
      </c>
      <c r="AY11" t="s">
        <v>221</v>
      </c>
      <c r="AZ11" t="s">
        <v>154</v>
      </c>
      <c r="BA11"/>
      <c r="BB11">
        <v>0</v>
      </c>
      <c r="BC11" s="32" t="s">
        <v>212</v>
      </c>
      <c r="BD11" s="33" t="s">
        <v>222</v>
      </c>
      <c r="BE11"/>
      <c r="BF11"/>
      <c r="BG11"/>
      <c r="BH11" t="s">
        <v>132</v>
      </c>
      <c r="BI11" s="25">
        <v>1</v>
      </c>
      <c r="BJ11" s="25">
        <v>1</v>
      </c>
      <c r="BK11" s="25" t="s">
        <v>132</v>
      </c>
      <c r="BL11" s="25" t="s">
        <v>132</v>
      </c>
      <c r="BM11" s="25">
        <v>1</v>
      </c>
      <c r="BN11" s="25"/>
      <c r="BO11" s="25">
        <v>1E-3</v>
      </c>
      <c r="BP11" s="25"/>
      <c r="BQ11" s="25"/>
      <c r="BR11" s="43"/>
      <c r="BS11" s="43"/>
      <c r="BT11" s="43"/>
      <c r="BU11" s="43"/>
      <c r="BV11" s="43">
        <v>-1.1100000000000001</v>
      </c>
      <c r="BW11" s="46">
        <v>0.05</v>
      </c>
      <c r="BX11" s="43">
        <v>-0.97</v>
      </c>
      <c r="BY11" s="43">
        <v>0.06</v>
      </c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>
        <v>-0.97</v>
      </c>
      <c r="DE11" s="43">
        <v>0.06</v>
      </c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</row>
    <row r="12" spans="1:127" s="44" customFormat="1">
      <c r="A12" t="s">
        <v>223</v>
      </c>
      <c r="B12">
        <v>2009</v>
      </c>
      <c r="C12" t="s">
        <v>223</v>
      </c>
      <c r="D12" t="s">
        <v>224</v>
      </c>
      <c r="E12" s="32">
        <v>0</v>
      </c>
      <c r="F12"/>
      <c r="G12" t="s">
        <v>143</v>
      </c>
      <c r="H12">
        <v>25</v>
      </c>
      <c r="I12">
        <v>5</v>
      </c>
      <c r="J12">
        <v>20</v>
      </c>
      <c r="K12"/>
      <c r="L12"/>
      <c r="M12"/>
      <c r="N12">
        <v>1</v>
      </c>
      <c r="O12">
        <v>3</v>
      </c>
      <c r="P12">
        <v>2</v>
      </c>
      <c r="Q12">
        <v>2</v>
      </c>
      <c r="R12" t="s">
        <v>225</v>
      </c>
      <c r="S12">
        <v>1</v>
      </c>
      <c r="T12">
        <v>1</v>
      </c>
      <c r="U12"/>
      <c r="V12"/>
      <c r="W12">
        <v>450</v>
      </c>
      <c r="X12">
        <v>30</v>
      </c>
      <c r="Y12">
        <v>2</v>
      </c>
      <c r="Z12"/>
      <c r="AA12">
        <v>1</v>
      </c>
      <c r="AB12">
        <v>7</v>
      </c>
      <c r="AC12">
        <v>10</v>
      </c>
      <c r="AD12">
        <v>18.5</v>
      </c>
      <c r="AE12">
        <v>10</v>
      </c>
      <c r="AF12">
        <v>150</v>
      </c>
      <c r="AG12"/>
      <c r="AH12" t="s">
        <v>132</v>
      </c>
      <c r="AI12">
        <v>1</v>
      </c>
      <c r="AJ12">
        <v>1</v>
      </c>
      <c r="AK12">
        <v>1</v>
      </c>
      <c r="AL12">
        <v>2</v>
      </c>
      <c r="AM12">
        <v>2</v>
      </c>
      <c r="AN12">
        <v>10</v>
      </c>
      <c r="AO12">
        <v>2</v>
      </c>
      <c r="AP12">
        <v>1</v>
      </c>
      <c r="AQ12"/>
      <c r="AR12"/>
      <c r="AS12" t="s">
        <v>151</v>
      </c>
      <c r="AT12">
        <v>8</v>
      </c>
      <c r="AU12">
        <v>12</v>
      </c>
      <c r="AV12">
        <f t="shared" si="0"/>
        <v>4</v>
      </c>
      <c r="AW12" t="s">
        <v>226</v>
      </c>
      <c r="AX12" t="s">
        <v>133</v>
      </c>
      <c r="AY12" t="s">
        <v>227</v>
      </c>
      <c r="AZ12" t="s">
        <v>228</v>
      </c>
      <c r="BA12"/>
      <c r="BB12">
        <v>0</v>
      </c>
      <c r="BC12" s="32" t="s">
        <v>136</v>
      </c>
      <c r="BD12" t="s">
        <v>229</v>
      </c>
      <c r="BE12" t="s">
        <v>230</v>
      </c>
      <c r="BF12" t="s">
        <v>157</v>
      </c>
      <c r="BG12"/>
      <c r="BH12">
        <v>1</v>
      </c>
      <c r="BI12" s="25">
        <v>1</v>
      </c>
      <c r="BJ12" s="25">
        <v>1</v>
      </c>
      <c r="BK12" s="25" t="s">
        <v>132</v>
      </c>
      <c r="BL12" s="25" t="s">
        <v>132</v>
      </c>
      <c r="BM12" s="25">
        <v>1</v>
      </c>
      <c r="BN12" s="25">
        <v>1</v>
      </c>
      <c r="BO12" s="25"/>
      <c r="BP12" s="25"/>
      <c r="BQ12" s="25"/>
      <c r="BR12" s="43"/>
      <c r="BS12" s="43"/>
      <c r="BT12" s="45">
        <v>7.7</v>
      </c>
      <c r="BU12" s="45">
        <v>2.72</v>
      </c>
      <c r="BV12" s="43">
        <v>7.64</v>
      </c>
      <c r="BW12" s="43">
        <v>2.56</v>
      </c>
      <c r="BX12" s="43">
        <v>8.81</v>
      </c>
      <c r="BY12" s="43">
        <v>3.47</v>
      </c>
      <c r="BZ12" s="43">
        <v>8.4700000000000006</v>
      </c>
      <c r="CA12" s="43">
        <v>3.03</v>
      </c>
      <c r="CB12" s="43"/>
      <c r="CC12" s="43"/>
      <c r="CD12" s="43">
        <v>7.9</v>
      </c>
      <c r="CE12" s="43">
        <v>2.92</v>
      </c>
      <c r="CF12" s="43">
        <v>8.02</v>
      </c>
      <c r="CG12" s="43">
        <v>3.18</v>
      </c>
      <c r="CH12" s="43">
        <v>8.09</v>
      </c>
      <c r="CI12" s="43">
        <v>3.38</v>
      </c>
      <c r="CJ12" s="43">
        <v>8.6</v>
      </c>
      <c r="CK12" s="43">
        <v>3.63</v>
      </c>
      <c r="CL12" s="43">
        <v>8.8699999999999992</v>
      </c>
      <c r="CM12" s="43">
        <v>4.0199999999999996</v>
      </c>
      <c r="CN12" s="43">
        <v>8.4600000000000009</v>
      </c>
      <c r="CO12" s="43">
        <v>3.34</v>
      </c>
      <c r="CP12" s="43">
        <v>8.69</v>
      </c>
      <c r="CQ12" s="43">
        <v>3.59</v>
      </c>
      <c r="CR12" s="43">
        <v>9.02</v>
      </c>
      <c r="CS12" s="43">
        <v>3.59</v>
      </c>
      <c r="CT12" s="43">
        <v>8.81</v>
      </c>
      <c r="CU12" s="43">
        <v>3.47</v>
      </c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5">
        <v>7.77</v>
      </c>
      <c r="DG12" s="45">
        <v>2.86</v>
      </c>
      <c r="DH12" s="45">
        <v>7.73</v>
      </c>
      <c r="DI12" s="45">
        <v>2.37</v>
      </c>
      <c r="DJ12" s="45">
        <v>7.89</v>
      </c>
      <c r="DK12" s="45">
        <v>2.33</v>
      </c>
      <c r="DL12" s="45">
        <v>8.1</v>
      </c>
      <c r="DM12" s="45">
        <v>2.52</v>
      </c>
      <c r="DN12" s="45">
        <v>8.32</v>
      </c>
      <c r="DO12" s="45">
        <v>3.08</v>
      </c>
      <c r="DP12" s="45">
        <v>8.25</v>
      </c>
      <c r="DQ12" s="45">
        <v>2.62</v>
      </c>
      <c r="DR12" s="45">
        <v>8.5299999999999994</v>
      </c>
      <c r="DS12" s="45">
        <v>3.02</v>
      </c>
      <c r="DT12" s="45">
        <v>8.4700000000000006</v>
      </c>
      <c r="DU12" s="45">
        <v>2.58</v>
      </c>
      <c r="DV12" s="45">
        <v>8.4700000000000006</v>
      </c>
      <c r="DW12" s="45">
        <v>3.03</v>
      </c>
    </row>
    <row r="13" spans="1:127" s="44" customFormat="1">
      <c r="A13" t="s">
        <v>231</v>
      </c>
      <c r="B13">
        <v>2021</v>
      </c>
      <c r="C13" t="s">
        <v>232</v>
      </c>
      <c r="D13" t="s">
        <v>233</v>
      </c>
      <c r="E13" s="32">
        <v>0</v>
      </c>
      <c r="F13" t="s">
        <v>234</v>
      </c>
      <c r="G13" t="s">
        <v>235</v>
      </c>
      <c r="H13">
        <v>13</v>
      </c>
      <c r="I13">
        <v>13</v>
      </c>
      <c r="J13">
        <v>0</v>
      </c>
      <c r="K13"/>
      <c r="L13"/>
      <c r="M13"/>
      <c r="N13">
        <v>1</v>
      </c>
      <c r="O13">
        <v>3</v>
      </c>
      <c r="P13">
        <v>1</v>
      </c>
      <c r="Q13">
        <v>2</v>
      </c>
      <c r="R13">
        <v>27</v>
      </c>
      <c r="S13" t="s">
        <v>162</v>
      </c>
      <c r="T13">
        <v>1</v>
      </c>
      <c r="U13"/>
      <c r="V13"/>
      <c r="W13">
        <v>60</v>
      </c>
      <c r="X13">
        <v>5</v>
      </c>
      <c r="Y13">
        <v>25</v>
      </c>
      <c r="Z13"/>
      <c r="AA13">
        <v>1</v>
      </c>
      <c r="AB13" s="27" t="s">
        <v>236</v>
      </c>
      <c r="AC13">
        <v>12</v>
      </c>
      <c r="AD13">
        <v>27.083300000000001</v>
      </c>
      <c r="AE13">
        <v>42</v>
      </c>
      <c r="AF13">
        <v>300</v>
      </c>
      <c r="AG13"/>
      <c r="AH13" t="s">
        <v>132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10</v>
      </c>
      <c r="AO13">
        <v>2</v>
      </c>
      <c r="AP13">
        <v>2</v>
      </c>
      <c r="AQ13"/>
      <c r="AR13"/>
      <c r="AS13" t="s">
        <v>151</v>
      </c>
      <c r="AT13" t="s">
        <v>132</v>
      </c>
      <c r="AU13" t="s">
        <v>132</v>
      </c>
      <c r="AV13"/>
      <c r="AW13" t="s">
        <v>190</v>
      </c>
      <c r="AX13" t="s">
        <v>133</v>
      </c>
      <c r="AY13" t="s">
        <v>227</v>
      </c>
      <c r="AZ13" t="s">
        <v>228</v>
      </c>
      <c r="BA13">
        <v>1</v>
      </c>
      <c r="BB13">
        <v>0</v>
      </c>
      <c r="BC13" s="32" t="s">
        <v>212</v>
      </c>
      <c r="BD13" s="33" t="s">
        <v>237</v>
      </c>
      <c r="BE13"/>
      <c r="BF13"/>
      <c r="BG13"/>
      <c r="BH13" t="s">
        <v>132</v>
      </c>
      <c r="BI13" s="25">
        <v>1</v>
      </c>
      <c r="BJ13" s="25">
        <v>1</v>
      </c>
      <c r="BK13" s="25" t="s">
        <v>132</v>
      </c>
      <c r="BL13" s="25" t="s">
        <v>132</v>
      </c>
      <c r="BM13" s="25" t="s">
        <v>132</v>
      </c>
      <c r="BN13" s="25"/>
      <c r="BO13" s="25"/>
      <c r="BP13" s="25"/>
      <c r="BQ13" s="25"/>
      <c r="BR13" s="43"/>
      <c r="BS13" s="43"/>
      <c r="BT13" s="43"/>
      <c r="BU13" s="43"/>
      <c r="BV13" s="45">
        <v>1.56</v>
      </c>
      <c r="BW13" s="45">
        <v>0.08</v>
      </c>
      <c r="BX13" s="45">
        <v>1.58</v>
      </c>
      <c r="BY13" s="45">
        <v>0.11</v>
      </c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5">
        <v>1.58</v>
      </c>
      <c r="CY13" s="45">
        <v>0.11</v>
      </c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</row>
    <row r="14" spans="1:127" s="44" customFormat="1">
      <c r="A14" t="s">
        <v>231</v>
      </c>
      <c r="B14">
        <v>2021</v>
      </c>
      <c r="C14" t="s">
        <v>238</v>
      </c>
      <c r="D14" t="s">
        <v>233</v>
      </c>
      <c r="E14" s="32">
        <v>0</v>
      </c>
      <c r="F14" t="s">
        <v>239</v>
      </c>
      <c r="G14" t="s">
        <v>235</v>
      </c>
      <c r="H14">
        <v>14</v>
      </c>
      <c r="I14">
        <v>14</v>
      </c>
      <c r="J14">
        <v>0</v>
      </c>
      <c r="K14"/>
      <c r="L14"/>
      <c r="M14"/>
      <c r="N14">
        <v>1</v>
      </c>
      <c r="O14">
        <v>3</v>
      </c>
      <c r="P14">
        <v>1</v>
      </c>
      <c r="Q14">
        <v>2</v>
      </c>
      <c r="R14">
        <v>27</v>
      </c>
      <c r="S14" t="s">
        <v>162</v>
      </c>
      <c r="T14">
        <v>1</v>
      </c>
      <c r="U14"/>
      <c r="V14"/>
      <c r="W14">
        <v>60</v>
      </c>
      <c r="X14">
        <v>5</v>
      </c>
      <c r="Y14">
        <v>25</v>
      </c>
      <c r="Z14"/>
      <c r="AA14">
        <v>1</v>
      </c>
      <c r="AB14" s="27" t="s">
        <v>207</v>
      </c>
      <c r="AC14">
        <v>12</v>
      </c>
      <c r="AD14">
        <v>27.083300000000001</v>
      </c>
      <c r="AE14">
        <v>28</v>
      </c>
      <c r="AF14">
        <v>300</v>
      </c>
      <c r="AG14"/>
      <c r="AH14" t="s">
        <v>132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10</v>
      </c>
      <c r="AO14">
        <v>2</v>
      </c>
      <c r="AP14">
        <v>2</v>
      </c>
      <c r="AQ14">
        <v>1</v>
      </c>
      <c r="AR14" t="s">
        <v>200</v>
      </c>
      <c r="AS14" t="s">
        <v>189</v>
      </c>
      <c r="AT14" t="s">
        <v>132</v>
      </c>
      <c r="AU14" t="s">
        <v>132</v>
      </c>
      <c r="AV14"/>
      <c r="AW14" t="s">
        <v>190</v>
      </c>
      <c r="AX14" t="s">
        <v>133</v>
      </c>
      <c r="AY14"/>
      <c r="AZ14" t="s">
        <v>228</v>
      </c>
      <c r="BA14">
        <v>1</v>
      </c>
      <c r="BB14">
        <v>0</v>
      </c>
      <c r="BC14" s="32" t="s">
        <v>212</v>
      </c>
      <c r="BD14" s="33" t="s">
        <v>237</v>
      </c>
      <c r="BE14"/>
      <c r="BF14"/>
      <c r="BG14"/>
      <c r="BH14" t="s">
        <v>132</v>
      </c>
      <c r="BI14" s="25">
        <v>1</v>
      </c>
      <c r="BJ14" s="25">
        <v>1</v>
      </c>
      <c r="BK14" s="25" t="s">
        <v>132</v>
      </c>
      <c r="BL14" s="25" t="s">
        <v>132</v>
      </c>
      <c r="BM14" s="25" t="s">
        <v>132</v>
      </c>
      <c r="BN14" s="25"/>
      <c r="BO14" s="25"/>
      <c r="BP14" s="25"/>
      <c r="BQ14" s="25"/>
      <c r="BR14" s="43"/>
      <c r="BS14" s="43"/>
      <c r="BT14" s="43"/>
      <c r="BU14" s="43"/>
      <c r="BV14" s="45">
        <v>1.46</v>
      </c>
      <c r="BW14" s="45">
        <v>7.0000000000000007E-2</v>
      </c>
      <c r="BX14" s="45">
        <v>1.69</v>
      </c>
      <c r="BY14" s="45">
        <v>0.09</v>
      </c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5">
        <v>1.69</v>
      </c>
      <c r="CY14" s="45">
        <v>0.09</v>
      </c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</row>
    <row r="15" spans="1:127" s="44" customFormat="1">
      <c r="A15" t="s">
        <v>240</v>
      </c>
      <c r="B15">
        <v>2014</v>
      </c>
      <c r="C15" t="s">
        <v>241</v>
      </c>
      <c r="D15" t="s">
        <v>242</v>
      </c>
      <c r="E15" s="32">
        <v>0</v>
      </c>
      <c r="F15" t="s">
        <v>243</v>
      </c>
      <c r="G15" t="s">
        <v>244</v>
      </c>
      <c r="H15">
        <v>14</v>
      </c>
      <c r="I15">
        <v>7</v>
      </c>
      <c r="J15">
        <v>7</v>
      </c>
      <c r="K15">
        <v>27.4</v>
      </c>
      <c r="L15">
        <v>2.6</v>
      </c>
      <c r="M15"/>
      <c r="N15">
        <v>1</v>
      </c>
      <c r="O15">
        <v>2</v>
      </c>
      <c r="P15">
        <v>2</v>
      </c>
      <c r="Q15">
        <v>2</v>
      </c>
      <c r="R15" t="s">
        <v>245</v>
      </c>
      <c r="S15">
        <v>2</v>
      </c>
      <c r="T15">
        <v>1</v>
      </c>
      <c r="U15"/>
      <c r="V15">
        <v>9</v>
      </c>
      <c r="W15">
        <v>30</v>
      </c>
      <c r="X15">
        <v>30</v>
      </c>
      <c r="Y15">
        <v>4</v>
      </c>
      <c r="Z15">
        <v>15</v>
      </c>
      <c r="AA15">
        <v>4</v>
      </c>
      <c r="AB15">
        <v>0</v>
      </c>
      <c r="AC15">
        <v>1</v>
      </c>
      <c r="AD15">
        <v>25</v>
      </c>
      <c r="AE15">
        <v>1</v>
      </c>
      <c r="AF15">
        <v>8</v>
      </c>
      <c r="AG15"/>
      <c r="AH15">
        <v>8</v>
      </c>
      <c r="AI15" t="s">
        <v>132</v>
      </c>
      <c r="AJ15"/>
      <c r="AK15"/>
      <c r="AL15">
        <v>2</v>
      </c>
      <c r="AM15">
        <v>1</v>
      </c>
      <c r="AN15">
        <v>7</v>
      </c>
      <c r="AO15">
        <v>0</v>
      </c>
      <c r="AP15">
        <v>2</v>
      </c>
      <c r="AQ15"/>
      <c r="AR15"/>
      <c r="AS15"/>
      <c r="AT15"/>
      <c r="AU15"/>
      <c r="AV15"/>
      <c r="AW15" t="s">
        <v>246</v>
      </c>
      <c r="AX15" t="s">
        <v>247</v>
      </c>
      <c r="AY15" t="s">
        <v>248</v>
      </c>
      <c r="AZ15" t="s">
        <v>249</v>
      </c>
      <c r="BA15"/>
      <c r="BB15">
        <v>1</v>
      </c>
      <c r="BC15" s="32" t="s">
        <v>136</v>
      </c>
      <c r="BD15" t="s">
        <v>250</v>
      </c>
      <c r="BE15"/>
      <c r="BF15"/>
      <c r="BG15"/>
      <c r="BH15" t="s">
        <v>132</v>
      </c>
      <c r="BI15" s="25">
        <v>1</v>
      </c>
      <c r="BJ15" s="25">
        <v>1</v>
      </c>
      <c r="BK15" s="25" t="s">
        <v>132</v>
      </c>
      <c r="BL15" s="25" t="s">
        <v>132</v>
      </c>
      <c r="BM15" s="25">
        <v>1</v>
      </c>
      <c r="BN15" s="25"/>
      <c r="BO15" s="25"/>
      <c r="BP15" s="25"/>
      <c r="BQ15" s="25"/>
      <c r="BR15" s="43"/>
      <c r="BS15" s="43"/>
      <c r="BT15" s="43"/>
      <c r="BU15" s="43"/>
      <c r="BV15" s="45">
        <v>0.27038499999999999</v>
      </c>
      <c r="BW15" s="45">
        <v>0.36753000000000002</v>
      </c>
      <c r="BX15" s="45">
        <v>0.17163</v>
      </c>
      <c r="BY15" s="45">
        <v>0.4204</v>
      </c>
      <c r="BZ15" s="43"/>
      <c r="CA15" s="43"/>
      <c r="CB15" s="43"/>
      <c r="CC15" s="43"/>
      <c r="CD15" s="45">
        <v>0.1678</v>
      </c>
      <c r="CE15" s="45">
        <v>0.34628500000000001</v>
      </c>
      <c r="CF15" s="45">
        <v>0.22735</v>
      </c>
      <c r="CG15" s="45">
        <v>0.60470000000000002</v>
      </c>
      <c r="CH15" s="45">
        <v>0.17163</v>
      </c>
      <c r="CI15" s="45">
        <v>0.42043999999999998</v>
      </c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</row>
    <row r="16" spans="1:127" s="44" customFormat="1">
      <c r="A16" t="s">
        <v>240</v>
      </c>
      <c r="B16">
        <v>2014</v>
      </c>
      <c r="C16" t="s">
        <v>251</v>
      </c>
      <c r="D16" t="s">
        <v>242</v>
      </c>
      <c r="E16" s="32">
        <v>0</v>
      </c>
      <c r="F16" t="s">
        <v>252</v>
      </c>
      <c r="G16" t="s">
        <v>244</v>
      </c>
      <c r="H16">
        <v>14</v>
      </c>
      <c r="I16">
        <v>7</v>
      </c>
      <c r="J16">
        <v>7</v>
      </c>
      <c r="K16">
        <v>27.6</v>
      </c>
      <c r="L16">
        <v>2.1</v>
      </c>
      <c r="M16"/>
      <c r="N16">
        <v>1</v>
      </c>
      <c r="O16">
        <v>2</v>
      </c>
      <c r="P16">
        <v>2</v>
      </c>
      <c r="Q16">
        <v>2</v>
      </c>
      <c r="R16" t="s">
        <v>245</v>
      </c>
      <c r="S16">
        <v>2</v>
      </c>
      <c r="T16">
        <v>1</v>
      </c>
      <c r="U16"/>
      <c r="V16">
        <v>9</v>
      </c>
      <c r="W16">
        <v>30</v>
      </c>
      <c r="X16">
        <v>30</v>
      </c>
      <c r="Y16">
        <v>4</v>
      </c>
      <c r="Z16">
        <v>15</v>
      </c>
      <c r="AA16">
        <v>4</v>
      </c>
      <c r="AB16">
        <v>0</v>
      </c>
      <c r="AC16">
        <v>1</v>
      </c>
      <c r="AD16">
        <v>25</v>
      </c>
      <c r="AE16">
        <v>1</v>
      </c>
      <c r="AF16">
        <v>8</v>
      </c>
      <c r="AG16"/>
      <c r="AH16">
        <v>8</v>
      </c>
      <c r="AI16" t="s">
        <v>132</v>
      </c>
      <c r="AJ16"/>
      <c r="AK16"/>
      <c r="AL16">
        <v>2</v>
      </c>
      <c r="AM16">
        <v>1</v>
      </c>
      <c r="AN16">
        <v>7</v>
      </c>
      <c r="AO16">
        <v>0</v>
      </c>
      <c r="AP16">
        <v>2</v>
      </c>
      <c r="AQ16"/>
      <c r="AR16"/>
      <c r="AS16"/>
      <c r="AT16"/>
      <c r="AU16"/>
      <c r="AV16"/>
      <c r="AW16" t="s">
        <v>253</v>
      </c>
      <c r="AX16" t="s">
        <v>247</v>
      </c>
      <c r="AY16" t="s">
        <v>248</v>
      </c>
      <c r="AZ16" t="s">
        <v>249</v>
      </c>
      <c r="BA16"/>
      <c r="BB16">
        <v>1</v>
      </c>
      <c r="BC16" s="32" t="s">
        <v>136</v>
      </c>
      <c r="BD16" t="s">
        <v>250</v>
      </c>
      <c r="BE16"/>
      <c r="BF16"/>
      <c r="BG16"/>
      <c r="BH16" t="s">
        <v>132</v>
      </c>
      <c r="BI16" s="25">
        <v>1</v>
      </c>
      <c r="BJ16" s="25">
        <v>1</v>
      </c>
      <c r="BK16" s="25" t="s">
        <v>132</v>
      </c>
      <c r="BL16" s="25" t="s">
        <v>132</v>
      </c>
      <c r="BM16" s="25">
        <v>1</v>
      </c>
      <c r="BN16" s="25"/>
      <c r="BO16" s="25"/>
      <c r="BP16" s="25"/>
      <c r="BQ16" s="25"/>
      <c r="BR16" s="43"/>
      <c r="BS16" s="43"/>
      <c r="BT16" s="43"/>
      <c r="BU16" s="43"/>
      <c r="BV16" s="45">
        <v>0.29499999999999998</v>
      </c>
      <c r="BW16" s="45">
        <v>0.40400000000000003</v>
      </c>
      <c r="BX16" s="45">
        <v>0.21099999999999999</v>
      </c>
      <c r="BY16" s="45">
        <v>0.42299999999999999</v>
      </c>
      <c r="BZ16" s="43"/>
      <c r="CA16" s="43"/>
      <c r="CB16" s="43"/>
      <c r="CC16" s="43"/>
      <c r="CD16" s="45">
        <v>7.7214000000000005E-2</v>
      </c>
      <c r="CE16" s="45">
        <v>0.414298</v>
      </c>
      <c r="CF16" s="45">
        <v>0.33764</v>
      </c>
      <c r="CG16" s="45">
        <v>0.29532000000000003</v>
      </c>
      <c r="CH16" s="45">
        <v>0.21099999999999999</v>
      </c>
      <c r="CI16" s="45">
        <v>0.42299999999999999</v>
      </c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</row>
    <row r="17" spans="1:127" s="44" customFormat="1">
      <c r="A17" t="s">
        <v>254</v>
      </c>
      <c r="B17">
        <v>2022</v>
      </c>
      <c r="C17" t="s">
        <v>255</v>
      </c>
      <c r="D17" t="s">
        <v>256</v>
      </c>
      <c r="E17" s="32">
        <v>0</v>
      </c>
      <c r="F17" t="s">
        <v>257</v>
      </c>
      <c r="G17" t="s">
        <v>258</v>
      </c>
      <c r="H17">
        <v>18</v>
      </c>
      <c r="I17">
        <v>6</v>
      </c>
      <c r="J17">
        <v>12</v>
      </c>
      <c r="K17">
        <v>27.33</v>
      </c>
      <c r="L17">
        <v>12.04</v>
      </c>
      <c r="M17"/>
      <c r="N17">
        <v>3</v>
      </c>
      <c r="O17">
        <v>3</v>
      </c>
      <c r="P17">
        <v>1</v>
      </c>
      <c r="Q17">
        <v>2</v>
      </c>
      <c r="R17" t="s">
        <v>259</v>
      </c>
      <c r="S17">
        <v>2</v>
      </c>
      <c r="T17">
        <v>1</v>
      </c>
      <c r="U17"/>
      <c r="V17">
        <v>1</v>
      </c>
      <c r="W17">
        <v>180</v>
      </c>
      <c r="X17"/>
      <c r="Y17">
        <v>4</v>
      </c>
      <c r="Z17"/>
      <c r="AA17">
        <v>1</v>
      </c>
      <c r="AB17"/>
      <c r="AC17">
        <v>6</v>
      </c>
      <c r="AD17" t="s">
        <v>260</v>
      </c>
      <c r="AE17">
        <v>6</v>
      </c>
      <c r="AF17">
        <v>72</v>
      </c>
      <c r="AG17"/>
      <c r="AH17" t="s">
        <v>132</v>
      </c>
      <c r="AI17">
        <v>1</v>
      </c>
      <c r="AJ17">
        <v>2</v>
      </c>
      <c r="AK17">
        <v>10</v>
      </c>
      <c r="AL17">
        <v>2</v>
      </c>
      <c r="AM17">
        <v>1</v>
      </c>
      <c r="AN17">
        <v>10</v>
      </c>
      <c r="AO17">
        <v>2</v>
      </c>
      <c r="AP17">
        <v>4</v>
      </c>
      <c r="AQ17"/>
      <c r="AR17"/>
      <c r="AS17" t="s">
        <v>151</v>
      </c>
      <c r="AT17">
        <v>13</v>
      </c>
      <c r="AU17">
        <v>20</v>
      </c>
      <c r="AV17">
        <f t="shared" si="0"/>
        <v>7</v>
      </c>
      <c r="AW17" s="32" t="s">
        <v>261</v>
      </c>
      <c r="AX17" t="s">
        <v>133</v>
      </c>
      <c r="AY17" t="s">
        <v>262</v>
      </c>
      <c r="AZ17" t="s">
        <v>154</v>
      </c>
      <c r="BA17"/>
      <c r="BB17">
        <v>0</v>
      </c>
      <c r="BC17" s="32" t="s">
        <v>212</v>
      </c>
      <c r="BD17" t="s">
        <v>263</v>
      </c>
      <c r="BE17" t="s">
        <v>264</v>
      </c>
      <c r="BF17"/>
      <c r="BG17"/>
      <c r="BH17">
        <v>1</v>
      </c>
      <c r="BI17" s="25" t="s">
        <v>132</v>
      </c>
      <c r="BJ17" s="25">
        <v>1</v>
      </c>
      <c r="BK17" s="25" t="s">
        <v>132</v>
      </c>
      <c r="BL17" s="25" t="s">
        <v>132</v>
      </c>
      <c r="BM17" s="25" t="s">
        <v>132</v>
      </c>
      <c r="BN17" s="25"/>
      <c r="BO17" s="25">
        <v>-2.4700000000000002</v>
      </c>
      <c r="BP17" s="25">
        <v>1.7999999999999999E-2</v>
      </c>
      <c r="BQ17" s="25"/>
      <c r="BR17" s="43"/>
      <c r="BS17" s="43"/>
      <c r="BT17" s="45">
        <v>59.5</v>
      </c>
      <c r="BU17" s="45">
        <v>3.65</v>
      </c>
      <c r="BV17" s="43"/>
      <c r="BW17" s="43"/>
      <c r="BX17" s="45">
        <v>50.5</v>
      </c>
      <c r="BY17" s="45">
        <v>3.89</v>
      </c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</row>
    <row r="18" spans="1:127" s="44" customFormat="1">
      <c r="A18" t="s">
        <v>254</v>
      </c>
      <c r="B18">
        <v>2022</v>
      </c>
      <c r="C18" t="s">
        <v>265</v>
      </c>
      <c r="D18" t="s">
        <v>256</v>
      </c>
      <c r="E18" s="32">
        <v>0</v>
      </c>
      <c r="F18" t="s">
        <v>266</v>
      </c>
      <c r="G18" t="s">
        <v>258</v>
      </c>
      <c r="H18">
        <v>26</v>
      </c>
      <c r="I18">
        <v>11</v>
      </c>
      <c r="J18">
        <v>15</v>
      </c>
      <c r="K18">
        <v>25.96</v>
      </c>
      <c r="L18">
        <v>7.37</v>
      </c>
      <c r="M18"/>
      <c r="N18">
        <v>3</v>
      </c>
      <c r="O18">
        <v>3</v>
      </c>
      <c r="P18">
        <v>1</v>
      </c>
      <c r="Q18">
        <v>2</v>
      </c>
      <c r="R18" t="s">
        <v>259</v>
      </c>
      <c r="S18">
        <v>1</v>
      </c>
      <c r="T18">
        <v>1</v>
      </c>
      <c r="U18"/>
      <c r="V18">
        <v>1</v>
      </c>
      <c r="W18">
        <v>180</v>
      </c>
      <c r="X18"/>
      <c r="Y18">
        <v>4</v>
      </c>
      <c r="Z18"/>
      <c r="AA18">
        <v>1</v>
      </c>
      <c r="AB18"/>
      <c r="AC18">
        <v>6</v>
      </c>
      <c r="AD18" t="s">
        <v>260</v>
      </c>
      <c r="AE18">
        <v>6</v>
      </c>
      <c r="AF18">
        <v>72</v>
      </c>
      <c r="AG18"/>
      <c r="AH18" t="s">
        <v>132</v>
      </c>
      <c r="AI18">
        <v>1</v>
      </c>
      <c r="AJ18">
        <v>1</v>
      </c>
      <c r="AK18">
        <v>10</v>
      </c>
      <c r="AL18">
        <v>2</v>
      </c>
      <c r="AM18">
        <v>1</v>
      </c>
      <c r="AN18">
        <v>10</v>
      </c>
      <c r="AO18">
        <v>2</v>
      </c>
      <c r="AP18">
        <v>4</v>
      </c>
      <c r="AQ18"/>
      <c r="AR18"/>
      <c r="AS18" t="s">
        <v>151</v>
      </c>
      <c r="AT18">
        <v>13</v>
      </c>
      <c r="AU18">
        <v>20</v>
      </c>
      <c r="AV18">
        <f t="shared" si="0"/>
        <v>7</v>
      </c>
      <c r="AW18" s="32" t="s">
        <v>261</v>
      </c>
      <c r="AX18" t="s">
        <v>247</v>
      </c>
      <c r="AY18" t="s">
        <v>262</v>
      </c>
      <c r="AZ18" t="s">
        <v>154</v>
      </c>
      <c r="BA18"/>
      <c r="BB18">
        <v>0</v>
      </c>
      <c r="BC18" s="32" t="s">
        <v>212</v>
      </c>
      <c r="BD18" t="s">
        <v>263</v>
      </c>
      <c r="BE18" t="s">
        <v>264</v>
      </c>
      <c r="BF18"/>
      <c r="BG18"/>
      <c r="BH18">
        <v>1</v>
      </c>
      <c r="BI18" s="25" t="s">
        <v>132</v>
      </c>
      <c r="BJ18" s="25">
        <v>1</v>
      </c>
      <c r="BK18" s="25" t="s">
        <v>132</v>
      </c>
      <c r="BL18" s="25" t="s">
        <v>132</v>
      </c>
      <c r="BM18" s="25" t="s">
        <v>132</v>
      </c>
      <c r="BN18" s="25"/>
      <c r="BO18" s="25">
        <v>0.43</v>
      </c>
      <c r="BP18" s="25">
        <v>0.8</v>
      </c>
      <c r="BQ18" s="25"/>
      <c r="BR18" s="43"/>
      <c r="BS18" s="43"/>
      <c r="BT18" s="45">
        <v>62</v>
      </c>
      <c r="BU18" s="45">
        <v>3.03</v>
      </c>
      <c r="BV18" s="43"/>
      <c r="BW18" s="43"/>
      <c r="BX18" s="45">
        <v>64.2</v>
      </c>
      <c r="BY18" s="45">
        <v>3.03</v>
      </c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</row>
    <row r="19" spans="1:127" s="44" customFormat="1">
      <c r="A19" t="s">
        <v>267</v>
      </c>
      <c r="B19">
        <v>2022</v>
      </c>
      <c r="C19" t="s">
        <v>267</v>
      </c>
      <c r="D19" t="s">
        <v>268</v>
      </c>
      <c r="E19" s="32">
        <v>5</v>
      </c>
      <c r="F19"/>
      <c r="G19" t="s">
        <v>160</v>
      </c>
      <c r="H19">
        <v>48</v>
      </c>
      <c r="I19">
        <v>18</v>
      </c>
      <c r="J19">
        <v>30</v>
      </c>
      <c r="K19">
        <v>22.44</v>
      </c>
      <c r="L19"/>
      <c r="M19"/>
      <c r="N19">
        <v>1</v>
      </c>
      <c r="O19">
        <v>3</v>
      </c>
      <c r="P19">
        <v>1</v>
      </c>
      <c r="Q19">
        <v>2</v>
      </c>
      <c r="R19">
        <v>1</v>
      </c>
      <c r="S19">
        <v>1</v>
      </c>
      <c r="T19">
        <v>1</v>
      </c>
      <c r="U19"/>
      <c r="V19"/>
      <c r="W19">
        <v>300</v>
      </c>
      <c r="X19"/>
      <c r="Y19">
        <v>6</v>
      </c>
      <c r="Z19"/>
      <c r="AA19">
        <v>1</v>
      </c>
      <c r="AB19">
        <v>0</v>
      </c>
      <c r="AC19">
        <v>1</v>
      </c>
      <c r="AD19">
        <v>35</v>
      </c>
      <c r="AE19">
        <v>1</v>
      </c>
      <c r="AF19">
        <v>30</v>
      </c>
      <c r="AG19" t="s">
        <v>269</v>
      </c>
      <c r="AH19" t="s">
        <v>132</v>
      </c>
      <c r="AI19">
        <v>1</v>
      </c>
      <c r="AJ19">
        <v>1</v>
      </c>
      <c r="AK19">
        <v>13</v>
      </c>
      <c r="AL19">
        <v>2</v>
      </c>
      <c r="AM19">
        <v>2</v>
      </c>
      <c r="AN19">
        <v>10</v>
      </c>
      <c r="AO19">
        <v>2</v>
      </c>
      <c r="AP19">
        <v>1</v>
      </c>
      <c r="AQ19"/>
      <c r="AR19"/>
      <c r="AS19" t="s">
        <v>270</v>
      </c>
      <c r="AT19">
        <v>4</v>
      </c>
      <c r="AU19">
        <v>8</v>
      </c>
      <c r="AV19">
        <f t="shared" si="0"/>
        <v>4</v>
      </c>
      <c r="AW19" t="s">
        <v>271</v>
      </c>
      <c r="AX19" t="s">
        <v>133</v>
      </c>
      <c r="AY19" t="s">
        <v>272</v>
      </c>
      <c r="AZ19" t="s">
        <v>135</v>
      </c>
      <c r="BA19"/>
      <c r="BB19">
        <v>0</v>
      </c>
      <c r="BC19" s="32" t="s">
        <v>212</v>
      </c>
      <c r="BD19" t="s">
        <v>273</v>
      </c>
      <c r="BE19"/>
      <c r="BF19"/>
      <c r="BG19"/>
      <c r="BH19">
        <v>1</v>
      </c>
      <c r="BI19" s="25" t="s">
        <v>132</v>
      </c>
      <c r="BJ19" s="25">
        <v>1</v>
      </c>
      <c r="BK19" s="25" t="s">
        <v>132</v>
      </c>
      <c r="BL19" s="25" t="s">
        <v>132</v>
      </c>
      <c r="BM19" s="25" t="s">
        <v>132</v>
      </c>
      <c r="BN19" s="25"/>
      <c r="BO19" s="25"/>
      <c r="BP19" s="25"/>
      <c r="BQ19" s="25"/>
      <c r="BR19" s="43">
        <v>2.24E-2</v>
      </c>
      <c r="BS19" s="43">
        <v>1.01E-2</v>
      </c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</row>
    <row r="20" spans="1:127" s="44" customFormat="1">
      <c r="A20" t="s">
        <v>274</v>
      </c>
      <c r="B20">
        <v>2018</v>
      </c>
      <c r="C20" t="s">
        <v>274</v>
      </c>
      <c r="D20" t="s">
        <v>275</v>
      </c>
      <c r="E20" s="32">
        <v>0</v>
      </c>
      <c r="F20"/>
      <c r="G20" t="s">
        <v>276</v>
      </c>
      <c r="H20">
        <v>16</v>
      </c>
      <c r="I20">
        <v>9</v>
      </c>
      <c r="J20">
        <v>7</v>
      </c>
      <c r="K20">
        <v>46.66</v>
      </c>
      <c r="L20">
        <v>8.1</v>
      </c>
      <c r="M20"/>
      <c r="N20">
        <v>1</v>
      </c>
      <c r="O20">
        <v>3</v>
      </c>
      <c r="P20">
        <v>2</v>
      </c>
      <c r="Q20">
        <v>2</v>
      </c>
      <c r="R20">
        <v>19</v>
      </c>
      <c r="S20" t="s">
        <v>162</v>
      </c>
      <c r="T20">
        <v>1</v>
      </c>
      <c r="U20"/>
      <c r="V20"/>
      <c r="W20">
        <v>900</v>
      </c>
      <c r="X20"/>
      <c r="Y20">
        <v>1</v>
      </c>
      <c r="Z20"/>
      <c r="AA20">
        <v>1</v>
      </c>
      <c r="AB20"/>
      <c r="AC20">
        <v>1</v>
      </c>
      <c r="AD20">
        <v>17.5</v>
      </c>
      <c r="AE20">
        <v>1</v>
      </c>
      <c r="AF20">
        <v>15</v>
      </c>
      <c r="AG20"/>
      <c r="AH20" t="s">
        <v>132</v>
      </c>
      <c r="AI20">
        <v>1</v>
      </c>
      <c r="AJ20">
        <v>1</v>
      </c>
      <c r="AK20">
        <v>1</v>
      </c>
      <c r="AL20">
        <v>2</v>
      </c>
      <c r="AM20">
        <v>1</v>
      </c>
      <c r="AN20">
        <v>7</v>
      </c>
      <c r="AO20">
        <v>0</v>
      </c>
      <c r="AP20">
        <v>1</v>
      </c>
      <c r="AQ20"/>
      <c r="AR20"/>
      <c r="AS20" t="s">
        <v>151</v>
      </c>
      <c r="AT20">
        <v>8</v>
      </c>
      <c r="AU20">
        <v>8.5</v>
      </c>
      <c r="AV20"/>
      <c r="AW20" t="s">
        <v>277</v>
      </c>
      <c r="AX20" t="s">
        <v>133</v>
      </c>
      <c r="AY20" t="s">
        <v>278</v>
      </c>
      <c r="AZ20" t="s">
        <v>279</v>
      </c>
      <c r="BA20">
        <v>1</v>
      </c>
      <c r="BB20">
        <v>0</v>
      </c>
      <c r="BC20" s="32" t="s">
        <v>212</v>
      </c>
      <c r="BD20" t="s">
        <v>280</v>
      </c>
      <c r="BE20" t="s">
        <v>281</v>
      </c>
      <c r="BF20" t="s">
        <v>184</v>
      </c>
      <c r="BG20"/>
      <c r="BH20">
        <v>1</v>
      </c>
      <c r="BI20" s="25" t="s">
        <v>132</v>
      </c>
      <c r="BJ20" s="25" t="s">
        <v>132</v>
      </c>
      <c r="BK20" s="25">
        <v>1</v>
      </c>
      <c r="BL20" s="25" t="s">
        <v>132</v>
      </c>
      <c r="BM20" s="25" t="s">
        <v>132</v>
      </c>
      <c r="BN20" s="25"/>
      <c r="BO20" s="25">
        <v>1.7000000000000001E-2</v>
      </c>
      <c r="BP20" s="25"/>
      <c r="BQ20" s="25"/>
      <c r="BR20" s="43"/>
      <c r="BS20" s="43"/>
      <c r="BT20" s="45">
        <v>70.2</v>
      </c>
      <c r="BU20" s="45">
        <v>1.7</v>
      </c>
      <c r="BV20" s="43"/>
      <c r="BW20" s="43"/>
      <c r="BX20" s="43"/>
      <c r="BY20" s="43"/>
      <c r="BZ20" s="45">
        <v>76.900000000000006</v>
      </c>
      <c r="CA20" s="45">
        <v>2</v>
      </c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</row>
    <row r="21" spans="1:127" s="44" customFormat="1">
      <c r="A21" t="s">
        <v>282</v>
      </c>
      <c r="B21">
        <v>2016</v>
      </c>
      <c r="C21" t="s">
        <v>283</v>
      </c>
      <c r="D21" s="29" t="s">
        <v>284</v>
      </c>
      <c r="E21" s="32">
        <v>0</v>
      </c>
      <c r="F21"/>
      <c r="G21" t="s">
        <v>285</v>
      </c>
      <c r="H21">
        <v>10</v>
      </c>
      <c r="I21">
        <v>0</v>
      </c>
      <c r="J21">
        <v>10</v>
      </c>
      <c r="K21" t="s">
        <v>132</v>
      </c>
      <c r="L21" t="s">
        <v>132</v>
      </c>
      <c r="M21" t="s">
        <v>132</v>
      </c>
      <c r="N21">
        <v>3</v>
      </c>
      <c r="O21">
        <v>3</v>
      </c>
      <c r="P21">
        <v>2</v>
      </c>
      <c r="Q21">
        <v>2</v>
      </c>
      <c r="R21" t="s">
        <v>286</v>
      </c>
      <c r="S21">
        <v>3</v>
      </c>
      <c r="T21">
        <v>1</v>
      </c>
      <c r="U21">
        <v>1</v>
      </c>
      <c r="V21" t="s">
        <v>132</v>
      </c>
      <c r="W21">
        <v>1800</v>
      </c>
      <c r="X21">
        <v>0</v>
      </c>
      <c r="Y21">
        <v>1</v>
      </c>
      <c r="Z21" t="s">
        <v>132</v>
      </c>
      <c r="AA21">
        <v>1</v>
      </c>
      <c r="AB21" t="s">
        <v>132</v>
      </c>
      <c r="AC21">
        <v>1</v>
      </c>
      <c r="AD21">
        <v>45</v>
      </c>
      <c r="AE21">
        <v>1</v>
      </c>
      <c r="AF21">
        <v>30</v>
      </c>
      <c r="AG21" t="s">
        <v>132</v>
      </c>
      <c r="AH21" t="s">
        <v>132</v>
      </c>
      <c r="AI21" t="s">
        <v>287</v>
      </c>
      <c r="AJ21">
        <v>2</v>
      </c>
      <c r="AK21" t="s">
        <v>288</v>
      </c>
      <c r="AL21">
        <v>2</v>
      </c>
      <c r="AM21">
        <v>2</v>
      </c>
      <c r="AN21">
        <v>9</v>
      </c>
      <c r="AO21">
        <v>1</v>
      </c>
      <c r="AP21">
        <v>1</v>
      </c>
      <c r="AQ21">
        <v>1</v>
      </c>
      <c r="AR21" s="28" t="s">
        <v>208</v>
      </c>
      <c r="AS21" t="s">
        <v>189</v>
      </c>
      <c r="AT21">
        <v>12</v>
      </c>
      <c r="AU21">
        <v>15</v>
      </c>
      <c r="AV21">
        <f t="shared" si="0"/>
        <v>3</v>
      </c>
      <c r="AW21" t="s">
        <v>289</v>
      </c>
      <c r="AX21" t="s">
        <v>133</v>
      </c>
      <c r="AY21" t="s">
        <v>290</v>
      </c>
      <c r="AZ21" t="s">
        <v>228</v>
      </c>
      <c r="BA21"/>
      <c r="BB21">
        <v>0</v>
      </c>
      <c r="BC21" s="32" t="s">
        <v>136</v>
      </c>
      <c r="BD21" t="s">
        <v>280</v>
      </c>
      <c r="BE21" t="s">
        <v>291</v>
      </c>
      <c r="BF21" t="s">
        <v>157</v>
      </c>
      <c r="BG21"/>
      <c r="BH21">
        <v>1</v>
      </c>
      <c r="BI21" s="25" t="s">
        <v>132</v>
      </c>
      <c r="BJ21" s="25" t="s">
        <v>132</v>
      </c>
      <c r="BK21" s="25">
        <v>1</v>
      </c>
      <c r="BL21" s="25" t="s">
        <v>132</v>
      </c>
      <c r="BM21" s="25" t="s">
        <v>132</v>
      </c>
      <c r="BN21" s="25"/>
      <c r="BO21" s="25"/>
      <c r="BP21" s="25"/>
      <c r="BQ21" s="25"/>
      <c r="BR21" s="43"/>
      <c r="BS21" s="43"/>
      <c r="BT21" s="44">
        <v>5.39</v>
      </c>
      <c r="BU21" s="44">
        <v>1.77</v>
      </c>
      <c r="BV21" s="43"/>
      <c r="BW21" s="43"/>
      <c r="BY21" s="43"/>
      <c r="BZ21" s="43">
        <v>5.84</v>
      </c>
      <c r="CA21" s="43">
        <v>2.1</v>
      </c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</row>
    <row r="22" spans="1:127" s="44" customFormat="1">
      <c r="A22" t="s">
        <v>282</v>
      </c>
      <c r="B22">
        <v>2020</v>
      </c>
      <c r="C22" t="s">
        <v>282</v>
      </c>
      <c r="D22" t="s">
        <v>292</v>
      </c>
      <c r="E22" s="32">
        <v>0</v>
      </c>
      <c r="F22"/>
      <c r="G22" t="s">
        <v>285</v>
      </c>
      <c r="H22">
        <v>16</v>
      </c>
      <c r="I22">
        <v>16</v>
      </c>
      <c r="J22">
        <v>0</v>
      </c>
      <c r="K22"/>
      <c r="L22"/>
      <c r="M22"/>
      <c r="N22">
        <v>2</v>
      </c>
      <c r="O22">
        <v>3</v>
      </c>
      <c r="P22">
        <v>2</v>
      </c>
      <c r="Q22">
        <v>2</v>
      </c>
      <c r="R22" t="s">
        <v>293</v>
      </c>
      <c r="S22">
        <v>3</v>
      </c>
      <c r="T22">
        <v>1</v>
      </c>
      <c r="U22"/>
      <c r="V22"/>
      <c r="W22">
        <v>1800</v>
      </c>
      <c r="X22"/>
      <c r="Y22">
        <v>1</v>
      </c>
      <c r="Z22"/>
      <c r="AA22">
        <v>1</v>
      </c>
      <c r="AB22"/>
      <c r="AC22">
        <v>1</v>
      </c>
      <c r="AD22">
        <v>40</v>
      </c>
      <c r="AE22">
        <v>1</v>
      </c>
      <c r="AF22">
        <v>30</v>
      </c>
      <c r="AG22"/>
      <c r="AH22" t="s">
        <v>132</v>
      </c>
      <c r="AI22">
        <v>1</v>
      </c>
      <c r="AJ22" t="s">
        <v>148</v>
      </c>
      <c r="AK22" t="s">
        <v>288</v>
      </c>
      <c r="AL22">
        <v>2</v>
      </c>
      <c r="AM22">
        <v>2</v>
      </c>
      <c r="AN22">
        <v>9</v>
      </c>
      <c r="AO22">
        <v>1</v>
      </c>
      <c r="AP22">
        <v>1</v>
      </c>
      <c r="AQ22">
        <v>1</v>
      </c>
      <c r="AR22" s="28" t="s">
        <v>208</v>
      </c>
      <c r="AS22" t="s">
        <v>189</v>
      </c>
      <c r="AT22">
        <v>12</v>
      </c>
      <c r="AU22">
        <v>15</v>
      </c>
      <c r="AV22">
        <f t="shared" si="0"/>
        <v>3</v>
      </c>
      <c r="AW22" t="s">
        <v>190</v>
      </c>
      <c r="AX22" t="s">
        <v>133</v>
      </c>
      <c r="AY22" t="s">
        <v>294</v>
      </c>
      <c r="AZ22" t="s">
        <v>228</v>
      </c>
      <c r="BA22"/>
      <c r="BB22">
        <v>0</v>
      </c>
      <c r="BC22" s="32" t="s">
        <v>136</v>
      </c>
      <c r="BD22" t="s">
        <v>295</v>
      </c>
      <c r="BE22"/>
      <c r="BF22"/>
      <c r="BG22"/>
      <c r="BH22">
        <v>1</v>
      </c>
      <c r="BI22" s="25" t="s">
        <v>132</v>
      </c>
      <c r="BJ22" s="25" t="s">
        <v>132</v>
      </c>
      <c r="BK22" s="25">
        <v>1</v>
      </c>
      <c r="BL22" s="25" t="s">
        <v>132</v>
      </c>
      <c r="BM22" s="25" t="s">
        <v>132</v>
      </c>
      <c r="BN22" s="25"/>
      <c r="BO22" s="25"/>
      <c r="BP22" s="25"/>
      <c r="BQ22" s="25"/>
      <c r="BR22" s="43"/>
      <c r="BS22" s="43"/>
      <c r="BT22" s="43">
        <v>2.7</v>
      </c>
      <c r="BU22" s="43">
        <v>0.34</v>
      </c>
      <c r="BV22" s="43"/>
      <c r="BW22" s="43"/>
      <c r="BX22" s="43"/>
      <c r="BY22" s="43"/>
      <c r="BZ22" s="43">
        <v>2.94</v>
      </c>
      <c r="CA22" s="43">
        <v>0.44</v>
      </c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</row>
    <row r="23" spans="1:127" s="44" customFormat="1">
      <c r="A23" t="s">
        <v>296</v>
      </c>
      <c r="B23">
        <v>1983</v>
      </c>
      <c r="C23" t="s">
        <v>132</v>
      </c>
      <c r="D23" t="s">
        <v>132</v>
      </c>
      <c r="E23" s="32">
        <v>1</v>
      </c>
      <c r="F23" t="s">
        <v>132</v>
      </c>
      <c r="G23" t="s">
        <v>132</v>
      </c>
      <c r="H23" t="s">
        <v>132</v>
      </c>
      <c r="I23" t="s">
        <v>132</v>
      </c>
      <c r="J23" t="s">
        <v>132</v>
      </c>
      <c r="K23" t="s">
        <v>132</v>
      </c>
      <c r="L23" t="s">
        <v>132</v>
      </c>
      <c r="M23" t="s">
        <v>132</v>
      </c>
      <c r="N23" t="s">
        <v>132</v>
      </c>
      <c r="O23" t="s">
        <v>132</v>
      </c>
      <c r="P23" t="s">
        <v>132</v>
      </c>
      <c r="Q23" t="s">
        <v>132</v>
      </c>
      <c r="R23" t="s">
        <v>132</v>
      </c>
      <c r="S23" t="s">
        <v>132</v>
      </c>
      <c r="T23" t="s">
        <v>132</v>
      </c>
      <c r="U23" t="s">
        <v>132</v>
      </c>
      <c r="V23" t="s">
        <v>132</v>
      </c>
      <c r="W23" t="s">
        <v>132</v>
      </c>
      <c r="X23" t="s">
        <v>132</v>
      </c>
      <c r="Y23" t="s">
        <v>132</v>
      </c>
      <c r="Z23" t="s">
        <v>132</v>
      </c>
      <c r="AA23" t="s">
        <v>132</v>
      </c>
      <c r="AB23" t="s">
        <v>132</v>
      </c>
      <c r="AC23" t="s">
        <v>132</v>
      </c>
      <c r="AD23" t="s">
        <v>132</v>
      </c>
      <c r="AE23" t="s">
        <v>132</v>
      </c>
      <c r="AF23" t="s">
        <v>132</v>
      </c>
      <c r="AG23" t="s">
        <v>132</v>
      </c>
      <c r="AH23" t="s">
        <v>132</v>
      </c>
      <c r="AI23" t="s">
        <v>132</v>
      </c>
      <c r="AJ23" t="s">
        <v>132</v>
      </c>
      <c r="AK23" t="s">
        <v>132</v>
      </c>
      <c r="AL23" t="s">
        <v>132</v>
      </c>
      <c r="AM23" t="s">
        <v>132</v>
      </c>
      <c r="AN23" t="s">
        <v>132</v>
      </c>
      <c r="AO23" t="s">
        <v>132</v>
      </c>
      <c r="AP23">
        <v>1</v>
      </c>
      <c r="AQ23"/>
      <c r="AR23"/>
      <c r="AS23">
        <v>999</v>
      </c>
      <c r="AT23"/>
      <c r="AU23"/>
      <c r="AV23">
        <f t="shared" si="0"/>
        <v>0</v>
      </c>
      <c r="AW23"/>
      <c r="AX23" t="s">
        <v>133</v>
      </c>
      <c r="AY23" t="s">
        <v>297</v>
      </c>
      <c r="AZ23">
        <v>999</v>
      </c>
      <c r="BA23"/>
      <c r="BB23">
        <v>0</v>
      </c>
      <c r="BC23" s="32" t="s">
        <v>167</v>
      </c>
      <c r="BD23" t="s">
        <v>298</v>
      </c>
      <c r="BE23"/>
      <c r="BF23"/>
      <c r="BG23"/>
      <c r="BH23">
        <v>999</v>
      </c>
      <c r="BI23" s="25" t="s">
        <v>132</v>
      </c>
      <c r="BJ23" s="25" t="s">
        <v>132</v>
      </c>
      <c r="BK23" s="25" t="s">
        <v>132</v>
      </c>
      <c r="BL23" s="25" t="s">
        <v>132</v>
      </c>
      <c r="BM23" s="25" t="s">
        <v>132</v>
      </c>
      <c r="BN23" s="25"/>
      <c r="BO23" s="25"/>
      <c r="BP23" s="25"/>
      <c r="BQ23" s="25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</row>
    <row r="24" spans="1:127" s="44" customFormat="1">
      <c r="A24" t="s">
        <v>299</v>
      </c>
      <c r="B24">
        <v>2014</v>
      </c>
      <c r="C24" t="s">
        <v>299</v>
      </c>
      <c r="D24" t="s">
        <v>300</v>
      </c>
      <c r="E24" s="32">
        <v>0</v>
      </c>
      <c r="F24"/>
      <c r="G24" t="s">
        <v>160</v>
      </c>
      <c r="H24">
        <v>9</v>
      </c>
      <c r="I24">
        <v>2</v>
      </c>
      <c r="J24">
        <v>7</v>
      </c>
      <c r="K24">
        <v>23.2</v>
      </c>
      <c r="L24">
        <v>2.91</v>
      </c>
      <c r="M24"/>
      <c r="N24">
        <v>3</v>
      </c>
      <c r="O24">
        <v>3</v>
      </c>
      <c r="P24">
        <v>1</v>
      </c>
      <c r="Q24">
        <v>2</v>
      </c>
      <c r="R24" t="s">
        <v>206</v>
      </c>
      <c r="S24">
        <v>3</v>
      </c>
      <c r="T24">
        <v>1</v>
      </c>
      <c r="U24">
        <v>0.1</v>
      </c>
      <c r="V24"/>
      <c r="W24">
        <v>6</v>
      </c>
      <c r="X24" s="27" t="s">
        <v>301</v>
      </c>
      <c r="Y24">
        <v>120</v>
      </c>
      <c r="Z24"/>
      <c r="AA24">
        <v>2</v>
      </c>
      <c r="AB24" s="27" t="s">
        <v>302</v>
      </c>
      <c r="AC24">
        <v>1</v>
      </c>
      <c r="AD24">
        <v>90</v>
      </c>
      <c r="AE24">
        <v>8</v>
      </c>
      <c r="AF24">
        <v>192</v>
      </c>
      <c r="AG24"/>
      <c r="AH24" t="s">
        <v>132</v>
      </c>
      <c r="AI24">
        <v>1</v>
      </c>
      <c r="AJ24" t="s">
        <v>303</v>
      </c>
      <c r="AK24">
        <v>16</v>
      </c>
      <c r="AL24">
        <v>2</v>
      </c>
      <c r="AM24">
        <v>2</v>
      </c>
      <c r="AN24">
        <v>8</v>
      </c>
      <c r="AO24">
        <v>1</v>
      </c>
      <c r="AP24">
        <v>1</v>
      </c>
      <c r="AQ24"/>
      <c r="AR24"/>
      <c r="AS24" t="s">
        <v>304</v>
      </c>
      <c r="AT24"/>
      <c r="AU24"/>
      <c r="AV24"/>
      <c r="AW24" t="s">
        <v>190</v>
      </c>
      <c r="AX24" t="s">
        <v>133</v>
      </c>
      <c r="AY24" t="s">
        <v>305</v>
      </c>
      <c r="AZ24" t="s">
        <v>306</v>
      </c>
      <c r="BA24"/>
      <c r="BB24">
        <v>0</v>
      </c>
      <c r="BC24" s="32" t="s">
        <v>136</v>
      </c>
      <c r="BD24" t="s">
        <v>307</v>
      </c>
      <c r="BE24" t="s">
        <v>308</v>
      </c>
      <c r="BF24"/>
      <c r="BG24">
        <v>1</v>
      </c>
      <c r="BH24" t="s">
        <v>132</v>
      </c>
      <c r="BI24" s="25">
        <v>1</v>
      </c>
      <c r="BJ24" s="25">
        <v>1</v>
      </c>
      <c r="BK24" s="25" t="s">
        <v>132</v>
      </c>
      <c r="BL24" s="25" t="s">
        <v>132</v>
      </c>
      <c r="BM24" s="25" t="s">
        <v>132</v>
      </c>
      <c r="BN24" s="25"/>
      <c r="BO24" s="25"/>
      <c r="BP24" s="25"/>
      <c r="BQ24" s="25"/>
      <c r="BR24" s="43"/>
      <c r="BS24" s="43"/>
      <c r="BT24" s="43"/>
      <c r="BU24" s="43"/>
      <c r="BV24" s="45">
        <v>4.41</v>
      </c>
      <c r="BW24" s="45">
        <v>11.37</v>
      </c>
      <c r="BX24" s="45">
        <v>7.16</v>
      </c>
      <c r="BY24" s="45">
        <v>7.87</v>
      </c>
      <c r="BZ24" s="43"/>
      <c r="CA24" s="43"/>
      <c r="CB24" s="43"/>
      <c r="CC24" s="43"/>
      <c r="CD24" s="45">
        <v>2.6</v>
      </c>
      <c r="CE24" s="45">
        <v>5.23</v>
      </c>
      <c r="CF24" s="45">
        <v>0.32</v>
      </c>
      <c r="CG24" s="45">
        <v>7.36</v>
      </c>
      <c r="CH24" s="45">
        <v>4.6399999999999997</v>
      </c>
      <c r="CI24" s="45">
        <v>8.6300000000000008</v>
      </c>
      <c r="CJ24" s="45">
        <v>4.12</v>
      </c>
      <c r="CK24" s="45">
        <v>5.61</v>
      </c>
      <c r="CL24" s="43">
        <v>-0.45</v>
      </c>
      <c r="CM24" s="43">
        <v>6.87</v>
      </c>
      <c r="CN24" s="45">
        <v>6.62</v>
      </c>
      <c r="CO24" s="45">
        <v>8.1199999999999992</v>
      </c>
      <c r="CP24" s="45">
        <v>7.16</v>
      </c>
      <c r="CQ24" s="45">
        <v>7.87</v>
      </c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</row>
    <row r="25" spans="1:127" s="44" customFormat="1">
      <c r="A25" t="s">
        <v>309</v>
      </c>
      <c r="B25">
        <v>2019</v>
      </c>
      <c r="C25" t="s">
        <v>309</v>
      </c>
      <c r="D25" t="s">
        <v>310</v>
      </c>
      <c r="E25" s="32">
        <v>0</v>
      </c>
      <c r="F25"/>
      <c r="G25" t="s">
        <v>311</v>
      </c>
      <c r="H25">
        <v>11</v>
      </c>
      <c r="I25">
        <v>11</v>
      </c>
      <c r="J25">
        <v>0</v>
      </c>
      <c r="K25">
        <v>29</v>
      </c>
      <c r="L25">
        <v>3.04</v>
      </c>
      <c r="M25"/>
      <c r="N25">
        <v>1</v>
      </c>
      <c r="O25">
        <v>3</v>
      </c>
      <c r="P25">
        <v>1</v>
      </c>
      <c r="Q25">
        <v>2</v>
      </c>
      <c r="R25" t="s">
        <v>312</v>
      </c>
      <c r="S25" t="s">
        <v>162</v>
      </c>
      <c r="T25">
        <v>1</v>
      </c>
      <c r="U25"/>
      <c r="V25"/>
      <c r="W25">
        <v>45</v>
      </c>
      <c r="X25">
        <v>10</v>
      </c>
      <c r="Y25">
        <v>5</v>
      </c>
      <c r="Z25" t="s">
        <v>313</v>
      </c>
      <c r="AA25">
        <v>3</v>
      </c>
      <c r="AB25" s="27" t="s">
        <v>314</v>
      </c>
      <c r="AC25">
        <v>5</v>
      </c>
      <c r="AD25"/>
      <c r="AE25">
        <v>10</v>
      </c>
      <c r="AF25">
        <v>56.25</v>
      </c>
      <c r="AG25">
        <v>3</v>
      </c>
      <c r="AH25" t="s">
        <v>132</v>
      </c>
      <c r="AI25">
        <v>1</v>
      </c>
      <c r="AJ25">
        <v>1</v>
      </c>
      <c r="AK25">
        <v>15</v>
      </c>
      <c r="AL25">
        <v>2</v>
      </c>
      <c r="AM25">
        <v>2</v>
      </c>
      <c r="AN25">
        <v>5</v>
      </c>
      <c r="AO25">
        <v>0</v>
      </c>
      <c r="AP25">
        <v>1</v>
      </c>
      <c r="AQ25"/>
      <c r="AR25"/>
      <c r="AS25" t="s">
        <v>151</v>
      </c>
      <c r="AT25"/>
      <c r="AU25"/>
      <c r="AV25"/>
      <c r="AW25" t="s">
        <v>315</v>
      </c>
      <c r="AX25" t="s">
        <v>133</v>
      </c>
      <c r="AY25" t="s">
        <v>316</v>
      </c>
      <c r="AZ25" t="s">
        <v>154</v>
      </c>
      <c r="BA25"/>
      <c r="BB25">
        <v>1</v>
      </c>
      <c r="BC25" s="32" t="s">
        <v>136</v>
      </c>
      <c r="BD25" t="s">
        <v>317</v>
      </c>
      <c r="BE25"/>
      <c r="BF25"/>
      <c r="BG25"/>
      <c r="BH25">
        <v>1</v>
      </c>
      <c r="BI25" s="25">
        <v>1</v>
      </c>
      <c r="BJ25" s="25">
        <v>1</v>
      </c>
      <c r="BK25" s="25" t="s">
        <v>132</v>
      </c>
      <c r="BL25" s="25" t="s">
        <v>132</v>
      </c>
      <c r="BM25" s="25">
        <v>1</v>
      </c>
      <c r="BN25" s="25"/>
      <c r="BO25" s="25"/>
      <c r="BP25" s="25"/>
      <c r="BQ25" s="25"/>
      <c r="BR25" s="43"/>
      <c r="BS25" s="43"/>
      <c r="BT25" s="45">
        <v>0.18559999999999999</v>
      </c>
      <c r="BU25" s="45">
        <v>6.3E-2</v>
      </c>
      <c r="BV25" s="45">
        <v>0.20480000000000001</v>
      </c>
      <c r="BW25" s="45">
        <v>4.7E-2</v>
      </c>
      <c r="BX25" s="45">
        <v>0.22950000000000001</v>
      </c>
      <c r="BY25" s="45">
        <v>8.3000000000000004E-2</v>
      </c>
      <c r="BZ25" s="43"/>
      <c r="CA25" s="43"/>
      <c r="CB25" s="43"/>
      <c r="CC25" s="43"/>
      <c r="CD25" s="45">
        <v>0.21540000000000001</v>
      </c>
      <c r="CE25" s="45">
        <v>7.4999999999999997E-2</v>
      </c>
      <c r="CF25" s="45">
        <v>0.22170000000000001</v>
      </c>
      <c r="CG25" s="45">
        <v>7.6999999999999999E-2</v>
      </c>
      <c r="CH25" s="45">
        <v>0.2311</v>
      </c>
      <c r="CI25" s="45">
        <v>7.8E-2</v>
      </c>
      <c r="CJ25" s="45">
        <v>0.22950000000000001</v>
      </c>
      <c r="CK25" s="45">
        <v>8.3000000000000004E-2</v>
      </c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</row>
    <row r="26" spans="1:127" s="44" customFormat="1">
      <c r="A26" t="s">
        <v>318</v>
      </c>
      <c r="B26">
        <v>2020</v>
      </c>
      <c r="C26" t="s">
        <v>318</v>
      </c>
      <c r="D26" t="s">
        <v>319</v>
      </c>
      <c r="E26" s="32">
        <v>0</v>
      </c>
      <c r="F26"/>
      <c r="G26" t="s">
        <v>311</v>
      </c>
      <c r="H26">
        <v>8</v>
      </c>
      <c r="I26" t="s">
        <v>132</v>
      </c>
      <c r="J26" t="s">
        <v>132</v>
      </c>
      <c r="K26"/>
      <c r="L26" t="s">
        <v>132</v>
      </c>
      <c r="M26"/>
      <c r="N26">
        <v>1</v>
      </c>
      <c r="O26">
        <v>3</v>
      </c>
      <c r="P26">
        <v>2</v>
      </c>
      <c r="Q26">
        <v>2</v>
      </c>
      <c r="R26" t="s">
        <v>320</v>
      </c>
      <c r="S26" t="s">
        <v>162</v>
      </c>
      <c r="T26">
        <v>1</v>
      </c>
      <c r="U26"/>
      <c r="V26">
        <v>1</v>
      </c>
      <c r="W26">
        <v>180</v>
      </c>
      <c r="X26"/>
      <c r="Y26">
        <v>10</v>
      </c>
      <c r="Z26"/>
      <c r="AA26">
        <v>1</v>
      </c>
      <c r="AB26"/>
      <c r="AC26">
        <v>10</v>
      </c>
      <c r="AD26">
        <v>30</v>
      </c>
      <c r="AE26">
        <v>35</v>
      </c>
      <c r="AF26">
        <v>300</v>
      </c>
      <c r="AG26"/>
      <c r="AH26" t="s">
        <v>132</v>
      </c>
      <c r="AI26">
        <v>1</v>
      </c>
      <c r="AJ26">
        <v>1</v>
      </c>
      <c r="AK26" t="s">
        <v>321</v>
      </c>
      <c r="AL26">
        <v>2</v>
      </c>
      <c r="AM26">
        <v>2</v>
      </c>
      <c r="AN26">
        <v>8</v>
      </c>
      <c r="AO26">
        <v>1</v>
      </c>
      <c r="AP26">
        <v>1</v>
      </c>
      <c r="AQ26"/>
      <c r="AR26"/>
      <c r="AS26" t="s">
        <v>322</v>
      </c>
      <c r="AT26">
        <v>4</v>
      </c>
      <c r="AU26">
        <v>7</v>
      </c>
      <c r="AV26">
        <f t="shared" si="0"/>
        <v>3</v>
      </c>
      <c r="AW26" t="s">
        <v>152</v>
      </c>
      <c r="AX26" t="s">
        <v>133</v>
      </c>
      <c r="AY26" t="s">
        <v>323</v>
      </c>
      <c r="AZ26" t="s">
        <v>228</v>
      </c>
      <c r="BA26"/>
      <c r="BB26">
        <v>0</v>
      </c>
      <c r="BC26" s="32" t="s">
        <v>136</v>
      </c>
      <c r="BD26" s="33" t="s">
        <v>324</v>
      </c>
      <c r="BE26" t="s">
        <v>325</v>
      </c>
      <c r="BF26"/>
      <c r="BG26">
        <v>1</v>
      </c>
      <c r="BH26" t="s">
        <v>132</v>
      </c>
      <c r="BI26" s="25">
        <v>1</v>
      </c>
      <c r="BJ26" s="25">
        <v>1</v>
      </c>
      <c r="BK26" s="25" t="s">
        <v>132</v>
      </c>
      <c r="BL26" s="25" t="s">
        <v>132</v>
      </c>
      <c r="BM26" s="25">
        <v>1</v>
      </c>
      <c r="BN26" s="25"/>
      <c r="BO26" s="25"/>
      <c r="BP26" s="25"/>
      <c r="BQ26" s="25"/>
      <c r="BR26" s="43"/>
      <c r="BS26" s="43"/>
      <c r="BT26" s="43"/>
      <c r="BU26" s="43"/>
      <c r="BV26" s="45">
        <v>1.51</v>
      </c>
      <c r="BW26" s="45">
        <v>0.309</v>
      </c>
      <c r="BX26" s="45">
        <v>1.99</v>
      </c>
      <c r="BY26" s="45">
        <v>0.42399999999999999</v>
      </c>
      <c r="BZ26" s="43"/>
      <c r="CA26" s="43"/>
      <c r="CB26" s="43"/>
      <c r="CC26" s="43"/>
      <c r="CD26" s="45">
        <v>1.59</v>
      </c>
      <c r="CE26" s="45">
        <v>0.28699999999999998</v>
      </c>
      <c r="CJ26" s="45">
        <v>1.78</v>
      </c>
      <c r="CK26" s="45">
        <v>0.35099999999999998</v>
      </c>
      <c r="CL26" s="45"/>
      <c r="CM26" s="45"/>
      <c r="CN26" s="43"/>
      <c r="CO26" s="43"/>
      <c r="CP26" s="43"/>
      <c r="CQ26" s="43"/>
      <c r="CR26" s="43"/>
      <c r="CS26" s="43"/>
      <c r="CT26" s="45">
        <v>1.99</v>
      </c>
      <c r="CU26" s="45">
        <v>0.42399999999999999</v>
      </c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</row>
    <row r="27" spans="1:127" s="44" customFormat="1">
      <c r="A27" t="s">
        <v>326</v>
      </c>
      <c r="B27">
        <v>2018</v>
      </c>
      <c r="C27" t="s">
        <v>327</v>
      </c>
      <c r="D27" t="s">
        <v>328</v>
      </c>
      <c r="E27" s="32">
        <v>0</v>
      </c>
      <c r="F27" t="s">
        <v>329</v>
      </c>
      <c r="G27" t="s">
        <v>160</v>
      </c>
      <c r="H27">
        <v>16</v>
      </c>
      <c r="I27">
        <v>16</v>
      </c>
      <c r="J27">
        <v>0</v>
      </c>
      <c r="K27">
        <v>25.8</v>
      </c>
      <c r="L27">
        <v>2.4</v>
      </c>
      <c r="M27"/>
      <c r="N27">
        <v>2</v>
      </c>
      <c r="O27">
        <v>2</v>
      </c>
      <c r="P27">
        <v>1</v>
      </c>
      <c r="Q27">
        <v>2</v>
      </c>
      <c r="R27">
        <v>1</v>
      </c>
      <c r="S27">
        <v>1</v>
      </c>
      <c r="T27">
        <v>1</v>
      </c>
      <c r="U27" s="30" t="s">
        <v>330</v>
      </c>
      <c r="V27">
        <v>1</v>
      </c>
      <c r="W27">
        <v>40</v>
      </c>
      <c r="X27">
        <v>80</v>
      </c>
      <c r="Y27">
        <v>4</v>
      </c>
      <c r="Z27"/>
      <c r="AA27">
        <v>3</v>
      </c>
      <c r="AB27"/>
      <c r="AC27">
        <v>1</v>
      </c>
      <c r="AD27">
        <v>43.67</v>
      </c>
      <c r="AE27">
        <v>1</v>
      </c>
      <c r="AF27">
        <v>8</v>
      </c>
      <c r="AG27">
        <v>4</v>
      </c>
      <c r="AH27">
        <v>1</v>
      </c>
      <c r="AI27" t="s">
        <v>132</v>
      </c>
      <c r="AJ27"/>
      <c r="AK27"/>
      <c r="AL27">
        <v>1</v>
      </c>
      <c r="AM27">
        <v>1</v>
      </c>
      <c r="AN27">
        <v>10</v>
      </c>
      <c r="AO27">
        <v>2</v>
      </c>
      <c r="AP27">
        <v>2</v>
      </c>
      <c r="AQ27"/>
      <c r="AR27"/>
      <c r="AS27"/>
      <c r="AT27"/>
      <c r="AU27"/>
      <c r="AV27"/>
      <c r="AW27" t="s">
        <v>331</v>
      </c>
      <c r="AX27" t="s">
        <v>133</v>
      </c>
      <c r="AY27" t="s">
        <v>332</v>
      </c>
      <c r="AZ27" t="s">
        <v>306</v>
      </c>
      <c r="BA27"/>
      <c r="BB27">
        <v>0</v>
      </c>
      <c r="BC27" s="32" t="s">
        <v>212</v>
      </c>
      <c r="BD27" t="s">
        <v>333</v>
      </c>
      <c r="BE27"/>
      <c r="BF27"/>
      <c r="BG27">
        <v>1</v>
      </c>
      <c r="BH27" t="s">
        <v>132</v>
      </c>
      <c r="BI27" s="25" t="s">
        <v>132</v>
      </c>
      <c r="BJ27" s="25" t="s">
        <v>132</v>
      </c>
      <c r="BK27" s="25" t="s">
        <v>132</v>
      </c>
      <c r="BL27" s="25">
        <v>1</v>
      </c>
      <c r="BM27" s="25">
        <v>1</v>
      </c>
      <c r="BN27" s="25"/>
      <c r="BO27" s="25"/>
      <c r="BP27" s="25"/>
      <c r="BQ27" s="25"/>
      <c r="BR27" s="43"/>
      <c r="BS27" s="43"/>
      <c r="BT27" s="43"/>
      <c r="BU27" s="43"/>
      <c r="BV27" s="43">
        <v>-0.06</v>
      </c>
      <c r="BW27" s="43">
        <v>0.44</v>
      </c>
      <c r="BX27" s="43">
        <v>0.16</v>
      </c>
      <c r="BY27" s="43">
        <v>0.47</v>
      </c>
      <c r="BZ27" s="43"/>
      <c r="CA27" s="43"/>
      <c r="CB27" s="43">
        <v>0.52</v>
      </c>
      <c r="CC27" s="43">
        <v>0.75</v>
      </c>
      <c r="CD27" s="43">
        <v>0.11</v>
      </c>
      <c r="CE27" s="43">
        <v>0.26</v>
      </c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</row>
    <row r="28" spans="1:127" s="44" customFormat="1">
      <c r="A28" t="s">
        <v>326</v>
      </c>
      <c r="B28">
        <v>2018</v>
      </c>
      <c r="C28" t="s">
        <v>334</v>
      </c>
      <c r="D28" t="s">
        <v>328</v>
      </c>
      <c r="E28" s="32">
        <v>0</v>
      </c>
      <c r="F28" t="s">
        <v>335</v>
      </c>
      <c r="G28" t="s">
        <v>160</v>
      </c>
      <c r="H28">
        <v>18</v>
      </c>
      <c r="I28">
        <v>18</v>
      </c>
      <c r="J28">
        <v>0</v>
      </c>
      <c r="K28">
        <v>27.8</v>
      </c>
      <c r="L28">
        <v>3.8</v>
      </c>
      <c r="M28"/>
      <c r="N28">
        <v>2</v>
      </c>
      <c r="O28">
        <v>2</v>
      </c>
      <c r="P28">
        <v>1</v>
      </c>
      <c r="Q28">
        <v>2</v>
      </c>
      <c r="R28">
        <v>1</v>
      </c>
      <c r="S28">
        <v>1</v>
      </c>
      <c r="T28">
        <v>4</v>
      </c>
      <c r="U28"/>
      <c r="V28">
        <v>1</v>
      </c>
      <c r="W28">
        <v>40</v>
      </c>
      <c r="X28">
        <v>80</v>
      </c>
      <c r="Y28">
        <v>4</v>
      </c>
      <c r="Z28"/>
      <c r="AA28">
        <v>3</v>
      </c>
      <c r="AB28"/>
      <c r="AC28">
        <v>1</v>
      </c>
      <c r="AD28">
        <v>43.67</v>
      </c>
      <c r="AE28">
        <v>1</v>
      </c>
      <c r="AF28">
        <v>8</v>
      </c>
      <c r="AG28">
        <v>4</v>
      </c>
      <c r="AH28">
        <v>1</v>
      </c>
      <c r="AI28" t="s">
        <v>132</v>
      </c>
      <c r="AJ28"/>
      <c r="AK28"/>
      <c r="AL28">
        <v>1</v>
      </c>
      <c r="AM28">
        <v>1</v>
      </c>
      <c r="AN28">
        <v>10</v>
      </c>
      <c r="AO28">
        <v>2</v>
      </c>
      <c r="AP28">
        <v>2</v>
      </c>
      <c r="AQ28"/>
      <c r="AR28"/>
      <c r="AS28"/>
      <c r="AT28"/>
      <c r="AU28"/>
      <c r="AV28"/>
      <c r="AW28" t="s">
        <v>331</v>
      </c>
      <c r="AX28" t="s">
        <v>133</v>
      </c>
      <c r="AY28" t="s">
        <v>332</v>
      </c>
      <c r="AZ28" t="s">
        <v>306</v>
      </c>
      <c r="BA28"/>
      <c r="BB28">
        <v>0</v>
      </c>
      <c r="BC28" s="32" t="s">
        <v>212</v>
      </c>
      <c r="BD28" t="s">
        <v>333</v>
      </c>
      <c r="BE28"/>
      <c r="BF28"/>
      <c r="BG28">
        <v>1</v>
      </c>
      <c r="BH28" t="s">
        <v>132</v>
      </c>
      <c r="BI28" s="25" t="s">
        <v>132</v>
      </c>
      <c r="BJ28" s="25" t="s">
        <v>132</v>
      </c>
      <c r="BK28" s="25" t="s">
        <v>132</v>
      </c>
      <c r="BL28" s="25">
        <v>1</v>
      </c>
      <c r="BM28" s="25" t="s">
        <v>132</v>
      </c>
      <c r="BN28" s="25">
        <v>1</v>
      </c>
      <c r="BO28" s="25"/>
      <c r="BP28" s="25"/>
      <c r="BQ28" s="25"/>
      <c r="BR28" s="43"/>
      <c r="BS28" s="43"/>
      <c r="BT28" s="43"/>
      <c r="BU28" s="43"/>
      <c r="BV28" s="43">
        <v>0.15</v>
      </c>
      <c r="BW28" s="43">
        <v>0.52</v>
      </c>
      <c r="BX28" s="43">
        <v>0.57999999999999996</v>
      </c>
      <c r="BY28" s="43">
        <v>0.8</v>
      </c>
      <c r="BZ28" s="43"/>
      <c r="CA28" s="43"/>
      <c r="CB28" s="43">
        <v>0.51</v>
      </c>
      <c r="CC28" s="43">
        <v>0.9</v>
      </c>
      <c r="CD28" s="43">
        <v>0.47</v>
      </c>
      <c r="CE28" s="43">
        <v>0.6</v>
      </c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</row>
    <row r="29" spans="1:127" s="44" customFormat="1" ht="15" customHeight="1">
      <c r="A29" t="s">
        <v>336</v>
      </c>
      <c r="B29">
        <v>2008</v>
      </c>
      <c r="C29" t="s">
        <v>336</v>
      </c>
      <c r="D29" t="s">
        <v>337</v>
      </c>
      <c r="E29" s="32">
        <v>0</v>
      </c>
      <c r="F29"/>
      <c r="G29" t="s">
        <v>338</v>
      </c>
      <c r="H29">
        <v>16</v>
      </c>
      <c r="I29" t="s">
        <v>132</v>
      </c>
      <c r="J29" t="s">
        <v>132</v>
      </c>
      <c r="K29"/>
      <c r="L29" t="s">
        <v>132</v>
      </c>
      <c r="M29"/>
      <c r="N29">
        <v>2</v>
      </c>
      <c r="O29">
        <v>3</v>
      </c>
      <c r="P29">
        <v>2</v>
      </c>
      <c r="Q29">
        <v>2</v>
      </c>
      <c r="R29" t="s">
        <v>339</v>
      </c>
      <c r="S29" t="s">
        <v>162</v>
      </c>
      <c r="T29">
        <v>1</v>
      </c>
      <c r="U29"/>
      <c r="V29"/>
      <c r="W29">
        <v>180</v>
      </c>
      <c r="X29">
        <v>60</v>
      </c>
      <c r="Y29">
        <v>8</v>
      </c>
      <c r="Z29"/>
      <c r="AA29">
        <v>1</v>
      </c>
      <c r="AB29">
        <v>1</v>
      </c>
      <c r="AC29">
        <v>10</v>
      </c>
      <c r="AD29">
        <v>60</v>
      </c>
      <c r="AE29">
        <v>10</v>
      </c>
      <c r="AF29">
        <v>240</v>
      </c>
      <c r="AG29"/>
      <c r="AH29" t="s">
        <v>132</v>
      </c>
      <c r="AI29">
        <v>1</v>
      </c>
      <c r="AJ29">
        <v>1</v>
      </c>
      <c r="AK29">
        <v>16</v>
      </c>
      <c r="AL29">
        <v>2</v>
      </c>
      <c r="AM29">
        <v>2</v>
      </c>
      <c r="AN29">
        <v>7</v>
      </c>
      <c r="AO29">
        <v>0</v>
      </c>
      <c r="AP29">
        <v>1</v>
      </c>
      <c r="AQ29"/>
      <c r="AR29"/>
      <c r="AS29" t="s">
        <v>189</v>
      </c>
      <c r="AT29"/>
      <c r="AU29"/>
      <c r="AV29"/>
      <c r="AW29" t="s">
        <v>289</v>
      </c>
      <c r="AX29" t="s">
        <v>133</v>
      </c>
      <c r="AY29" t="s">
        <v>340</v>
      </c>
      <c r="AZ29" t="s">
        <v>228</v>
      </c>
      <c r="BA29"/>
      <c r="BB29">
        <v>0</v>
      </c>
      <c r="BC29" s="32" t="s">
        <v>136</v>
      </c>
      <c r="BD29" s="33" t="s">
        <v>341</v>
      </c>
      <c r="BE29" t="s">
        <v>342</v>
      </c>
      <c r="BF29" t="s">
        <v>157</v>
      </c>
      <c r="BG29"/>
      <c r="BH29">
        <v>1</v>
      </c>
      <c r="BI29" s="25"/>
      <c r="BJ29" s="25">
        <v>1</v>
      </c>
      <c r="BK29" s="25">
        <v>1</v>
      </c>
      <c r="BL29" s="25" t="s">
        <v>132</v>
      </c>
      <c r="BM29" s="25" t="s">
        <v>132</v>
      </c>
      <c r="BN29" s="31">
        <v>1</v>
      </c>
      <c r="BO29" s="25">
        <v>0.34</v>
      </c>
      <c r="BP29" s="25">
        <v>-0.99</v>
      </c>
      <c r="BQ29" s="25"/>
      <c r="BR29" s="43"/>
      <c r="BS29" s="43"/>
      <c r="BT29" s="43">
        <v>0.64</v>
      </c>
      <c r="BU29" s="43">
        <v>0.2</v>
      </c>
      <c r="BV29" s="43"/>
      <c r="BW29" s="43"/>
      <c r="BX29" s="45">
        <v>0.66</v>
      </c>
      <c r="BY29" s="45">
        <v>0.2</v>
      </c>
      <c r="BZ29" s="43">
        <v>0.67</v>
      </c>
      <c r="CA29" s="43">
        <v>0.26</v>
      </c>
      <c r="CB29" s="43"/>
      <c r="CC29" s="43"/>
      <c r="CD29" s="45">
        <v>0.59</v>
      </c>
      <c r="CE29" s="45">
        <v>0.19</v>
      </c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5">
        <v>0.66</v>
      </c>
      <c r="CQ29" s="45">
        <v>0.2</v>
      </c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</row>
    <row r="30" spans="1:127" s="44" customFormat="1">
      <c r="A30" t="s">
        <v>343</v>
      </c>
      <c r="B30">
        <v>2010</v>
      </c>
      <c r="C30" t="s">
        <v>344</v>
      </c>
      <c r="D30" t="s">
        <v>345</v>
      </c>
      <c r="E30" s="32">
        <v>1</v>
      </c>
      <c r="F30" t="s">
        <v>346</v>
      </c>
      <c r="G30" t="s">
        <v>217</v>
      </c>
      <c r="H30">
        <v>7</v>
      </c>
      <c r="I30" t="s">
        <v>132</v>
      </c>
      <c r="J30" t="s">
        <v>132</v>
      </c>
      <c r="K30"/>
      <c r="L30" t="s">
        <v>132</v>
      </c>
      <c r="M30"/>
      <c r="N30">
        <v>3</v>
      </c>
      <c r="O30">
        <v>3</v>
      </c>
      <c r="P30">
        <v>2</v>
      </c>
      <c r="Q30">
        <v>2</v>
      </c>
      <c r="R30">
        <v>19</v>
      </c>
      <c r="S30">
        <v>3</v>
      </c>
      <c r="T30">
        <v>1</v>
      </c>
      <c r="U30">
        <v>0.125</v>
      </c>
      <c r="V30">
        <v>9</v>
      </c>
      <c r="W30">
        <v>1800</v>
      </c>
      <c r="X30"/>
      <c r="Y30">
        <v>1</v>
      </c>
      <c r="Z30"/>
      <c r="AA30">
        <v>1</v>
      </c>
      <c r="AB30" t="s">
        <v>347</v>
      </c>
      <c r="AC30">
        <v>8</v>
      </c>
      <c r="AD30">
        <v>30</v>
      </c>
      <c r="AE30" s="27" t="s">
        <v>348</v>
      </c>
      <c r="AF30">
        <v>240</v>
      </c>
      <c r="AG30"/>
      <c r="AH30" t="s">
        <v>132</v>
      </c>
      <c r="AI30">
        <v>1</v>
      </c>
      <c r="AJ30">
        <v>1</v>
      </c>
      <c r="AK30" t="s">
        <v>349</v>
      </c>
      <c r="AL30">
        <v>2</v>
      </c>
      <c r="AM30">
        <v>2</v>
      </c>
      <c r="AN30">
        <v>8</v>
      </c>
      <c r="AO30">
        <v>1</v>
      </c>
      <c r="AP30">
        <v>2</v>
      </c>
      <c r="AQ30"/>
      <c r="AR30"/>
      <c r="AS30" t="s">
        <v>350</v>
      </c>
      <c r="AT30"/>
      <c r="AU30"/>
      <c r="AV30">
        <f>AU3-AT3</f>
        <v>0</v>
      </c>
      <c r="AW30" t="s">
        <v>351</v>
      </c>
      <c r="AX30" t="s">
        <v>133</v>
      </c>
      <c r="AY30" t="s">
        <v>352</v>
      </c>
      <c r="AZ30" t="s">
        <v>154</v>
      </c>
      <c r="BA30"/>
      <c r="BB30">
        <v>0</v>
      </c>
      <c r="BC30" s="32" t="s">
        <v>136</v>
      </c>
      <c r="BD30" t="s">
        <v>353</v>
      </c>
      <c r="BE30" t="s">
        <v>132</v>
      </c>
      <c r="BF30"/>
      <c r="BG30"/>
      <c r="BH30" t="s">
        <v>132</v>
      </c>
      <c r="BI30" s="25" t="s">
        <v>132</v>
      </c>
      <c r="BJ30" s="25" t="s">
        <v>132</v>
      </c>
      <c r="BK30" s="25" t="s">
        <v>132</v>
      </c>
      <c r="BL30" s="25" t="s">
        <v>132</v>
      </c>
      <c r="BM30" s="25" t="s">
        <v>132</v>
      </c>
      <c r="BN30" s="25"/>
      <c r="BO30" s="25"/>
      <c r="BP30" s="25"/>
      <c r="BQ30" s="25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</row>
    <row r="31" spans="1:127" s="44" customFormat="1">
      <c r="A31" t="s">
        <v>343</v>
      </c>
      <c r="B31">
        <v>2010</v>
      </c>
      <c r="C31" t="s">
        <v>354</v>
      </c>
      <c r="D31" t="s">
        <v>345</v>
      </c>
      <c r="E31" s="32">
        <v>1</v>
      </c>
      <c r="F31" t="s">
        <v>355</v>
      </c>
      <c r="G31" t="s">
        <v>217</v>
      </c>
      <c r="H31">
        <v>7</v>
      </c>
      <c r="I31" t="s">
        <v>132</v>
      </c>
      <c r="J31" t="s">
        <v>132</v>
      </c>
      <c r="K31"/>
      <c r="L31" t="s">
        <v>132</v>
      </c>
      <c r="M31"/>
      <c r="N31">
        <v>3</v>
      </c>
      <c r="O31">
        <v>3</v>
      </c>
      <c r="P31">
        <v>2</v>
      </c>
      <c r="Q31">
        <v>2</v>
      </c>
      <c r="R31">
        <v>19</v>
      </c>
      <c r="S31">
        <v>3</v>
      </c>
      <c r="T31">
        <v>1</v>
      </c>
      <c r="U31">
        <v>0.125</v>
      </c>
      <c r="V31">
        <v>9</v>
      </c>
      <c r="W31">
        <v>1800</v>
      </c>
      <c r="X31"/>
      <c r="Y31">
        <v>1</v>
      </c>
      <c r="Z31"/>
      <c r="AA31">
        <v>1</v>
      </c>
      <c r="AB31" t="s">
        <v>347</v>
      </c>
      <c r="AC31">
        <v>8</v>
      </c>
      <c r="AD31">
        <v>30</v>
      </c>
      <c r="AE31" s="27" t="s">
        <v>348</v>
      </c>
      <c r="AF31">
        <v>240</v>
      </c>
      <c r="AG31"/>
      <c r="AH31" t="s">
        <v>132</v>
      </c>
      <c r="AI31">
        <v>1</v>
      </c>
      <c r="AJ31" t="s">
        <v>148</v>
      </c>
      <c r="AK31" t="s">
        <v>349</v>
      </c>
      <c r="AL31">
        <v>2</v>
      </c>
      <c r="AM31">
        <v>2</v>
      </c>
      <c r="AN31">
        <v>8</v>
      </c>
      <c r="AO31">
        <v>1</v>
      </c>
      <c r="AP31">
        <v>2</v>
      </c>
      <c r="AQ31"/>
      <c r="AR31"/>
      <c r="AS31" t="s">
        <v>350</v>
      </c>
      <c r="AT31"/>
      <c r="AU31"/>
      <c r="AV31">
        <f t="shared" si="0"/>
        <v>0</v>
      </c>
      <c r="AW31" t="s">
        <v>351</v>
      </c>
      <c r="AX31" t="s">
        <v>133</v>
      </c>
      <c r="AY31" t="s">
        <v>356</v>
      </c>
      <c r="AZ31" t="s">
        <v>132</v>
      </c>
      <c r="BA31"/>
      <c r="BB31">
        <v>0</v>
      </c>
      <c r="BC31" s="32" t="s">
        <v>136</v>
      </c>
      <c r="BD31" t="s">
        <v>132</v>
      </c>
      <c r="BE31" t="s">
        <v>132</v>
      </c>
      <c r="BF31"/>
      <c r="BG31"/>
      <c r="BH31" t="s">
        <v>132</v>
      </c>
      <c r="BI31" s="25" t="s">
        <v>132</v>
      </c>
      <c r="BJ31" s="25" t="s">
        <v>132</v>
      </c>
      <c r="BK31" s="25" t="s">
        <v>132</v>
      </c>
      <c r="BL31" s="25" t="s">
        <v>132</v>
      </c>
      <c r="BM31" s="25" t="s">
        <v>132</v>
      </c>
      <c r="BN31" s="25"/>
      <c r="BO31" s="25"/>
      <c r="BP31" s="25"/>
      <c r="BQ31" s="25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</row>
    <row r="32" spans="1:127" s="44" customFormat="1">
      <c r="A32" t="s">
        <v>357</v>
      </c>
      <c r="B32">
        <v>2016</v>
      </c>
      <c r="C32" t="s">
        <v>358</v>
      </c>
      <c r="D32" t="s">
        <v>359</v>
      </c>
      <c r="E32" s="32">
        <v>3</v>
      </c>
      <c r="F32" t="s">
        <v>360</v>
      </c>
      <c r="G32" t="s">
        <v>361</v>
      </c>
      <c r="H32">
        <v>7</v>
      </c>
      <c r="I32" t="s">
        <v>132</v>
      </c>
      <c r="J32" t="s">
        <v>132</v>
      </c>
      <c r="K32"/>
      <c r="L32" t="s">
        <v>132</v>
      </c>
      <c r="M32" t="s">
        <v>362</v>
      </c>
      <c r="N32">
        <v>2</v>
      </c>
      <c r="O32" t="s">
        <v>363</v>
      </c>
      <c r="P32">
        <v>2</v>
      </c>
      <c r="Q32">
        <v>2</v>
      </c>
      <c r="R32">
        <v>19</v>
      </c>
      <c r="S32" t="s">
        <v>363</v>
      </c>
      <c r="T32"/>
      <c r="U32"/>
      <c r="V32">
        <v>1</v>
      </c>
      <c r="W32">
        <v>300</v>
      </c>
      <c r="X32"/>
      <c r="Y32">
        <v>5</v>
      </c>
      <c r="Z32"/>
      <c r="AA32">
        <v>1</v>
      </c>
      <c r="AB32">
        <v>1</v>
      </c>
      <c r="AC32">
        <v>1</v>
      </c>
      <c r="AD32">
        <v>30</v>
      </c>
      <c r="AE32">
        <v>1</v>
      </c>
      <c r="AF32">
        <v>25</v>
      </c>
      <c r="AG32"/>
      <c r="AH32" t="s">
        <v>132</v>
      </c>
      <c r="AI32">
        <v>1</v>
      </c>
      <c r="AJ32">
        <v>2</v>
      </c>
      <c r="AK32"/>
      <c r="AL32">
        <v>2</v>
      </c>
      <c r="AM32">
        <v>1</v>
      </c>
      <c r="AN32">
        <v>8</v>
      </c>
      <c r="AO32">
        <v>1</v>
      </c>
      <c r="AP32" t="s">
        <v>132</v>
      </c>
      <c r="AQ32"/>
      <c r="AR32"/>
      <c r="AS32" t="s">
        <v>132</v>
      </c>
      <c r="AT32"/>
      <c r="AU32"/>
      <c r="AV32"/>
      <c r="AW32" t="s">
        <v>364</v>
      </c>
      <c r="AX32" t="s">
        <v>132</v>
      </c>
      <c r="AY32" t="s">
        <v>132</v>
      </c>
      <c r="AZ32" t="s">
        <v>365</v>
      </c>
      <c r="BA32" t="s">
        <v>132</v>
      </c>
      <c r="BB32">
        <v>0</v>
      </c>
      <c r="BC32" s="32" t="s">
        <v>132</v>
      </c>
      <c r="BD32" t="s">
        <v>132</v>
      </c>
      <c r="BE32" t="s">
        <v>132</v>
      </c>
      <c r="BF32"/>
      <c r="BG32"/>
      <c r="BH32" t="s">
        <v>132</v>
      </c>
      <c r="BI32" s="25" t="s">
        <v>132</v>
      </c>
      <c r="BJ32" s="25" t="s">
        <v>132</v>
      </c>
      <c r="BK32" s="25" t="s">
        <v>132</v>
      </c>
      <c r="BL32" s="25" t="s">
        <v>132</v>
      </c>
      <c r="BM32" s="25" t="s">
        <v>132</v>
      </c>
      <c r="BN32" s="25"/>
      <c r="BO32" s="25"/>
      <c r="BP32" s="25"/>
      <c r="BQ32" s="25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</row>
    <row r="33" spans="1:127" s="44" customFormat="1">
      <c r="A33" t="s">
        <v>357</v>
      </c>
      <c r="B33">
        <v>2016</v>
      </c>
      <c r="C33" t="s">
        <v>366</v>
      </c>
      <c r="D33" t="s">
        <v>359</v>
      </c>
      <c r="E33" s="32">
        <v>3</v>
      </c>
      <c r="F33" t="s">
        <v>367</v>
      </c>
      <c r="G33" t="s">
        <v>361</v>
      </c>
      <c r="H33">
        <v>15</v>
      </c>
      <c r="I33" t="s">
        <v>132</v>
      </c>
      <c r="J33" t="s">
        <v>132</v>
      </c>
      <c r="K33"/>
      <c r="L33" t="s">
        <v>132</v>
      </c>
      <c r="M33"/>
      <c r="N33">
        <v>2</v>
      </c>
      <c r="O33">
        <v>3</v>
      </c>
      <c r="P33">
        <v>2</v>
      </c>
      <c r="Q33">
        <v>2</v>
      </c>
      <c r="R33">
        <v>19</v>
      </c>
      <c r="S33">
        <v>2</v>
      </c>
      <c r="T33">
        <v>1</v>
      </c>
      <c r="U33"/>
      <c r="V33"/>
      <c r="W33">
        <v>420</v>
      </c>
      <c r="X33"/>
      <c r="Y33">
        <v>4</v>
      </c>
      <c r="Z33"/>
      <c r="AA33">
        <v>1</v>
      </c>
      <c r="AB33"/>
      <c r="AC33">
        <v>1</v>
      </c>
      <c r="AD33">
        <v>35</v>
      </c>
      <c r="AE33">
        <v>1</v>
      </c>
      <c r="AF33">
        <v>28</v>
      </c>
      <c r="AG33"/>
      <c r="AH33" t="s">
        <v>132</v>
      </c>
      <c r="AI33">
        <v>12</v>
      </c>
      <c r="AJ33"/>
      <c r="AK33">
        <v>16</v>
      </c>
      <c r="AL33">
        <v>2</v>
      </c>
      <c r="AM33">
        <v>2</v>
      </c>
      <c r="AN33">
        <v>8</v>
      </c>
      <c r="AO33">
        <v>1</v>
      </c>
      <c r="AP33" t="s">
        <v>132</v>
      </c>
      <c r="AQ33"/>
      <c r="AR33"/>
      <c r="AS33" t="s">
        <v>132</v>
      </c>
      <c r="AT33"/>
      <c r="AU33"/>
      <c r="AV33"/>
      <c r="AW33" t="s">
        <v>364</v>
      </c>
      <c r="AX33" t="s">
        <v>132</v>
      </c>
      <c r="AY33" t="s">
        <v>132</v>
      </c>
      <c r="AZ33" t="s">
        <v>365</v>
      </c>
      <c r="BA33" t="s">
        <v>132</v>
      </c>
      <c r="BB33">
        <v>0</v>
      </c>
      <c r="BC33" s="32" t="s">
        <v>132</v>
      </c>
      <c r="BD33" t="s">
        <v>132</v>
      </c>
      <c r="BE33" t="s">
        <v>132</v>
      </c>
      <c r="BF33"/>
      <c r="BG33"/>
      <c r="BH33" t="s">
        <v>132</v>
      </c>
      <c r="BI33" s="25" t="s">
        <v>132</v>
      </c>
      <c r="BJ33" s="25" t="s">
        <v>132</v>
      </c>
      <c r="BK33" s="25" t="s">
        <v>132</v>
      </c>
      <c r="BL33" s="25" t="s">
        <v>132</v>
      </c>
      <c r="BM33" s="25" t="s">
        <v>132</v>
      </c>
      <c r="BN33" s="25"/>
      <c r="BO33" s="25"/>
      <c r="BP33" s="25"/>
      <c r="BQ33" s="25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</row>
    <row r="34" spans="1:127" s="44" customFormat="1">
      <c r="A34" t="s">
        <v>357</v>
      </c>
      <c r="B34">
        <v>2016</v>
      </c>
      <c r="C34" t="s">
        <v>368</v>
      </c>
      <c r="D34" t="s">
        <v>359</v>
      </c>
      <c r="E34" s="32">
        <v>3</v>
      </c>
      <c r="F34" t="s">
        <v>369</v>
      </c>
      <c r="G34" t="s">
        <v>361</v>
      </c>
      <c r="H34">
        <v>15</v>
      </c>
      <c r="I34" t="s">
        <v>132</v>
      </c>
      <c r="J34" t="s">
        <v>132</v>
      </c>
      <c r="K34"/>
      <c r="L34" t="s">
        <v>132</v>
      </c>
      <c r="M34" t="s">
        <v>370</v>
      </c>
      <c r="N34">
        <v>2</v>
      </c>
      <c r="O34" t="s">
        <v>363</v>
      </c>
      <c r="P34">
        <v>2</v>
      </c>
      <c r="Q34">
        <v>2</v>
      </c>
      <c r="R34">
        <v>19</v>
      </c>
      <c r="S34" t="s">
        <v>363</v>
      </c>
      <c r="T34">
        <v>1</v>
      </c>
      <c r="U34">
        <v>3</v>
      </c>
      <c r="V34"/>
      <c r="W34">
        <v>420</v>
      </c>
      <c r="X34"/>
      <c r="Y34">
        <v>4</v>
      </c>
      <c r="Z34"/>
      <c r="AA34">
        <v>1</v>
      </c>
      <c r="AB34">
        <v>1</v>
      </c>
      <c r="AC34">
        <v>1</v>
      </c>
      <c r="AD34">
        <v>35</v>
      </c>
      <c r="AE34">
        <v>1</v>
      </c>
      <c r="AF34">
        <v>28</v>
      </c>
      <c r="AG34"/>
      <c r="AH34">
        <v>8</v>
      </c>
      <c r="AI34">
        <v>1</v>
      </c>
      <c r="AJ34">
        <v>2</v>
      </c>
      <c r="AK34"/>
      <c r="AL34">
        <v>2</v>
      </c>
      <c r="AM34">
        <v>1</v>
      </c>
      <c r="AN34">
        <v>8</v>
      </c>
      <c r="AO34">
        <v>1</v>
      </c>
      <c r="AP34" t="s">
        <v>132</v>
      </c>
      <c r="AQ34"/>
      <c r="AR34"/>
      <c r="AS34" t="s">
        <v>132</v>
      </c>
      <c r="AT34"/>
      <c r="AU34"/>
      <c r="AV34"/>
      <c r="AW34" t="s">
        <v>364</v>
      </c>
      <c r="AX34" t="s">
        <v>132</v>
      </c>
      <c r="AY34" t="s">
        <v>132</v>
      </c>
      <c r="AZ34" t="s">
        <v>365</v>
      </c>
      <c r="BA34" t="s">
        <v>132</v>
      </c>
      <c r="BB34">
        <v>0</v>
      </c>
      <c r="BC34" s="32" t="s">
        <v>132</v>
      </c>
      <c r="BD34" t="s">
        <v>132</v>
      </c>
      <c r="BE34" t="s">
        <v>132</v>
      </c>
      <c r="BF34"/>
      <c r="BG34"/>
      <c r="BH34" t="s">
        <v>132</v>
      </c>
      <c r="BI34" s="25" t="s">
        <v>132</v>
      </c>
      <c r="BJ34" s="25" t="s">
        <v>132</v>
      </c>
      <c r="BK34" s="25" t="s">
        <v>132</v>
      </c>
      <c r="BL34" s="25" t="s">
        <v>132</v>
      </c>
      <c r="BM34" s="25" t="s">
        <v>132</v>
      </c>
      <c r="BN34" s="25"/>
      <c r="BO34" s="25"/>
      <c r="BP34" s="25"/>
      <c r="BQ34" s="25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</row>
    <row r="35" spans="1:127" s="48" customFormat="1">
      <c r="A35" s="34" t="s">
        <v>357</v>
      </c>
      <c r="B35" s="34">
        <v>2019</v>
      </c>
      <c r="C35" s="34" t="s">
        <v>371</v>
      </c>
      <c r="D35" s="35" t="s">
        <v>372</v>
      </c>
      <c r="E35" s="32">
        <v>0</v>
      </c>
      <c r="F35" s="35" t="s">
        <v>373</v>
      </c>
      <c r="G35" s="35" t="s">
        <v>361</v>
      </c>
      <c r="H35" s="35">
        <v>38</v>
      </c>
      <c r="I35" s="35">
        <v>38</v>
      </c>
      <c r="J35" s="34">
        <v>0</v>
      </c>
      <c r="K35" s="34" t="s">
        <v>132</v>
      </c>
      <c r="L35" s="34" t="s">
        <v>132</v>
      </c>
      <c r="M35" s="34" t="s">
        <v>132</v>
      </c>
      <c r="N35" s="34">
        <v>3</v>
      </c>
      <c r="O35" s="34">
        <v>3</v>
      </c>
      <c r="P35" s="34">
        <v>2</v>
      </c>
      <c r="Q35" s="34">
        <v>2</v>
      </c>
      <c r="R35" s="34" t="s">
        <v>374</v>
      </c>
      <c r="S35" s="34" t="s">
        <v>375</v>
      </c>
      <c r="T35" s="34">
        <v>1</v>
      </c>
      <c r="U35" s="34" t="s">
        <v>132</v>
      </c>
      <c r="V35" s="35" t="s">
        <v>376</v>
      </c>
      <c r="W35" s="35">
        <v>60</v>
      </c>
      <c r="X35" s="35">
        <v>90</v>
      </c>
      <c r="Y35" s="35">
        <v>1</v>
      </c>
      <c r="Z35" s="35" t="s">
        <v>377</v>
      </c>
      <c r="AA35" s="35">
        <v>5</v>
      </c>
      <c r="AB35" s="35">
        <v>3</v>
      </c>
      <c r="AC35" s="35">
        <v>6</v>
      </c>
      <c r="AD35" s="35" t="s">
        <v>377</v>
      </c>
      <c r="AE35" s="35">
        <v>28</v>
      </c>
      <c r="AF35" s="35">
        <v>30</v>
      </c>
      <c r="AG35" s="34" t="s">
        <v>132</v>
      </c>
      <c r="AH35" s="34" t="s">
        <v>132</v>
      </c>
      <c r="AI35" s="34">
        <v>1</v>
      </c>
      <c r="AJ35" s="34">
        <v>2</v>
      </c>
      <c r="AK35" s="34">
        <v>15</v>
      </c>
      <c r="AL35" s="34" t="s">
        <v>132</v>
      </c>
      <c r="AM35" s="34" t="s">
        <v>132</v>
      </c>
      <c r="AN35" s="34">
        <v>10</v>
      </c>
      <c r="AO35" s="34">
        <v>2</v>
      </c>
      <c r="AP35" s="34">
        <v>2</v>
      </c>
      <c r="AQ35" s="34"/>
      <c r="AR35" s="34"/>
      <c r="AS35" s="34"/>
      <c r="AT35" s="34"/>
      <c r="AU35" s="34"/>
      <c r="AV35"/>
      <c r="AW35" s="34" t="s">
        <v>226</v>
      </c>
      <c r="AX35" s="34" t="s">
        <v>247</v>
      </c>
      <c r="AY35" t="s">
        <v>378</v>
      </c>
      <c r="AZ35" t="s">
        <v>365</v>
      </c>
      <c r="BA35" s="34"/>
      <c r="BB35" s="34">
        <v>0</v>
      </c>
      <c r="BC35" s="32" t="s">
        <v>136</v>
      </c>
      <c r="BD35" t="s">
        <v>379</v>
      </c>
      <c r="BE35"/>
      <c r="BF35" s="34"/>
      <c r="BG35" s="34"/>
      <c r="BH35" s="34" t="s">
        <v>132</v>
      </c>
      <c r="BI35" s="36">
        <v>1</v>
      </c>
      <c r="BJ35" s="36">
        <v>1</v>
      </c>
      <c r="BK35" s="36" t="s">
        <v>132</v>
      </c>
      <c r="BL35" s="36" t="s">
        <v>132</v>
      </c>
      <c r="BM35" s="36">
        <v>1</v>
      </c>
      <c r="BN35" s="36"/>
      <c r="BO35" s="36"/>
      <c r="BP35" s="36"/>
      <c r="BQ35" s="36"/>
      <c r="BR35" s="47"/>
      <c r="BS35" s="47"/>
      <c r="BT35" s="47"/>
      <c r="BU35" s="47"/>
      <c r="BV35" s="47">
        <v>-0.05</v>
      </c>
      <c r="BW35" s="47">
        <v>0.13</v>
      </c>
      <c r="BX35" s="47">
        <v>-0.16</v>
      </c>
      <c r="BY35" s="47">
        <v>0.2</v>
      </c>
      <c r="BZ35" s="47"/>
      <c r="CA35" s="47"/>
      <c r="CB35" s="47"/>
      <c r="CC35" s="47"/>
      <c r="CD35" s="47">
        <v>-0.09</v>
      </c>
      <c r="CE35" s="47">
        <v>0.13</v>
      </c>
      <c r="CF35" s="47">
        <v>-0.09</v>
      </c>
      <c r="CG35" s="47">
        <v>0.15</v>
      </c>
      <c r="CH35" s="47">
        <v>-0.1</v>
      </c>
      <c r="CI35" s="47">
        <v>0.17</v>
      </c>
      <c r="CJ35" s="47">
        <v>-0.12</v>
      </c>
      <c r="CK35" s="47">
        <v>0.18</v>
      </c>
      <c r="CL35" s="47"/>
      <c r="CM35" s="47"/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7"/>
      <c r="DA35" s="47"/>
      <c r="DB35" s="47"/>
      <c r="DC35" s="47"/>
      <c r="DD35" s="47"/>
      <c r="DE35" s="47"/>
      <c r="DF35" s="47"/>
      <c r="DG35" s="47"/>
      <c r="DH35" s="47"/>
      <c r="DI35" s="47"/>
      <c r="DJ35" s="47"/>
      <c r="DK35" s="47"/>
      <c r="DL35" s="47"/>
      <c r="DM35" s="47"/>
      <c r="DN35" s="47"/>
      <c r="DO35" s="47"/>
      <c r="DP35" s="47"/>
      <c r="DQ35" s="47"/>
      <c r="DR35" s="47"/>
      <c r="DS35" s="47"/>
      <c r="DT35" s="47"/>
      <c r="DU35" s="47"/>
      <c r="DV35" s="47"/>
      <c r="DW35" s="47"/>
    </row>
    <row r="36" spans="1:127" s="48" customFormat="1">
      <c r="A36" s="34" t="s">
        <v>357</v>
      </c>
      <c r="B36" s="34">
        <v>2019</v>
      </c>
      <c r="C36" s="34" t="s">
        <v>380</v>
      </c>
      <c r="D36" s="35" t="s">
        <v>372</v>
      </c>
      <c r="E36" s="32">
        <v>0</v>
      </c>
      <c r="F36" s="35" t="s">
        <v>381</v>
      </c>
      <c r="G36" s="35" t="s">
        <v>361</v>
      </c>
      <c r="H36" s="35">
        <v>88</v>
      </c>
      <c r="I36" s="35">
        <v>88</v>
      </c>
      <c r="J36" s="34">
        <v>0</v>
      </c>
      <c r="K36" s="34" t="s">
        <v>132</v>
      </c>
      <c r="L36" s="34" t="s">
        <v>132</v>
      </c>
      <c r="M36" s="34" t="s">
        <v>132</v>
      </c>
      <c r="N36" s="34">
        <v>3</v>
      </c>
      <c r="O36" s="34">
        <v>3</v>
      </c>
      <c r="P36" s="34">
        <v>2</v>
      </c>
      <c r="Q36" s="34">
        <v>2</v>
      </c>
      <c r="R36" s="34" t="s">
        <v>374</v>
      </c>
      <c r="S36" s="34" t="s">
        <v>375</v>
      </c>
      <c r="T36" s="34">
        <v>1</v>
      </c>
      <c r="U36" s="34" t="s">
        <v>132</v>
      </c>
      <c r="V36" s="35" t="s">
        <v>376</v>
      </c>
      <c r="W36" s="35">
        <v>60</v>
      </c>
      <c r="X36" s="35">
        <v>90</v>
      </c>
      <c r="Y36" s="35">
        <v>1</v>
      </c>
      <c r="Z36" s="35" t="s">
        <v>377</v>
      </c>
      <c r="AA36" s="35">
        <v>5</v>
      </c>
      <c r="AB36" s="35">
        <v>3</v>
      </c>
      <c r="AC36" s="35">
        <v>6</v>
      </c>
      <c r="AD36" s="35" t="s">
        <v>377</v>
      </c>
      <c r="AE36" s="35">
        <v>28</v>
      </c>
      <c r="AF36" s="35">
        <v>30</v>
      </c>
      <c r="AG36" s="34" t="s">
        <v>132</v>
      </c>
      <c r="AH36" s="34" t="s">
        <v>132</v>
      </c>
      <c r="AI36" s="34" t="s">
        <v>132</v>
      </c>
      <c r="AJ36" s="34" t="s">
        <v>132</v>
      </c>
      <c r="AK36" s="34" t="s">
        <v>132</v>
      </c>
      <c r="AL36" s="34" t="s">
        <v>132</v>
      </c>
      <c r="AM36" s="34" t="s">
        <v>132</v>
      </c>
      <c r="AN36" s="34">
        <v>10</v>
      </c>
      <c r="AO36" s="34">
        <v>2</v>
      </c>
      <c r="AP36" s="34">
        <v>2</v>
      </c>
      <c r="AQ36" s="34">
        <v>1</v>
      </c>
      <c r="AR36" s="34" t="s">
        <v>382</v>
      </c>
      <c r="AS36" s="34"/>
      <c r="AT36" s="34"/>
      <c r="AU36" s="34"/>
      <c r="AV36"/>
      <c r="AW36" s="34" t="s">
        <v>383</v>
      </c>
      <c r="AX36" s="34" t="s">
        <v>247</v>
      </c>
      <c r="AY36" t="s">
        <v>378</v>
      </c>
      <c r="AZ36" t="s">
        <v>211</v>
      </c>
      <c r="BA36" s="34"/>
      <c r="BB36" s="34">
        <v>0</v>
      </c>
      <c r="BC36" s="32" t="s">
        <v>136</v>
      </c>
      <c r="BD36" t="s">
        <v>379</v>
      </c>
      <c r="BE36"/>
      <c r="BF36" s="34"/>
      <c r="BG36" s="34"/>
      <c r="BH36" s="34" t="s">
        <v>132</v>
      </c>
      <c r="BI36" s="36">
        <v>1</v>
      </c>
      <c r="BJ36" s="36">
        <v>1</v>
      </c>
      <c r="BK36" s="36" t="s">
        <v>132</v>
      </c>
      <c r="BL36" s="36" t="s">
        <v>132</v>
      </c>
      <c r="BM36" s="36">
        <v>1</v>
      </c>
      <c r="BN36" s="36"/>
      <c r="BO36" s="36"/>
      <c r="BP36" s="36"/>
      <c r="BQ36" s="36"/>
      <c r="BR36" s="47"/>
      <c r="BS36" s="47"/>
      <c r="BT36" s="47"/>
      <c r="BU36" s="47"/>
      <c r="BV36" s="47">
        <v>2E-3</v>
      </c>
      <c r="BW36" s="47">
        <v>7.0000000000000007E-2</v>
      </c>
      <c r="BX36" s="47">
        <v>-4.2999999999999997E-2</v>
      </c>
      <c r="BY36" s="47">
        <v>0.1</v>
      </c>
      <c r="BZ36" s="47"/>
      <c r="CA36" s="47"/>
      <c r="CB36" s="47"/>
      <c r="CC36" s="47"/>
      <c r="CD36" s="47">
        <v>5.0000000000000001E-3</v>
      </c>
      <c r="CE36" s="47">
        <v>0.1</v>
      </c>
      <c r="CF36" s="47">
        <v>0.01</v>
      </c>
      <c r="CG36" s="47">
        <v>0.08</v>
      </c>
      <c r="CH36" s="47">
        <v>-1.0999999999999999E-2</v>
      </c>
      <c r="CI36" s="47">
        <v>0.1</v>
      </c>
      <c r="CJ36" s="47">
        <v>-0.04</v>
      </c>
      <c r="CK36" s="47">
        <v>0.09</v>
      </c>
      <c r="CL36" s="47"/>
      <c r="CM36" s="47"/>
      <c r="CN36" s="47"/>
      <c r="CO36" s="47"/>
      <c r="CP36" s="47"/>
      <c r="CQ36" s="47"/>
      <c r="CR36" s="47"/>
      <c r="CS36" s="47"/>
      <c r="CT36" s="47"/>
      <c r="CU36" s="47"/>
      <c r="CV36" s="47"/>
      <c r="CW36" s="47"/>
      <c r="CX36" s="47"/>
      <c r="CY36" s="47"/>
      <c r="CZ36" s="47"/>
      <c r="DA36" s="47"/>
      <c r="DB36" s="47"/>
      <c r="DC36" s="47"/>
      <c r="DD36" s="47"/>
      <c r="DE36" s="47"/>
      <c r="DF36" s="47"/>
      <c r="DG36" s="47"/>
      <c r="DH36" s="47"/>
      <c r="DI36" s="47"/>
      <c r="DJ36" s="47"/>
      <c r="DK36" s="47"/>
      <c r="DL36" s="47"/>
      <c r="DM36" s="47"/>
      <c r="DN36" s="47"/>
      <c r="DO36" s="47"/>
      <c r="DP36" s="47"/>
      <c r="DQ36" s="47"/>
      <c r="DR36" s="47"/>
      <c r="DS36" s="47"/>
      <c r="DT36" s="47"/>
      <c r="DU36" s="47"/>
      <c r="DV36" s="47"/>
      <c r="DW36" s="47"/>
    </row>
    <row r="37" spans="1:127" s="44" customFormat="1">
      <c r="A37" t="s">
        <v>384</v>
      </c>
      <c r="B37">
        <v>2013</v>
      </c>
      <c r="C37" t="s">
        <v>385</v>
      </c>
      <c r="D37" t="s">
        <v>386</v>
      </c>
      <c r="E37" s="32">
        <v>0</v>
      </c>
      <c r="F37" t="s">
        <v>189</v>
      </c>
      <c r="G37" t="s">
        <v>338</v>
      </c>
      <c r="H37">
        <v>10</v>
      </c>
      <c r="I37">
        <v>5</v>
      </c>
      <c r="J37">
        <v>5</v>
      </c>
      <c r="K37">
        <v>46</v>
      </c>
      <c r="L37">
        <v>3.98</v>
      </c>
      <c r="M37"/>
      <c r="N37">
        <v>1</v>
      </c>
      <c r="O37">
        <v>3</v>
      </c>
      <c r="P37">
        <v>2</v>
      </c>
      <c r="Q37">
        <v>2</v>
      </c>
      <c r="R37" t="s">
        <v>387</v>
      </c>
      <c r="S37" t="s">
        <v>162</v>
      </c>
      <c r="T37">
        <v>1</v>
      </c>
      <c r="U37"/>
      <c r="V37"/>
      <c r="W37">
        <v>180</v>
      </c>
      <c r="X37"/>
      <c r="Y37">
        <v>6</v>
      </c>
      <c r="Z37"/>
      <c r="AA37">
        <v>1</v>
      </c>
      <c r="AB37"/>
      <c r="AC37">
        <v>10</v>
      </c>
      <c r="AD37">
        <v>21</v>
      </c>
      <c r="AE37">
        <v>21</v>
      </c>
      <c r="AF37">
        <v>180</v>
      </c>
      <c r="AG37" t="s">
        <v>388</v>
      </c>
      <c r="AH37" t="s">
        <v>132</v>
      </c>
      <c r="AI37">
        <v>1</v>
      </c>
      <c r="AJ37">
        <v>1</v>
      </c>
      <c r="AK37">
        <v>16</v>
      </c>
      <c r="AL37">
        <v>1</v>
      </c>
      <c r="AM37">
        <v>2</v>
      </c>
      <c r="AN37">
        <v>9</v>
      </c>
      <c r="AO37">
        <v>1</v>
      </c>
      <c r="AP37">
        <v>1</v>
      </c>
      <c r="AQ37">
        <v>1</v>
      </c>
      <c r="AR37" t="s">
        <v>389</v>
      </c>
      <c r="AS37" t="s">
        <v>189</v>
      </c>
      <c r="AT37">
        <v>12</v>
      </c>
      <c r="AU37">
        <v>15</v>
      </c>
      <c r="AV37">
        <f t="shared" si="0"/>
        <v>3</v>
      </c>
      <c r="AW37" t="s">
        <v>190</v>
      </c>
      <c r="AX37" t="s">
        <v>133</v>
      </c>
      <c r="AY37" t="s">
        <v>390</v>
      </c>
      <c r="AZ37" t="s">
        <v>154</v>
      </c>
      <c r="BA37"/>
      <c r="BB37">
        <v>0</v>
      </c>
      <c r="BC37" s="32" t="s">
        <v>136</v>
      </c>
      <c r="BD37" t="s">
        <v>391</v>
      </c>
      <c r="BE37"/>
      <c r="BF37"/>
      <c r="BG37"/>
      <c r="BH37" t="s">
        <v>132</v>
      </c>
      <c r="BI37" s="25">
        <v>1</v>
      </c>
      <c r="BJ37" s="25">
        <v>1</v>
      </c>
      <c r="BK37" s="25" t="s">
        <v>132</v>
      </c>
      <c r="BL37" s="25" t="s">
        <v>132</v>
      </c>
      <c r="BM37" s="25" t="s">
        <v>132</v>
      </c>
      <c r="BN37" s="25"/>
      <c r="BO37" s="25"/>
      <c r="BP37" s="25"/>
      <c r="BQ37" s="25"/>
      <c r="BR37" s="43"/>
      <c r="BS37" s="43"/>
      <c r="BT37" s="43"/>
      <c r="BU37" s="43"/>
      <c r="BV37" s="45">
        <v>0.05</v>
      </c>
      <c r="BW37" s="45">
        <v>0.93</v>
      </c>
      <c r="BX37" s="45">
        <v>0.49</v>
      </c>
      <c r="BY37" s="45">
        <v>1.05</v>
      </c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</row>
    <row r="38" spans="1:127" s="44" customFormat="1">
      <c r="A38" t="s">
        <v>384</v>
      </c>
      <c r="B38">
        <v>2020</v>
      </c>
      <c r="C38" t="s">
        <v>392</v>
      </c>
      <c r="D38" t="s">
        <v>393</v>
      </c>
      <c r="E38" s="32">
        <v>0</v>
      </c>
      <c r="F38" t="s">
        <v>394</v>
      </c>
      <c r="G38" t="s">
        <v>338</v>
      </c>
      <c r="H38">
        <v>10</v>
      </c>
      <c r="I38">
        <v>5</v>
      </c>
      <c r="J38">
        <v>5</v>
      </c>
      <c r="K38">
        <v>24.5</v>
      </c>
      <c r="L38">
        <v>2.2200000000000002</v>
      </c>
      <c r="M38"/>
      <c r="N38">
        <v>1</v>
      </c>
      <c r="O38">
        <v>3</v>
      </c>
      <c r="P38">
        <v>1</v>
      </c>
      <c r="Q38">
        <v>2</v>
      </c>
      <c r="R38" t="s">
        <v>395</v>
      </c>
      <c r="S38" t="s">
        <v>162</v>
      </c>
      <c r="T38">
        <v>1</v>
      </c>
      <c r="U38">
        <v>1</v>
      </c>
      <c r="V38"/>
      <c r="W38">
        <v>180</v>
      </c>
      <c r="X38"/>
      <c r="Y38">
        <v>6</v>
      </c>
      <c r="Z38"/>
      <c r="AA38">
        <v>1</v>
      </c>
      <c r="AB38" s="27" t="s">
        <v>396</v>
      </c>
      <c r="AC38">
        <v>10</v>
      </c>
      <c r="AD38">
        <v>21</v>
      </c>
      <c r="AE38" t="s">
        <v>397</v>
      </c>
      <c r="AF38">
        <v>180</v>
      </c>
      <c r="AG38" t="s">
        <v>398</v>
      </c>
      <c r="AH38" t="s">
        <v>132</v>
      </c>
      <c r="AI38">
        <v>11</v>
      </c>
      <c r="AJ38"/>
      <c r="AK38">
        <v>16</v>
      </c>
      <c r="AL38">
        <v>2</v>
      </c>
      <c r="AM38">
        <v>2</v>
      </c>
      <c r="AN38">
        <v>9</v>
      </c>
      <c r="AO38">
        <v>1</v>
      </c>
      <c r="AP38">
        <v>2</v>
      </c>
      <c r="AQ38"/>
      <c r="AR38"/>
      <c r="AS38" t="s">
        <v>189</v>
      </c>
      <c r="AT38">
        <v>12</v>
      </c>
      <c r="AU38">
        <v>15</v>
      </c>
      <c r="AV38">
        <f t="shared" si="0"/>
        <v>3</v>
      </c>
      <c r="AW38" t="s">
        <v>399</v>
      </c>
      <c r="AX38" t="s">
        <v>247</v>
      </c>
      <c r="AY38" t="s">
        <v>400</v>
      </c>
      <c r="AZ38" t="s">
        <v>154</v>
      </c>
      <c r="BA38"/>
      <c r="BB38">
        <v>0</v>
      </c>
      <c r="BC38" s="32" t="s">
        <v>212</v>
      </c>
      <c r="BD38" t="s">
        <v>401</v>
      </c>
      <c r="BE38" t="s">
        <v>402</v>
      </c>
      <c r="BF38"/>
      <c r="BG38"/>
      <c r="BH38">
        <v>1</v>
      </c>
      <c r="BI38" s="25" t="s">
        <v>132</v>
      </c>
      <c r="BJ38" s="25" t="s">
        <v>132</v>
      </c>
      <c r="BK38" s="25">
        <v>1</v>
      </c>
      <c r="BL38" s="25" t="s">
        <v>132</v>
      </c>
      <c r="BM38" s="25" t="s">
        <v>132</v>
      </c>
      <c r="BN38" s="25"/>
      <c r="BO38" s="25"/>
      <c r="BP38" s="25"/>
      <c r="BQ38" s="25"/>
      <c r="BR38" s="43"/>
      <c r="BS38" s="43"/>
      <c r="BT38" s="43">
        <v>-1.6000000000000001E-4</v>
      </c>
      <c r="BU38" s="43">
        <v>5.4000000000000003E-3</v>
      </c>
      <c r="BV38" s="43"/>
      <c r="BW38" s="43"/>
      <c r="BX38" s="43"/>
      <c r="BY38" s="43"/>
      <c r="BZ38" s="43">
        <v>2.0060000000000001E-2</v>
      </c>
      <c r="CA38" s="43">
        <v>5.4200000000000003E-3</v>
      </c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</row>
    <row r="39" spans="1:127" s="44" customFormat="1">
      <c r="A39" t="s">
        <v>384</v>
      </c>
      <c r="B39">
        <v>2020</v>
      </c>
      <c r="C39" t="s">
        <v>403</v>
      </c>
      <c r="D39" t="s">
        <v>393</v>
      </c>
      <c r="E39" s="32">
        <v>0</v>
      </c>
      <c r="F39" t="s">
        <v>404</v>
      </c>
      <c r="G39" t="s">
        <v>338</v>
      </c>
      <c r="H39">
        <v>10</v>
      </c>
      <c r="I39">
        <v>5</v>
      </c>
      <c r="J39">
        <v>5</v>
      </c>
      <c r="K39">
        <v>25.3</v>
      </c>
      <c r="L39">
        <v>2.16</v>
      </c>
      <c r="M39"/>
      <c r="N39">
        <v>1</v>
      </c>
      <c r="O39">
        <v>3</v>
      </c>
      <c r="P39">
        <v>1</v>
      </c>
      <c r="Q39">
        <v>2</v>
      </c>
      <c r="R39" t="s">
        <v>395</v>
      </c>
      <c r="S39" t="s">
        <v>162</v>
      </c>
      <c r="T39">
        <v>1</v>
      </c>
      <c r="U39">
        <v>1</v>
      </c>
      <c r="V39"/>
      <c r="W39">
        <v>180</v>
      </c>
      <c r="X39"/>
      <c r="Y39">
        <v>6</v>
      </c>
      <c r="Z39"/>
      <c r="AA39">
        <v>1</v>
      </c>
      <c r="AB39" s="27" t="s">
        <v>396</v>
      </c>
      <c r="AC39">
        <v>10</v>
      </c>
      <c r="AD39">
        <v>21</v>
      </c>
      <c r="AE39" t="s">
        <v>397</v>
      </c>
      <c r="AF39">
        <v>180</v>
      </c>
      <c r="AG39" t="s">
        <v>398</v>
      </c>
      <c r="AH39" t="s">
        <v>132</v>
      </c>
      <c r="AI39">
        <v>11</v>
      </c>
      <c r="AJ39"/>
      <c r="AK39">
        <v>16</v>
      </c>
      <c r="AL39">
        <v>2</v>
      </c>
      <c r="AM39">
        <v>2</v>
      </c>
      <c r="AN39">
        <v>9</v>
      </c>
      <c r="AO39">
        <v>1</v>
      </c>
      <c r="AP39">
        <v>2</v>
      </c>
      <c r="AQ39"/>
      <c r="AR39"/>
      <c r="AS39" t="s">
        <v>189</v>
      </c>
      <c r="AT39">
        <v>12</v>
      </c>
      <c r="AU39">
        <v>15</v>
      </c>
      <c r="AV39">
        <f t="shared" si="0"/>
        <v>3</v>
      </c>
      <c r="AW39" t="s">
        <v>399</v>
      </c>
      <c r="AX39" t="s">
        <v>133</v>
      </c>
      <c r="AY39" t="s">
        <v>201</v>
      </c>
      <c r="AZ39" t="s">
        <v>405</v>
      </c>
      <c r="BA39"/>
      <c r="BB39">
        <v>0</v>
      </c>
      <c r="BC39" s="32" t="s">
        <v>212</v>
      </c>
      <c r="BD39" t="s">
        <v>401</v>
      </c>
      <c r="BE39" t="s">
        <v>402</v>
      </c>
      <c r="BF39"/>
      <c r="BG39"/>
      <c r="BH39">
        <v>1</v>
      </c>
      <c r="BI39" s="25" t="s">
        <v>132</v>
      </c>
      <c r="BJ39" s="25" t="s">
        <v>132</v>
      </c>
      <c r="BK39" s="25">
        <v>1</v>
      </c>
      <c r="BL39" s="25" t="s">
        <v>132</v>
      </c>
      <c r="BM39" s="25" t="s">
        <v>132</v>
      </c>
      <c r="BN39" s="25"/>
      <c r="BO39" s="25"/>
      <c r="BP39" s="25"/>
      <c r="BQ39" s="25"/>
      <c r="BR39" s="43"/>
      <c r="BS39" s="43"/>
      <c r="BT39" s="43">
        <v>3.0300000000000001E-3</v>
      </c>
      <c r="BU39" s="43">
        <v>6.1999999999999998E-3</v>
      </c>
      <c r="BV39" s="43"/>
      <c r="BW39" s="43"/>
      <c r="BX39" s="43"/>
      <c r="BY39" s="43"/>
      <c r="BZ39" s="43">
        <v>1.6670000000000001E-2</v>
      </c>
      <c r="CA39" s="43">
        <v>6.1999999999999998E-3</v>
      </c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</row>
    <row r="40" spans="1:127" s="44" customFormat="1">
      <c r="A40" t="s">
        <v>384</v>
      </c>
      <c r="B40">
        <v>2022</v>
      </c>
      <c r="C40" t="s">
        <v>406</v>
      </c>
      <c r="D40" t="s">
        <v>407</v>
      </c>
      <c r="E40" s="32">
        <v>0</v>
      </c>
      <c r="F40" t="s">
        <v>408</v>
      </c>
      <c r="G40" t="s">
        <v>338</v>
      </c>
      <c r="H40">
        <v>13</v>
      </c>
      <c r="I40">
        <v>5</v>
      </c>
      <c r="J40">
        <v>8</v>
      </c>
      <c r="K40">
        <v>29.31</v>
      </c>
      <c r="L40">
        <v>5.27</v>
      </c>
      <c r="M40"/>
      <c r="N40">
        <v>2</v>
      </c>
      <c r="O40">
        <v>3</v>
      </c>
      <c r="P40">
        <v>2</v>
      </c>
      <c r="Q40">
        <v>2</v>
      </c>
      <c r="R40">
        <v>1</v>
      </c>
      <c r="S40">
        <v>1</v>
      </c>
      <c r="T40">
        <v>1</v>
      </c>
      <c r="U40">
        <v>0.1</v>
      </c>
      <c r="V40"/>
      <c r="W40">
        <v>180</v>
      </c>
      <c r="X40"/>
      <c r="Y40">
        <v>9</v>
      </c>
      <c r="Z40"/>
      <c r="AA40">
        <v>1</v>
      </c>
      <c r="AB40"/>
      <c r="AC40">
        <v>1</v>
      </c>
      <c r="AD40">
        <v>45</v>
      </c>
      <c r="AE40">
        <v>1</v>
      </c>
      <c r="AF40">
        <v>27</v>
      </c>
      <c r="AG40"/>
      <c r="AH40" t="s">
        <v>132</v>
      </c>
      <c r="AI40">
        <v>1</v>
      </c>
      <c r="AJ40" t="s">
        <v>148</v>
      </c>
      <c r="AK40" t="s">
        <v>409</v>
      </c>
      <c r="AL40">
        <v>1</v>
      </c>
      <c r="AM40">
        <v>2</v>
      </c>
      <c r="AN40">
        <v>9</v>
      </c>
      <c r="AO40">
        <v>1</v>
      </c>
      <c r="AP40">
        <v>2</v>
      </c>
      <c r="AQ40"/>
      <c r="AR40"/>
      <c r="AS40" t="s">
        <v>189</v>
      </c>
      <c r="AT40">
        <v>12</v>
      </c>
      <c r="AU40">
        <v>15</v>
      </c>
      <c r="AV40">
        <f>AU4-AT4</f>
        <v>3</v>
      </c>
      <c r="AW40" t="s">
        <v>190</v>
      </c>
      <c r="AX40" t="s">
        <v>133</v>
      </c>
      <c r="AY40" t="s">
        <v>201</v>
      </c>
      <c r="AZ40" t="s">
        <v>154</v>
      </c>
      <c r="BA40"/>
      <c r="BB40">
        <v>0</v>
      </c>
      <c r="BC40" s="32" t="s">
        <v>212</v>
      </c>
      <c r="BD40" t="s">
        <v>410</v>
      </c>
      <c r="BE40" t="s">
        <v>402</v>
      </c>
      <c r="BF40"/>
      <c r="BG40"/>
      <c r="BH40">
        <v>1</v>
      </c>
      <c r="BI40" s="25">
        <v>1</v>
      </c>
      <c r="BJ40" s="25">
        <v>1</v>
      </c>
      <c r="BK40" s="25" t="s">
        <v>132</v>
      </c>
      <c r="BL40" s="25" t="s">
        <v>132</v>
      </c>
      <c r="BM40" s="25" t="s">
        <v>132</v>
      </c>
      <c r="BN40" s="25"/>
      <c r="BO40" s="25"/>
      <c r="BP40" s="25"/>
      <c r="BQ40" s="25"/>
      <c r="BR40" s="43"/>
      <c r="BS40" s="43"/>
      <c r="BT40" s="43">
        <v>1.77</v>
      </c>
      <c r="BU40" s="43">
        <v>0.22</v>
      </c>
      <c r="BV40" s="43">
        <v>2.06</v>
      </c>
      <c r="BW40" s="43">
        <v>0.32</v>
      </c>
      <c r="BX40" s="43">
        <v>2.31</v>
      </c>
      <c r="BY40" s="43">
        <v>0.3</v>
      </c>
      <c r="BZ40" s="43"/>
      <c r="CA40" s="43"/>
      <c r="CB40" s="43"/>
      <c r="CC40" s="43"/>
      <c r="CD40" s="43">
        <v>2.0299999999999998</v>
      </c>
      <c r="CE40" s="43">
        <v>0.25</v>
      </c>
      <c r="CF40" s="43">
        <v>1.96</v>
      </c>
      <c r="CG40" s="43">
        <v>0.2</v>
      </c>
      <c r="CH40" s="43">
        <v>1.81</v>
      </c>
      <c r="CI40" s="43">
        <v>0.21</v>
      </c>
      <c r="CJ40" s="43">
        <v>1.87</v>
      </c>
      <c r="CK40" s="43">
        <v>0.22</v>
      </c>
      <c r="CL40" s="43">
        <v>2.2200000000000002</v>
      </c>
      <c r="CM40" s="43">
        <v>0.34</v>
      </c>
      <c r="CN40" s="43">
        <v>2.27</v>
      </c>
      <c r="CO40" s="43">
        <v>0.28000000000000003</v>
      </c>
      <c r="CP40" s="43">
        <v>2.17</v>
      </c>
      <c r="CQ40" s="43">
        <v>0.28000000000000003</v>
      </c>
      <c r="CR40" s="43">
        <v>2.31</v>
      </c>
      <c r="CS40" s="43">
        <v>0.3</v>
      </c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</row>
    <row r="41" spans="1:127" s="48" customFormat="1">
      <c r="A41" s="34" t="s">
        <v>384</v>
      </c>
      <c r="B41" s="34">
        <v>2022</v>
      </c>
      <c r="C41" s="34" t="s">
        <v>411</v>
      </c>
      <c r="D41" s="34" t="s">
        <v>407</v>
      </c>
      <c r="E41" s="32">
        <v>0</v>
      </c>
      <c r="F41" s="34" t="s">
        <v>412</v>
      </c>
      <c r="G41" s="34" t="s">
        <v>338</v>
      </c>
      <c r="H41" s="34">
        <v>13</v>
      </c>
      <c r="I41" s="34">
        <v>7</v>
      </c>
      <c r="J41" s="34">
        <v>6</v>
      </c>
      <c r="K41" s="34">
        <v>27.62</v>
      </c>
      <c r="L41" s="34">
        <v>5.52</v>
      </c>
      <c r="M41" s="34"/>
      <c r="N41" s="34">
        <v>2</v>
      </c>
      <c r="O41" s="34">
        <v>3</v>
      </c>
      <c r="P41" s="34">
        <v>2</v>
      </c>
      <c r="Q41" s="34">
        <v>2</v>
      </c>
      <c r="R41" s="34">
        <v>1</v>
      </c>
      <c r="S41" s="34">
        <v>1</v>
      </c>
      <c r="T41" s="34">
        <v>1</v>
      </c>
      <c r="U41" s="34">
        <v>0.1</v>
      </c>
      <c r="V41" s="34"/>
      <c r="W41" s="34">
        <v>180</v>
      </c>
      <c r="X41" s="34"/>
      <c r="Y41" s="34">
        <v>9</v>
      </c>
      <c r="Z41" s="34"/>
      <c r="AA41" s="34">
        <v>1</v>
      </c>
      <c r="AB41" s="34"/>
      <c r="AC41" s="34">
        <v>1</v>
      </c>
      <c r="AD41" s="34">
        <v>45</v>
      </c>
      <c r="AE41" s="34">
        <v>1</v>
      </c>
      <c r="AF41" s="34">
        <v>27</v>
      </c>
      <c r="AG41" s="34"/>
      <c r="AH41" s="34" t="s">
        <v>132</v>
      </c>
      <c r="AI41" s="34">
        <v>1</v>
      </c>
      <c r="AJ41" s="34" t="s">
        <v>148</v>
      </c>
      <c r="AK41" s="34" t="s">
        <v>409</v>
      </c>
      <c r="AL41" s="34">
        <v>1</v>
      </c>
      <c r="AM41" s="34">
        <v>2</v>
      </c>
      <c r="AN41" s="34">
        <v>9</v>
      </c>
      <c r="AO41" s="34">
        <v>1</v>
      </c>
      <c r="AP41" s="34">
        <v>2</v>
      </c>
      <c r="AQ41" s="34"/>
      <c r="AR41" s="34"/>
      <c r="AS41" s="34" t="s">
        <v>189</v>
      </c>
      <c r="AT41">
        <v>12</v>
      </c>
      <c r="AU41">
        <v>15</v>
      </c>
      <c r="AV41">
        <f t="shared" si="0"/>
        <v>3</v>
      </c>
      <c r="AW41" s="34" t="s">
        <v>190</v>
      </c>
      <c r="AX41" s="34" t="s">
        <v>133</v>
      </c>
      <c r="AY41" t="s">
        <v>201</v>
      </c>
      <c r="AZ41" t="s">
        <v>154</v>
      </c>
      <c r="BA41" s="34"/>
      <c r="BB41" s="34">
        <v>0</v>
      </c>
      <c r="BC41" s="32" t="s">
        <v>212</v>
      </c>
      <c r="BD41"/>
      <c r="BE41"/>
      <c r="BF41" s="34"/>
      <c r="BG41" s="34"/>
      <c r="BH41" s="34">
        <v>1</v>
      </c>
      <c r="BI41" s="36">
        <v>1</v>
      </c>
      <c r="BJ41" s="36">
        <v>1</v>
      </c>
      <c r="BK41" s="36" t="s">
        <v>132</v>
      </c>
      <c r="BL41" s="36" t="s">
        <v>132</v>
      </c>
      <c r="BM41" s="36" t="s">
        <v>132</v>
      </c>
      <c r="BN41" s="36"/>
      <c r="BO41" s="36"/>
      <c r="BP41" s="36"/>
      <c r="BQ41" s="36"/>
      <c r="BR41" s="47"/>
      <c r="BS41" s="47"/>
      <c r="BT41" s="47">
        <v>1.81</v>
      </c>
      <c r="BU41" s="47">
        <v>0.24</v>
      </c>
      <c r="BV41" s="47">
        <v>1.67</v>
      </c>
      <c r="BW41" s="47">
        <v>0.19</v>
      </c>
      <c r="BX41" s="47">
        <v>1.93</v>
      </c>
      <c r="BY41" s="47">
        <v>0.24</v>
      </c>
      <c r="BZ41" s="47"/>
      <c r="CA41" s="47"/>
      <c r="CB41" s="47"/>
      <c r="CC41" s="47"/>
      <c r="CD41" s="47">
        <v>1.92</v>
      </c>
      <c r="CE41" s="47">
        <v>0.25</v>
      </c>
      <c r="CF41" s="47">
        <v>1.9</v>
      </c>
      <c r="CG41" s="47">
        <v>0.24</v>
      </c>
      <c r="CH41" s="47">
        <v>1.93</v>
      </c>
      <c r="CI41" s="47">
        <v>0.25</v>
      </c>
      <c r="CJ41" s="47">
        <v>1.99</v>
      </c>
      <c r="CK41" s="47">
        <v>0.22</v>
      </c>
      <c r="CL41" s="47">
        <v>2.11</v>
      </c>
      <c r="CM41" s="47">
        <v>0.28999999999999998</v>
      </c>
      <c r="CN41" s="47">
        <v>1.86</v>
      </c>
      <c r="CO41" s="47">
        <v>0.24</v>
      </c>
      <c r="CP41" s="47">
        <v>1.95</v>
      </c>
      <c r="CQ41" s="47">
        <v>0.31</v>
      </c>
      <c r="CR41" s="47">
        <v>1.93</v>
      </c>
      <c r="CS41" s="47">
        <v>0.24</v>
      </c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  <c r="DK41" s="47"/>
      <c r="DL41" s="47"/>
      <c r="DM41" s="47"/>
      <c r="DN41" s="47"/>
      <c r="DO41" s="47"/>
      <c r="DP41" s="47"/>
      <c r="DQ41" s="47"/>
      <c r="DR41" s="47"/>
      <c r="DS41" s="47"/>
      <c r="DT41" s="47"/>
      <c r="DU41" s="47"/>
      <c r="DV41" s="47"/>
      <c r="DW41" s="47"/>
    </row>
    <row r="42" spans="1:127" s="44" customFormat="1">
      <c r="A42" t="s">
        <v>413</v>
      </c>
      <c r="B42">
        <v>2013</v>
      </c>
      <c r="C42" t="s">
        <v>414</v>
      </c>
      <c r="D42" t="s">
        <v>415</v>
      </c>
      <c r="E42" s="32">
        <v>0</v>
      </c>
      <c r="F42" t="s">
        <v>416</v>
      </c>
      <c r="G42" s="32" t="s">
        <v>244</v>
      </c>
      <c r="H42">
        <v>7</v>
      </c>
      <c r="I42" s="32">
        <v>4</v>
      </c>
      <c r="J42" s="32">
        <v>3</v>
      </c>
      <c r="K42" s="32">
        <v>28</v>
      </c>
      <c r="L42" s="32">
        <v>7</v>
      </c>
      <c r="M42" t="s">
        <v>132</v>
      </c>
      <c r="N42">
        <v>1</v>
      </c>
      <c r="O42">
        <v>2</v>
      </c>
      <c r="P42">
        <v>1</v>
      </c>
      <c r="Q42" t="s">
        <v>132</v>
      </c>
      <c r="R42">
        <v>1</v>
      </c>
      <c r="S42" t="s">
        <v>162</v>
      </c>
      <c r="T42">
        <v>1</v>
      </c>
      <c r="U42" t="s">
        <v>132</v>
      </c>
      <c r="V42" t="s">
        <v>132</v>
      </c>
      <c r="W42">
        <v>30</v>
      </c>
      <c r="X42">
        <v>30</v>
      </c>
      <c r="Y42">
        <v>5</v>
      </c>
      <c r="Z42" t="s">
        <v>132</v>
      </c>
      <c r="AA42">
        <v>1</v>
      </c>
      <c r="AB42" t="s">
        <v>132</v>
      </c>
      <c r="AC42">
        <v>1</v>
      </c>
      <c r="AD42">
        <v>15</v>
      </c>
      <c r="AE42">
        <v>1</v>
      </c>
      <c r="AF42">
        <v>2.5</v>
      </c>
      <c r="AG42" t="s">
        <v>132</v>
      </c>
      <c r="AH42">
        <v>1</v>
      </c>
      <c r="AI42" t="s">
        <v>132</v>
      </c>
      <c r="AJ42" t="s">
        <v>132</v>
      </c>
      <c r="AK42" t="s">
        <v>132</v>
      </c>
      <c r="AL42">
        <v>2</v>
      </c>
      <c r="AM42">
        <v>1</v>
      </c>
      <c r="AN42">
        <v>6</v>
      </c>
      <c r="AO42">
        <v>0</v>
      </c>
      <c r="AP42">
        <v>1</v>
      </c>
      <c r="AQ42"/>
      <c r="AR42"/>
      <c r="AS42"/>
      <c r="AT42"/>
      <c r="AU42"/>
      <c r="AV42"/>
      <c r="AW42" t="s">
        <v>417</v>
      </c>
      <c r="AX42" t="s">
        <v>133</v>
      </c>
      <c r="AY42"/>
      <c r="AZ42">
        <v>999</v>
      </c>
      <c r="BA42"/>
      <c r="BB42">
        <v>1</v>
      </c>
      <c r="BC42" s="32" t="s">
        <v>136</v>
      </c>
      <c r="BD42"/>
      <c r="BE42"/>
      <c r="BF42"/>
      <c r="BG42"/>
      <c r="BH42">
        <v>999</v>
      </c>
      <c r="BI42" s="25" t="s">
        <v>132</v>
      </c>
      <c r="BJ42" s="25" t="s">
        <v>132</v>
      </c>
      <c r="BK42" s="25" t="s">
        <v>132</v>
      </c>
      <c r="BL42" s="25" t="s">
        <v>132</v>
      </c>
      <c r="BM42" s="25" t="s">
        <v>132</v>
      </c>
      <c r="BN42" s="25"/>
      <c r="BO42" s="25"/>
      <c r="BP42" s="25"/>
      <c r="BQ42" s="25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</row>
    <row r="43" spans="1:127" s="44" customFormat="1">
      <c r="A43" t="s">
        <v>413</v>
      </c>
      <c r="B43">
        <v>2013</v>
      </c>
      <c r="C43" t="s">
        <v>418</v>
      </c>
      <c r="D43" t="s">
        <v>415</v>
      </c>
      <c r="E43" s="32">
        <v>0</v>
      </c>
      <c r="F43" t="s">
        <v>419</v>
      </c>
      <c r="G43" t="s">
        <v>244</v>
      </c>
      <c r="H43">
        <v>7</v>
      </c>
      <c r="I43" s="32">
        <v>6</v>
      </c>
      <c r="J43" s="32">
        <v>1</v>
      </c>
      <c r="K43" s="32">
        <v>33</v>
      </c>
      <c r="L43" s="32">
        <v>9</v>
      </c>
      <c r="M43"/>
      <c r="N43">
        <v>1</v>
      </c>
      <c r="O43">
        <v>2</v>
      </c>
      <c r="P43">
        <v>1</v>
      </c>
      <c r="Q43"/>
      <c r="R43">
        <v>1</v>
      </c>
      <c r="S43" t="s">
        <v>162</v>
      </c>
      <c r="T43">
        <v>1</v>
      </c>
      <c r="U43"/>
      <c r="V43"/>
      <c r="W43">
        <v>30</v>
      </c>
      <c r="X43">
        <v>30</v>
      </c>
      <c r="Y43">
        <v>5</v>
      </c>
      <c r="Z43"/>
      <c r="AA43">
        <v>1</v>
      </c>
      <c r="AB43"/>
      <c r="AC43">
        <v>1</v>
      </c>
      <c r="AD43">
        <v>15</v>
      </c>
      <c r="AE43">
        <v>1</v>
      </c>
      <c r="AF43">
        <v>2.5</v>
      </c>
      <c r="AG43"/>
      <c r="AH43">
        <v>1</v>
      </c>
      <c r="AI43"/>
      <c r="AJ43"/>
      <c r="AK43"/>
      <c r="AL43">
        <v>2</v>
      </c>
      <c r="AM43">
        <v>1</v>
      </c>
      <c r="AN43">
        <v>6</v>
      </c>
      <c r="AO43">
        <v>0</v>
      </c>
      <c r="AP43"/>
      <c r="AQ43"/>
      <c r="AR43"/>
      <c r="AS43"/>
      <c r="AT43"/>
      <c r="AU43"/>
      <c r="AV43"/>
      <c r="AW43" t="s">
        <v>417</v>
      </c>
      <c r="AX43" t="s">
        <v>133</v>
      </c>
      <c r="AY43"/>
      <c r="AZ43" t="s">
        <v>405</v>
      </c>
      <c r="BA43"/>
      <c r="BB43">
        <v>1</v>
      </c>
      <c r="BC43" s="32" t="s">
        <v>136</v>
      </c>
      <c r="BD43"/>
      <c r="BE43"/>
      <c r="BF43"/>
      <c r="BG43"/>
      <c r="BH43"/>
      <c r="BI43" s="25"/>
      <c r="BJ43" s="25"/>
      <c r="BK43" s="25"/>
      <c r="BL43" s="25"/>
      <c r="BM43" s="25"/>
      <c r="BN43" s="25"/>
      <c r="BO43" s="25"/>
      <c r="BP43" s="25"/>
      <c r="BQ43" s="25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</row>
    <row r="44" spans="1:127" s="44" customFormat="1">
      <c r="A44" t="s">
        <v>413</v>
      </c>
      <c r="B44">
        <v>2013</v>
      </c>
      <c r="C44" t="s">
        <v>420</v>
      </c>
      <c r="D44" s="32" t="s">
        <v>421</v>
      </c>
      <c r="E44" s="32">
        <v>2</v>
      </c>
      <c r="F44"/>
      <c r="G44" t="s">
        <v>244</v>
      </c>
      <c r="H44">
        <v>7</v>
      </c>
      <c r="I44" s="32">
        <v>3</v>
      </c>
      <c r="J44" s="32">
        <v>4</v>
      </c>
      <c r="K44" s="32">
        <v>27.7</v>
      </c>
      <c r="L44" s="32">
        <v>3.3</v>
      </c>
      <c r="M44"/>
      <c r="N44">
        <v>1</v>
      </c>
      <c r="O44">
        <v>2</v>
      </c>
      <c r="P44">
        <v>1</v>
      </c>
      <c r="Q44">
        <v>1</v>
      </c>
      <c r="R44" t="s">
        <v>422</v>
      </c>
      <c r="S44" t="s">
        <v>162</v>
      </c>
      <c r="T44">
        <v>4</v>
      </c>
      <c r="U44">
        <v>150</v>
      </c>
      <c r="V44">
        <v>1</v>
      </c>
      <c r="W44">
        <v>10</v>
      </c>
      <c r="X44">
        <v>10</v>
      </c>
      <c r="Y44">
        <v>4</v>
      </c>
      <c r="Z44">
        <v>65</v>
      </c>
      <c r="AA44">
        <v>8</v>
      </c>
      <c r="AB44">
        <v>0</v>
      </c>
      <c r="AC44">
        <v>3</v>
      </c>
      <c r="AD44"/>
      <c r="AE44">
        <v>1</v>
      </c>
      <c r="AF44">
        <v>16</v>
      </c>
      <c r="AG44"/>
      <c r="AH44">
        <v>10</v>
      </c>
      <c r="AI44"/>
      <c r="AJ44"/>
      <c r="AK44"/>
      <c r="AL44">
        <v>2</v>
      </c>
      <c r="AM44">
        <v>1</v>
      </c>
      <c r="AN44">
        <v>8</v>
      </c>
      <c r="AO44">
        <v>1</v>
      </c>
      <c r="AP44"/>
      <c r="AQ44"/>
      <c r="AR44"/>
      <c r="AS44"/>
      <c r="AT44"/>
      <c r="AU44"/>
      <c r="AV44"/>
      <c r="AW44" t="s">
        <v>423</v>
      </c>
      <c r="AX44" t="s">
        <v>133</v>
      </c>
      <c r="AY44"/>
      <c r="AZ44" t="s">
        <v>405</v>
      </c>
      <c r="BA44"/>
      <c r="BB44">
        <v>0</v>
      </c>
      <c r="BC44" s="32" t="s">
        <v>136</v>
      </c>
      <c r="BD44"/>
      <c r="BE44"/>
      <c r="BF44"/>
      <c r="BG44"/>
      <c r="BH44"/>
      <c r="BI44" s="25"/>
      <c r="BJ44" s="25"/>
      <c r="BK44" s="25"/>
      <c r="BL44" s="25"/>
      <c r="BM44" s="25"/>
      <c r="BN44" s="25"/>
      <c r="BO44" s="25"/>
      <c r="BP44" s="25"/>
      <c r="BQ44" s="25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</row>
    <row r="45" spans="1:127" s="44" customFormat="1">
      <c r="A45" t="s">
        <v>424</v>
      </c>
      <c r="B45">
        <v>2022</v>
      </c>
      <c r="C45" t="s">
        <v>424</v>
      </c>
      <c r="D45" t="s">
        <v>425</v>
      </c>
      <c r="E45" s="32">
        <v>0</v>
      </c>
      <c r="F45"/>
      <c r="G45" t="s">
        <v>426</v>
      </c>
      <c r="H45">
        <v>19</v>
      </c>
      <c r="I45">
        <v>14</v>
      </c>
      <c r="J45">
        <v>5</v>
      </c>
      <c r="K45">
        <v>19.05</v>
      </c>
      <c r="L45">
        <v>1.02</v>
      </c>
      <c r="M45" t="s">
        <v>427</v>
      </c>
      <c r="N45">
        <v>1</v>
      </c>
      <c r="O45">
        <v>3</v>
      </c>
      <c r="P45">
        <v>1</v>
      </c>
      <c r="Q45">
        <v>2</v>
      </c>
      <c r="R45" t="s">
        <v>259</v>
      </c>
      <c r="S45" t="s">
        <v>162</v>
      </c>
      <c r="T45">
        <v>1</v>
      </c>
      <c r="U45"/>
      <c r="V45"/>
      <c r="W45">
        <v>30</v>
      </c>
      <c r="X45">
        <v>46</v>
      </c>
      <c r="Y45">
        <v>8</v>
      </c>
      <c r="Z45">
        <v>10</v>
      </c>
      <c r="AA45">
        <v>1</v>
      </c>
      <c r="AB45"/>
      <c r="AC45">
        <v>1</v>
      </c>
      <c r="AD45" t="s">
        <v>188</v>
      </c>
      <c r="AE45">
        <v>1</v>
      </c>
      <c r="AF45">
        <v>4</v>
      </c>
      <c r="AG45">
        <v>3</v>
      </c>
      <c r="AH45"/>
      <c r="AI45">
        <v>1</v>
      </c>
      <c r="AJ45">
        <v>1</v>
      </c>
      <c r="AK45">
        <v>1</v>
      </c>
      <c r="AL45">
        <v>1</v>
      </c>
      <c r="AM45">
        <v>2</v>
      </c>
      <c r="AN45">
        <v>6</v>
      </c>
      <c r="AO45">
        <v>0</v>
      </c>
      <c r="AP45">
        <v>1</v>
      </c>
      <c r="AQ45"/>
      <c r="AR45"/>
      <c r="AS45" t="s">
        <v>151</v>
      </c>
      <c r="AT45">
        <v>8</v>
      </c>
      <c r="AU45">
        <v>13</v>
      </c>
      <c r="AV45">
        <f t="shared" si="0"/>
        <v>5</v>
      </c>
      <c r="AW45" t="s">
        <v>428</v>
      </c>
      <c r="AX45" t="s">
        <v>133</v>
      </c>
      <c r="AY45" t="s">
        <v>429</v>
      </c>
      <c r="AZ45" t="s">
        <v>430</v>
      </c>
      <c r="BA45"/>
      <c r="BB45">
        <v>0</v>
      </c>
      <c r="BC45" s="32" t="s">
        <v>136</v>
      </c>
      <c r="BD45" t="s">
        <v>431</v>
      </c>
      <c r="BE45"/>
      <c r="BF45"/>
      <c r="BG45"/>
      <c r="BH45" t="s">
        <v>132</v>
      </c>
      <c r="BI45" s="25" t="s">
        <v>132</v>
      </c>
      <c r="BJ45" s="25">
        <v>1</v>
      </c>
      <c r="BK45" s="25">
        <v>1</v>
      </c>
      <c r="BL45" s="25" t="s">
        <v>132</v>
      </c>
      <c r="BM45" s="25">
        <v>1</v>
      </c>
      <c r="BN45" s="25"/>
      <c r="BO45" s="25"/>
      <c r="BP45" s="25"/>
      <c r="BQ45" s="25"/>
      <c r="BR45" s="43"/>
      <c r="BS45" s="43"/>
      <c r="BT45" s="43"/>
      <c r="BU45" s="43"/>
      <c r="BV45" s="49">
        <v>0.2326625926</v>
      </c>
      <c r="BW45" s="49">
        <v>0.55611329860000003</v>
      </c>
      <c r="BX45" s="49">
        <v>0.20370370369999999</v>
      </c>
      <c r="BY45" s="49">
        <v>0.51909659519999996</v>
      </c>
      <c r="BZ45" s="43"/>
      <c r="CA45" s="43"/>
      <c r="CB45" s="43"/>
      <c r="CC45" s="43"/>
      <c r="CD45" s="49">
        <v>0.21028185190000001</v>
      </c>
      <c r="CE45" s="49">
        <v>0.50032410319999998</v>
      </c>
      <c r="CF45" s="49">
        <v>0.31703703700000002</v>
      </c>
      <c r="CG45" s="49">
        <v>0.58839809499999995</v>
      </c>
      <c r="CH45" s="49">
        <v>0.28262666669999997</v>
      </c>
      <c r="CI45" s="49">
        <v>0.4515456833</v>
      </c>
      <c r="CJ45" s="49">
        <v>0.28676222220000003</v>
      </c>
      <c r="CK45" s="49">
        <v>0.42739445710000001</v>
      </c>
      <c r="CL45" s="49">
        <v>0.23311518519999999</v>
      </c>
      <c r="CM45" s="43">
        <v>0.5025473452</v>
      </c>
      <c r="CN45" s="49">
        <v>0.32761851850000001</v>
      </c>
      <c r="CO45" s="49">
        <v>0.44645438240000002</v>
      </c>
      <c r="CP45" s="49">
        <v>0.20370370369999999</v>
      </c>
      <c r="CQ45" s="49">
        <v>0.51909659519999996</v>
      </c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</row>
    <row r="46" spans="1:127" s="44" customFormat="1">
      <c r="A46" t="s">
        <v>432</v>
      </c>
      <c r="B46">
        <v>2019</v>
      </c>
      <c r="C46" t="s">
        <v>432</v>
      </c>
      <c r="D46" t="s">
        <v>433</v>
      </c>
      <c r="E46" s="32">
        <v>1</v>
      </c>
      <c r="F46"/>
      <c r="G46" t="s">
        <v>434</v>
      </c>
      <c r="H46">
        <v>27</v>
      </c>
      <c r="I46">
        <v>21</v>
      </c>
      <c r="J46">
        <v>6</v>
      </c>
      <c r="K46">
        <v>26.25</v>
      </c>
      <c r="L46" t="s">
        <v>132</v>
      </c>
      <c r="M46"/>
      <c r="N46">
        <v>1</v>
      </c>
      <c r="O46">
        <v>3</v>
      </c>
      <c r="P46">
        <v>2</v>
      </c>
      <c r="Q46">
        <v>2</v>
      </c>
      <c r="R46">
        <v>19</v>
      </c>
      <c r="S46" t="s">
        <v>162</v>
      </c>
      <c r="T46">
        <v>1</v>
      </c>
      <c r="U46"/>
      <c r="V46"/>
      <c r="W46">
        <v>1800</v>
      </c>
      <c r="X46"/>
      <c r="Y46">
        <v>1</v>
      </c>
      <c r="Z46"/>
      <c r="AA46">
        <v>1</v>
      </c>
      <c r="AB46"/>
      <c r="AC46">
        <v>1</v>
      </c>
      <c r="AD46">
        <v>45</v>
      </c>
      <c r="AE46">
        <v>1</v>
      </c>
      <c r="AF46">
        <v>30</v>
      </c>
      <c r="AG46"/>
      <c r="AH46" t="s">
        <v>132</v>
      </c>
      <c r="AI46">
        <v>1</v>
      </c>
      <c r="AJ46">
        <v>1</v>
      </c>
      <c r="AK46" t="s">
        <v>435</v>
      </c>
      <c r="AL46">
        <v>2</v>
      </c>
      <c r="AM46">
        <v>2</v>
      </c>
      <c r="AN46">
        <v>9</v>
      </c>
      <c r="AO46">
        <v>1</v>
      </c>
      <c r="AP46">
        <v>1</v>
      </c>
      <c r="AQ46"/>
      <c r="AR46"/>
      <c r="AS46">
        <v>999</v>
      </c>
      <c r="AT46"/>
      <c r="AU46"/>
      <c r="AV46">
        <f t="shared" si="0"/>
        <v>0</v>
      </c>
      <c r="AW46" t="s">
        <v>226</v>
      </c>
      <c r="AX46" t="s">
        <v>133</v>
      </c>
      <c r="AY46" t="s">
        <v>436</v>
      </c>
      <c r="AZ46">
        <v>999</v>
      </c>
      <c r="BA46"/>
      <c r="BB46">
        <v>0</v>
      </c>
      <c r="BC46" s="32" t="s">
        <v>212</v>
      </c>
      <c r="BD46" t="s">
        <v>437</v>
      </c>
      <c r="BE46" t="s">
        <v>438</v>
      </c>
      <c r="BF46"/>
      <c r="BG46"/>
      <c r="BH46">
        <v>1</v>
      </c>
      <c r="BI46" s="25" t="s">
        <v>132</v>
      </c>
      <c r="BJ46" s="25" t="s">
        <v>132</v>
      </c>
      <c r="BK46" s="25">
        <v>1</v>
      </c>
      <c r="BL46" s="25" t="s">
        <v>132</v>
      </c>
      <c r="BM46" s="25" t="s">
        <v>132</v>
      </c>
      <c r="BN46" s="25"/>
      <c r="BO46" s="25"/>
      <c r="BP46" s="25"/>
      <c r="BQ46" s="25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</row>
    <row r="47" spans="1:127" s="44" customFormat="1">
      <c r="A47" t="s">
        <v>439</v>
      </c>
      <c r="B47">
        <v>2018</v>
      </c>
      <c r="C47" t="s">
        <v>439</v>
      </c>
      <c r="D47" t="s">
        <v>440</v>
      </c>
      <c r="E47" s="32">
        <v>1</v>
      </c>
      <c r="F47"/>
      <c r="G47" t="s">
        <v>441</v>
      </c>
      <c r="H47">
        <v>19</v>
      </c>
      <c r="I47" t="s">
        <v>132</v>
      </c>
      <c r="J47">
        <v>19</v>
      </c>
      <c r="K47"/>
      <c r="L47" t="s">
        <v>132</v>
      </c>
      <c r="M47"/>
      <c r="N47">
        <v>2</v>
      </c>
      <c r="O47">
        <v>2</v>
      </c>
      <c r="P47">
        <v>1</v>
      </c>
      <c r="Q47">
        <v>2</v>
      </c>
      <c r="R47">
        <v>27</v>
      </c>
      <c r="S47">
        <v>1</v>
      </c>
      <c r="T47">
        <v>1</v>
      </c>
      <c r="U47" s="27" t="s">
        <v>187</v>
      </c>
      <c r="V47">
        <v>1</v>
      </c>
      <c r="W47">
        <v>30</v>
      </c>
      <c r="X47">
        <v>45</v>
      </c>
      <c r="Y47">
        <v>5</v>
      </c>
      <c r="Z47"/>
      <c r="AA47">
        <v>5</v>
      </c>
      <c r="AB47">
        <v>1</v>
      </c>
      <c r="AC47">
        <v>2</v>
      </c>
      <c r="AD47">
        <v>37.25</v>
      </c>
      <c r="AE47">
        <v>4</v>
      </c>
      <c r="AF47">
        <v>25</v>
      </c>
      <c r="AG47"/>
      <c r="AH47">
        <v>1</v>
      </c>
      <c r="AI47" t="s">
        <v>132</v>
      </c>
      <c r="AJ47"/>
      <c r="AK47"/>
      <c r="AL47">
        <v>2</v>
      </c>
      <c r="AM47">
        <v>1</v>
      </c>
      <c r="AN47">
        <v>9</v>
      </c>
      <c r="AO47">
        <v>1</v>
      </c>
      <c r="AP47">
        <v>1</v>
      </c>
      <c r="AQ47"/>
      <c r="AR47"/>
      <c r="AS47"/>
      <c r="AT47"/>
      <c r="AU47"/>
      <c r="AV47"/>
      <c r="AW47" t="s">
        <v>442</v>
      </c>
      <c r="AX47" t="s">
        <v>133</v>
      </c>
      <c r="AY47" t="s">
        <v>443</v>
      </c>
      <c r="AZ47" t="s">
        <v>306</v>
      </c>
      <c r="BA47"/>
      <c r="BB47">
        <v>0</v>
      </c>
      <c r="BC47" s="32" t="s">
        <v>212</v>
      </c>
      <c r="BD47" t="s">
        <v>444</v>
      </c>
      <c r="BE47" t="s">
        <v>445</v>
      </c>
      <c r="BF47"/>
      <c r="BG47">
        <v>1</v>
      </c>
      <c r="BH47">
        <v>1</v>
      </c>
      <c r="BI47" s="25" t="s">
        <v>132</v>
      </c>
      <c r="BJ47" s="25" t="s">
        <v>132</v>
      </c>
      <c r="BK47" s="25">
        <v>1</v>
      </c>
      <c r="BL47" s="25" t="s">
        <v>132</v>
      </c>
      <c r="BM47" s="25" t="s">
        <v>132</v>
      </c>
      <c r="BN47" s="25"/>
      <c r="BO47" s="25"/>
      <c r="BP47" s="25"/>
      <c r="BQ47" s="25"/>
      <c r="BR47" s="43"/>
      <c r="BS47" s="43"/>
      <c r="BT47" s="43"/>
      <c r="BU47" s="43"/>
      <c r="BV47" s="43">
        <v>0.40499999999999997</v>
      </c>
      <c r="BW47" s="43"/>
      <c r="BX47" s="43">
        <v>0.28999999999999998</v>
      </c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</row>
    <row r="48" spans="1:127" s="44" customFormat="1">
      <c r="A48" t="s">
        <v>446</v>
      </c>
      <c r="B48">
        <v>2019</v>
      </c>
      <c r="C48" t="s">
        <v>446</v>
      </c>
      <c r="D48" t="s">
        <v>447</v>
      </c>
      <c r="E48" s="32">
        <v>0</v>
      </c>
      <c r="F48"/>
      <c r="G48" t="s">
        <v>448</v>
      </c>
      <c r="H48">
        <v>19</v>
      </c>
      <c r="I48">
        <v>7</v>
      </c>
      <c r="J48">
        <v>12</v>
      </c>
      <c r="K48">
        <v>27.7</v>
      </c>
      <c r="L48">
        <v>4.04</v>
      </c>
      <c r="M48"/>
      <c r="N48">
        <v>3</v>
      </c>
      <c r="O48">
        <v>2</v>
      </c>
      <c r="P48">
        <v>2</v>
      </c>
      <c r="Q48">
        <v>2</v>
      </c>
      <c r="R48">
        <v>1</v>
      </c>
      <c r="S48">
        <v>1</v>
      </c>
      <c r="T48">
        <v>1</v>
      </c>
      <c r="U48"/>
      <c r="V48">
        <v>9</v>
      </c>
      <c r="W48">
        <v>20</v>
      </c>
      <c r="X48">
        <v>20</v>
      </c>
      <c r="Y48">
        <v>8</v>
      </c>
      <c r="Z48"/>
      <c r="AA48">
        <v>3</v>
      </c>
      <c r="AB48"/>
      <c r="AC48">
        <v>1</v>
      </c>
      <c r="AD48">
        <v>16</v>
      </c>
      <c r="AE48">
        <v>1</v>
      </c>
      <c r="AF48">
        <v>8</v>
      </c>
      <c r="AG48"/>
      <c r="AH48">
        <v>10</v>
      </c>
      <c r="AI48" t="s">
        <v>132</v>
      </c>
      <c r="AJ48"/>
      <c r="AK48"/>
      <c r="AL48">
        <v>1</v>
      </c>
      <c r="AM48">
        <v>2</v>
      </c>
      <c r="AN48">
        <v>10</v>
      </c>
      <c r="AO48">
        <v>2</v>
      </c>
      <c r="AP48">
        <v>1</v>
      </c>
      <c r="AQ48"/>
      <c r="AR48"/>
      <c r="AS48"/>
      <c r="AT48"/>
      <c r="AU48"/>
      <c r="AV48"/>
      <c r="AW48" t="s">
        <v>449</v>
      </c>
      <c r="AX48" t="s">
        <v>133</v>
      </c>
      <c r="AY48" t="s">
        <v>450</v>
      </c>
      <c r="AZ48" t="s">
        <v>405</v>
      </c>
      <c r="BA48"/>
      <c r="BB48">
        <v>0</v>
      </c>
      <c r="BC48" s="32" t="s">
        <v>136</v>
      </c>
      <c r="BD48" t="s">
        <v>295</v>
      </c>
      <c r="BE48" t="s">
        <v>451</v>
      </c>
      <c r="BF48"/>
      <c r="BG48"/>
      <c r="BH48">
        <v>1</v>
      </c>
      <c r="BI48" s="25" t="s">
        <v>132</v>
      </c>
      <c r="BJ48" s="25" t="s">
        <v>132</v>
      </c>
      <c r="BK48" s="25"/>
      <c r="BL48" s="25">
        <v>1</v>
      </c>
      <c r="BM48" s="25" t="s">
        <v>132</v>
      </c>
      <c r="BN48" s="25"/>
      <c r="BO48" s="25"/>
      <c r="BP48" s="25"/>
      <c r="BQ48" s="25"/>
      <c r="BR48" s="43"/>
      <c r="BS48" s="43"/>
      <c r="BT48" s="45">
        <v>31.06</v>
      </c>
      <c r="BU48" s="45">
        <v>5.31</v>
      </c>
      <c r="BV48" s="43"/>
      <c r="BW48" s="43"/>
      <c r="BX48" s="43"/>
      <c r="BY48" s="43"/>
      <c r="BZ48" s="43"/>
      <c r="CA48" s="43"/>
      <c r="CB48" s="45">
        <v>34.96</v>
      </c>
      <c r="CC48" s="45">
        <v>7.51</v>
      </c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</row>
    <row r="49" spans="1:127" s="44" customFormat="1">
      <c r="A49" t="s">
        <v>452</v>
      </c>
      <c r="B49">
        <v>2018</v>
      </c>
      <c r="C49" t="s">
        <v>452</v>
      </c>
      <c r="D49" t="s">
        <v>453</v>
      </c>
      <c r="E49" s="32">
        <v>0</v>
      </c>
      <c r="F49"/>
      <c r="G49" t="s">
        <v>454</v>
      </c>
      <c r="H49">
        <v>8</v>
      </c>
      <c r="I49" t="s">
        <v>132</v>
      </c>
      <c r="J49" t="s">
        <v>132</v>
      </c>
      <c r="K49"/>
      <c r="L49" t="s">
        <v>132</v>
      </c>
      <c r="M49"/>
      <c r="N49">
        <v>3</v>
      </c>
      <c r="O49">
        <v>3</v>
      </c>
      <c r="P49">
        <v>2</v>
      </c>
      <c r="Q49">
        <v>2</v>
      </c>
      <c r="R49" t="s">
        <v>455</v>
      </c>
      <c r="S49">
        <v>3</v>
      </c>
      <c r="T49">
        <v>1</v>
      </c>
      <c r="U49"/>
      <c r="V49"/>
      <c r="W49">
        <v>1500</v>
      </c>
      <c r="X49"/>
      <c r="Y49">
        <v>1</v>
      </c>
      <c r="Z49"/>
      <c r="AA49">
        <v>1</v>
      </c>
      <c r="AB49" s="27" t="s">
        <v>187</v>
      </c>
      <c r="AC49">
        <v>15</v>
      </c>
      <c r="AD49">
        <v>45</v>
      </c>
      <c r="AE49">
        <v>35</v>
      </c>
      <c r="AF49">
        <v>375</v>
      </c>
      <c r="AG49"/>
      <c r="AH49" t="s">
        <v>132</v>
      </c>
      <c r="AI49">
        <v>1</v>
      </c>
      <c r="AJ49">
        <v>1</v>
      </c>
      <c r="AK49">
        <v>15</v>
      </c>
      <c r="AL49">
        <v>2</v>
      </c>
      <c r="AM49">
        <v>2</v>
      </c>
      <c r="AN49">
        <v>7</v>
      </c>
      <c r="AO49">
        <v>1</v>
      </c>
      <c r="AP49">
        <v>1</v>
      </c>
      <c r="AQ49">
        <v>1</v>
      </c>
      <c r="AR49" t="s">
        <v>456</v>
      </c>
      <c r="AS49" t="s">
        <v>249</v>
      </c>
      <c r="AT49">
        <v>15</v>
      </c>
      <c r="AU49">
        <v>18</v>
      </c>
      <c r="AV49">
        <f t="shared" si="0"/>
        <v>3</v>
      </c>
      <c r="AW49" t="s">
        <v>457</v>
      </c>
      <c r="AX49" t="s">
        <v>133</v>
      </c>
      <c r="AY49" t="s">
        <v>458</v>
      </c>
      <c r="AZ49" t="s">
        <v>228</v>
      </c>
      <c r="BA49"/>
      <c r="BB49">
        <v>0</v>
      </c>
      <c r="BC49" s="32" t="s">
        <v>136</v>
      </c>
      <c r="BD49" t="s">
        <v>280</v>
      </c>
      <c r="BE49" t="s">
        <v>459</v>
      </c>
      <c r="BF49" t="s">
        <v>157</v>
      </c>
      <c r="BG49"/>
      <c r="BH49">
        <v>1</v>
      </c>
      <c r="BI49" s="25" t="s">
        <v>132</v>
      </c>
      <c r="BJ49" s="25" t="s">
        <v>132</v>
      </c>
      <c r="BK49" s="25">
        <v>1</v>
      </c>
      <c r="BL49" s="25" t="s">
        <v>132</v>
      </c>
      <c r="BM49" s="25" t="s">
        <v>132</v>
      </c>
      <c r="BN49" s="25"/>
      <c r="BO49" s="25"/>
      <c r="BP49" s="25"/>
      <c r="BQ49" s="25"/>
      <c r="BR49" s="43"/>
      <c r="BS49" s="43"/>
      <c r="BT49" s="45">
        <v>8.1199999999999992</v>
      </c>
      <c r="BU49" s="45">
        <v>1.88</v>
      </c>
      <c r="BV49" s="43"/>
      <c r="BW49" s="43"/>
      <c r="BX49" s="43"/>
      <c r="BY49" s="43"/>
      <c r="BZ49" s="45">
        <v>6.01</v>
      </c>
      <c r="CA49" s="45">
        <v>1.69</v>
      </c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</row>
    <row r="50" spans="1:127" s="44" customFormat="1">
      <c r="A50" t="s">
        <v>460</v>
      </c>
      <c r="B50">
        <v>2020</v>
      </c>
      <c r="C50" t="s">
        <v>460</v>
      </c>
      <c r="D50" t="s">
        <v>461</v>
      </c>
      <c r="E50" s="32">
        <v>0</v>
      </c>
      <c r="F50"/>
      <c r="G50" t="s">
        <v>426</v>
      </c>
      <c r="H50">
        <v>18</v>
      </c>
      <c r="I50"/>
      <c r="J50"/>
      <c r="K50"/>
      <c r="L50"/>
      <c r="M50"/>
      <c r="N50">
        <v>1</v>
      </c>
      <c r="O50">
        <v>2</v>
      </c>
      <c r="P50">
        <v>1</v>
      </c>
      <c r="Q50">
        <v>2</v>
      </c>
      <c r="R50" t="s">
        <v>462</v>
      </c>
      <c r="S50">
        <v>1</v>
      </c>
      <c r="T50">
        <v>1</v>
      </c>
      <c r="U50">
        <v>2</v>
      </c>
      <c r="V50">
        <v>1</v>
      </c>
      <c r="W50">
        <v>40</v>
      </c>
      <c r="X50">
        <v>40</v>
      </c>
      <c r="Y50">
        <v>4</v>
      </c>
      <c r="Z50">
        <v>40</v>
      </c>
      <c r="AA50">
        <v>3</v>
      </c>
      <c r="AB50"/>
      <c r="AC50">
        <v>1</v>
      </c>
      <c r="AD50">
        <v>41.33</v>
      </c>
      <c r="AE50">
        <v>1</v>
      </c>
      <c r="AF50">
        <v>8</v>
      </c>
      <c r="AG50">
        <v>3</v>
      </c>
      <c r="AH50">
        <v>1</v>
      </c>
      <c r="AI50">
        <v>1</v>
      </c>
      <c r="AJ50"/>
      <c r="AK50"/>
      <c r="AL50">
        <v>1</v>
      </c>
      <c r="AM50">
        <v>2</v>
      </c>
      <c r="AN50">
        <v>10</v>
      </c>
      <c r="AO50">
        <v>2</v>
      </c>
      <c r="AP50">
        <v>1</v>
      </c>
      <c r="AQ50"/>
      <c r="AR50"/>
      <c r="AS50"/>
      <c r="AT50">
        <v>15</v>
      </c>
      <c r="AU50">
        <v>18</v>
      </c>
      <c r="AV50"/>
      <c r="AW50" t="s">
        <v>463</v>
      </c>
      <c r="AX50" t="s">
        <v>133</v>
      </c>
      <c r="AY50" t="s">
        <v>464</v>
      </c>
      <c r="AZ50" t="s">
        <v>135</v>
      </c>
      <c r="BA50"/>
      <c r="BB50">
        <v>0</v>
      </c>
      <c r="BC50" s="32" t="s">
        <v>212</v>
      </c>
      <c r="BD50" t="s">
        <v>465</v>
      </c>
      <c r="BE50" t="s">
        <v>466</v>
      </c>
      <c r="BF50"/>
      <c r="BG50"/>
      <c r="BH50">
        <v>1</v>
      </c>
      <c r="BI50" s="25">
        <v>1</v>
      </c>
      <c r="BJ50" s="25" t="s">
        <v>132</v>
      </c>
      <c r="BK50" s="25">
        <v>1</v>
      </c>
      <c r="BL50" s="25" t="s">
        <v>132</v>
      </c>
      <c r="BM50" s="25" t="s">
        <v>132</v>
      </c>
      <c r="BN50" s="25"/>
      <c r="BO50" s="25"/>
      <c r="BP50" s="25"/>
      <c r="BQ50" s="25"/>
      <c r="BR50" s="43"/>
      <c r="BS50" s="43"/>
      <c r="BT50" s="43">
        <v>0.33800000000000002</v>
      </c>
      <c r="BU50" s="43">
        <v>0.184</v>
      </c>
      <c r="BV50" s="43">
        <v>0.11700000000000001</v>
      </c>
      <c r="BW50" s="43">
        <v>0.22800000000000001</v>
      </c>
      <c r="BX50" s="43">
        <v>0.113</v>
      </c>
      <c r="BY50" s="43">
        <v>0.17</v>
      </c>
      <c r="BZ50" s="43"/>
      <c r="CA50" s="43"/>
      <c r="CB50" s="43">
        <v>0.23799999999999999</v>
      </c>
      <c r="CC50" s="43">
        <v>0.21099999999999999</v>
      </c>
      <c r="CD50" s="43">
        <v>0.13700000000000001</v>
      </c>
      <c r="CE50" s="43">
        <v>0.22600000000000001</v>
      </c>
      <c r="CF50" s="43">
        <v>0.113</v>
      </c>
      <c r="CG50" s="43">
        <v>0.17</v>
      </c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</row>
    <row r="51" spans="1:127" s="44" customFormat="1">
      <c r="A51" t="s">
        <v>467</v>
      </c>
      <c r="B51">
        <v>2012</v>
      </c>
      <c r="C51" t="s">
        <v>132</v>
      </c>
      <c r="D51" t="s">
        <v>132</v>
      </c>
      <c r="E51" s="32">
        <v>1</v>
      </c>
      <c r="F51" t="s">
        <v>132</v>
      </c>
      <c r="G51" t="s">
        <v>132</v>
      </c>
      <c r="H51" t="s">
        <v>132</v>
      </c>
      <c r="I51" t="s">
        <v>132</v>
      </c>
      <c r="J51" t="s">
        <v>132</v>
      </c>
      <c r="K51" t="s">
        <v>132</v>
      </c>
      <c r="L51" t="s">
        <v>132</v>
      </c>
      <c r="M51" t="s">
        <v>132</v>
      </c>
      <c r="N51" t="s">
        <v>132</v>
      </c>
      <c r="O51" t="s">
        <v>132</v>
      </c>
      <c r="P51" t="s">
        <v>132</v>
      </c>
      <c r="Q51" t="s">
        <v>132</v>
      </c>
      <c r="R51" t="s">
        <v>132</v>
      </c>
      <c r="S51" t="s">
        <v>132</v>
      </c>
      <c r="T51" t="s">
        <v>132</v>
      </c>
      <c r="U51" t="s">
        <v>132</v>
      </c>
      <c r="V51" t="s">
        <v>132</v>
      </c>
      <c r="W51" t="s">
        <v>132</v>
      </c>
      <c r="X51" t="s">
        <v>132</v>
      </c>
      <c r="Y51" t="s">
        <v>132</v>
      </c>
      <c r="Z51" t="s">
        <v>132</v>
      </c>
      <c r="AA51" t="s">
        <v>132</v>
      </c>
      <c r="AB51" t="s">
        <v>132</v>
      </c>
      <c r="AC51" t="s">
        <v>132</v>
      </c>
      <c r="AD51" t="s">
        <v>132</v>
      </c>
      <c r="AE51" t="s">
        <v>132</v>
      </c>
      <c r="AF51" t="s">
        <v>132</v>
      </c>
      <c r="AG51" t="s">
        <v>132</v>
      </c>
      <c r="AH51" t="s">
        <v>132</v>
      </c>
      <c r="AI51" t="s">
        <v>132</v>
      </c>
      <c r="AJ51" t="s">
        <v>132</v>
      </c>
      <c r="AK51" t="s">
        <v>132</v>
      </c>
      <c r="AL51" t="s">
        <v>132</v>
      </c>
      <c r="AM51" t="s">
        <v>132</v>
      </c>
      <c r="AN51" t="s">
        <v>132</v>
      </c>
      <c r="AO51" t="s">
        <v>132</v>
      </c>
      <c r="AP51">
        <v>1</v>
      </c>
      <c r="AQ51"/>
      <c r="AR51"/>
      <c r="AS51">
        <v>999</v>
      </c>
      <c r="AT51"/>
      <c r="AU51"/>
      <c r="AV51">
        <f t="shared" si="0"/>
        <v>0</v>
      </c>
      <c r="AW51"/>
      <c r="AX51" t="s">
        <v>247</v>
      </c>
      <c r="AY51"/>
      <c r="AZ51" t="s">
        <v>154</v>
      </c>
      <c r="BA51"/>
      <c r="BB51">
        <v>0</v>
      </c>
      <c r="BC51" s="32"/>
      <c r="BD51"/>
      <c r="BE51"/>
      <c r="BF51"/>
      <c r="BG51"/>
      <c r="BH51">
        <v>999</v>
      </c>
      <c r="BI51" s="25" t="s">
        <v>132</v>
      </c>
      <c r="BJ51" s="25" t="s">
        <v>132</v>
      </c>
      <c r="BK51" s="25" t="s">
        <v>132</v>
      </c>
      <c r="BL51" s="25" t="s">
        <v>132</v>
      </c>
      <c r="BM51" s="25" t="s">
        <v>132</v>
      </c>
      <c r="BN51" s="25"/>
      <c r="BO51" s="25"/>
      <c r="BP51" s="25"/>
      <c r="BQ51" s="25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</row>
    <row r="52" spans="1:127" s="44" customFormat="1">
      <c r="A52" t="s">
        <v>468</v>
      </c>
      <c r="B52">
        <v>2022</v>
      </c>
      <c r="C52" t="s">
        <v>468</v>
      </c>
      <c r="D52" t="s">
        <v>469</v>
      </c>
      <c r="E52" s="32">
        <v>0</v>
      </c>
      <c r="F52" t="s">
        <v>470</v>
      </c>
      <c r="G52" t="s">
        <v>454</v>
      </c>
      <c r="H52">
        <v>10</v>
      </c>
      <c r="I52" t="s">
        <v>132</v>
      </c>
      <c r="J52" t="s">
        <v>132</v>
      </c>
      <c r="K52" t="s">
        <v>471</v>
      </c>
      <c r="L52" t="s">
        <v>132</v>
      </c>
      <c r="M52"/>
      <c r="N52">
        <v>1</v>
      </c>
      <c r="O52">
        <v>3</v>
      </c>
      <c r="P52">
        <v>2</v>
      </c>
      <c r="Q52">
        <v>2</v>
      </c>
      <c r="R52">
        <v>26</v>
      </c>
      <c r="S52">
        <v>3</v>
      </c>
      <c r="T52">
        <v>1</v>
      </c>
      <c r="U52"/>
      <c r="V52"/>
      <c r="W52">
        <v>300</v>
      </c>
      <c r="X52">
        <v>30</v>
      </c>
      <c r="Y52">
        <v>6</v>
      </c>
      <c r="Z52"/>
      <c r="AA52" t="s">
        <v>132</v>
      </c>
      <c r="AB52">
        <v>7</v>
      </c>
      <c r="AC52">
        <v>20</v>
      </c>
      <c r="AD52">
        <v>32</v>
      </c>
      <c r="AE52">
        <v>120</v>
      </c>
      <c r="AF52">
        <v>600</v>
      </c>
      <c r="AG52">
        <v>6</v>
      </c>
      <c r="AH52" t="s">
        <v>132</v>
      </c>
      <c r="AI52">
        <v>1</v>
      </c>
      <c r="AJ52">
        <v>2</v>
      </c>
      <c r="AK52">
        <v>10</v>
      </c>
      <c r="AL52">
        <v>2</v>
      </c>
      <c r="AM52">
        <v>2</v>
      </c>
      <c r="AN52">
        <v>8</v>
      </c>
      <c r="AO52">
        <v>1</v>
      </c>
      <c r="AP52">
        <v>1</v>
      </c>
      <c r="AQ52"/>
      <c r="AR52"/>
      <c r="AS52" t="s">
        <v>249</v>
      </c>
      <c r="AT52">
        <v>20</v>
      </c>
      <c r="AU52">
        <v>30</v>
      </c>
      <c r="AV52">
        <f t="shared" si="0"/>
        <v>10</v>
      </c>
      <c r="AW52" t="s">
        <v>220</v>
      </c>
      <c r="AX52" t="s">
        <v>247</v>
      </c>
      <c r="AY52" t="s">
        <v>154</v>
      </c>
      <c r="AZ52" t="s">
        <v>154</v>
      </c>
      <c r="BA52"/>
      <c r="BB52">
        <v>0</v>
      </c>
      <c r="BC52" s="32" t="s">
        <v>136</v>
      </c>
      <c r="BD52" t="s">
        <v>280</v>
      </c>
      <c r="BE52" t="s">
        <v>472</v>
      </c>
      <c r="BF52"/>
      <c r="BG52"/>
      <c r="BH52">
        <v>1</v>
      </c>
      <c r="BI52" s="25" t="s">
        <v>132</v>
      </c>
      <c r="BJ52" s="25" t="s">
        <v>132</v>
      </c>
      <c r="BK52" s="25">
        <v>1</v>
      </c>
      <c r="BL52" s="25" t="s">
        <v>132</v>
      </c>
      <c r="BM52" s="25" t="s">
        <v>132</v>
      </c>
      <c r="BN52" s="25"/>
      <c r="BO52" s="25"/>
      <c r="BP52" s="25"/>
      <c r="BQ52" s="25"/>
      <c r="BR52" s="43"/>
      <c r="BS52" s="43"/>
      <c r="BT52" s="43">
        <v>1.31</v>
      </c>
      <c r="BU52" s="43">
        <v>0.91</v>
      </c>
      <c r="BV52" s="43"/>
      <c r="BW52" s="43"/>
      <c r="BX52" s="43"/>
      <c r="BY52" s="43"/>
      <c r="BZ52" s="43">
        <v>3.11</v>
      </c>
      <c r="CA52" s="43">
        <v>4.01</v>
      </c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</row>
    <row r="53" spans="1:127" s="44" customFormat="1">
      <c r="A53" t="s">
        <v>468</v>
      </c>
      <c r="B53">
        <v>2022</v>
      </c>
      <c r="C53" t="s">
        <v>468</v>
      </c>
      <c r="D53" t="s">
        <v>469</v>
      </c>
      <c r="E53" s="32">
        <v>0</v>
      </c>
      <c r="F53" t="s">
        <v>473</v>
      </c>
      <c r="G53" t="s">
        <v>454</v>
      </c>
      <c r="H53">
        <v>10</v>
      </c>
      <c r="I53" t="s">
        <v>132</v>
      </c>
      <c r="J53" t="s">
        <v>132</v>
      </c>
      <c r="K53" t="s">
        <v>471</v>
      </c>
      <c r="L53" t="s">
        <v>132</v>
      </c>
      <c r="M53"/>
      <c r="N53">
        <v>1</v>
      </c>
      <c r="O53">
        <v>3</v>
      </c>
      <c r="P53">
        <v>2</v>
      </c>
      <c r="Q53">
        <v>2</v>
      </c>
      <c r="R53">
        <v>26</v>
      </c>
      <c r="S53">
        <v>3</v>
      </c>
      <c r="T53">
        <v>1</v>
      </c>
      <c r="U53"/>
      <c r="V53"/>
      <c r="W53">
        <v>300</v>
      </c>
      <c r="X53">
        <v>30</v>
      </c>
      <c r="Y53">
        <v>6</v>
      </c>
      <c r="Z53"/>
      <c r="AA53" t="s">
        <v>132</v>
      </c>
      <c r="AB53">
        <v>7</v>
      </c>
      <c r="AC53">
        <v>20</v>
      </c>
      <c r="AD53">
        <v>32</v>
      </c>
      <c r="AE53">
        <v>120</v>
      </c>
      <c r="AF53">
        <v>600</v>
      </c>
      <c r="AG53">
        <v>6</v>
      </c>
      <c r="AH53" t="s">
        <v>132</v>
      </c>
      <c r="AI53">
        <v>1</v>
      </c>
      <c r="AJ53">
        <v>2</v>
      </c>
      <c r="AK53">
        <v>10</v>
      </c>
      <c r="AL53">
        <v>2</v>
      </c>
      <c r="AM53">
        <v>2</v>
      </c>
      <c r="AN53">
        <v>8</v>
      </c>
      <c r="AO53">
        <v>1</v>
      </c>
      <c r="AP53">
        <v>1</v>
      </c>
      <c r="AQ53"/>
      <c r="AR53"/>
      <c r="AS53" t="s">
        <v>249</v>
      </c>
      <c r="AT53">
        <v>20</v>
      </c>
      <c r="AU53">
        <v>30</v>
      </c>
      <c r="AV53">
        <f t="shared" si="0"/>
        <v>10</v>
      </c>
      <c r="AW53" t="s">
        <v>220</v>
      </c>
      <c r="AX53" t="s">
        <v>247</v>
      </c>
      <c r="AY53" t="s">
        <v>154</v>
      </c>
      <c r="AZ53" t="s">
        <v>154</v>
      </c>
      <c r="BA53"/>
      <c r="BB53">
        <v>0</v>
      </c>
      <c r="BC53" s="32" t="s">
        <v>136</v>
      </c>
      <c r="BD53" t="s">
        <v>280</v>
      </c>
      <c r="BE53" t="s">
        <v>472</v>
      </c>
      <c r="BF53"/>
      <c r="BG53"/>
      <c r="BH53">
        <v>1</v>
      </c>
      <c r="BI53" s="25" t="s">
        <v>132</v>
      </c>
      <c r="BJ53" s="25" t="s">
        <v>132</v>
      </c>
      <c r="BK53" s="25">
        <v>1</v>
      </c>
      <c r="BL53" s="25" t="s">
        <v>132</v>
      </c>
      <c r="BM53" s="25" t="s">
        <v>132</v>
      </c>
      <c r="BN53" s="25"/>
      <c r="BO53" s="25"/>
      <c r="BP53" s="25"/>
      <c r="BQ53" s="25"/>
      <c r="BR53" s="43"/>
      <c r="BS53" s="43"/>
      <c r="BT53" s="43">
        <v>1.74</v>
      </c>
      <c r="BU53" s="43">
        <v>1.34</v>
      </c>
      <c r="BV53" s="43"/>
      <c r="BW53" s="43"/>
      <c r="BX53" s="43"/>
      <c r="BY53" s="43"/>
      <c r="BZ53" s="43">
        <v>1.49</v>
      </c>
      <c r="CA53" s="43">
        <v>1</v>
      </c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</row>
    <row r="54" spans="1:127" s="44" customFormat="1">
      <c r="A54" t="s">
        <v>474</v>
      </c>
      <c r="B54">
        <v>2019</v>
      </c>
      <c r="C54" t="s">
        <v>474</v>
      </c>
      <c r="D54" t="s">
        <v>475</v>
      </c>
      <c r="E54" s="32">
        <v>0</v>
      </c>
      <c r="F54"/>
      <c r="G54" t="s">
        <v>244</v>
      </c>
      <c r="H54">
        <v>17</v>
      </c>
      <c r="I54">
        <v>5</v>
      </c>
      <c r="J54">
        <v>12</v>
      </c>
      <c r="K54">
        <v>21.29</v>
      </c>
      <c r="L54" t="s">
        <v>132</v>
      </c>
      <c r="M54"/>
      <c r="N54">
        <v>2</v>
      </c>
      <c r="O54">
        <v>3</v>
      </c>
      <c r="P54">
        <v>1</v>
      </c>
      <c r="Q54">
        <v>2</v>
      </c>
      <c r="R54" t="s">
        <v>476</v>
      </c>
      <c r="S54">
        <v>3</v>
      </c>
      <c r="T54">
        <v>1</v>
      </c>
      <c r="U54"/>
      <c r="V54">
        <v>1</v>
      </c>
      <c r="W54">
        <v>180</v>
      </c>
      <c r="X54">
        <v>30</v>
      </c>
      <c r="Y54">
        <v>5</v>
      </c>
      <c r="Z54"/>
      <c r="AA54">
        <v>1</v>
      </c>
      <c r="AB54">
        <v>1</v>
      </c>
      <c r="AC54">
        <v>4</v>
      </c>
      <c r="AD54">
        <v>37</v>
      </c>
      <c r="AE54">
        <v>4</v>
      </c>
      <c r="AF54">
        <v>60</v>
      </c>
      <c r="AG54" t="s">
        <v>477</v>
      </c>
      <c r="AH54" t="s">
        <v>132</v>
      </c>
      <c r="AI54">
        <v>1</v>
      </c>
      <c r="AJ54">
        <v>1</v>
      </c>
      <c r="AK54">
        <v>1</v>
      </c>
      <c r="AL54">
        <v>2</v>
      </c>
      <c r="AM54">
        <v>1</v>
      </c>
      <c r="AN54">
        <v>8</v>
      </c>
      <c r="AO54">
        <v>1</v>
      </c>
      <c r="AP54">
        <v>1</v>
      </c>
      <c r="AQ54"/>
      <c r="AR54"/>
      <c r="AS54" t="s">
        <v>151</v>
      </c>
      <c r="AT54">
        <v>8</v>
      </c>
      <c r="AU54">
        <v>12</v>
      </c>
      <c r="AV54">
        <f t="shared" si="0"/>
        <v>4</v>
      </c>
      <c r="AW54" t="s">
        <v>478</v>
      </c>
      <c r="AX54" t="s">
        <v>133</v>
      </c>
      <c r="AY54" t="s">
        <v>479</v>
      </c>
      <c r="AZ54" t="s">
        <v>228</v>
      </c>
      <c r="BA54">
        <v>1</v>
      </c>
      <c r="BB54">
        <v>0</v>
      </c>
      <c r="BC54" s="32" t="s">
        <v>136</v>
      </c>
      <c r="BD54" t="s">
        <v>480</v>
      </c>
      <c r="BE54"/>
      <c r="BF54"/>
      <c r="BG54"/>
      <c r="BH54" t="s">
        <v>132</v>
      </c>
      <c r="BI54" s="25">
        <v>1</v>
      </c>
      <c r="BJ54" s="25">
        <v>1</v>
      </c>
      <c r="BK54" s="25" t="s">
        <v>132</v>
      </c>
      <c r="BL54" s="25" t="s">
        <v>132</v>
      </c>
      <c r="BM54" s="25" t="s">
        <v>132</v>
      </c>
      <c r="BN54" s="25"/>
      <c r="BO54" s="25"/>
      <c r="BP54" s="25"/>
      <c r="BQ54" s="25"/>
      <c r="BR54" s="43"/>
      <c r="BS54" s="43"/>
      <c r="BT54" s="43"/>
      <c r="BU54" s="43"/>
      <c r="BV54" s="45">
        <v>0</v>
      </c>
      <c r="BW54" s="45">
        <v>0.34</v>
      </c>
      <c r="BX54" s="45">
        <v>0.36</v>
      </c>
      <c r="BY54" s="45">
        <v>0.66</v>
      </c>
      <c r="BZ54" s="43"/>
      <c r="CA54" s="43"/>
      <c r="CB54" s="43"/>
      <c r="CC54" s="43"/>
      <c r="CD54" s="45">
        <v>0.28999999999999998</v>
      </c>
      <c r="CE54" s="45">
        <v>0.48</v>
      </c>
      <c r="CF54" s="45">
        <v>0.3</v>
      </c>
      <c r="CG54" s="45">
        <v>0.49</v>
      </c>
      <c r="CH54" s="45">
        <v>0.36</v>
      </c>
      <c r="CI54" s="45">
        <v>0.66</v>
      </c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</row>
    <row r="55" spans="1:127" s="44" customFormat="1">
      <c r="A55" t="s">
        <v>481</v>
      </c>
      <c r="B55">
        <v>2020</v>
      </c>
      <c r="C55" t="s">
        <v>482</v>
      </c>
      <c r="D55" t="s">
        <v>483</v>
      </c>
      <c r="E55" s="32">
        <v>0</v>
      </c>
      <c r="F55" t="s">
        <v>484</v>
      </c>
      <c r="G55" t="s">
        <v>434</v>
      </c>
      <c r="H55">
        <v>17</v>
      </c>
      <c r="I55">
        <v>4</v>
      </c>
      <c r="J55">
        <v>13</v>
      </c>
      <c r="K55">
        <v>23.06</v>
      </c>
      <c r="L55">
        <v>2.11</v>
      </c>
      <c r="M55"/>
      <c r="N55">
        <v>1</v>
      </c>
      <c r="O55">
        <v>3</v>
      </c>
      <c r="P55">
        <v>2</v>
      </c>
      <c r="Q55">
        <v>2</v>
      </c>
      <c r="R55" t="s">
        <v>485</v>
      </c>
      <c r="S55" t="s">
        <v>162</v>
      </c>
      <c r="T55">
        <v>1</v>
      </c>
      <c r="U55"/>
      <c r="V55"/>
      <c r="W55">
        <v>600</v>
      </c>
      <c r="X55" t="s">
        <v>313</v>
      </c>
      <c r="Y55">
        <v>4</v>
      </c>
      <c r="Z55"/>
      <c r="AA55">
        <v>1</v>
      </c>
      <c r="AB55"/>
      <c r="AC55">
        <v>1</v>
      </c>
      <c r="AD55">
        <v>60</v>
      </c>
      <c r="AE55">
        <v>1</v>
      </c>
      <c r="AF55">
        <v>40</v>
      </c>
      <c r="AG55"/>
      <c r="AH55" t="s">
        <v>132</v>
      </c>
      <c r="AI55">
        <v>1</v>
      </c>
      <c r="AJ55" t="s">
        <v>148</v>
      </c>
      <c r="AK55" t="s">
        <v>486</v>
      </c>
      <c r="AL55">
        <v>2</v>
      </c>
      <c r="AM55">
        <v>2</v>
      </c>
      <c r="AN55">
        <v>9</v>
      </c>
      <c r="AO55">
        <v>1</v>
      </c>
      <c r="AP55">
        <v>3</v>
      </c>
      <c r="AQ55">
        <v>1</v>
      </c>
      <c r="AR55" t="s">
        <v>200</v>
      </c>
      <c r="AS55" t="s">
        <v>189</v>
      </c>
      <c r="AT55">
        <v>12</v>
      </c>
      <c r="AU55">
        <v>15</v>
      </c>
      <c r="AV55">
        <f t="shared" si="0"/>
        <v>3</v>
      </c>
      <c r="AW55" t="s">
        <v>190</v>
      </c>
      <c r="AX55" t="s">
        <v>133</v>
      </c>
      <c r="AY55" t="s">
        <v>201</v>
      </c>
      <c r="AZ55" t="s">
        <v>154</v>
      </c>
      <c r="BA55"/>
      <c r="BB55">
        <v>0</v>
      </c>
      <c r="BC55" s="32" t="s">
        <v>136</v>
      </c>
      <c r="BD55" t="s">
        <v>487</v>
      </c>
      <c r="BE55" t="s">
        <v>488</v>
      </c>
      <c r="BF55"/>
      <c r="BG55"/>
      <c r="BH55">
        <v>1</v>
      </c>
      <c r="BI55" s="25">
        <v>1</v>
      </c>
      <c r="BJ55" s="25" t="s">
        <v>132</v>
      </c>
      <c r="BK55" s="25" t="s">
        <v>132</v>
      </c>
      <c r="BL55" s="25">
        <v>1</v>
      </c>
      <c r="BM55" s="25" t="s">
        <v>132</v>
      </c>
      <c r="BN55" s="25"/>
      <c r="BO55" s="25"/>
      <c r="BP55" s="25"/>
      <c r="BQ55" s="25"/>
      <c r="BR55" s="43"/>
      <c r="BS55" s="43"/>
      <c r="BT55" s="45">
        <v>4.29</v>
      </c>
      <c r="BU55" s="45">
        <v>0.72</v>
      </c>
      <c r="BV55" s="45">
        <v>4.01</v>
      </c>
      <c r="BW55" s="45">
        <v>0.66</v>
      </c>
      <c r="BX55" s="43"/>
      <c r="BY55" s="43"/>
      <c r="BZ55" s="43"/>
      <c r="CA55" s="43"/>
      <c r="CB55" s="45">
        <v>4.09</v>
      </c>
      <c r="CC55" s="45">
        <v>0.78</v>
      </c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</row>
    <row r="56" spans="1:127" s="44" customFormat="1">
      <c r="A56" t="s">
        <v>481</v>
      </c>
      <c r="B56">
        <v>2020</v>
      </c>
      <c r="C56" t="s">
        <v>489</v>
      </c>
      <c r="D56" t="s">
        <v>483</v>
      </c>
      <c r="E56" s="32">
        <v>0</v>
      </c>
      <c r="F56" t="s">
        <v>490</v>
      </c>
      <c r="G56" t="s">
        <v>434</v>
      </c>
      <c r="H56">
        <v>19</v>
      </c>
      <c r="I56">
        <v>3</v>
      </c>
      <c r="J56">
        <v>16</v>
      </c>
      <c r="K56">
        <v>22.11</v>
      </c>
      <c r="L56">
        <v>2.16</v>
      </c>
      <c r="M56"/>
      <c r="N56">
        <v>1</v>
      </c>
      <c r="O56">
        <v>3</v>
      </c>
      <c r="P56">
        <v>2</v>
      </c>
      <c r="Q56">
        <v>2</v>
      </c>
      <c r="R56" t="s">
        <v>485</v>
      </c>
      <c r="S56" t="s">
        <v>162</v>
      </c>
      <c r="T56">
        <v>1</v>
      </c>
      <c r="U56"/>
      <c r="V56"/>
      <c r="W56">
        <v>600</v>
      </c>
      <c r="X56" t="s">
        <v>313</v>
      </c>
      <c r="Y56">
        <v>4</v>
      </c>
      <c r="Z56"/>
      <c r="AA56">
        <v>1</v>
      </c>
      <c r="AB56"/>
      <c r="AC56">
        <v>1</v>
      </c>
      <c r="AD56">
        <v>60</v>
      </c>
      <c r="AE56">
        <v>1</v>
      </c>
      <c r="AF56">
        <v>40</v>
      </c>
      <c r="AG56"/>
      <c r="AH56" t="s">
        <v>132</v>
      </c>
      <c r="AI56">
        <v>1</v>
      </c>
      <c r="AJ56" t="s">
        <v>148</v>
      </c>
      <c r="AK56" t="s">
        <v>486</v>
      </c>
      <c r="AL56">
        <v>2</v>
      </c>
      <c r="AM56">
        <v>2</v>
      </c>
      <c r="AN56">
        <v>9</v>
      </c>
      <c r="AO56">
        <v>1</v>
      </c>
      <c r="AP56">
        <v>3</v>
      </c>
      <c r="AQ56">
        <v>1</v>
      </c>
      <c r="AR56" t="s">
        <v>200</v>
      </c>
      <c r="AS56" t="s">
        <v>189</v>
      </c>
      <c r="AT56">
        <v>12</v>
      </c>
      <c r="AU56">
        <v>15</v>
      </c>
      <c r="AV56">
        <f t="shared" si="0"/>
        <v>3</v>
      </c>
      <c r="AW56" t="s">
        <v>190</v>
      </c>
      <c r="AX56" t="s">
        <v>133</v>
      </c>
      <c r="AY56" t="s">
        <v>201</v>
      </c>
      <c r="AZ56" t="s">
        <v>154</v>
      </c>
      <c r="BA56"/>
      <c r="BB56">
        <v>0</v>
      </c>
      <c r="BC56" s="32" t="s">
        <v>136</v>
      </c>
      <c r="BD56" t="s">
        <v>487</v>
      </c>
      <c r="BE56" t="s">
        <v>491</v>
      </c>
      <c r="BF56"/>
      <c r="BG56"/>
      <c r="BH56">
        <v>1</v>
      </c>
      <c r="BI56" s="25">
        <v>1</v>
      </c>
      <c r="BJ56" s="25" t="s">
        <v>132</v>
      </c>
      <c r="BK56" s="25">
        <v>1</v>
      </c>
      <c r="BL56" s="25" t="s">
        <v>132</v>
      </c>
      <c r="BM56" s="25" t="s">
        <v>132</v>
      </c>
      <c r="BN56" s="25"/>
      <c r="BO56" s="25"/>
      <c r="BP56" s="25"/>
      <c r="BQ56" s="25"/>
      <c r="BR56" s="43"/>
      <c r="BS56" s="43"/>
      <c r="BT56" s="45">
        <v>4.5599999999999996</v>
      </c>
      <c r="BU56" s="45">
        <v>1.23</v>
      </c>
      <c r="BV56" s="45">
        <v>3.96</v>
      </c>
      <c r="BW56" s="45">
        <v>0.99</v>
      </c>
      <c r="BX56" s="43"/>
      <c r="BY56" s="43"/>
      <c r="BZ56" s="43"/>
      <c r="CA56" s="43"/>
      <c r="CB56" s="45">
        <v>3.95</v>
      </c>
      <c r="CC56" s="45">
        <v>0.87</v>
      </c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</row>
    <row r="57" spans="1:127" s="44" customFormat="1">
      <c r="A57" t="s">
        <v>481</v>
      </c>
      <c r="B57">
        <v>2020</v>
      </c>
      <c r="C57" t="s">
        <v>492</v>
      </c>
      <c r="D57" t="s">
        <v>483</v>
      </c>
      <c r="E57" s="32">
        <v>0</v>
      </c>
      <c r="F57" t="s">
        <v>493</v>
      </c>
      <c r="G57" t="s">
        <v>434</v>
      </c>
      <c r="H57">
        <v>20</v>
      </c>
      <c r="I57">
        <v>5</v>
      </c>
      <c r="J57">
        <v>15</v>
      </c>
      <c r="K57">
        <v>22.7</v>
      </c>
      <c r="L57">
        <v>2.83</v>
      </c>
      <c r="M57"/>
      <c r="N57">
        <v>1</v>
      </c>
      <c r="O57">
        <v>3</v>
      </c>
      <c r="P57">
        <v>2</v>
      </c>
      <c r="Q57">
        <v>2</v>
      </c>
      <c r="R57" t="s">
        <v>485</v>
      </c>
      <c r="S57" t="s">
        <v>162</v>
      </c>
      <c r="T57">
        <v>1</v>
      </c>
      <c r="U57"/>
      <c r="V57"/>
      <c r="W57">
        <v>600</v>
      </c>
      <c r="X57" t="s">
        <v>313</v>
      </c>
      <c r="Y57">
        <v>4</v>
      </c>
      <c r="Z57"/>
      <c r="AA57">
        <v>1</v>
      </c>
      <c r="AB57"/>
      <c r="AC57">
        <v>1</v>
      </c>
      <c r="AD57">
        <v>60</v>
      </c>
      <c r="AE57">
        <v>1</v>
      </c>
      <c r="AF57">
        <v>40</v>
      </c>
      <c r="AG57"/>
      <c r="AH57" t="s">
        <v>132</v>
      </c>
      <c r="AI57">
        <v>1</v>
      </c>
      <c r="AJ57" t="s">
        <v>148</v>
      </c>
      <c r="AK57" t="s">
        <v>486</v>
      </c>
      <c r="AL57">
        <v>2</v>
      </c>
      <c r="AM57">
        <v>2</v>
      </c>
      <c r="AN57">
        <v>9</v>
      </c>
      <c r="AO57">
        <v>1</v>
      </c>
      <c r="AP57">
        <v>3</v>
      </c>
      <c r="AQ57">
        <v>1</v>
      </c>
      <c r="AR57" t="s">
        <v>200</v>
      </c>
      <c r="AS57" t="s">
        <v>189</v>
      </c>
      <c r="AT57">
        <v>12</v>
      </c>
      <c r="AU57">
        <v>15</v>
      </c>
      <c r="AV57">
        <f t="shared" si="0"/>
        <v>3</v>
      </c>
      <c r="AW57" t="s">
        <v>190</v>
      </c>
      <c r="AX57" t="s">
        <v>133</v>
      </c>
      <c r="AY57" t="s">
        <v>201</v>
      </c>
      <c r="AZ57" t="s">
        <v>154</v>
      </c>
      <c r="BA57"/>
      <c r="BB57">
        <v>0</v>
      </c>
      <c r="BC57" s="32" t="s">
        <v>136</v>
      </c>
      <c r="BD57" t="s">
        <v>487</v>
      </c>
      <c r="BE57" t="s">
        <v>488</v>
      </c>
      <c r="BF57"/>
      <c r="BG57"/>
      <c r="BH57">
        <v>1</v>
      </c>
      <c r="BI57" s="25">
        <v>1</v>
      </c>
      <c r="BJ57" s="25" t="s">
        <v>132</v>
      </c>
      <c r="BK57" s="25">
        <v>1</v>
      </c>
      <c r="BL57" s="25" t="s">
        <v>132</v>
      </c>
      <c r="BM57" s="25" t="s">
        <v>132</v>
      </c>
      <c r="BN57" s="25"/>
      <c r="BO57" s="25"/>
      <c r="BP57" s="25"/>
      <c r="BQ57" s="25"/>
      <c r="BR57" s="43"/>
      <c r="BS57" s="43"/>
      <c r="BT57" s="45">
        <v>4.55</v>
      </c>
      <c r="BU57" s="45">
        <v>1.3</v>
      </c>
      <c r="BV57" s="45">
        <v>4.12</v>
      </c>
      <c r="BW57" s="45">
        <v>1.29</v>
      </c>
      <c r="BX57" s="43"/>
      <c r="BY57" s="43"/>
      <c r="BZ57" s="43"/>
      <c r="CA57" s="43"/>
      <c r="CB57" s="45">
        <v>4.3899999999999997</v>
      </c>
      <c r="CC57" s="45">
        <v>1.2</v>
      </c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</row>
    <row r="58" spans="1:127" s="44" customFormat="1">
      <c r="A58" t="s">
        <v>494</v>
      </c>
      <c r="B58">
        <v>2018</v>
      </c>
      <c r="C58" t="s">
        <v>495</v>
      </c>
      <c r="D58" t="s">
        <v>496</v>
      </c>
      <c r="E58" s="32">
        <v>0</v>
      </c>
      <c r="F58" t="s">
        <v>132</v>
      </c>
      <c r="G58" t="s">
        <v>285</v>
      </c>
      <c r="H58">
        <v>24</v>
      </c>
      <c r="I58">
        <v>10</v>
      </c>
      <c r="J58">
        <v>14</v>
      </c>
      <c r="K58">
        <v>37.1</v>
      </c>
      <c r="L58">
        <v>11.1</v>
      </c>
      <c r="M58" t="s">
        <v>132</v>
      </c>
      <c r="N58">
        <v>1</v>
      </c>
      <c r="O58">
        <v>3</v>
      </c>
      <c r="P58">
        <v>2</v>
      </c>
      <c r="Q58">
        <v>2</v>
      </c>
      <c r="R58">
        <v>24</v>
      </c>
      <c r="S58">
        <v>3</v>
      </c>
      <c r="T58">
        <v>1</v>
      </c>
      <c r="U58">
        <v>0.03</v>
      </c>
      <c r="V58"/>
      <c r="W58">
        <v>240</v>
      </c>
      <c r="X58"/>
      <c r="Y58">
        <v>5</v>
      </c>
      <c r="Z58" t="s">
        <v>132</v>
      </c>
      <c r="AA58">
        <v>1</v>
      </c>
      <c r="AB58" s="24" t="s">
        <v>314</v>
      </c>
      <c r="AC58">
        <v>6</v>
      </c>
      <c r="AD58">
        <v>32</v>
      </c>
      <c r="AE58">
        <v>21</v>
      </c>
      <c r="AF58">
        <v>120</v>
      </c>
      <c r="AG58"/>
      <c r="AH58" t="s">
        <v>132</v>
      </c>
      <c r="AI58" t="s">
        <v>132</v>
      </c>
      <c r="AJ58" t="s">
        <v>132</v>
      </c>
      <c r="AK58">
        <v>1</v>
      </c>
      <c r="AL58" t="s">
        <v>132</v>
      </c>
      <c r="AM58" t="s">
        <v>132</v>
      </c>
      <c r="AN58">
        <v>11</v>
      </c>
      <c r="AO58">
        <v>2</v>
      </c>
      <c r="AP58">
        <v>1</v>
      </c>
      <c r="AQ58"/>
      <c r="AR58"/>
      <c r="AS58" t="s">
        <v>151</v>
      </c>
      <c r="AT58" s="34"/>
      <c r="AU58" s="34"/>
      <c r="AV58"/>
      <c r="AW58" t="s">
        <v>497</v>
      </c>
      <c r="AX58" t="s">
        <v>133</v>
      </c>
      <c r="AY58" t="s">
        <v>498</v>
      </c>
      <c r="AZ58" t="s">
        <v>154</v>
      </c>
      <c r="BA58">
        <v>1</v>
      </c>
      <c r="BB58">
        <v>0</v>
      </c>
      <c r="BC58" s="32" t="s">
        <v>212</v>
      </c>
      <c r="BD58" t="s">
        <v>193</v>
      </c>
      <c r="BE58" t="s">
        <v>499</v>
      </c>
      <c r="BF58" t="s">
        <v>184</v>
      </c>
      <c r="BG58"/>
      <c r="BH58">
        <v>1</v>
      </c>
      <c r="BI58" s="25" t="s">
        <v>132</v>
      </c>
      <c r="BJ58" s="25" t="s">
        <v>132</v>
      </c>
      <c r="BK58" s="25">
        <v>1</v>
      </c>
      <c r="BL58" s="25" t="s">
        <v>132</v>
      </c>
      <c r="BM58" s="25" t="s">
        <v>132</v>
      </c>
      <c r="BN58" s="25"/>
      <c r="BO58" s="25"/>
      <c r="BP58" s="25"/>
      <c r="BQ58" s="25"/>
      <c r="BR58" s="43"/>
      <c r="BS58" s="43"/>
      <c r="BT58" s="43">
        <v>20.54</v>
      </c>
      <c r="BU58" s="43">
        <v>3.99</v>
      </c>
      <c r="BV58" s="43"/>
      <c r="BW58" s="43"/>
      <c r="BX58" s="43"/>
      <c r="BY58" s="43"/>
      <c r="BZ58" s="44">
        <v>20.61</v>
      </c>
      <c r="CA58" s="43">
        <v>4.01</v>
      </c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</row>
    <row r="59" spans="1:127" s="44" customFormat="1">
      <c r="A59" t="s">
        <v>500</v>
      </c>
      <c r="B59">
        <v>2016</v>
      </c>
      <c r="C59" t="s">
        <v>500</v>
      </c>
      <c r="D59" t="s">
        <v>501</v>
      </c>
      <c r="E59" s="32">
        <v>1</v>
      </c>
      <c r="F59"/>
      <c r="G59" t="s">
        <v>160</v>
      </c>
      <c r="H59">
        <v>16</v>
      </c>
      <c r="I59">
        <v>0</v>
      </c>
      <c r="J59" t="s">
        <v>132</v>
      </c>
      <c r="K59">
        <v>24.19</v>
      </c>
      <c r="L59">
        <v>4.17</v>
      </c>
      <c r="M59"/>
      <c r="N59">
        <v>2</v>
      </c>
      <c r="O59">
        <v>2</v>
      </c>
      <c r="P59">
        <v>2</v>
      </c>
      <c r="Q59">
        <v>2</v>
      </c>
      <c r="R59">
        <v>1</v>
      </c>
      <c r="S59"/>
      <c r="T59">
        <v>1</v>
      </c>
      <c r="U59">
        <v>2</v>
      </c>
      <c r="V59">
        <v>1</v>
      </c>
      <c r="W59">
        <v>24</v>
      </c>
      <c r="X59">
        <v>10</v>
      </c>
      <c r="Y59">
        <v>5</v>
      </c>
      <c r="Z59"/>
      <c r="AA59">
        <v>3</v>
      </c>
      <c r="AB59"/>
      <c r="AC59">
        <v>1</v>
      </c>
      <c r="AD59">
        <v>36</v>
      </c>
      <c r="AE59">
        <v>1</v>
      </c>
      <c r="AF59">
        <v>6</v>
      </c>
      <c r="AG59"/>
      <c r="AH59">
        <v>8</v>
      </c>
      <c r="AI59"/>
      <c r="AJ59"/>
      <c r="AK59"/>
      <c r="AL59">
        <v>2</v>
      </c>
      <c r="AM59">
        <v>1</v>
      </c>
      <c r="AN59">
        <v>999</v>
      </c>
      <c r="AO59">
        <v>999</v>
      </c>
      <c r="AP59">
        <v>1</v>
      </c>
      <c r="AQ59"/>
      <c r="AR59"/>
      <c r="AS59"/>
      <c r="AT59"/>
      <c r="AU59"/>
      <c r="AV59">
        <f t="shared" si="0"/>
        <v>0</v>
      </c>
      <c r="AW59" t="s">
        <v>502</v>
      </c>
      <c r="AX59" t="s">
        <v>247</v>
      </c>
      <c r="AY59"/>
      <c r="AZ59">
        <v>999</v>
      </c>
      <c r="BA59"/>
      <c r="BB59">
        <v>0</v>
      </c>
      <c r="BC59" s="32"/>
      <c r="BD59"/>
      <c r="BE59"/>
      <c r="BF59"/>
      <c r="BG59"/>
      <c r="BH59" t="s">
        <v>132</v>
      </c>
      <c r="BI59" s="25" t="s">
        <v>132</v>
      </c>
      <c r="BJ59" s="25" t="s">
        <v>132</v>
      </c>
      <c r="BK59" s="25" t="s">
        <v>132</v>
      </c>
      <c r="BL59" s="25" t="s">
        <v>132</v>
      </c>
      <c r="BM59" s="25" t="s">
        <v>132</v>
      </c>
      <c r="BN59" s="25"/>
      <c r="BO59" s="25"/>
      <c r="BP59" s="25"/>
      <c r="BQ59" s="25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</row>
    <row r="60" spans="1:127" s="44" customFormat="1">
      <c r="A60" t="s">
        <v>503</v>
      </c>
      <c r="B60">
        <v>2021</v>
      </c>
      <c r="C60" t="s">
        <v>503</v>
      </c>
      <c r="D60" t="s">
        <v>504</v>
      </c>
      <c r="E60" s="32">
        <v>0</v>
      </c>
      <c r="F60"/>
      <c r="G60" t="s">
        <v>143</v>
      </c>
      <c r="H60">
        <v>4</v>
      </c>
      <c r="I60" t="s">
        <v>132</v>
      </c>
      <c r="J60" t="s">
        <v>132</v>
      </c>
      <c r="K60"/>
      <c r="L60" t="s">
        <v>132</v>
      </c>
      <c r="M60"/>
      <c r="N60">
        <v>1</v>
      </c>
      <c r="O60">
        <v>3</v>
      </c>
      <c r="P60">
        <v>2</v>
      </c>
      <c r="Q60">
        <v>2</v>
      </c>
      <c r="R60" t="s">
        <v>422</v>
      </c>
      <c r="S60">
        <v>1</v>
      </c>
      <c r="T60">
        <v>1</v>
      </c>
      <c r="U60"/>
      <c r="V60">
        <v>10</v>
      </c>
      <c r="W60">
        <v>300</v>
      </c>
      <c r="X60">
        <v>60</v>
      </c>
      <c r="Y60">
        <v>2</v>
      </c>
      <c r="Z60"/>
      <c r="AA60">
        <v>1</v>
      </c>
      <c r="AB60" s="27" t="s">
        <v>505</v>
      </c>
      <c r="AC60">
        <v>5</v>
      </c>
      <c r="AD60">
        <v>21</v>
      </c>
      <c r="AE60">
        <v>21</v>
      </c>
      <c r="AF60">
        <v>50</v>
      </c>
      <c r="AG60"/>
      <c r="AH60" t="s">
        <v>132</v>
      </c>
      <c r="AI60">
        <v>1</v>
      </c>
      <c r="AJ60">
        <v>1</v>
      </c>
      <c r="AK60">
        <v>1</v>
      </c>
      <c r="AL60">
        <v>2</v>
      </c>
      <c r="AM60">
        <v>2</v>
      </c>
      <c r="AN60">
        <v>8</v>
      </c>
      <c r="AO60">
        <v>1</v>
      </c>
      <c r="AP60">
        <v>1</v>
      </c>
      <c r="AQ60"/>
      <c r="AR60"/>
      <c r="AS60" t="s">
        <v>151</v>
      </c>
      <c r="AT60" s="34">
        <v>8</v>
      </c>
      <c r="AU60" s="34">
        <v>13</v>
      </c>
      <c r="AV60">
        <f>AU6-AT6</f>
        <v>5</v>
      </c>
      <c r="AW60" t="s">
        <v>506</v>
      </c>
      <c r="AX60" t="s">
        <v>133</v>
      </c>
      <c r="AY60" t="s">
        <v>227</v>
      </c>
      <c r="AZ60" t="s">
        <v>228</v>
      </c>
      <c r="BA60"/>
      <c r="BB60">
        <v>0</v>
      </c>
      <c r="BC60" s="32" t="s">
        <v>136</v>
      </c>
      <c r="BD60" t="s">
        <v>507</v>
      </c>
      <c r="BE60"/>
      <c r="BF60"/>
      <c r="BG60"/>
      <c r="BH60" t="s">
        <v>132</v>
      </c>
      <c r="BI60" s="25">
        <v>1</v>
      </c>
      <c r="BJ60" s="25">
        <v>1</v>
      </c>
      <c r="BK60" s="25" t="s">
        <v>132</v>
      </c>
      <c r="BL60" s="25" t="s">
        <v>132</v>
      </c>
      <c r="BM60" s="25">
        <v>1</v>
      </c>
      <c r="BN60" s="25"/>
      <c r="BO60" s="25"/>
      <c r="BP60" s="25"/>
      <c r="BQ60" s="25"/>
      <c r="BR60" s="43"/>
      <c r="BS60" s="43"/>
      <c r="BT60" s="43"/>
      <c r="BU60" s="43"/>
      <c r="BV60" s="43">
        <v>-0.24</v>
      </c>
      <c r="BW60" s="43">
        <v>1.27</v>
      </c>
      <c r="BX60" s="43">
        <v>-0.32</v>
      </c>
      <c r="BY60" s="43">
        <v>1.32</v>
      </c>
      <c r="BZ60" s="43"/>
      <c r="CA60" s="43"/>
      <c r="CB60" s="43"/>
      <c r="CC60" s="43"/>
      <c r="CD60" s="43">
        <v>0.14000000000000001</v>
      </c>
      <c r="CE60" s="43">
        <v>1.71</v>
      </c>
      <c r="CF60" s="43">
        <v>7.0000000000000007E-2</v>
      </c>
      <c r="CG60" s="43">
        <v>0.89</v>
      </c>
      <c r="CH60" s="43">
        <v>-0.01</v>
      </c>
      <c r="CI60" s="43">
        <v>1.17</v>
      </c>
      <c r="CJ60" s="43">
        <v>-0.32</v>
      </c>
      <c r="CK60" s="43">
        <v>1.32</v>
      </c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</row>
    <row r="61" spans="1:127" s="44" customFormat="1">
      <c r="A61" t="s">
        <v>508</v>
      </c>
      <c r="B61">
        <v>2021</v>
      </c>
      <c r="C61" t="s">
        <v>509</v>
      </c>
      <c r="D61" t="s">
        <v>510</v>
      </c>
      <c r="E61" s="32">
        <v>0</v>
      </c>
      <c r="F61" t="s">
        <v>511</v>
      </c>
      <c r="G61" t="s">
        <v>285</v>
      </c>
      <c r="H61">
        <v>45</v>
      </c>
      <c r="I61">
        <v>21</v>
      </c>
      <c r="J61">
        <v>24</v>
      </c>
      <c r="K61">
        <v>38.42</v>
      </c>
      <c r="L61">
        <v>12.17</v>
      </c>
      <c r="M61"/>
      <c r="N61">
        <v>2</v>
      </c>
      <c r="O61">
        <v>3</v>
      </c>
      <c r="P61">
        <v>2</v>
      </c>
      <c r="Q61">
        <v>2</v>
      </c>
      <c r="R61" t="s">
        <v>512</v>
      </c>
      <c r="S61">
        <v>3</v>
      </c>
      <c r="T61">
        <v>1</v>
      </c>
      <c r="U61">
        <v>3.2000000000000001E-2</v>
      </c>
      <c r="V61"/>
      <c r="W61"/>
      <c r="X61"/>
      <c r="Y61"/>
      <c r="Z61"/>
      <c r="AA61" t="s">
        <v>132</v>
      </c>
      <c r="AB61"/>
      <c r="AC61">
        <v>1</v>
      </c>
      <c r="AD61"/>
      <c r="AE61">
        <v>1</v>
      </c>
      <c r="AF61"/>
      <c r="AG61"/>
      <c r="AH61" t="s">
        <v>132</v>
      </c>
      <c r="AI61">
        <v>1</v>
      </c>
      <c r="AJ61">
        <v>1</v>
      </c>
      <c r="AK61">
        <v>16</v>
      </c>
      <c r="AL61">
        <v>2</v>
      </c>
      <c r="AM61">
        <v>2</v>
      </c>
      <c r="AN61">
        <v>9</v>
      </c>
      <c r="AO61">
        <v>1</v>
      </c>
      <c r="AP61">
        <v>2</v>
      </c>
      <c r="AQ61"/>
      <c r="AR61"/>
      <c r="AS61" t="s">
        <v>189</v>
      </c>
      <c r="AT61" s="34">
        <v>12</v>
      </c>
      <c r="AU61" s="34">
        <v>15</v>
      </c>
      <c r="AV61">
        <f t="shared" si="0"/>
        <v>3</v>
      </c>
      <c r="AW61" t="s">
        <v>190</v>
      </c>
      <c r="AX61" t="s">
        <v>133</v>
      </c>
      <c r="AY61" t="s">
        <v>513</v>
      </c>
      <c r="AZ61" t="s">
        <v>228</v>
      </c>
      <c r="BA61"/>
      <c r="BB61">
        <v>0</v>
      </c>
      <c r="BC61" s="32" t="s">
        <v>136</v>
      </c>
      <c r="BD61" t="s">
        <v>295</v>
      </c>
      <c r="BE61" t="s">
        <v>514</v>
      </c>
      <c r="BF61" t="s">
        <v>157</v>
      </c>
      <c r="BG61"/>
      <c r="BH61">
        <v>1</v>
      </c>
      <c r="BI61" s="25" t="s">
        <v>132</v>
      </c>
      <c r="BJ61" s="25" t="s">
        <v>132</v>
      </c>
      <c r="BK61" s="25">
        <v>1</v>
      </c>
      <c r="BL61" s="25" t="s">
        <v>132</v>
      </c>
      <c r="BM61" s="25" t="s">
        <v>132</v>
      </c>
      <c r="BN61" s="25"/>
      <c r="BO61" s="25"/>
      <c r="BP61" s="25"/>
      <c r="BQ61" s="25"/>
      <c r="BR61" s="43"/>
      <c r="BS61" s="43"/>
      <c r="BT61" s="45">
        <v>4.54</v>
      </c>
      <c r="BU61" s="45">
        <v>1.64</v>
      </c>
      <c r="BV61" s="43"/>
      <c r="BW61" s="43"/>
      <c r="BX61" s="43"/>
      <c r="BY61" s="43"/>
      <c r="BZ61" s="45">
        <v>4.5999999999999996</v>
      </c>
      <c r="CA61" s="45">
        <v>1.77</v>
      </c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</row>
    <row r="62" spans="1:127" s="44" customFormat="1">
      <c r="A62" t="s">
        <v>508</v>
      </c>
      <c r="B62">
        <v>2021</v>
      </c>
      <c r="C62" t="s">
        <v>515</v>
      </c>
      <c r="D62" t="s">
        <v>510</v>
      </c>
      <c r="E62" s="32">
        <v>0</v>
      </c>
      <c r="F62" t="s">
        <v>516</v>
      </c>
      <c r="G62" t="s">
        <v>285</v>
      </c>
      <c r="H62">
        <v>48</v>
      </c>
      <c r="I62">
        <v>19</v>
      </c>
      <c r="J62">
        <v>29</v>
      </c>
      <c r="K62">
        <v>35.9</v>
      </c>
      <c r="L62">
        <v>12.02</v>
      </c>
      <c r="M62"/>
      <c r="N62">
        <v>2</v>
      </c>
      <c r="O62">
        <v>3</v>
      </c>
      <c r="P62">
        <v>2</v>
      </c>
      <c r="Q62">
        <v>2</v>
      </c>
      <c r="R62" t="s">
        <v>517</v>
      </c>
      <c r="S62">
        <v>3</v>
      </c>
      <c r="T62">
        <v>1</v>
      </c>
      <c r="U62">
        <v>3.2000000000000001E-2</v>
      </c>
      <c r="V62"/>
      <c r="W62"/>
      <c r="X62"/>
      <c r="Y62"/>
      <c r="Z62"/>
      <c r="AA62" t="s">
        <v>132</v>
      </c>
      <c r="AB62"/>
      <c r="AC62">
        <v>1</v>
      </c>
      <c r="AD62"/>
      <c r="AE62">
        <v>1</v>
      </c>
      <c r="AF62"/>
      <c r="AG62"/>
      <c r="AH62" t="s">
        <v>132</v>
      </c>
      <c r="AI62">
        <v>1</v>
      </c>
      <c r="AJ62">
        <v>1</v>
      </c>
      <c r="AK62">
        <v>16</v>
      </c>
      <c r="AL62">
        <v>2</v>
      </c>
      <c r="AM62">
        <v>2</v>
      </c>
      <c r="AN62">
        <v>9</v>
      </c>
      <c r="AO62">
        <v>1</v>
      </c>
      <c r="AP62">
        <v>2</v>
      </c>
      <c r="AQ62"/>
      <c r="AR62"/>
      <c r="AS62" t="s">
        <v>189</v>
      </c>
      <c r="AT62" s="34">
        <v>12</v>
      </c>
      <c r="AU62" s="34">
        <v>15</v>
      </c>
      <c r="AV62">
        <f t="shared" si="0"/>
        <v>3</v>
      </c>
      <c r="AW62" t="s">
        <v>190</v>
      </c>
      <c r="AX62" t="s">
        <v>133</v>
      </c>
      <c r="AY62" t="s">
        <v>513</v>
      </c>
      <c r="AZ62" t="s">
        <v>228</v>
      </c>
      <c r="BA62"/>
      <c r="BB62">
        <v>0</v>
      </c>
      <c r="BC62" s="32" t="s">
        <v>136</v>
      </c>
      <c r="BD62" t="s">
        <v>295</v>
      </c>
      <c r="BE62" t="s">
        <v>514</v>
      </c>
      <c r="BF62" t="s">
        <v>157</v>
      </c>
      <c r="BG62"/>
      <c r="BH62">
        <v>1</v>
      </c>
      <c r="BI62" s="25" t="s">
        <v>132</v>
      </c>
      <c r="BJ62" s="25" t="s">
        <v>132</v>
      </c>
      <c r="BK62" s="25">
        <v>1</v>
      </c>
      <c r="BL62" s="25" t="s">
        <v>132</v>
      </c>
      <c r="BM62" s="25" t="s">
        <v>132</v>
      </c>
      <c r="BN62" s="25"/>
      <c r="BO62" s="25"/>
      <c r="BP62" s="25"/>
      <c r="BQ62" s="25"/>
      <c r="BR62" s="43"/>
      <c r="BS62" s="43"/>
      <c r="BT62" s="45">
        <v>4.53</v>
      </c>
      <c r="BU62" s="45">
        <v>1.4</v>
      </c>
      <c r="BV62" s="43"/>
      <c r="BW62" s="43"/>
      <c r="BX62" s="43"/>
      <c r="BY62" s="43"/>
      <c r="BZ62" s="45">
        <v>4.79</v>
      </c>
      <c r="CA62" s="45">
        <v>1.44</v>
      </c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</row>
    <row r="63" spans="1:127" s="44" customFormat="1">
      <c r="A63" t="s">
        <v>518</v>
      </c>
      <c r="B63">
        <v>2018</v>
      </c>
      <c r="C63" t="s">
        <v>519</v>
      </c>
      <c r="D63" t="s">
        <v>520</v>
      </c>
      <c r="E63" s="32">
        <v>0</v>
      </c>
      <c r="F63" t="s">
        <v>521</v>
      </c>
      <c r="G63" t="s">
        <v>143</v>
      </c>
      <c r="H63">
        <v>11</v>
      </c>
      <c r="I63">
        <v>6</v>
      </c>
      <c r="J63">
        <v>5</v>
      </c>
      <c r="K63">
        <v>21.91</v>
      </c>
      <c r="L63">
        <v>1.35</v>
      </c>
      <c r="M63"/>
      <c r="N63">
        <v>2</v>
      </c>
      <c r="O63">
        <v>3</v>
      </c>
      <c r="P63">
        <v>2</v>
      </c>
      <c r="Q63">
        <v>1</v>
      </c>
      <c r="R63" t="s">
        <v>522</v>
      </c>
      <c r="S63" t="s">
        <v>162</v>
      </c>
      <c r="T63">
        <v>1</v>
      </c>
      <c r="U63"/>
      <c r="V63"/>
      <c r="W63">
        <v>150</v>
      </c>
      <c r="X63">
        <v>10</v>
      </c>
      <c r="Y63">
        <v>4</v>
      </c>
      <c r="Z63">
        <v>10</v>
      </c>
      <c r="AA63">
        <v>2</v>
      </c>
      <c r="AB63"/>
      <c r="AC63">
        <v>6</v>
      </c>
      <c r="AD63">
        <v>26.66667</v>
      </c>
      <c r="AE63" t="s">
        <v>523</v>
      </c>
      <c r="AF63">
        <v>120</v>
      </c>
      <c r="AG63"/>
      <c r="AH63" t="s">
        <v>132</v>
      </c>
      <c r="AI63">
        <v>1</v>
      </c>
      <c r="AJ63" t="s">
        <v>303</v>
      </c>
      <c r="AK63">
        <v>10</v>
      </c>
      <c r="AL63">
        <v>2</v>
      </c>
      <c r="AM63">
        <v>2</v>
      </c>
      <c r="AN63">
        <v>8</v>
      </c>
      <c r="AO63">
        <v>1</v>
      </c>
      <c r="AP63">
        <v>2</v>
      </c>
      <c r="AQ63"/>
      <c r="AR63"/>
      <c r="AS63" t="s">
        <v>249</v>
      </c>
      <c r="AT63" s="34">
        <v>15</v>
      </c>
      <c r="AU63" s="34">
        <v>18</v>
      </c>
      <c r="AV63">
        <f t="shared" si="0"/>
        <v>3</v>
      </c>
      <c r="AW63" t="s">
        <v>289</v>
      </c>
      <c r="AX63" t="s">
        <v>133</v>
      </c>
      <c r="AY63" t="s">
        <v>524</v>
      </c>
      <c r="AZ63" t="s">
        <v>228</v>
      </c>
      <c r="BA63"/>
      <c r="BB63">
        <v>0</v>
      </c>
      <c r="BC63" s="32" t="s">
        <v>136</v>
      </c>
      <c r="BD63" t="s">
        <v>525</v>
      </c>
      <c r="BE63" t="s">
        <v>526</v>
      </c>
      <c r="BF63"/>
      <c r="BG63"/>
      <c r="BH63" t="s">
        <v>132</v>
      </c>
      <c r="BI63" s="25">
        <v>1</v>
      </c>
      <c r="BJ63" s="25">
        <v>1</v>
      </c>
      <c r="BK63" s="25" t="s">
        <v>132</v>
      </c>
      <c r="BL63" s="25" t="s">
        <v>132</v>
      </c>
      <c r="BM63" s="25">
        <v>1</v>
      </c>
      <c r="BN63" s="25"/>
      <c r="BO63" s="25"/>
      <c r="BP63" s="25"/>
      <c r="BQ63" s="25"/>
      <c r="BR63" s="43"/>
      <c r="BS63" s="43"/>
      <c r="BT63" s="50">
        <v>1.02</v>
      </c>
      <c r="BU63" s="50">
        <v>0.06</v>
      </c>
      <c r="BV63" s="45">
        <v>1.02</v>
      </c>
      <c r="BW63" s="45">
        <v>0.04</v>
      </c>
      <c r="BX63" s="45">
        <v>1.06</v>
      </c>
      <c r="BY63" s="45">
        <v>0.17</v>
      </c>
      <c r="BZ63" s="50">
        <v>1.01</v>
      </c>
      <c r="CA63" s="50">
        <v>0.16</v>
      </c>
      <c r="CB63" s="43"/>
      <c r="CC63" s="43"/>
      <c r="CD63" s="45">
        <v>1.05</v>
      </c>
      <c r="CE63" s="45">
        <v>0.13</v>
      </c>
      <c r="CF63" s="45">
        <v>1.03</v>
      </c>
      <c r="CG63" s="45">
        <v>0.13</v>
      </c>
      <c r="CH63" s="45">
        <v>1.07</v>
      </c>
      <c r="CI63" s="45">
        <v>0.08</v>
      </c>
      <c r="CJ63" s="45">
        <v>1.07</v>
      </c>
      <c r="CK63" s="45">
        <v>0.12</v>
      </c>
      <c r="CL63" s="45">
        <v>1.06</v>
      </c>
      <c r="CM63" s="45">
        <v>0.17</v>
      </c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50">
        <v>1.03</v>
      </c>
      <c r="DG63" s="50">
        <v>0.12</v>
      </c>
      <c r="DH63" s="50">
        <v>1</v>
      </c>
      <c r="DI63" s="50">
        <v>0.1</v>
      </c>
      <c r="DJ63" s="50">
        <v>1.05</v>
      </c>
      <c r="DK63" s="50">
        <v>0.09</v>
      </c>
      <c r="DL63" s="50">
        <v>0.99</v>
      </c>
      <c r="DM63" s="50">
        <v>0.18</v>
      </c>
      <c r="DN63" s="50">
        <v>1.01</v>
      </c>
      <c r="DO63" s="50">
        <v>0.16</v>
      </c>
      <c r="DP63" s="43"/>
      <c r="DQ63" s="43"/>
      <c r="DR63" s="43"/>
      <c r="DS63" s="43"/>
      <c r="DT63" s="43"/>
      <c r="DU63" s="43"/>
      <c r="DV63" s="43"/>
      <c r="DW63" s="43"/>
    </row>
    <row r="64" spans="1:127" s="44" customFormat="1">
      <c r="A64" t="s">
        <v>518</v>
      </c>
      <c r="B64">
        <v>2018</v>
      </c>
      <c r="C64" t="s">
        <v>527</v>
      </c>
      <c r="D64" t="s">
        <v>520</v>
      </c>
      <c r="E64" s="32">
        <v>0</v>
      </c>
      <c r="F64" t="s">
        <v>189</v>
      </c>
      <c r="G64" t="s">
        <v>143</v>
      </c>
      <c r="H64">
        <v>10</v>
      </c>
      <c r="I64">
        <v>4</v>
      </c>
      <c r="J64">
        <v>6</v>
      </c>
      <c r="K64">
        <v>23</v>
      </c>
      <c r="L64">
        <v>1.45</v>
      </c>
      <c r="M64"/>
      <c r="N64">
        <v>2</v>
      </c>
      <c r="O64">
        <v>3</v>
      </c>
      <c r="P64">
        <v>2</v>
      </c>
      <c r="Q64">
        <v>1</v>
      </c>
      <c r="R64" t="s">
        <v>522</v>
      </c>
      <c r="S64" t="s">
        <v>162</v>
      </c>
      <c r="T64">
        <v>1</v>
      </c>
      <c r="U64"/>
      <c r="V64"/>
      <c r="W64">
        <v>150</v>
      </c>
      <c r="X64">
        <v>10</v>
      </c>
      <c r="Y64">
        <v>4</v>
      </c>
      <c r="Z64">
        <v>10</v>
      </c>
      <c r="AA64">
        <v>2</v>
      </c>
      <c r="AB64"/>
      <c r="AC64">
        <v>6</v>
      </c>
      <c r="AD64">
        <v>26.66667</v>
      </c>
      <c r="AE64" t="s">
        <v>523</v>
      </c>
      <c r="AF64">
        <v>120</v>
      </c>
      <c r="AG64"/>
      <c r="AH64" t="s">
        <v>132</v>
      </c>
      <c r="AI64">
        <v>1</v>
      </c>
      <c r="AJ64" t="s">
        <v>303</v>
      </c>
      <c r="AK64">
        <v>16</v>
      </c>
      <c r="AL64">
        <v>2</v>
      </c>
      <c r="AM64">
        <v>2</v>
      </c>
      <c r="AN64">
        <v>8</v>
      </c>
      <c r="AO64">
        <v>1</v>
      </c>
      <c r="AP64">
        <v>2</v>
      </c>
      <c r="AQ64"/>
      <c r="AR64"/>
      <c r="AS64" t="s">
        <v>189</v>
      </c>
      <c r="AT64" s="34">
        <v>12</v>
      </c>
      <c r="AU64" s="34">
        <v>15</v>
      </c>
      <c r="AV64">
        <f t="shared" si="0"/>
        <v>3</v>
      </c>
      <c r="AW64" t="s">
        <v>152</v>
      </c>
      <c r="AX64" t="s">
        <v>133</v>
      </c>
      <c r="AY64" t="s">
        <v>524</v>
      </c>
      <c r="AZ64" t="s">
        <v>228</v>
      </c>
      <c r="BA64"/>
      <c r="BB64">
        <v>0</v>
      </c>
      <c r="BC64" s="32" t="s">
        <v>136</v>
      </c>
      <c r="BD64" t="s">
        <v>525</v>
      </c>
      <c r="BE64" t="s">
        <v>526</v>
      </c>
      <c r="BF64"/>
      <c r="BG64"/>
      <c r="BH64" t="s">
        <v>132</v>
      </c>
      <c r="BI64" s="25">
        <v>1</v>
      </c>
      <c r="BJ64" s="25">
        <v>1</v>
      </c>
      <c r="BK64" s="25" t="s">
        <v>132</v>
      </c>
      <c r="BL64" s="25" t="s">
        <v>132</v>
      </c>
      <c r="BM64" s="25">
        <v>1</v>
      </c>
      <c r="BN64" s="25"/>
      <c r="BO64" s="25"/>
      <c r="BP64" s="25"/>
      <c r="BQ64" s="25"/>
      <c r="BR64" s="43"/>
      <c r="BS64" s="43"/>
      <c r="BT64" s="50">
        <v>1.01</v>
      </c>
      <c r="BU64" s="50">
        <v>0.09</v>
      </c>
      <c r="BV64" s="45">
        <v>1.01</v>
      </c>
      <c r="BW64" s="45">
        <v>0.05</v>
      </c>
      <c r="BX64" s="45">
        <v>1.1000000000000001</v>
      </c>
      <c r="BY64" s="45">
        <v>0.1</v>
      </c>
      <c r="BZ64" s="50">
        <v>1.04</v>
      </c>
      <c r="CA64" s="50">
        <v>0.16</v>
      </c>
      <c r="CB64" s="43"/>
      <c r="CC64" s="43"/>
      <c r="CD64" s="45">
        <v>1.05</v>
      </c>
      <c r="CE64" s="45">
        <v>0.1</v>
      </c>
      <c r="CF64" s="45">
        <v>1.02</v>
      </c>
      <c r="CG64" s="45">
        <v>0.11</v>
      </c>
      <c r="CH64" s="45">
        <v>1.03</v>
      </c>
      <c r="CI64" s="45">
        <v>0.14000000000000001</v>
      </c>
      <c r="CJ64" s="45">
        <v>1.05</v>
      </c>
      <c r="CK64" s="45">
        <v>0.09</v>
      </c>
      <c r="CL64" s="45">
        <v>1.1000000000000001</v>
      </c>
      <c r="CM64" s="45">
        <v>0.1</v>
      </c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50">
        <v>1.03</v>
      </c>
      <c r="DG64" s="50">
        <v>0.17</v>
      </c>
      <c r="DH64" s="50">
        <v>0.96</v>
      </c>
      <c r="DI64" s="50">
        <v>0.17</v>
      </c>
      <c r="DJ64" s="50">
        <v>1</v>
      </c>
      <c r="DK64" s="50">
        <v>0.21</v>
      </c>
      <c r="DL64" s="50">
        <v>0.98</v>
      </c>
      <c r="DM64" s="50">
        <v>0.15</v>
      </c>
      <c r="DN64" s="50">
        <v>1.04</v>
      </c>
      <c r="DO64" s="50">
        <v>0.16</v>
      </c>
      <c r="DP64" s="43"/>
      <c r="DQ64" s="43"/>
      <c r="DR64" s="43"/>
      <c r="DS64" s="43"/>
      <c r="DT64" s="43"/>
      <c r="DU64" s="43"/>
      <c r="DV64" s="43"/>
      <c r="DW64" s="43"/>
    </row>
    <row r="65" spans="1:127" s="44" customFormat="1">
      <c r="A65" t="s">
        <v>528</v>
      </c>
      <c r="B65">
        <v>2016</v>
      </c>
      <c r="C65" t="s">
        <v>528</v>
      </c>
      <c r="D65" t="s">
        <v>529</v>
      </c>
      <c r="E65" s="32">
        <v>0</v>
      </c>
      <c r="F65"/>
      <c r="G65" t="s">
        <v>217</v>
      </c>
      <c r="H65">
        <v>10</v>
      </c>
      <c r="I65">
        <v>8</v>
      </c>
      <c r="J65">
        <v>2</v>
      </c>
      <c r="K65">
        <v>18</v>
      </c>
      <c r="L65"/>
      <c r="M65" t="s">
        <v>530</v>
      </c>
      <c r="N65">
        <v>1</v>
      </c>
      <c r="O65">
        <v>3</v>
      </c>
      <c r="P65">
        <v>2</v>
      </c>
      <c r="Q65">
        <v>2</v>
      </c>
      <c r="R65">
        <v>19</v>
      </c>
      <c r="S65">
        <v>3</v>
      </c>
      <c r="T65">
        <v>1</v>
      </c>
      <c r="U65"/>
      <c r="V65"/>
      <c r="W65">
        <v>1800</v>
      </c>
      <c r="X65"/>
      <c r="Y65">
        <v>1</v>
      </c>
      <c r="Z65"/>
      <c r="AA65">
        <v>1</v>
      </c>
      <c r="AB65"/>
      <c r="AC65">
        <v>14.8</v>
      </c>
      <c r="AD65">
        <v>30</v>
      </c>
      <c r="AE65">
        <v>42</v>
      </c>
      <c r="AF65">
        <v>444</v>
      </c>
      <c r="AG65"/>
      <c r="AH65" t="s">
        <v>132</v>
      </c>
      <c r="AI65">
        <v>1</v>
      </c>
      <c r="AJ65">
        <v>1</v>
      </c>
      <c r="AK65">
        <v>1</v>
      </c>
      <c r="AL65">
        <v>2</v>
      </c>
      <c r="AM65">
        <v>2</v>
      </c>
      <c r="AN65">
        <v>7</v>
      </c>
      <c r="AO65">
        <v>0</v>
      </c>
      <c r="AP65">
        <v>1</v>
      </c>
      <c r="AQ65"/>
      <c r="AR65"/>
      <c r="AS65" t="s">
        <v>151</v>
      </c>
      <c r="AT65" s="34">
        <v>8</v>
      </c>
      <c r="AU65" s="34">
        <v>12</v>
      </c>
      <c r="AV65">
        <f t="shared" si="0"/>
        <v>4</v>
      </c>
      <c r="AW65" t="s">
        <v>220</v>
      </c>
      <c r="AX65" t="s">
        <v>133</v>
      </c>
      <c r="AY65" t="s">
        <v>221</v>
      </c>
      <c r="AZ65" t="s">
        <v>154</v>
      </c>
      <c r="BA65">
        <v>1</v>
      </c>
      <c r="BB65">
        <v>0</v>
      </c>
      <c r="BC65" s="32" t="s">
        <v>136</v>
      </c>
      <c r="BD65" t="s">
        <v>531</v>
      </c>
      <c r="BE65" t="s">
        <v>532</v>
      </c>
      <c r="BF65" t="s">
        <v>184</v>
      </c>
      <c r="BG65"/>
      <c r="BH65">
        <v>1</v>
      </c>
      <c r="BI65" s="25" t="s">
        <v>132</v>
      </c>
      <c r="BJ65" s="25" t="s">
        <v>132</v>
      </c>
      <c r="BK65" s="25">
        <v>1</v>
      </c>
      <c r="BL65" s="25">
        <v>1</v>
      </c>
      <c r="BM65" s="25" t="s">
        <v>132</v>
      </c>
      <c r="BN65" s="25"/>
      <c r="BO65" s="25"/>
      <c r="BP65" s="25"/>
      <c r="BQ65" s="25"/>
      <c r="BR65" s="43"/>
      <c r="BS65" s="43"/>
      <c r="BT65" s="43">
        <v>-1.96</v>
      </c>
      <c r="BU65" s="43">
        <v>0.27</v>
      </c>
      <c r="BV65" s="43"/>
      <c r="BW65" s="43"/>
      <c r="BX65" s="43"/>
      <c r="BY65" s="43"/>
      <c r="BZ65" s="43">
        <v>-1.84</v>
      </c>
      <c r="CA65" s="43">
        <v>0.33</v>
      </c>
      <c r="CB65" s="43">
        <v>-1.92</v>
      </c>
      <c r="CC65" s="43">
        <v>0.34</v>
      </c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</row>
    <row r="66" spans="1:127" s="44" customFormat="1">
      <c r="A66" t="s">
        <v>533</v>
      </c>
      <c r="B66">
        <v>2016</v>
      </c>
      <c r="C66" t="s">
        <v>534</v>
      </c>
      <c r="D66" t="s">
        <v>535</v>
      </c>
      <c r="E66" s="32">
        <v>0</v>
      </c>
      <c r="F66" t="s">
        <v>536</v>
      </c>
      <c r="G66" t="s">
        <v>537</v>
      </c>
      <c r="H66">
        <v>12</v>
      </c>
      <c r="I66" t="s">
        <v>132</v>
      </c>
      <c r="J66" t="s">
        <v>132</v>
      </c>
      <c r="K66"/>
      <c r="L66" t="s">
        <v>132</v>
      </c>
      <c r="M66"/>
      <c r="N66">
        <v>2</v>
      </c>
      <c r="O66">
        <v>2</v>
      </c>
      <c r="P66">
        <v>2</v>
      </c>
      <c r="Q66">
        <v>1</v>
      </c>
      <c r="R66">
        <v>16</v>
      </c>
      <c r="S66">
        <v>1</v>
      </c>
      <c r="T66">
        <v>4</v>
      </c>
      <c r="U66"/>
      <c r="V66"/>
      <c r="W66">
        <v>14.5</v>
      </c>
      <c r="X66">
        <v>5.5</v>
      </c>
      <c r="Y66">
        <v>15</v>
      </c>
      <c r="Z66">
        <v>30</v>
      </c>
      <c r="AA66" t="s">
        <v>132</v>
      </c>
      <c r="AB66">
        <v>1</v>
      </c>
      <c r="AC66">
        <v>3</v>
      </c>
      <c r="AD66">
        <v>66</v>
      </c>
      <c r="AE66">
        <v>3</v>
      </c>
      <c r="AF66">
        <v>117.45</v>
      </c>
      <c r="AG66" t="s">
        <v>538</v>
      </c>
      <c r="AH66">
        <v>1</v>
      </c>
      <c r="AI66" t="s">
        <v>132</v>
      </c>
      <c r="AJ66"/>
      <c r="AK66"/>
      <c r="AL66">
        <v>2</v>
      </c>
      <c r="AM66">
        <v>1</v>
      </c>
      <c r="AN66">
        <v>9</v>
      </c>
      <c r="AO66">
        <v>1</v>
      </c>
      <c r="AP66">
        <v>2</v>
      </c>
      <c r="AQ66"/>
      <c r="AR66"/>
      <c r="AS66"/>
      <c r="AT66" s="34"/>
      <c r="AU66" s="34"/>
      <c r="AV66"/>
      <c r="AW66" t="s">
        <v>539</v>
      </c>
      <c r="AX66" t="s">
        <v>133</v>
      </c>
      <c r="AY66" t="s">
        <v>540</v>
      </c>
      <c r="AZ66" t="s">
        <v>228</v>
      </c>
      <c r="BA66"/>
      <c r="BB66">
        <v>0</v>
      </c>
      <c r="BC66" s="32" t="s">
        <v>212</v>
      </c>
      <c r="BD66" t="s">
        <v>541</v>
      </c>
      <c r="BE66"/>
      <c r="BF66"/>
      <c r="BG66"/>
      <c r="BH66" t="s">
        <v>132</v>
      </c>
      <c r="BI66" s="25">
        <v>1</v>
      </c>
      <c r="BJ66" s="25">
        <v>1</v>
      </c>
      <c r="BK66" s="25" t="s">
        <v>132</v>
      </c>
      <c r="BL66" s="25" t="s">
        <v>132</v>
      </c>
      <c r="BM66" s="25">
        <v>1</v>
      </c>
      <c r="BN66" s="25"/>
      <c r="BO66" s="25"/>
      <c r="BP66" s="25"/>
      <c r="BQ66" s="25"/>
      <c r="BR66" s="43"/>
      <c r="BS66" s="43"/>
      <c r="BT66" s="43"/>
      <c r="BU66" s="43"/>
      <c r="BV66" s="43">
        <v>-6.6199999999999995E-2</v>
      </c>
      <c r="BW66" s="43">
        <v>4.2000000000000003E-2</v>
      </c>
      <c r="BX66" s="43">
        <v>1.38E-2</v>
      </c>
      <c r="BY66" s="43">
        <v>6.7199999999999996E-2</v>
      </c>
      <c r="BZ66" s="43"/>
      <c r="CA66" s="43"/>
      <c r="CB66" s="43"/>
      <c r="CC66" s="43"/>
      <c r="CD66" s="43">
        <v>-4.0300000000000002E-2</v>
      </c>
      <c r="CE66" s="43">
        <v>5.8000000000000003E-2</v>
      </c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</row>
    <row r="67" spans="1:127" s="44" customFormat="1">
      <c r="A67" t="s">
        <v>533</v>
      </c>
      <c r="B67">
        <v>2016</v>
      </c>
      <c r="C67" t="s">
        <v>542</v>
      </c>
      <c r="D67" t="s">
        <v>535</v>
      </c>
      <c r="E67" s="32">
        <v>0</v>
      </c>
      <c r="F67" t="s">
        <v>543</v>
      </c>
      <c r="G67" t="s">
        <v>537</v>
      </c>
      <c r="H67">
        <v>12</v>
      </c>
      <c r="I67" t="s">
        <v>132</v>
      </c>
      <c r="J67" t="s">
        <v>132</v>
      </c>
      <c r="K67"/>
      <c r="L67" t="s">
        <v>132</v>
      </c>
      <c r="M67"/>
      <c r="N67">
        <v>2</v>
      </c>
      <c r="O67">
        <v>2</v>
      </c>
      <c r="P67">
        <v>2</v>
      </c>
      <c r="Q67">
        <v>1</v>
      </c>
      <c r="R67">
        <v>16</v>
      </c>
      <c r="S67">
        <v>1</v>
      </c>
      <c r="T67">
        <v>4</v>
      </c>
      <c r="U67"/>
      <c r="V67"/>
      <c r="W67">
        <v>14.5</v>
      </c>
      <c r="X67">
        <v>5.5</v>
      </c>
      <c r="Y67">
        <v>15</v>
      </c>
      <c r="Z67">
        <v>30</v>
      </c>
      <c r="AA67" t="s">
        <v>132</v>
      </c>
      <c r="AB67">
        <v>1</v>
      </c>
      <c r="AC67">
        <v>3</v>
      </c>
      <c r="AD67">
        <v>66</v>
      </c>
      <c r="AE67">
        <v>3</v>
      </c>
      <c r="AF67">
        <v>117.45</v>
      </c>
      <c r="AG67" t="s">
        <v>538</v>
      </c>
      <c r="AH67">
        <v>1</v>
      </c>
      <c r="AI67" t="s">
        <v>132</v>
      </c>
      <c r="AJ67"/>
      <c r="AK67"/>
      <c r="AL67">
        <v>2</v>
      </c>
      <c r="AM67">
        <v>1</v>
      </c>
      <c r="AN67">
        <v>9</v>
      </c>
      <c r="AO67">
        <v>1</v>
      </c>
      <c r="AP67">
        <v>2</v>
      </c>
      <c r="AQ67"/>
      <c r="AR67"/>
      <c r="AS67"/>
      <c r="AT67" s="34"/>
      <c r="AU67" s="34"/>
      <c r="AV67"/>
      <c r="AW67" t="s">
        <v>539</v>
      </c>
      <c r="AX67" t="s">
        <v>133</v>
      </c>
      <c r="AY67" t="s">
        <v>540</v>
      </c>
      <c r="AZ67" t="s">
        <v>228</v>
      </c>
      <c r="BA67"/>
      <c r="BB67">
        <v>0</v>
      </c>
      <c r="BC67" s="32" t="s">
        <v>212</v>
      </c>
      <c r="BD67" t="s">
        <v>541</v>
      </c>
      <c r="BE67"/>
      <c r="BF67"/>
      <c r="BG67"/>
      <c r="BH67" t="s">
        <v>132</v>
      </c>
      <c r="BI67" s="25">
        <v>1</v>
      </c>
      <c r="BJ67" s="25">
        <v>1</v>
      </c>
      <c r="BK67" s="25" t="s">
        <v>132</v>
      </c>
      <c r="BL67" s="25" t="s">
        <v>132</v>
      </c>
      <c r="BM67" s="25">
        <v>1</v>
      </c>
      <c r="BN67" s="25"/>
      <c r="BO67" s="25"/>
      <c r="BP67" s="25"/>
      <c r="BQ67" s="25"/>
      <c r="BR67" s="43"/>
      <c r="BS67" s="43"/>
      <c r="BT67" s="43"/>
      <c r="BU67" s="43"/>
      <c r="BV67" s="43">
        <v>-0.1263</v>
      </c>
      <c r="BW67" s="43">
        <v>5.8200000000000002E-2</v>
      </c>
      <c r="BX67" s="43">
        <v>-9.1200000000000003E-2</v>
      </c>
      <c r="BY67" s="43">
        <v>5.8999999999999997E-2</v>
      </c>
      <c r="BZ67" s="43"/>
      <c r="CA67" s="43"/>
      <c r="CB67" s="43"/>
      <c r="CC67" s="43"/>
      <c r="CD67" s="43">
        <v>-7.5800000000000006E-2</v>
      </c>
      <c r="CE67" s="43">
        <v>4.87E-2</v>
      </c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</row>
    <row r="68" spans="1:127" s="44" customFormat="1">
      <c r="A68" t="s">
        <v>544</v>
      </c>
      <c r="B68">
        <v>2021</v>
      </c>
      <c r="C68" t="s">
        <v>545</v>
      </c>
      <c r="D68" t="s">
        <v>546</v>
      </c>
      <c r="E68" s="32">
        <v>5</v>
      </c>
      <c r="F68" t="s">
        <v>547</v>
      </c>
      <c r="G68" t="s">
        <v>361</v>
      </c>
      <c r="H68">
        <v>18</v>
      </c>
      <c r="I68">
        <v>5</v>
      </c>
      <c r="J68">
        <v>13</v>
      </c>
      <c r="K68">
        <v>24.1</v>
      </c>
      <c r="L68">
        <v>3.4</v>
      </c>
      <c r="M68"/>
      <c r="N68">
        <v>2</v>
      </c>
      <c r="O68">
        <v>3</v>
      </c>
      <c r="P68">
        <v>2</v>
      </c>
      <c r="Q68">
        <v>2</v>
      </c>
      <c r="R68" t="s">
        <v>548</v>
      </c>
      <c r="S68">
        <v>1</v>
      </c>
      <c r="T68">
        <v>1</v>
      </c>
      <c r="U68"/>
      <c r="V68"/>
      <c r="W68">
        <v>600</v>
      </c>
      <c r="X68">
        <v>60</v>
      </c>
      <c r="Y68">
        <v>3</v>
      </c>
      <c r="Z68"/>
      <c r="AA68">
        <v>1</v>
      </c>
      <c r="AB68"/>
      <c r="AC68">
        <v>1</v>
      </c>
      <c r="AD68">
        <v>37</v>
      </c>
      <c r="AE68">
        <v>1</v>
      </c>
      <c r="AF68">
        <v>30</v>
      </c>
      <c r="AG68"/>
      <c r="AH68" t="s">
        <v>132</v>
      </c>
      <c r="AI68">
        <v>1</v>
      </c>
      <c r="AJ68">
        <v>1</v>
      </c>
      <c r="AK68">
        <v>15</v>
      </c>
      <c r="AL68">
        <v>2</v>
      </c>
      <c r="AM68">
        <v>2</v>
      </c>
      <c r="AN68">
        <v>11</v>
      </c>
      <c r="AO68">
        <v>2</v>
      </c>
      <c r="AP68">
        <v>2</v>
      </c>
      <c r="AQ68">
        <v>1</v>
      </c>
      <c r="AR68" t="s">
        <v>456</v>
      </c>
      <c r="AS68" t="s">
        <v>456</v>
      </c>
      <c r="AT68" s="34"/>
      <c r="AU68" s="34"/>
      <c r="AV68"/>
      <c r="AW68" t="s">
        <v>271</v>
      </c>
      <c r="AX68" t="s">
        <v>133</v>
      </c>
      <c r="AY68" t="s">
        <v>549</v>
      </c>
      <c r="AZ68" t="s">
        <v>135</v>
      </c>
      <c r="BA68"/>
      <c r="BB68">
        <v>0</v>
      </c>
      <c r="BC68" s="32" t="s">
        <v>136</v>
      </c>
      <c r="BD68" t="s">
        <v>550</v>
      </c>
      <c r="BE68" t="s">
        <v>264</v>
      </c>
      <c r="BF68"/>
      <c r="BG68"/>
      <c r="BH68">
        <v>1</v>
      </c>
      <c r="BI68" s="25" t="s">
        <v>132</v>
      </c>
      <c r="BJ68" s="25">
        <v>1</v>
      </c>
      <c r="BK68" s="25" t="s">
        <v>132</v>
      </c>
      <c r="BL68" s="25" t="s">
        <v>132</v>
      </c>
      <c r="BM68" s="25" t="s">
        <v>132</v>
      </c>
      <c r="BN68" s="25"/>
      <c r="BO68" s="25"/>
      <c r="BP68" s="25"/>
      <c r="BQ68" s="25"/>
      <c r="BR68" s="45">
        <v>0.25919999999999999</v>
      </c>
      <c r="BS68" s="45">
        <v>0.50619999999999998</v>
      </c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</row>
    <row r="69" spans="1:127" s="44" customFormat="1">
      <c r="A69" t="s">
        <v>544</v>
      </c>
      <c r="B69">
        <v>2021</v>
      </c>
      <c r="C69" t="s">
        <v>551</v>
      </c>
      <c r="D69" t="s">
        <v>546</v>
      </c>
      <c r="E69" s="32">
        <v>5</v>
      </c>
      <c r="F69" t="s">
        <v>552</v>
      </c>
      <c r="G69" t="s">
        <v>361</v>
      </c>
      <c r="H69">
        <v>18</v>
      </c>
      <c r="I69">
        <v>7</v>
      </c>
      <c r="J69">
        <v>11</v>
      </c>
      <c r="K69">
        <v>22.8</v>
      </c>
      <c r="L69">
        <v>2.9</v>
      </c>
      <c r="M69"/>
      <c r="N69">
        <v>2</v>
      </c>
      <c r="O69">
        <v>3</v>
      </c>
      <c r="P69">
        <v>2</v>
      </c>
      <c r="Q69">
        <v>2</v>
      </c>
      <c r="R69" t="s">
        <v>548</v>
      </c>
      <c r="S69">
        <v>1</v>
      </c>
      <c r="T69">
        <v>1</v>
      </c>
      <c r="U69"/>
      <c r="V69"/>
      <c r="W69">
        <v>600</v>
      </c>
      <c r="X69">
        <v>60</v>
      </c>
      <c r="Y69">
        <v>3</v>
      </c>
      <c r="Z69"/>
      <c r="AA69">
        <v>1</v>
      </c>
      <c r="AB69"/>
      <c r="AC69">
        <v>1</v>
      </c>
      <c r="AD69">
        <v>37</v>
      </c>
      <c r="AE69">
        <v>1</v>
      </c>
      <c r="AF69">
        <v>30</v>
      </c>
      <c r="AG69"/>
      <c r="AH69" t="s">
        <v>132</v>
      </c>
      <c r="AI69">
        <v>1</v>
      </c>
      <c r="AJ69">
        <v>1</v>
      </c>
      <c r="AK69">
        <v>15</v>
      </c>
      <c r="AL69">
        <v>2</v>
      </c>
      <c r="AM69">
        <v>2</v>
      </c>
      <c r="AN69">
        <v>11</v>
      </c>
      <c r="AO69">
        <v>2</v>
      </c>
      <c r="AP69">
        <v>2</v>
      </c>
      <c r="AQ69">
        <v>1</v>
      </c>
      <c r="AR69" t="s">
        <v>553</v>
      </c>
      <c r="AS69" t="s">
        <v>553</v>
      </c>
      <c r="AT69" s="34"/>
      <c r="AU69" s="34"/>
      <c r="AV69"/>
      <c r="AW69" t="s">
        <v>271</v>
      </c>
      <c r="AX69" t="s">
        <v>133</v>
      </c>
      <c r="AY69" t="s">
        <v>549</v>
      </c>
      <c r="AZ69" t="s">
        <v>135</v>
      </c>
      <c r="BA69"/>
      <c r="BB69">
        <v>0</v>
      </c>
      <c r="BC69" s="32" t="s">
        <v>136</v>
      </c>
      <c r="BD69" t="s">
        <v>550</v>
      </c>
      <c r="BE69" t="s">
        <v>264</v>
      </c>
      <c r="BF69"/>
      <c r="BG69"/>
      <c r="BH69">
        <v>1</v>
      </c>
      <c r="BI69" s="25" t="s">
        <v>132</v>
      </c>
      <c r="BJ69" s="25">
        <v>1</v>
      </c>
      <c r="BK69" s="25" t="s">
        <v>132</v>
      </c>
      <c r="BL69" s="25" t="s">
        <v>132</v>
      </c>
      <c r="BM69" s="25" t="s">
        <v>132</v>
      </c>
      <c r="BN69" s="25"/>
      <c r="BO69" s="25"/>
      <c r="BP69" s="25"/>
      <c r="BQ69" s="25"/>
      <c r="BR69" s="43">
        <v>0.2031</v>
      </c>
      <c r="BS69" s="43">
        <v>0.23250000000000001</v>
      </c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</row>
    <row r="70" spans="1:127" s="44" customFormat="1">
      <c r="A70" t="s">
        <v>554</v>
      </c>
      <c r="B70">
        <v>2014</v>
      </c>
      <c r="C70" t="s">
        <v>555</v>
      </c>
      <c r="D70" t="s">
        <v>556</v>
      </c>
      <c r="E70" s="32">
        <v>0</v>
      </c>
      <c r="F70" t="s">
        <v>557</v>
      </c>
      <c r="G70" t="s">
        <v>217</v>
      </c>
      <c r="H70">
        <v>10</v>
      </c>
      <c r="I70">
        <v>8</v>
      </c>
      <c r="J70">
        <v>2</v>
      </c>
      <c r="K70">
        <v>66.400000000000006</v>
      </c>
      <c r="L70">
        <v>1.9</v>
      </c>
      <c r="M70"/>
      <c r="N70">
        <v>3</v>
      </c>
      <c r="O70">
        <v>3</v>
      </c>
      <c r="P70">
        <v>2</v>
      </c>
      <c r="Q70">
        <v>2</v>
      </c>
      <c r="R70">
        <v>19</v>
      </c>
      <c r="S70">
        <v>3</v>
      </c>
      <c r="T70">
        <v>1</v>
      </c>
      <c r="U70">
        <v>1</v>
      </c>
      <c r="V70">
        <v>9</v>
      </c>
      <c r="W70">
        <v>1800</v>
      </c>
      <c r="X70"/>
      <c r="Y70">
        <v>1</v>
      </c>
      <c r="Z70"/>
      <c r="AA70">
        <v>1</v>
      </c>
      <c r="AB70" s="27" t="s">
        <v>164</v>
      </c>
      <c r="AC70">
        <v>8</v>
      </c>
      <c r="AD70">
        <v>30</v>
      </c>
      <c r="AE70">
        <v>21</v>
      </c>
      <c r="AF70">
        <v>240</v>
      </c>
      <c r="AG70"/>
      <c r="AH70" t="s">
        <v>132</v>
      </c>
      <c r="AI70">
        <v>1</v>
      </c>
      <c r="AJ70">
        <v>1</v>
      </c>
      <c r="AK70">
        <v>11</v>
      </c>
      <c r="AL70">
        <v>2</v>
      </c>
      <c r="AM70">
        <v>2</v>
      </c>
      <c r="AN70">
        <v>10</v>
      </c>
      <c r="AO70">
        <v>2</v>
      </c>
      <c r="AP70">
        <v>2</v>
      </c>
      <c r="AQ70"/>
      <c r="AR70"/>
      <c r="AS70" t="s">
        <v>249</v>
      </c>
      <c r="AT70" s="34">
        <v>12</v>
      </c>
      <c r="AU70" s="34">
        <v>20</v>
      </c>
      <c r="AV70">
        <f>AU7-AT7</f>
        <v>5</v>
      </c>
      <c r="AW70" t="s">
        <v>271</v>
      </c>
      <c r="AX70" t="s">
        <v>133</v>
      </c>
      <c r="AY70" t="s">
        <v>558</v>
      </c>
      <c r="AZ70" t="s">
        <v>154</v>
      </c>
      <c r="BA70"/>
      <c r="BB70">
        <v>0</v>
      </c>
      <c r="BC70" s="32" t="s">
        <v>212</v>
      </c>
      <c r="BD70" t="s">
        <v>280</v>
      </c>
      <c r="BE70" t="s">
        <v>559</v>
      </c>
      <c r="BF70" t="s">
        <v>157</v>
      </c>
      <c r="BG70"/>
      <c r="BH70">
        <v>1</v>
      </c>
      <c r="BI70" s="25" t="s">
        <v>132</v>
      </c>
      <c r="BJ70" s="25" t="s">
        <v>132</v>
      </c>
      <c r="BK70" s="25">
        <v>1</v>
      </c>
      <c r="BL70" s="25" t="s">
        <v>132</v>
      </c>
      <c r="BM70" s="25" t="s">
        <v>132</v>
      </c>
      <c r="BN70" s="25"/>
      <c r="BO70" s="25"/>
      <c r="BP70" s="25"/>
      <c r="BQ70" s="25"/>
      <c r="BR70" s="43"/>
      <c r="BS70" s="43"/>
      <c r="BT70" s="43">
        <v>6.42</v>
      </c>
      <c r="BU70" s="43">
        <v>1.35</v>
      </c>
      <c r="BV70" s="43"/>
      <c r="BW70" s="43"/>
      <c r="BX70" s="43"/>
      <c r="BY70" s="43"/>
      <c r="BZ70" s="43">
        <v>9.33</v>
      </c>
      <c r="CA70" s="43">
        <v>1.52</v>
      </c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</row>
    <row r="71" spans="1:127" s="44" customFormat="1">
      <c r="A71" t="s">
        <v>554</v>
      </c>
      <c r="B71">
        <v>2014</v>
      </c>
      <c r="C71" t="s">
        <v>560</v>
      </c>
      <c r="D71" t="s">
        <v>556</v>
      </c>
      <c r="E71" s="32">
        <v>0</v>
      </c>
      <c r="F71" t="s">
        <v>561</v>
      </c>
      <c r="G71" t="s">
        <v>217</v>
      </c>
      <c r="H71">
        <v>10</v>
      </c>
      <c r="I71">
        <v>6</v>
      </c>
      <c r="J71">
        <v>4</v>
      </c>
      <c r="K71">
        <v>69.2</v>
      </c>
      <c r="L71">
        <v>1.87</v>
      </c>
      <c r="M71"/>
      <c r="N71">
        <v>3</v>
      </c>
      <c r="O71">
        <v>3</v>
      </c>
      <c r="P71">
        <v>2</v>
      </c>
      <c r="Q71">
        <v>2</v>
      </c>
      <c r="R71">
        <v>19</v>
      </c>
      <c r="S71">
        <v>3</v>
      </c>
      <c r="T71">
        <v>1</v>
      </c>
      <c r="U71">
        <v>1</v>
      </c>
      <c r="V71">
        <v>9</v>
      </c>
      <c r="W71">
        <v>1800</v>
      </c>
      <c r="X71"/>
      <c r="Y71">
        <v>1</v>
      </c>
      <c r="Z71"/>
      <c r="AA71">
        <v>1</v>
      </c>
      <c r="AB71" s="27" t="s">
        <v>164</v>
      </c>
      <c r="AC71">
        <v>8</v>
      </c>
      <c r="AD71">
        <v>30</v>
      </c>
      <c r="AE71">
        <v>21</v>
      </c>
      <c r="AF71">
        <v>240</v>
      </c>
      <c r="AG71"/>
      <c r="AH71" t="s">
        <v>132</v>
      </c>
      <c r="AI71">
        <v>1</v>
      </c>
      <c r="AJ71">
        <v>1</v>
      </c>
      <c r="AK71">
        <v>11</v>
      </c>
      <c r="AL71">
        <v>2</v>
      </c>
      <c r="AM71">
        <v>2</v>
      </c>
      <c r="AN71">
        <v>10</v>
      </c>
      <c r="AO71">
        <v>2</v>
      </c>
      <c r="AP71">
        <v>2</v>
      </c>
      <c r="AQ71"/>
      <c r="AR71"/>
      <c r="AS71" t="s">
        <v>562</v>
      </c>
      <c r="AT71" s="34">
        <v>36</v>
      </c>
      <c r="AU71" s="34">
        <v>44</v>
      </c>
      <c r="AV71">
        <f t="shared" ref="AV70:AV85" si="1">AU71-AT71</f>
        <v>8</v>
      </c>
      <c r="AW71" t="s">
        <v>271</v>
      </c>
      <c r="AX71" t="s">
        <v>133</v>
      </c>
      <c r="AY71" t="s">
        <v>563</v>
      </c>
      <c r="AZ71" t="s">
        <v>154</v>
      </c>
      <c r="BA71"/>
      <c r="BB71">
        <v>0</v>
      </c>
      <c r="BC71" s="32" t="s">
        <v>212</v>
      </c>
      <c r="BD71" t="s">
        <v>280</v>
      </c>
      <c r="BE71" t="s">
        <v>559</v>
      </c>
      <c r="BF71" t="s">
        <v>157</v>
      </c>
      <c r="BG71"/>
      <c r="BH71">
        <v>1</v>
      </c>
      <c r="BI71" s="25" t="s">
        <v>132</v>
      </c>
      <c r="BJ71" s="25" t="s">
        <v>132</v>
      </c>
      <c r="BK71" s="25">
        <v>1</v>
      </c>
      <c r="BL71" s="25" t="s">
        <v>132</v>
      </c>
      <c r="BM71" s="25" t="s">
        <v>132</v>
      </c>
      <c r="BN71" s="25"/>
      <c r="BO71" s="25"/>
      <c r="BP71" s="25"/>
      <c r="BQ71" s="25"/>
      <c r="BR71" s="43"/>
      <c r="BS71" s="43"/>
      <c r="BT71" s="43">
        <v>5.29</v>
      </c>
      <c r="BU71" s="43">
        <v>0.98</v>
      </c>
      <c r="BV71" s="43"/>
      <c r="BW71" s="43"/>
      <c r="BX71" s="43"/>
      <c r="BY71" s="43"/>
      <c r="BZ71" s="43">
        <v>4.51</v>
      </c>
      <c r="CA71" s="43">
        <v>0.9</v>
      </c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</row>
    <row r="72" spans="1:127" s="44" customFormat="1">
      <c r="A72" t="s">
        <v>564</v>
      </c>
      <c r="B72">
        <v>2014</v>
      </c>
      <c r="C72" t="s">
        <v>565</v>
      </c>
      <c r="D72" t="s">
        <v>566</v>
      </c>
      <c r="E72" s="32">
        <v>0</v>
      </c>
      <c r="F72" t="s">
        <v>567</v>
      </c>
      <c r="G72" t="s">
        <v>160</v>
      </c>
      <c r="H72">
        <v>19</v>
      </c>
      <c r="I72">
        <v>7</v>
      </c>
      <c r="J72">
        <v>12</v>
      </c>
      <c r="K72">
        <v>24.62</v>
      </c>
      <c r="L72">
        <v>2.56</v>
      </c>
      <c r="M72"/>
      <c r="N72">
        <v>1</v>
      </c>
      <c r="O72">
        <v>3</v>
      </c>
      <c r="P72">
        <v>2</v>
      </c>
      <c r="Q72">
        <v>2</v>
      </c>
      <c r="R72" t="s">
        <v>548</v>
      </c>
      <c r="S72" t="s">
        <v>146</v>
      </c>
      <c r="T72">
        <v>1</v>
      </c>
      <c r="U72"/>
      <c r="V72">
        <v>1</v>
      </c>
      <c r="W72" t="s">
        <v>568</v>
      </c>
      <c r="X72"/>
      <c r="Y72">
        <v>10</v>
      </c>
      <c r="Z72"/>
      <c r="AA72">
        <v>2</v>
      </c>
      <c r="AB72" s="27" t="s">
        <v>505</v>
      </c>
      <c r="AC72">
        <v>10</v>
      </c>
      <c r="AD72">
        <v>50</v>
      </c>
      <c r="AE72">
        <v>70</v>
      </c>
      <c r="AF72">
        <v>1000</v>
      </c>
      <c r="AG72"/>
      <c r="AH72" t="s">
        <v>132</v>
      </c>
      <c r="AI72">
        <v>1</v>
      </c>
      <c r="AJ72" t="s">
        <v>148</v>
      </c>
      <c r="AK72" t="s">
        <v>569</v>
      </c>
      <c r="AL72">
        <v>2</v>
      </c>
      <c r="AM72">
        <v>2</v>
      </c>
      <c r="AN72">
        <v>8</v>
      </c>
      <c r="AO72">
        <v>1</v>
      </c>
      <c r="AP72">
        <v>2</v>
      </c>
      <c r="AQ72"/>
      <c r="AR72"/>
      <c r="AS72" t="s">
        <v>570</v>
      </c>
      <c r="AT72" s="34"/>
      <c r="AU72" s="34"/>
      <c r="AV72"/>
      <c r="AW72" t="s">
        <v>190</v>
      </c>
      <c r="AX72" t="s">
        <v>133</v>
      </c>
      <c r="AY72" t="s">
        <v>571</v>
      </c>
      <c r="AZ72" t="s">
        <v>570</v>
      </c>
      <c r="BA72"/>
      <c r="BB72">
        <v>0</v>
      </c>
      <c r="BC72" s="32" t="s">
        <v>136</v>
      </c>
      <c r="BD72" s="33" t="s">
        <v>572</v>
      </c>
      <c r="BE72"/>
      <c r="BF72"/>
      <c r="BG72"/>
      <c r="BH72" t="s">
        <v>132</v>
      </c>
      <c r="BI72" s="25">
        <v>1</v>
      </c>
      <c r="BJ72" s="25">
        <v>1</v>
      </c>
      <c r="BK72" s="25" t="s">
        <v>132</v>
      </c>
      <c r="BL72" s="25" t="s">
        <v>132</v>
      </c>
      <c r="BM72" s="25" t="s">
        <v>132</v>
      </c>
      <c r="BN72" s="25"/>
      <c r="BO72" s="25"/>
      <c r="BP72" s="25">
        <v>-1.05</v>
      </c>
      <c r="BQ72" s="25"/>
      <c r="BR72" s="43"/>
      <c r="BS72" s="43"/>
      <c r="BT72" s="43"/>
      <c r="BU72" s="43"/>
      <c r="BV72" s="45">
        <v>1.72</v>
      </c>
      <c r="BW72" s="45">
        <v>0.31</v>
      </c>
      <c r="BX72" s="45">
        <v>1.75</v>
      </c>
      <c r="BY72" s="45">
        <v>0.34</v>
      </c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5">
        <v>1.75</v>
      </c>
      <c r="CS72" s="45">
        <v>0.34</v>
      </c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</row>
    <row r="73" spans="1:127" s="44" customFormat="1">
      <c r="A73" t="s">
        <v>564</v>
      </c>
      <c r="B73">
        <v>2014</v>
      </c>
      <c r="C73" t="s">
        <v>573</v>
      </c>
      <c r="D73" t="s">
        <v>566</v>
      </c>
      <c r="E73" s="32">
        <v>0</v>
      </c>
      <c r="F73" t="s">
        <v>574</v>
      </c>
      <c r="G73" t="s">
        <v>160</v>
      </c>
      <c r="H73">
        <v>19</v>
      </c>
      <c r="I73">
        <v>10</v>
      </c>
      <c r="J73">
        <v>9</v>
      </c>
      <c r="K73">
        <v>25.08</v>
      </c>
      <c r="L73">
        <v>2.4700000000000002</v>
      </c>
      <c r="M73"/>
      <c r="N73">
        <v>1</v>
      </c>
      <c r="O73">
        <v>3</v>
      </c>
      <c r="P73">
        <v>2</v>
      </c>
      <c r="Q73">
        <v>2</v>
      </c>
      <c r="R73" t="s">
        <v>548</v>
      </c>
      <c r="S73" t="s">
        <v>146</v>
      </c>
      <c r="T73">
        <v>1</v>
      </c>
      <c r="U73"/>
      <c r="V73">
        <v>1</v>
      </c>
      <c r="W73">
        <v>6</v>
      </c>
      <c r="X73" s="27" t="s">
        <v>575</v>
      </c>
      <c r="Y73" t="s">
        <v>576</v>
      </c>
      <c r="Z73"/>
      <c r="AA73">
        <v>2</v>
      </c>
      <c r="AB73" s="27" t="s">
        <v>505</v>
      </c>
      <c r="AC73">
        <v>10</v>
      </c>
      <c r="AD73">
        <v>50</v>
      </c>
      <c r="AE73">
        <v>70</v>
      </c>
      <c r="AF73" t="s">
        <v>577</v>
      </c>
      <c r="AG73"/>
      <c r="AH73" t="s">
        <v>132</v>
      </c>
      <c r="AI73">
        <v>1</v>
      </c>
      <c r="AJ73" t="s">
        <v>303</v>
      </c>
      <c r="AK73">
        <v>16</v>
      </c>
      <c r="AL73">
        <v>2</v>
      </c>
      <c r="AM73">
        <v>2</v>
      </c>
      <c r="AN73">
        <v>8</v>
      </c>
      <c r="AO73">
        <v>1</v>
      </c>
      <c r="AP73">
        <v>2</v>
      </c>
      <c r="AQ73">
        <v>1</v>
      </c>
      <c r="AR73" t="s">
        <v>553</v>
      </c>
      <c r="AS73" t="s">
        <v>553</v>
      </c>
      <c r="AT73" s="34"/>
      <c r="AU73" s="34"/>
      <c r="AV73"/>
      <c r="AW73" t="s">
        <v>190</v>
      </c>
      <c r="AX73" t="s">
        <v>133</v>
      </c>
      <c r="AY73" t="s">
        <v>578</v>
      </c>
      <c r="AZ73" t="s">
        <v>211</v>
      </c>
      <c r="BA73"/>
      <c r="BB73">
        <v>0</v>
      </c>
      <c r="BC73" s="32" t="s">
        <v>136</v>
      </c>
      <c r="BD73" s="33" t="s">
        <v>572</v>
      </c>
      <c r="BE73"/>
      <c r="BF73"/>
      <c r="BG73"/>
      <c r="BH73" t="s">
        <v>132</v>
      </c>
      <c r="BI73" s="25">
        <v>1</v>
      </c>
      <c r="BJ73" s="25">
        <v>1</v>
      </c>
      <c r="BK73" s="25" t="s">
        <v>132</v>
      </c>
      <c r="BL73" s="25" t="s">
        <v>132</v>
      </c>
      <c r="BM73" s="25" t="s">
        <v>132</v>
      </c>
      <c r="BN73" s="25"/>
      <c r="BO73" s="25"/>
      <c r="BP73" s="25">
        <v>-1.4</v>
      </c>
      <c r="BQ73" s="25"/>
      <c r="BR73" s="43"/>
      <c r="BS73" s="43"/>
      <c r="BT73" s="43"/>
      <c r="BU73" s="43"/>
      <c r="BV73" s="43">
        <v>-1.02</v>
      </c>
      <c r="BW73" s="43">
        <v>1.43</v>
      </c>
      <c r="BX73" s="43">
        <v>-0.2</v>
      </c>
      <c r="BY73" s="43">
        <v>2.63</v>
      </c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>
        <v>-0.2</v>
      </c>
      <c r="CS73" s="43">
        <v>2.63</v>
      </c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</row>
    <row r="74" spans="1:127" s="44" customFormat="1">
      <c r="A74" t="s">
        <v>579</v>
      </c>
      <c r="B74">
        <v>2007</v>
      </c>
      <c r="C74" t="s">
        <v>579</v>
      </c>
      <c r="D74" t="s">
        <v>580</v>
      </c>
      <c r="E74" s="32">
        <v>0</v>
      </c>
      <c r="F74"/>
      <c r="G74" t="s">
        <v>581</v>
      </c>
      <c r="H74">
        <v>37</v>
      </c>
      <c r="I74" t="s">
        <v>132</v>
      </c>
      <c r="J74" t="s">
        <v>132</v>
      </c>
      <c r="K74"/>
      <c r="L74" t="s">
        <v>132</v>
      </c>
      <c r="M74"/>
      <c r="N74">
        <v>2</v>
      </c>
      <c r="O74">
        <v>3</v>
      </c>
      <c r="P74">
        <v>1</v>
      </c>
      <c r="Q74">
        <v>2</v>
      </c>
      <c r="R74">
        <v>19</v>
      </c>
      <c r="S74">
        <v>2</v>
      </c>
      <c r="T74">
        <v>1</v>
      </c>
      <c r="U74"/>
      <c r="V74">
        <v>9</v>
      </c>
      <c r="W74">
        <v>300</v>
      </c>
      <c r="X74"/>
      <c r="Y74">
        <v>1</v>
      </c>
      <c r="Z74"/>
      <c r="AA74">
        <v>1</v>
      </c>
      <c r="AB74">
        <v>1</v>
      </c>
      <c r="AC74">
        <v>3</v>
      </c>
      <c r="AD74">
        <v>5</v>
      </c>
      <c r="AE74">
        <v>3</v>
      </c>
      <c r="AF74">
        <v>15</v>
      </c>
      <c r="AG74"/>
      <c r="AH74" t="s">
        <v>132</v>
      </c>
      <c r="AI74">
        <v>1</v>
      </c>
      <c r="AJ74">
        <v>1</v>
      </c>
      <c r="AK74">
        <v>1</v>
      </c>
      <c r="AL74">
        <v>2</v>
      </c>
      <c r="AM74">
        <v>2</v>
      </c>
      <c r="AN74">
        <v>8</v>
      </c>
      <c r="AO74">
        <v>1</v>
      </c>
      <c r="AP74">
        <v>1</v>
      </c>
      <c r="AQ74">
        <v>1</v>
      </c>
      <c r="AR74" t="s">
        <v>382</v>
      </c>
      <c r="AS74" t="s">
        <v>151</v>
      </c>
      <c r="AT74" s="34">
        <v>8</v>
      </c>
      <c r="AU74" s="34">
        <v>14</v>
      </c>
      <c r="AV74">
        <f t="shared" si="1"/>
        <v>6</v>
      </c>
      <c r="AW74" t="s">
        <v>220</v>
      </c>
      <c r="AX74" t="s">
        <v>133</v>
      </c>
      <c r="AY74" t="s">
        <v>582</v>
      </c>
      <c r="AZ74" t="s">
        <v>154</v>
      </c>
      <c r="BA74"/>
      <c r="BB74">
        <v>0</v>
      </c>
      <c r="BC74" s="32" t="s">
        <v>212</v>
      </c>
      <c r="BD74" t="s">
        <v>583</v>
      </c>
      <c r="BE74" t="s">
        <v>584</v>
      </c>
      <c r="BF74"/>
      <c r="BG74"/>
      <c r="BH74">
        <v>1</v>
      </c>
      <c r="BI74" s="25">
        <v>1</v>
      </c>
      <c r="BJ74" s="25">
        <v>1</v>
      </c>
      <c r="BK74" s="25">
        <v>1</v>
      </c>
      <c r="BL74" s="25" t="s">
        <v>132</v>
      </c>
      <c r="BM74" s="25">
        <v>1</v>
      </c>
      <c r="BN74" s="25">
        <v>1</v>
      </c>
      <c r="BO74" s="25"/>
      <c r="BP74" s="25"/>
      <c r="BQ74" s="25"/>
      <c r="BR74" s="43"/>
      <c r="BS74" s="43"/>
      <c r="BT74" s="43"/>
      <c r="BU74" s="43"/>
      <c r="BV74" s="43">
        <v>14.3</v>
      </c>
      <c r="BW74" s="43">
        <v>1.82</v>
      </c>
      <c r="BX74" s="43">
        <v>14.61</v>
      </c>
      <c r="BY74" s="43">
        <v>2.29</v>
      </c>
      <c r="BZ74" s="43"/>
      <c r="CA74" s="43"/>
      <c r="CB74" s="43"/>
      <c r="CC74" s="43"/>
      <c r="CD74" s="43">
        <v>14.38</v>
      </c>
      <c r="CE74" s="43">
        <v>2.36</v>
      </c>
      <c r="CF74" s="43">
        <v>14.61</v>
      </c>
      <c r="CG74" s="43">
        <v>2.29</v>
      </c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</row>
    <row r="75" spans="1:127" s="44" customFormat="1">
      <c r="A75" t="s">
        <v>585</v>
      </c>
      <c r="B75">
        <v>2020</v>
      </c>
      <c r="C75" t="s">
        <v>586</v>
      </c>
      <c r="D75" t="s">
        <v>587</v>
      </c>
      <c r="E75" s="32">
        <v>0</v>
      </c>
      <c r="F75" t="s">
        <v>588</v>
      </c>
      <c r="G75" t="s">
        <v>217</v>
      </c>
      <c r="H75">
        <v>4</v>
      </c>
      <c r="I75">
        <v>0</v>
      </c>
      <c r="J75">
        <v>4</v>
      </c>
      <c r="K75">
        <v>20.5</v>
      </c>
      <c r="L75">
        <v>1</v>
      </c>
      <c r="M75"/>
      <c r="N75">
        <v>1</v>
      </c>
      <c r="O75">
        <v>3</v>
      </c>
      <c r="P75">
        <v>2</v>
      </c>
      <c r="Q75">
        <v>2</v>
      </c>
      <c r="R75" t="s">
        <v>548</v>
      </c>
      <c r="S75" t="s">
        <v>148</v>
      </c>
      <c r="T75">
        <v>1</v>
      </c>
      <c r="U75">
        <v>0.125</v>
      </c>
      <c r="V75"/>
      <c r="W75">
        <v>1500</v>
      </c>
      <c r="X75"/>
      <c r="Y75">
        <v>1</v>
      </c>
      <c r="Z75"/>
      <c r="AA75">
        <v>1</v>
      </c>
      <c r="AB75" s="27" t="s">
        <v>396</v>
      </c>
      <c r="AC75">
        <v>14</v>
      </c>
      <c r="AD75" t="s">
        <v>589</v>
      </c>
      <c r="AE75" t="s">
        <v>590</v>
      </c>
      <c r="AF75">
        <v>350</v>
      </c>
      <c r="AG75"/>
      <c r="AH75" t="s">
        <v>132</v>
      </c>
      <c r="AI75">
        <v>1</v>
      </c>
      <c r="AJ75" t="s">
        <v>148</v>
      </c>
      <c r="AK75" t="s">
        <v>591</v>
      </c>
      <c r="AL75">
        <v>2</v>
      </c>
      <c r="AM75">
        <v>2</v>
      </c>
      <c r="AN75">
        <v>9</v>
      </c>
      <c r="AO75">
        <v>1</v>
      </c>
      <c r="AP75">
        <v>2</v>
      </c>
      <c r="AQ75">
        <v>1</v>
      </c>
      <c r="AR75" t="s">
        <v>553</v>
      </c>
      <c r="AS75" t="s">
        <v>553</v>
      </c>
      <c r="AT75" s="34"/>
      <c r="AU75" s="34"/>
      <c r="AV75"/>
      <c r="AW75" t="s">
        <v>592</v>
      </c>
      <c r="AX75" t="s">
        <v>133</v>
      </c>
      <c r="AY75" t="s">
        <v>578</v>
      </c>
      <c r="AZ75" t="s">
        <v>211</v>
      </c>
      <c r="BA75"/>
      <c r="BB75">
        <v>1</v>
      </c>
      <c r="BC75" s="32" t="s">
        <v>136</v>
      </c>
      <c r="BD75" t="s">
        <v>593</v>
      </c>
      <c r="BE75" t="s">
        <v>594</v>
      </c>
      <c r="BF75"/>
      <c r="BG75"/>
      <c r="BH75" t="s">
        <v>132</v>
      </c>
      <c r="BI75" s="25">
        <v>1</v>
      </c>
      <c r="BJ75" s="25">
        <v>1</v>
      </c>
      <c r="BK75" s="25" t="s">
        <v>132</v>
      </c>
      <c r="BL75" s="25" t="s">
        <v>132</v>
      </c>
      <c r="BM75" s="25">
        <v>1</v>
      </c>
      <c r="BN75" s="25"/>
      <c r="BO75" s="25"/>
      <c r="BP75" s="25"/>
      <c r="BQ75" s="25"/>
      <c r="BR75" s="43"/>
      <c r="BS75" s="43"/>
      <c r="BT75" s="43"/>
      <c r="BU75" s="43"/>
      <c r="BV75" s="51">
        <v>1.3008169999999999</v>
      </c>
      <c r="BW75" s="51">
        <v>0.87473999999999996</v>
      </c>
      <c r="BX75" s="51">
        <v>2.1314440000000001</v>
      </c>
      <c r="BY75" s="51">
        <v>1.7436</v>
      </c>
      <c r="BZ75" s="43"/>
      <c r="CA75" s="43"/>
      <c r="CB75" s="43"/>
      <c r="CC75" s="43"/>
      <c r="CD75" s="51">
        <v>1.4868749999999999</v>
      </c>
      <c r="CE75" s="51">
        <v>1.076973</v>
      </c>
      <c r="CF75" s="51">
        <v>1.739568</v>
      </c>
      <c r="CG75" s="51">
        <v>1.7025729999999999</v>
      </c>
      <c r="CH75" s="51">
        <v>1.5848040000000001</v>
      </c>
      <c r="CI75" s="51">
        <v>1.3442780000000001</v>
      </c>
      <c r="CJ75" s="51">
        <v>1.782321</v>
      </c>
      <c r="CK75" s="51">
        <v>1.849426</v>
      </c>
      <c r="CL75" s="51">
        <v>1.463403</v>
      </c>
      <c r="CM75" s="51">
        <v>1.324678</v>
      </c>
      <c r="CN75" s="51">
        <v>1.488426</v>
      </c>
      <c r="CO75" s="51">
        <v>1.1316729999999999</v>
      </c>
      <c r="CP75" s="51">
        <v>1.8800939999999999</v>
      </c>
      <c r="CQ75" s="51">
        <v>2.065051</v>
      </c>
      <c r="CR75" s="51">
        <v>1.696404</v>
      </c>
      <c r="CS75" s="51">
        <v>1.6982409999999999</v>
      </c>
      <c r="CT75" s="51">
        <v>2.1629230000000002</v>
      </c>
      <c r="CU75" s="51">
        <v>2.1156679999999999</v>
      </c>
      <c r="CV75" s="51">
        <v>2.4632209999999999</v>
      </c>
      <c r="CW75" s="51">
        <v>2.4309449999999999</v>
      </c>
      <c r="CX75" s="51">
        <v>2.0540699999999998</v>
      </c>
      <c r="CY75" s="51">
        <v>1.65523</v>
      </c>
      <c r="CZ75" s="51">
        <v>1.9797039999999999</v>
      </c>
      <c r="DA75" s="51">
        <v>1.184974</v>
      </c>
      <c r="DB75" s="51">
        <v>2.1314440000000001</v>
      </c>
      <c r="DC75" s="51">
        <v>1.7436179999999999</v>
      </c>
      <c r="DD75" s="51"/>
      <c r="DE75" s="51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</row>
    <row r="76" spans="1:127" s="44" customFormat="1">
      <c r="A76" t="s">
        <v>585</v>
      </c>
      <c r="B76">
        <v>2020</v>
      </c>
      <c r="C76" t="s">
        <v>595</v>
      </c>
      <c r="D76" t="s">
        <v>587</v>
      </c>
      <c r="E76" s="32">
        <v>0</v>
      </c>
      <c r="F76" t="s">
        <v>596</v>
      </c>
      <c r="G76"/>
      <c r="H76">
        <v>4</v>
      </c>
      <c r="I76">
        <v>0</v>
      </c>
      <c r="J76">
        <v>4</v>
      </c>
      <c r="K76">
        <v>21.25</v>
      </c>
      <c r="L76">
        <v>1.25</v>
      </c>
      <c r="M76"/>
      <c r="N76">
        <v>1</v>
      </c>
      <c r="O76">
        <v>3</v>
      </c>
      <c r="P76">
        <v>2</v>
      </c>
      <c r="Q76">
        <v>2</v>
      </c>
      <c r="R76" t="s">
        <v>548</v>
      </c>
      <c r="S76" t="s">
        <v>148</v>
      </c>
      <c r="T76">
        <v>1</v>
      </c>
      <c r="U76">
        <v>0.125</v>
      </c>
      <c r="V76"/>
      <c r="W76">
        <v>1500</v>
      </c>
      <c r="X76"/>
      <c r="Y76">
        <v>1</v>
      </c>
      <c r="Z76"/>
      <c r="AA76">
        <v>1</v>
      </c>
      <c r="AB76" s="27" t="s">
        <v>396</v>
      </c>
      <c r="AC76">
        <v>8</v>
      </c>
      <c r="AD76" t="s">
        <v>589</v>
      </c>
      <c r="AE76" t="s">
        <v>523</v>
      </c>
      <c r="AF76">
        <v>200</v>
      </c>
      <c r="AG76"/>
      <c r="AH76" t="s">
        <v>132</v>
      </c>
      <c r="AI76">
        <v>1</v>
      </c>
      <c r="AJ76" t="s">
        <v>148</v>
      </c>
      <c r="AK76" t="s">
        <v>591</v>
      </c>
      <c r="AL76">
        <v>2</v>
      </c>
      <c r="AM76">
        <v>2</v>
      </c>
      <c r="AN76">
        <v>9</v>
      </c>
      <c r="AO76">
        <v>1</v>
      </c>
      <c r="AP76">
        <v>2</v>
      </c>
      <c r="AQ76">
        <v>1</v>
      </c>
      <c r="AR76" t="s">
        <v>553</v>
      </c>
      <c r="AS76" t="s">
        <v>553</v>
      </c>
      <c r="AT76" s="34"/>
      <c r="AU76" s="34"/>
      <c r="AV76"/>
      <c r="AW76" t="s">
        <v>592</v>
      </c>
      <c r="AX76" t="s">
        <v>133</v>
      </c>
      <c r="AY76" t="s">
        <v>578</v>
      </c>
      <c r="AZ76" t="s">
        <v>211</v>
      </c>
      <c r="BA76"/>
      <c r="BB76">
        <v>1</v>
      </c>
      <c r="BC76" s="32" t="s">
        <v>136</v>
      </c>
      <c r="BD76" t="s">
        <v>593</v>
      </c>
      <c r="BE76" t="s">
        <v>594</v>
      </c>
      <c r="BF76"/>
      <c r="BG76"/>
      <c r="BH76" t="s">
        <v>132</v>
      </c>
      <c r="BI76" s="25">
        <v>1</v>
      </c>
      <c r="BJ76" s="25">
        <v>1</v>
      </c>
      <c r="BK76" s="25" t="s">
        <v>132</v>
      </c>
      <c r="BL76" s="25" t="s">
        <v>132</v>
      </c>
      <c r="BM76" s="25" t="s">
        <v>132</v>
      </c>
      <c r="BN76" s="25"/>
      <c r="BO76" s="25"/>
      <c r="BP76" s="25"/>
      <c r="BQ76" s="25"/>
      <c r="BR76" s="43"/>
      <c r="BS76" s="43"/>
      <c r="BT76" s="43"/>
      <c r="BU76" s="43"/>
      <c r="BV76" s="51">
        <v>1.9583379999999999</v>
      </c>
      <c r="BW76" s="51">
        <v>0.43280999999999997</v>
      </c>
      <c r="BX76" s="51">
        <v>1.5446610000000001</v>
      </c>
      <c r="BY76" s="51">
        <v>0.24709999999999999</v>
      </c>
      <c r="BZ76" s="43"/>
      <c r="CA76" s="43"/>
      <c r="CB76" s="43"/>
      <c r="CC76" s="43"/>
      <c r="CD76" s="51">
        <v>1.737954</v>
      </c>
      <c r="CE76" s="51">
        <v>0.759544</v>
      </c>
      <c r="CF76" s="51">
        <v>2.1400769999999998</v>
      </c>
      <c r="CG76" s="51">
        <v>0.69583899999999999</v>
      </c>
      <c r="CH76" s="51">
        <v>1.8027249999999999</v>
      </c>
      <c r="CI76" s="51">
        <v>0.47650100000000001</v>
      </c>
      <c r="CJ76" s="51">
        <v>1.6546639999999999</v>
      </c>
      <c r="CK76" s="51">
        <v>0.49000899999999997</v>
      </c>
      <c r="CL76" s="51">
        <v>1.735074</v>
      </c>
      <c r="CM76" s="51">
        <v>0.24329600000000001</v>
      </c>
      <c r="CN76" s="51">
        <v>1.9121999999999999</v>
      </c>
      <c r="CO76" s="51">
        <v>0.59947700000000004</v>
      </c>
      <c r="CP76" s="51">
        <v>1.5446610000000001</v>
      </c>
      <c r="CQ76" s="51">
        <v>0.247116</v>
      </c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</row>
    <row r="77" spans="1:127" s="44" customFormat="1">
      <c r="A77" t="s">
        <v>597</v>
      </c>
      <c r="B77">
        <v>2017</v>
      </c>
      <c r="C77" t="s">
        <v>597</v>
      </c>
      <c r="D77" t="s">
        <v>598</v>
      </c>
      <c r="E77" s="32">
        <v>0</v>
      </c>
      <c r="F77"/>
      <c r="G77" t="s">
        <v>537</v>
      </c>
      <c r="H77">
        <v>11</v>
      </c>
      <c r="I77">
        <v>7</v>
      </c>
      <c r="J77">
        <v>4</v>
      </c>
      <c r="K77">
        <v>20.399999999999999</v>
      </c>
      <c r="L77">
        <v>0.5</v>
      </c>
      <c r="M77"/>
      <c r="N77">
        <v>1</v>
      </c>
      <c r="O77">
        <v>3</v>
      </c>
      <c r="P77">
        <v>2</v>
      </c>
      <c r="Q77">
        <v>2</v>
      </c>
      <c r="R77">
        <v>27</v>
      </c>
      <c r="S77">
        <v>3</v>
      </c>
      <c r="T77" t="s">
        <v>599</v>
      </c>
      <c r="U77"/>
      <c r="V77"/>
      <c r="W77">
        <v>20</v>
      </c>
      <c r="X77">
        <v>6</v>
      </c>
      <c r="Y77">
        <v>5</v>
      </c>
      <c r="Z77"/>
      <c r="AA77">
        <v>1</v>
      </c>
      <c r="AB77" s="27" t="s">
        <v>396</v>
      </c>
      <c r="AC77">
        <v>6</v>
      </c>
      <c r="AD77">
        <v>2.23</v>
      </c>
      <c r="AE77">
        <v>14</v>
      </c>
      <c r="AF77">
        <v>10</v>
      </c>
      <c r="AG77"/>
      <c r="AH77" t="s">
        <v>132</v>
      </c>
      <c r="AI77">
        <v>1</v>
      </c>
      <c r="AJ77">
        <v>1</v>
      </c>
      <c r="AK77">
        <v>16</v>
      </c>
      <c r="AL77">
        <v>2</v>
      </c>
      <c r="AM77">
        <v>2</v>
      </c>
      <c r="AN77">
        <v>7</v>
      </c>
      <c r="AO77">
        <v>0</v>
      </c>
      <c r="AP77">
        <v>1</v>
      </c>
      <c r="AQ77"/>
      <c r="AR77"/>
      <c r="AS77" t="s">
        <v>600</v>
      </c>
      <c r="AT77" s="34">
        <v>8</v>
      </c>
      <c r="AU77" s="34">
        <v>12</v>
      </c>
      <c r="AV77">
        <f t="shared" si="1"/>
        <v>4</v>
      </c>
      <c r="AW77" t="s">
        <v>220</v>
      </c>
      <c r="AX77" t="s">
        <v>247</v>
      </c>
      <c r="AY77" t="s">
        <v>601</v>
      </c>
      <c r="AZ77" t="s">
        <v>154</v>
      </c>
      <c r="BA77"/>
      <c r="BB77">
        <v>0</v>
      </c>
      <c r="BC77" s="32" t="s">
        <v>212</v>
      </c>
      <c r="BD77" t="s">
        <v>602</v>
      </c>
      <c r="BE77" t="s">
        <v>603</v>
      </c>
      <c r="BF77"/>
      <c r="BG77"/>
      <c r="BH77">
        <v>1</v>
      </c>
      <c r="BI77" s="25" t="s">
        <v>132</v>
      </c>
      <c r="BJ77" s="25">
        <v>1</v>
      </c>
      <c r="BK77" s="25" t="s">
        <v>132</v>
      </c>
      <c r="BL77" s="25" t="s">
        <v>132</v>
      </c>
      <c r="BM77" s="25" t="s">
        <v>132</v>
      </c>
      <c r="BN77" s="25"/>
      <c r="BO77" s="25"/>
      <c r="BP77" s="25"/>
      <c r="BQ77" s="25"/>
      <c r="BR77" s="43"/>
      <c r="BS77" s="43"/>
      <c r="BT77" s="43">
        <v>-1.46</v>
      </c>
      <c r="BU77" s="43">
        <v>6.4</v>
      </c>
      <c r="BV77" s="43"/>
      <c r="BW77" s="43"/>
      <c r="BX77" s="45">
        <v>21.5</v>
      </c>
      <c r="BY77" s="45">
        <v>5.4</v>
      </c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</row>
    <row r="78" spans="1:127" s="44" customFormat="1">
      <c r="A78" t="s">
        <v>604</v>
      </c>
      <c r="B78">
        <v>2022</v>
      </c>
      <c r="C78" t="s">
        <v>604</v>
      </c>
      <c r="D78" t="s">
        <v>605</v>
      </c>
      <c r="E78" s="32">
        <v>0</v>
      </c>
      <c r="F78"/>
      <c r="G78" t="s">
        <v>160</v>
      </c>
      <c r="H78">
        <v>20</v>
      </c>
      <c r="I78"/>
      <c r="J78"/>
      <c r="K78"/>
      <c r="L78"/>
      <c r="M78"/>
      <c r="N78">
        <v>3</v>
      </c>
      <c r="O78">
        <v>2</v>
      </c>
      <c r="P78">
        <v>2</v>
      </c>
      <c r="Q78">
        <v>2</v>
      </c>
      <c r="R78">
        <v>1</v>
      </c>
      <c r="S78">
        <v>1</v>
      </c>
      <c r="T78">
        <v>1</v>
      </c>
      <c r="U78"/>
      <c r="V78"/>
      <c r="W78">
        <v>569</v>
      </c>
      <c r="X78"/>
      <c r="Y78">
        <v>1</v>
      </c>
      <c r="Z78"/>
      <c r="AA78" t="s">
        <v>606</v>
      </c>
      <c r="AB78"/>
      <c r="AC78">
        <v>3</v>
      </c>
      <c r="AD78">
        <v>42.9</v>
      </c>
      <c r="AE78">
        <v>3</v>
      </c>
      <c r="AF78"/>
      <c r="AG78"/>
      <c r="AH78">
        <v>10</v>
      </c>
      <c r="AI78"/>
      <c r="AJ78"/>
      <c r="AK78"/>
      <c r="AL78">
        <v>2</v>
      </c>
      <c r="AM78">
        <v>2</v>
      </c>
      <c r="AN78">
        <v>10</v>
      </c>
      <c r="AO78">
        <v>2</v>
      </c>
      <c r="AP78">
        <v>1</v>
      </c>
      <c r="AQ78"/>
      <c r="AR78"/>
      <c r="AS78"/>
      <c r="AT78" s="34"/>
      <c r="AU78" s="34"/>
      <c r="AV78"/>
      <c r="AW78" t="s">
        <v>607</v>
      </c>
      <c r="AX78" t="s">
        <v>133</v>
      </c>
      <c r="AY78" t="s">
        <v>608</v>
      </c>
      <c r="AZ78" t="s">
        <v>405</v>
      </c>
      <c r="BA78"/>
      <c r="BB78">
        <v>0</v>
      </c>
      <c r="BC78" s="32" t="s">
        <v>136</v>
      </c>
      <c r="BD78" t="s">
        <v>609</v>
      </c>
      <c r="BE78"/>
      <c r="BF78"/>
      <c r="BG78"/>
      <c r="BH78" t="s">
        <v>132</v>
      </c>
      <c r="BI78" s="25">
        <v>1</v>
      </c>
      <c r="BJ78" s="25">
        <v>1</v>
      </c>
      <c r="BK78" s="25" t="s">
        <v>132</v>
      </c>
      <c r="BL78" s="25" t="s">
        <v>132</v>
      </c>
      <c r="BM78" s="25">
        <v>1</v>
      </c>
      <c r="BN78" s="25"/>
      <c r="BO78" s="25"/>
      <c r="BP78" s="25"/>
      <c r="BQ78" s="25"/>
      <c r="BR78" s="43"/>
      <c r="BS78" s="43"/>
      <c r="BT78" s="43"/>
      <c r="BU78" s="43"/>
      <c r="BV78" s="43">
        <v>2.35E-2</v>
      </c>
      <c r="BW78" s="43">
        <v>5.4300000000000001E-2</v>
      </c>
      <c r="BX78" s="43">
        <v>3.3000000000000002E-2</v>
      </c>
      <c r="BY78" s="43">
        <v>3.9199999999999999E-2</v>
      </c>
      <c r="BZ78" s="43"/>
      <c r="CA78" s="43"/>
      <c r="CB78" s="43"/>
      <c r="CC78" s="43"/>
      <c r="CD78" s="43">
        <v>2.7E-2</v>
      </c>
      <c r="CE78" s="43">
        <v>4.4699999999999997E-2</v>
      </c>
      <c r="CF78" s="43">
        <v>1.7100000000000001E-2</v>
      </c>
      <c r="CG78" s="43">
        <v>4.3200000000000002E-2</v>
      </c>
      <c r="CH78" s="43">
        <v>1.49E-2</v>
      </c>
      <c r="CI78" s="43">
        <v>4.7100000000000003E-2</v>
      </c>
      <c r="CJ78" s="43">
        <v>2.1299999999999999E-2</v>
      </c>
      <c r="CK78" s="43">
        <v>5.4399999999999997E-2</v>
      </c>
      <c r="CL78" s="43">
        <v>3.6200000000000003E-2</v>
      </c>
      <c r="CM78" s="43">
        <v>4.0800000000000003E-2</v>
      </c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</row>
    <row r="79" spans="1:127" s="44" customFormat="1">
      <c r="A79" t="s">
        <v>610</v>
      </c>
      <c r="B79">
        <v>2013</v>
      </c>
      <c r="C79" t="s">
        <v>610</v>
      </c>
      <c r="D79" t="s">
        <v>611</v>
      </c>
      <c r="E79" s="32">
        <v>0</v>
      </c>
      <c r="F79"/>
      <c r="G79" t="s">
        <v>338</v>
      </c>
      <c r="H79">
        <v>10</v>
      </c>
      <c r="I79" t="s">
        <v>132</v>
      </c>
      <c r="J79" t="s">
        <v>132</v>
      </c>
      <c r="K79"/>
      <c r="L79" t="s">
        <v>132</v>
      </c>
      <c r="M79"/>
      <c r="N79">
        <v>3</v>
      </c>
      <c r="O79">
        <v>3</v>
      </c>
      <c r="P79">
        <v>2</v>
      </c>
      <c r="Q79">
        <v>2</v>
      </c>
      <c r="R79" t="s">
        <v>612</v>
      </c>
      <c r="S79" t="s">
        <v>162</v>
      </c>
      <c r="T79">
        <v>1</v>
      </c>
      <c r="U79"/>
      <c r="V79"/>
      <c r="W79">
        <v>180</v>
      </c>
      <c r="X79"/>
      <c r="Y79">
        <v>6</v>
      </c>
      <c r="Z79"/>
      <c r="AA79">
        <v>1</v>
      </c>
      <c r="AB79"/>
      <c r="AC79">
        <v>10</v>
      </c>
      <c r="AD79">
        <v>21</v>
      </c>
      <c r="AE79">
        <v>35</v>
      </c>
      <c r="AF79">
        <v>180</v>
      </c>
      <c r="AG79"/>
      <c r="AH79" t="s">
        <v>132</v>
      </c>
      <c r="AI79">
        <v>1</v>
      </c>
      <c r="AJ79">
        <v>1</v>
      </c>
      <c r="AK79">
        <v>15</v>
      </c>
      <c r="AL79">
        <v>2</v>
      </c>
      <c r="AM79">
        <v>2</v>
      </c>
      <c r="AN79">
        <v>7</v>
      </c>
      <c r="AO79">
        <v>1</v>
      </c>
      <c r="AP79">
        <v>1</v>
      </c>
      <c r="AQ79">
        <v>1</v>
      </c>
      <c r="AR79" t="s">
        <v>613</v>
      </c>
      <c r="AS79" t="s">
        <v>189</v>
      </c>
      <c r="AT79" s="34">
        <v>12</v>
      </c>
      <c r="AU79" s="34">
        <v>15</v>
      </c>
      <c r="AV79">
        <f t="shared" si="1"/>
        <v>3</v>
      </c>
      <c r="AW79" t="s">
        <v>190</v>
      </c>
      <c r="AX79" t="s">
        <v>133</v>
      </c>
      <c r="AY79" t="s">
        <v>614</v>
      </c>
      <c r="AZ79" t="s">
        <v>154</v>
      </c>
      <c r="BA79"/>
      <c r="BB79">
        <v>0</v>
      </c>
      <c r="BC79" s="32" t="s">
        <v>212</v>
      </c>
      <c r="BD79" t="s">
        <v>615</v>
      </c>
      <c r="BE79" t="s">
        <v>616</v>
      </c>
      <c r="BF79" t="s">
        <v>157</v>
      </c>
      <c r="BG79"/>
      <c r="BH79">
        <v>999</v>
      </c>
      <c r="BI79" s="25" t="s">
        <v>132</v>
      </c>
      <c r="BJ79" s="25" t="s">
        <v>132</v>
      </c>
      <c r="BK79" s="25" t="s">
        <v>132</v>
      </c>
      <c r="BL79" s="25" t="s">
        <v>132</v>
      </c>
      <c r="BM79" s="25" t="s">
        <v>132</v>
      </c>
      <c r="BN79" s="25"/>
      <c r="BO79" s="25">
        <v>0.88</v>
      </c>
      <c r="BP79" s="25">
        <v>-0.15</v>
      </c>
      <c r="BQ79" s="25"/>
      <c r="BR79" s="43"/>
      <c r="BS79" s="43"/>
      <c r="BT79" s="45">
        <v>1.97</v>
      </c>
      <c r="BU79" s="45">
        <v>0.22</v>
      </c>
      <c r="BV79" s="43"/>
      <c r="BW79" s="43"/>
      <c r="BX79" s="45">
        <v>2.06</v>
      </c>
      <c r="BY79" s="45">
        <v>0.26</v>
      </c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</row>
    <row r="80" spans="1:127" s="44" customFormat="1">
      <c r="A80" t="s">
        <v>617</v>
      </c>
      <c r="B80">
        <v>2017</v>
      </c>
      <c r="C80" t="s">
        <v>618</v>
      </c>
      <c r="D80" t="s">
        <v>619</v>
      </c>
      <c r="E80" s="32">
        <v>0</v>
      </c>
      <c r="F80" t="s">
        <v>620</v>
      </c>
      <c r="G80" t="s">
        <v>537</v>
      </c>
      <c r="H80">
        <v>18</v>
      </c>
      <c r="I80">
        <v>17</v>
      </c>
      <c r="J80">
        <v>1</v>
      </c>
      <c r="K80">
        <v>22.6</v>
      </c>
      <c r="L80">
        <v>1.8</v>
      </c>
      <c r="M80"/>
      <c r="N80">
        <v>1</v>
      </c>
      <c r="O80">
        <v>2</v>
      </c>
      <c r="P80">
        <v>1</v>
      </c>
      <c r="Q80">
        <v>1</v>
      </c>
      <c r="R80">
        <v>16</v>
      </c>
      <c r="S80">
        <v>3</v>
      </c>
      <c r="T80">
        <v>4</v>
      </c>
      <c r="U80"/>
      <c r="V80"/>
      <c r="W80">
        <v>22</v>
      </c>
      <c r="X80">
        <v>14</v>
      </c>
      <c r="Y80">
        <v>10</v>
      </c>
      <c r="Z80"/>
      <c r="AA80">
        <v>6</v>
      </c>
      <c r="AB80">
        <v>1</v>
      </c>
      <c r="AC80">
        <v>4</v>
      </c>
      <c r="AD80"/>
      <c r="AE80">
        <v>4</v>
      </c>
      <c r="AF80">
        <v>88</v>
      </c>
      <c r="AG80"/>
      <c r="AH80">
        <v>10</v>
      </c>
      <c r="AI80" t="s">
        <v>132</v>
      </c>
      <c r="AJ80"/>
      <c r="AK80"/>
      <c r="AL80">
        <v>2</v>
      </c>
      <c r="AM80">
        <v>2</v>
      </c>
      <c r="AN80">
        <v>8</v>
      </c>
      <c r="AO80">
        <v>1</v>
      </c>
      <c r="AP80">
        <v>2</v>
      </c>
      <c r="AQ80"/>
      <c r="AR80"/>
      <c r="AS80"/>
      <c r="AT80"/>
      <c r="AU80"/>
      <c r="AV80">
        <f>AU8-AT8</f>
        <v>3</v>
      </c>
      <c r="AW80" t="s">
        <v>621</v>
      </c>
      <c r="AX80" t="s">
        <v>133</v>
      </c>
      <c r="AY80" t="s">
        <v>622</v>
      </c>
      <c r="AZ80" t="s">
        <v>405</v>
      </c>
      <c r="BA80"/>
      <c r="BB80">
        <v>0</v>
      </c>
      <c r="BC80" s="32" t="s">
        <v>212</v>
      </c>
      <c r="BD80" t="s">
        <v>623</v>
      </c>
      <c r="BE80" t="s">
        <v>624</v>
      </c>
      <c r="BF80" t="s">
        <v>157</v>
      </c>
      <c r="BG80"/>
      <c r="BH80">
        <v>1</v>
      </c>
      <c r="BI80" s="25" t="s">
        <v>132</v>
      </c>
      <c r="BJ80" s="25">
        <v>1</v>
      </c>
      <c r="BK80" s="25" t="s">
        <v>132</v>
      </c>
      <c r="BL80" s="25" t="s">
        <v>132</v>
      </c>
      <c r="BM80" s="25" t="s">
        <v>132</v>
      </c>
      <c r="BN80" s="25"/>
      <c r="BO80" s="25"/>
      <c r="BP80" s="25"/>
      <c r="BQ80" s="25"/>
      <c r="BR80" s="43"/>
      <c r="BS80" s="43"/>
      <c r="BT80" s="43">
        <v>-0.12</v>
      </c>
      <c r="BU80" s="43">
        <v>2.9000000000000001E-2</v>
      </c>
      <c r="BV80" s="43"/>
      <c r="BW80" s="43"/>
      <c r="BX80" s="43">
        <v>-6.0999999999999999E-2</v>
      </c>
      <c r="BY80" s="43">
        <v>4.5999999999999999E-2</v>
      </c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</row>
    <row r="81" spans="1:127" s="44" customFormat="1">
      <c r="A81" t="s">
        <v>617</v>
      </c>
      <c r="B81">
        <v>2017</v>
      </c>
      <c r="C81" t="s">
        <v>625</v>
      </c>
      <c r="D81" t="s">
        <v>619</v>
      </c>
      <c r="E81" s="32">
        <v>0</v>
      </c>
      <c r="F81" t="s">
        <v>626</v>
      </c>
      <c r="G81" t="s">
        <v>537</v>
      </c>
      <c r="H81">
        <v>12</v>
      </c>
      <c r="I81">
        <v>9</v>
      </c>
      <c r="J81">
        <v>3</v>
      </c>
      <c r="K81">
        <v>22.8</v>
      </c>
      <c r="L81">
        <v>1.6</v>
      </c>
      <c r="M81"/>
      <c r="N81">
        <v>1</v>
      </c>
      <c r="O81">
        <v>2</v>
      </c>
      <c r="P81">
        <v>1</v>
      </c>
      <c r="Q81">
        <v>1</v>
      </c>
      <c r="R81">
        <v>16</v>
      </c>
      <c r="S81">
        <v>3</v>
      </c>
      <c r="T81">
        <v>4</v>
      </c>
      <c r="U81"/>
      <c r="V81"/>
      <c r="W81">
        <v>22</v>
      </c>
      <c r="X81">
        <v>14</v>
      </c>
      <c r="Y81">
        <v>10</v>
      </c>
      <c r="Z81"/>
      <c r="AA81">
        <v>6</v>
      </c>
      <c r="AB81">
        <v>1</v>
      </c>
      <c r="AC81">
        <v>4</v>
      </c>
      <c r="AD81"/>
      <c r="AE81">
        <v>4</v>
      </c>
      <c r="AF81">
        <v>88</v>
      </c>
      <c r="AG81"/>
      <c r="AH81">
        <v>10</v>
      </c>
      <c r="AI81" t="s">
        <v>132</v>
      </c>
      <c r="AJ81"/>
      <c r="AK81"/>
      <c r="AL81">
        <v>2</v>
      </c>
      <c r="AM81">
        <v>2</v>
      </c>
      <c r="AN81">
        <v>8</v>
      </c>
      <c r="AO81">
        <v>1</v>
      </c>
      <c r="AP81">
        <v>2</v>
      </c>
      <c r="AQ81"/>
      <c r="AR81"/>
      <c r="AS81"/>
      <c r="AT81"/>
      <c r="AU81"/>
      <c r="AV81"/>
      <c r="AW81" t="s">
        <v>621</v>
      </c>
      <c r="AX81" t="s">
        <v>247</v>
      </c>
      <c r="AY81" t="s">
        <v>622</v>
      </c>
      <c r="AZ81" t="s">
        <v>405</v>
      </c>
      <c r="BA81"/>
      <c r="BB81">
        <v>0</v>
      </c>
      <c r="BC81" s="32" t="s">
        <v>212</v>
      </c>
      <c r="BD81" t="s">
        <v>623</v>
      </c>
      <c r="BE81" t="s">
        <v>624</v>
      </c>
      <c r="BF81" t="s">
        <v>157</v>
      </c>
      <c r="BG81"/>
      <c r="BH81">
        <v>1</v>
      </c>
      <c r="BI81" s="25" t="s">
        <v>132</v>
      </c>
      <c r="BJ81" s="25">
        <v>1</v>
      </c>
      <c r="BK81" s="25" t="s">
        <v>132</v>
      </c>
      <c r="BL81" s="25" t="s">
        <v>132</v>
      </c>
      <c r="BM81" s="25" t="s">
        <v>132</v>
      </c>
      <c r="BN81" s="25"/>
      <c r="BO81" s="25"/>
      <c r="BP81" s="25"/>
      <c r="BQ81" s="25"/>
      <c r="BR81" s="43"/>
      <c r="BS81" s="43"/>
      <c r="BT81" s="43">
        <v>-0.11</v>
      </c>
      <c r="BU81" s="43">
        <v>3.4000000000000002E-2</v>
      </c>
      <c r="BV81" s="43"/>
      <c r="BW81" s="43"/>
      <c r="BX81" s="43">
        <v>-0.22</v>
      </c>
      <c r="BY81" s="43">
        <v>4.3999999999999997E-2</v>
      </c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</row>
    <row r="82" spans="1:127" s="44" customFormat="1">
      <c r="A82" t="s">
        <v>627</v>
      </c>
      <c r="B82">
        <v>2013</v>
      </c>
      <c r="C82" t="s">
        <v>628</v>
      </c>
      <c r="D82" t="s">
        <v>629</v>
      </c>
      <c r="E82" s="32">
        <v>0</v>
      </c>
      <c r="F82"/>
      <c r="G82" t="s">
        <v>630</v>
      </c>
      <c r="H82">
        <v>8</v>
      </c>
      <c r="I82" t="s">
        <v>132</v>
      </c>
      <c r="J82" t="s">
        <v>132</v>
      </c>
      <c r="K82"/>
      <c r="L82" t="s">
        <v>132</v>
      </c>
      <c r="M82"/>
      <c r="N82">
        <v>3</v>
      </c>
      <c r="O82">
        <v>3</v>
      </c>
      <c r="P82">
        <v>1</v>
      </c>
      <c r="Q82">
        <v>2</v>
      </c>
      <c r="R82">
        <v>26</v>
      </c>
      <c r="S82">
        <v>3</v>
      </c>
      <c r="T82">
        <v>1</v>
      </c>
      <c r="U82">
        <v>1</v>
      </c>
      <c r="V82"/>
      <c r="W82">
        <v>600</v>
      </c>
      <c r="X82"/>
      <c r="Y82">
        <v>1</v>
      </c>
      <c r="Z82"/>
      <c r="AA82">
        <v>1</v>
      </c>
      <c r="AB82">
        <v>2</v>
      </c>
      <c r="AC82">
        <v>10</v>
      </c>
      <c r="AD82"/>
      <c r="AE82">
        <v>20</v>
      </c>
      <c r="AF82">
        <v>100</v>
      </c>
      <c r="AG82"/>
      <c r="AH82" t="s">
        <v>132</v>
      </c>
      <c r="AI82">
        <v>1</v>
      </c>
      <c r="AJ82" t="s">
        <v>148</v>
      </c>
      <c r="AK82">
        <v>15</v>
      </c>
      <c r="AL82">
        <v>2</v>
      </c>
      <c r="AM82">
        <v>2</v>
      </c>
      <c r="AN82">
        <v>7</v>
      </c>
      <c r="AO82">
        <v>0</v>
      </c>
      <c r="AP82">
        <v>1</v>
      </c>
      <c r="AQ82">
        <v>1</v>
      </c>
      <c r="AR82" t="s">
        <v>631</v>
      </c>
      <c r="AS82" t="s">
        <v>547</v>
      </c>
      <c r="AT82"/>
      <c r="AU82"/>
      <c r="AV82"/>
      <c r="AW82" t="s">
        <v>190</v>
      </c>
      <c r="AX82" t="s">
        <v>133</v>
      </c>
      <c r="AY82" t="s">
        <v>578</v>
      </c>
      <c r="AZ82" t="s">
        <v>211</v>
      </c>
      <c r="BA82"/>
      <c r="BB82">
        <v>0</v>
      </c>
      <c r="BC82" s="32" t="s">
        <v>136</v>
      </c>
      <c r="BD82" t="s">
        <v>583</v>
      </c>
      <c r="BE82" t="s">
        <v>632</v>
      </c>
      <c r="BF82"/>
      <c r="BG82"/>
      <c r="BH82">
        <v>1</v>
      </c>
      <c r="BI82" s="25">
        <v>1</v>
      </c>
      <c r="BJ82" s="25" t="s">
        <v>132</v>
      </c>
      <c r="BK82" s="25">
        <v>1</v>
      </c>
      <c r="BL82" s="25" t="s">
        <v>132</v>
      </c>
      <c r="BM82" s="25" t="s">
        <v>132</v>
      </c>
      <c r="BN82" s="25"/>
      <c r="BO82" s="25"/>
      <c r="BP82" s="25"/>
      <c r="BQ82" s="25"/>
      <c r="BR82" s="43"/>
      <c r="BS82" s="43"/>
      <c r="BT82" s="45">
        <v>1.53</v>
      </c>
      <c r="BU82" s="45">
        <v>0.28000000000000003</v>
      </c>
      <c r="BV82" s="45">
        <v>1.22</v>
      </c>
      <c r="BW82" s="45">
        <v>0.32</v>
      </c>
      <c r="BX82" s="43"/>
      <c r="BY82" s="43"/>
      <c r="BZ82" s="45">
        <v>1.55</v>
      </c>
      <c r="CA82" s="45">
        <v>0.21</v>
      </c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</row>
    <row r="83" spans="1:127" s="44" customFormat="1">
      <c r="A83" t="s">
        <v>627</v>
      </c>
      <c r="B83">
        <v>2015</v>
      </c>
      <c r="C83" t="s">
        <v>633</v>
      </c>
      <c r="D83" t="s">
        <v>132</v>
      </c>
      <c r="E83" s="32">
        <v>3</v>
      </c>
      <c r="F83" t="s">
        <v>132</v>
      </c>
      <c r="G83" t="s">
        <v>132</v>
      </c>
      <c r="H83" t="s">
        <v>132</v>
      </c>
      <c r="I83" t="s">
        <v>132</v>
      </c>
      <c r="J83" t="s">
        <v>132</v>
      </c>
      <c r="K83" t="s">
        <v>132</v>
      </c>
      <c r="L83" t="s">
        <v>132</v>
      </c>
      <c r="M83" t="s">
        <v>132</v>
      </c>
      <c r="N83" t="s">
        <v>132</v>
      </c>
      <c r="O83" t="s">
        <v>132</v>
      </c>
      <c r="P83" t="s">
        <v>132</v>
      </c>
      <c r="Q83" t="s">
        <v>132</v>
      </c>
      <c r="R83" t="s">
        <v>132</v>
      </c>
      <c r="S83" t="s">
        <v>132</v>
      </c>
      <c r="T83" t="s">
        <v>132</v>
      </c>
      <c r="U83" t="s">
        <v>132</v>
      </c>
      <c r="V83" t="s">
        <v>132</v>
      </c>
      <c r="W83" t="s">
        <v>132</v>
      </c>
      <c r="X83" t="s">
        <v>132</v>
      </c>
      <c r="Y83" t="s">
        <v>132</v>
      </c>
      <c r="Z83" t="s">
        <v>132</v>
      </c>
      <c r="AA83" t="s">
        <v>132</v>
      </c>
      <c r="AB83" t="s">
        <v>132</v>
      </c>
      <c r="AC83" t="s">
        <v>132</v>
      </c>
      <c r="AD83" t="s">
        <v>132</v>
      </c>
      <c r="AE83" t="s">
        <v>132</v>
      </c>
      <c r="AF83" t="s">
        <v>132</v>
      </c>
      <c r="AG83" t="s">
        <v>132</v>
      </c>
      <c r="AH83" t="s">
        <v>132</v>
      </c>
      <c r="AI83" t="s">
        <v>132</v>
      </c>
      <c r="AJ83" t="s">
        <v>132</v>
      </c>
      <c r="AK83" t="s">
        <v>132</v>
      </c>
      <c r="AL83" t="s">
        <v>132</v>
      </c>
      <c r="AM83" t="s">
        <v>132</v>
      </c>
      <c r="AN83">
        <v>11</v>
      </c>
      <c r="AO83">
        <v>2</v>
      </c>
      <c r="AP83">
        <v>1</v>
      </c>
      <c r="AQ83">
        <v>1</v>
      </c>
      <c r="AR83" t="s">
        <v>631</v>
      </c>
      <c r="AS83"/>
      <c r="AT83"/>
      <c r="AU83"/>
      <c r="AV83"/>
      <c r="AW83">
        <v>999</v>
      </c>
      <c r="AX83" t="s">
        <v>133</v>
      </c>
      <c r="AY83" t="s">
        <v>634</v>
      </c>
      <c r="AZ83" t="s">
        <v>211</v>
      </c>
      <c r="BA83"/>
      <c r="BB83">
        <v>0</v>
      </c>
      <c r="BC83" s="32" t="s">
        <v>212</v>
      </c>
      <c r="BD83" t="s">
        <v>635</v>
      </c>
      <c r="BE83" t="s">
        <v>636</v>
      </c>
      <c r="BF83"/>
      <c r="BG83"/>
      <c r="BH83">
        <v>999</v>
      </c>
      <c r="BI83" s="25" t="s">
        <v>132</v>
      </c>
      <c r="BJ83" s="25" t="s">
        <v>132</v>
      </c>
      <c r="BK83" s="25" t="s">
        <v>132</v>
      </c>
      <c r="BL83" s="25" t="s">
        <v>132</v>
      </c>
      <c r="BM83" s="25" t="s">
        <v>132</v>
      </c>
      <c r="BN83" s="25"/>
      <c r="BO83" s="25"/>
      <c r="BP83" s="25"/>
      <c r="BQ83" s="25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</row>
    <row r="84" spans="1:127" s="44" customFormat="1" ht="15.75" customHeight="1">
      <c r="A84" t="s">
        <v>637</v>
      </c>
      <c r="B84">
        <v>2013</v>
      </c>
      <c r="C84" t="s">
        <v>637</v>
      </c>
      <c r="D84" t="s">
        <v>638</v>
      </c>
      <c r="E84" s="32">
        <v>0</v>
      </c>
      <c r="F84"/>
      <c r="G84" t="s">
        <v>441</v>
      </c>
      <c r="H84">
        <v>12</v>
      </c>
      <c r="I84">
        <v>8</v>
      </c>
      <c r="J84">
        <v>8</v>
      </c>
      <c r="K84">
        <v>21</v>
      </c>
      <c r="L84">
        <v>2</v>
      </c>
      <c r="M84"/>
      <c r="N84">
        <v>1</v>
      </c>
      <c r="O84">
        <v>2</v>
      </c>
      <c r="P84">
        <v>1</v>
      </c>
      <c r="Q84">
        <v>2</v>
      </c>
      <c r="R84">
        <v>18</v>
      </c>
      <c r="S84">
        <v>2</v>
      </c>
      <c r="T84">
        <v>1</v>
      </c>
      <c r="U84" s="27" t="s">
        <v>639</v>
      </c>
      <c r="V84"/>
      <c r="W84">
        <v>46</v>
      </c>
      <c r="X84">
        <v>46</v>
      </c>
      <c r="Y84">
        <v>8</v>
      </c>
      <c r="Z84"/>
      <c r="AA84">
        <v>2</v>
      </c>
      <c r="AB84"/>
      <c r="AC84">
        <v>1</v>
      </c>
      <c r="AD84">
        <v>40.56</v>
      </c>
      <c r="AE84">
        <v>1</v>
      </c>
      <c r="AF84">
        <v>12.27</v>
      </c>
      <c r="AG84">
        <v>9</v>
      </c>
      <c r="AH84">
        <v>8</v>
      </c>
      <c r="AI84" t="s">
        <v>132</v>
      </c>
      <c r="AJ84"/>
      <c r="AK84"/>
      <c r="AL84">
        <v>1</v>
      </c>
      <c r="AM84">
        <v>1</v>
      </c>
      <c r="AN84">
        <v>9</v>
      </c>
      <c r="AO84">
        <v>1</v>
      </c>
      <c r="AP84">
        <v>1</v>
      </c>
      <c r="AQ84"/>
      <c r="AR84"/>
      <c r="AS84"/>
      <c r="AT84"/>
      <c r="AU84"/>
      <c r="AV84"/>
      <c r="AW84" t="s">
        <v>640</v>
      </c>
      <c r="AX84" t="s">
        <v>247</v>
      </c>
      <c r="AY84" t="s">
        <v>641</v>
      </c>
      <c r="AZ84" t="s">
        <v>135</v>
      </c>
      <c r="BA84"/>
      <c r="BB84">
        <v>0</v>
      </c>
      <c r="BC84" s="32" t="s">
        <v>136</v>
      </c>
      <c r="BD84" t="s">
        <v>642</v>
      </c>
      <c r="BE84"/>
      <c r="BF84"/>
      <c r="BG84"/>
      <c r="BH84">
        <v>1</v>
      </c>
      <c r="BI84" s="25">
        <v>1</v>
      </c>
      <c r="BJ84" s="25">
        <v>1</v>
      </c>
      <c r="BK84" s="25" t="s">
        <v>132</v>
      </c>
      <c r="BL84" s="25" t="s">
        <v>132</v>
      </c>
      <c r="BM84" s="25" t="s">
        <v>132</v>
      </c>
      <c r="BN84" s="25"/>
      <c r="BO84" s="25"/>
      <c r="BP84" s="25"/>
      <c r="BQ84" s="25"/>
      <c r="BR84" s="43"/>
      <c r="BS84" s="43"/>
      <c r="BT84" s="43"/>
      <c r="BU84" s="43"/>
      <c r="BV84" s="43">
        <v>-0.1125</v>
      </c>
      <c r="BW84" s="52">
        <v>0.43041470500000001</v>
      </c>
      <c r="BX84" s="43">
        <v>-0.25333</v>
      </c>
      <c r="BY84" s="50">
        <v>0.41521799999999998</v>
      </c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</row>
    <row r="85" spans="1:127" s="44" customFormat="1">
      <c r="A85" t="s">
        <v>643</v>
      </c>
      <c r="B85">
        <v>2015</v>
      </c>
      <c r="C85" t="s">
        <v>643</v>
      </c>
      <c r="D85" t="s">
        <v>644</v>
      </c>
      <c r="E85" s="32">
        <v>0</v>
      </c>
      <c r="F85"/>
      <c r="G85" t="s">
        <v>160</v>
      </c>
      <c r="H85">
        <v>16</v>
      </c>
      <c r="I85">
        <v>5</v>
      </c>
      <c r="J85">
        <v>11</v>
      </c>
      <c r="K85"/>
      <c r="L85" t="s">
        <v>132</v>
      </c>
      <c r="M85"/>
      <c r="N85">
        <v>1</v>
      </c>
      <c r="O85">
        <v>3</v>
      </c>
      <c r="P85">
        <v>1</v>
      </c>
      <c r="Q85">
        <v>2</v>
      </c>
      <c r="R85">
        <v>1</v>
      </c>
      <c r="S85">
        <v>1</v>
      </c>
      <c r="T85">
        <v>1</v>
      </c>
      <c r="U85">
        <v>6.25E-2</v>
      </c>
      <c r="V85"/>
      <c r="W85">
        <v>8</v>
      </c>
      <c r="X85" t="s">
        <v>645</v>
      </c>
      <c r="Y85">
        <v>40</v>
      </c>
      <c r="Z85" t="s">
        <v>646</v>
      </c>
      <c r="AA85">
        <v>2</v>
      </c>
      <c r="AB85">
        <v>1</v>
      </c>
      <c r="AC85">
        <v>4</v>
      </c>
      <c r="AD85" t="s">
        <v>647</v>
      </c>
      <c r="AE85">
        <v>4</v>
      </c>
      <c r="AF85">
        <v>42.667000000000002</v>
      </c>
      <c r="AG85"/>
      <c r="AH85" t="s">
        <v>132</v>
      </c>
      <c r="AI85">
        <v>12</v>
      </c>
      <c r="AJ85"/>
      <c r="AK85">
        <v>16</v>
      </c>
      <c r="AL85">
        <v>1</v>
      </c>
      <c r="AM85">
        <v>1</v>
      </c>
      <c r="AN85">
        <v>7</v>
      </c>
      <c r="AO85">
        <v>0</v>
      </c>
      <c r="AP85">
        <v>1</v>
      </c>
      <c r="AQ85"/>
      <c r="AR85"/>
      <c r="AS85" t="s">
        <v>189</v>
      </c>
      <c r="AT85"/>
      <c r="AU85"/>
      <c r="AV85"/>
      <c r="AW85" t="s">
        <v>220</v>
      </c>
      <c r="AX85" t="s">
        <v>247</v>
      </c>
      <c r="AY85" t="s">
        <v>648</v>
      </c>
      <c r="AZ85" t="s">
        <v>135</v>
      </c>
      <c r="BA85"/>
      <c r="BB85">
        <v>0</v>
      </c>
      <c r="BC85" s="32" t="s">
        <v>212</v>
      </c>
      <c r="BD85" t="s">
        <v>649</v>
      </c>
      <c r="BE85"/>
      <c r="BF85"/>
      <c r="BG85"/>
      <c r="BH85" t="s">
        <v>132</v>
      </c>
      <c r="BI85" s="25" t="s">
        <v>132</v>
      </c>
      <c r="BJ85" s="25" t="s">
        <v>132</v>
      </c>
      <c r="BK85" s="25" t="s">
        <v>132</v>
      </c>
      <c r="BL85" s="25" t="s">
        <v>132</v>
      </c>
      <c r="BM85" s="25" t="s">
        <v>132</v>
      </c>
      <c r="BN85" s="25"/>
      <c r="BO85" s="25"/>
      <c r="BP85" s="25"/>
      <c r="BQ85" s="25"/>
      <c r="BR85" s="43"/>
      <c r="BS85" s="43"/>
      <c r="BT85" s="43"/>
      <c r="BU85" s="43"/>
      <c r="BV85" s="44">
        <v>-21.2</v>
      </c>
      <c r="BW85" s="44">
        <v>21.7</v>
      </c>
      <c r="BX85" s="44">
        <v>16.600000000000001</v>
      </c>
      <c r="BY85" s="44">
        <v>24.8</v>
      </c>
      <c r="BZ85" s="43"/>
      <c r="CA85" s="43"/>
      <c r="CB85" s="43"/>
      <c r="CC85" s="43"/>
      <c r="CD85" s="44">
        <v>-20.5</v>
      </c>
      <c r="CE85" s="44">
        <v>21.1</v>
      </c>
      <c r="CF85" s="44">
        <v>16.600000000000001</v>
      </c>
      <c r="CG85" s="44">
        <v>24.8</v>
      </c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</row>
  </sheetData>
  <autoFilter ref="E1:E85" xr:uid="{00000000-0001-0000-0000-000000000000}"/>
  <conditionalFormatting sqref="DX4:XFD84">
    <cfRule type="cellIs" dxfId="0" priority="1" operator="greaterThan">
      <formula>1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10876-3107-43D3-99D7-B1B5D76116CA}">
  <dimension ref="A1:O65"/>
  <sheetViews>
    <sheetView topLeftCell="D11" workbookViewId="0">
      <selection activeCell="K28" sqref="K28"/>
    </sheetView>
  </sheetViews>
  <sheetFormatPr defaultRowHeight="15"/>
  <sheetData>
    <row r="1" spans="1:15" ht="15.75">
      <c r="A1" s="1" t="s">
        <v>650</v>
      </c>
      <c r="B1" s="2" t="s">
        <v>651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</row>
    <row r="2" spans="1:15">
      <c r="A2" s="5" t="s">
        <v>652</v>
      </c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</row>
    <row r="3" spans="1:15" ht="15" customHeight="1">
      <c r="A3" s="9" t="s">
        <v>653</v>
      </c>
      <c r="B3" s="10" t="s">
        <v>5</v>
      </c>
      <c r="C3" s="37" t="s">
        <v>654</v>
      </c>
      <c r="D3" s="38"/>
      <c r="E3" s="38"/>
      <c r="F3" s="39"/>
      <c r="G3" s="7"/>
      <c r="H3" s="7"/>
      <c r="I3" s="7"/>
      <c r="J3" s="7"/>
      <c r="K3" s="7"/>
      <c r="L3" s="7"/>
      <c r="M3" s="7"/>
      <c r="N3" s="7"/>
      <c r="O3" s="8"/>
    </row>
    <row r="4" spans="1:15" ht="15.75">
      <c r="A4" s="9" t="s">
        <v>655</v>
      </c>
      <c r="B4" s="10" t="s">
        <v>656</v>
      </c>
      <c r="C4" s="11" t="s">
        <v>657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8"/>
    </row>
    <row r="5" spans="1:15" ht="15.75">
      <c r="A5" s="9" t="s">
        <v>655</v>
      </c>
      <c r="B5" s="10" t="s">
        <v>658</v>
      </c>
      <c r="C5" s="11" t="s">
        <v>659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/>
    </row>
    <row r="6" spans="1:15" ht="15.75">
      <c r="A6" s="9" t="s">
        <v>660</v>
      </c>
      <c r="B6" s="10" t="s">
        <v>661</v>
      </c>
      <c r="C6" s="11" t="s">
        <v>662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8"/>
    </row>
    <row r="7" spans="1:15" ht="15.75">
      <c r="A7" s="9" t="s">
        <v>660</v>
      </c>
      <c r="B7" s="10" t="s">
        <v>663</v>
      </c>
      <c r="C7" s="11" t="s">
        <v>664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8"/>
    </row>
    <row r="8" spans="1:15" ht="15.75">
      <c r="A8" s="9" t="s">
        <v>660</v>
      </c>
      <c r="B8" s="10" t="s">
        <v>665</v>
      </c>
      <c r="C8" s="11" t="s">
        <v>666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</row>
    <row r="9" spans="1:15">
      <c r="A9" s="12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13"/>
    </row>
    <row r="10" spans="1:15">
      <c r="A10" s="14" t="s">
        <v>667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8"/>
    </row>
    <row r="11" spans="1:15">
      <c r="A11" s="5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8"/>
    </row>
    <row r="12" spans="1:15">
      <c r="A12" s="5"/>
      <c r="B12" s="6"/>
      <c r="C12" s="6"/>
      <c r="D12" s="6"/>
      <c r="E12" s="6"/>
      <c r="F12" s="6"/>
      <c r="G12" s="7"/>
      <c r="H12" s="7"/>
      <c r="I12" s="7"/>
      <c r="J12" s="7"/>
      <c r="K12" s="7"/>
      <c r="L12" s="7"/>
      <c r="M12" s="7"/>
      <c r="N12" s="7"/>
      <c r="O12" s="8"/>
    </row>
    <row r="13" spans="1:15" ht="15.75">
      <c r="A13" s="9" t="s">
        <v>668</v>
      </c>
      <c r="B13" s="10" t="s">
        <v>13</v>
      </c>
      <c r="C13" s="10">
        <v>1</v>
      </c>
      <c r="D13" s="10">
        <v>2</v>
      </c>
      <c r="E13" s="10">
        <v>3</v>
      </c>
      <c r="F13" s="10">
        <v>4</v>
      </c>
      <c r="G13" s="7"/>
      <c r="H13" s="7"/>
      <c r="I13" s="7"/>
      <c r="J13" s="7"/>
      <c r="K13" s="7"/>
      <c r="L13" s="7"/>
      <c r="M13" s="7"/>
      <c r="N13" s="7"/>
      <c r="O13" s="8"/>
    </row>
    <row r="14" spans="1:15" ht="15.75">
      <c r="A14" s="5"/>
      <c r="B14" s="8"/>
      <c r="C14" s="10" t="s">
        <v>157</v>
      </c>
      <c r="D14" s="10" t="s">
        <v>669</v>
      </c>
      <c r="E14" s="10" t="s">
        <v>670</v>
      </c>
      <c r="F14" s="10" t="s">
        <v>671</v>
      </c>
      <c r="G14" s="7"/>
      <c r="H14" s="7"/>
      <c r="I14" s="7"/>
      <c r="J14" s="7"/>
      <c r="K14" s="7"/>
      <c r="L14" s="7"/>
      <c r="M14" s="7"/>
      <c r="N14" s="7"/>
      <c r="O14" s="8"/>
    </row>
    <row r="15" spans="1:15">
      <c r="A15" s="5"/>
      <c r="B15" s="6"/>
      <c r="C15" s="6"/>
      <c r="D15" s="6"/>
      <c r="E15" s="6"/>
      <c r="F15" s="6"/>
      <c r="G15" s="7"/>
      <c r="H15" s="7"/>
      <c r="I15" s="7"/>
      <c r="J15" s="7"/>
      <c r="K15" s="7"/>
      <c r="L15" s="7"/>
      <c r="M15" s="7"/>
      <c r="N15" s="7"/>
      <c r="O15" s="8"/>
    </row>
    <row r="16" spans="1:15" ht="15.75">
      <c r="A16" s="9" t="s">
        <v>672</v>
      </c>
      <c r="B16" s="10" t="s">
        <v>14</v>
      </c>
      <c r="C16" s="10">
        <v>1</v>
      </c>
      <c r="D16" s="10">
        <v>2</v>
      </c>
      <c r="E16" s="10">
        <v>3</v>
      </c>
      <c r="F16" s="10">
        <v>4</v>
      </c>
      <c r="G16" s="11">
        <v>5</v>
      </c>
      <c r="H16" s="7"/>
      <c r="I16" s="7"/>
      <c r="J16" s="7"/>
      <c r="K16" s="7"/>
      <c r="L16" s="7"/>
      <c r="M16" s="7"/>
      <c r="N16" s="7"/>
      <c r="O16" s="8"/>
    </row>
    <row r="17" spans="1:15" ht="15.75">
      <c r="A17" s="5"/>
      <c r="B17" s="8"/>
      <c r="C17" s="10" t="s">
        <v>673</v>
      </c>
      <c r="D17" s="10" t="s">
        <v>674</v>
      </c>
      <c r="E17" s="10" t="s">
        <v>675</v>
      </c>
      <c r="F17" s="10" t="s">
        <v>676</v>
      </c>
      <c r="G17" s="11" t="s">
        <v>677</v>
      </c>
      <c r="H17" s="7"/>
      <c r="I17" s="7"/>
      <c r="J17" s="7"/>
      <c r="K17" s="7"/>
      <c r="L17" s="7"/>
      <c r="M17" s="7"/>
      <c r="N17" s="7"/>
      <c r="O17" s="8"/>
    </row>
    <row r="18" spans="1:15" ht="15.75">
      <c r="A18" s="5"/>
      <c r="B18" s="11" t="s">
        <v>678</v>
      </c>
      <c r="C18" s="11"/>
      <c r="D18" s="11"/>
      <c r="E18" s="11"/>
      <c r="F18" s="11"/>
      <c r="G18" s="11"/>
      <c r="H18" s="7"/>
      <c r="I18" s="7"/>
      <c r="J18" s="7"/>
      <c r="K18" s="7"/>
      <c r="L18" s="7"/>
      <c r="M18" s="7"/>
      <c r="N18" s="7"/>
      <c r="O18" s="8"/>
    </row>
    <row r="19" spans="1:15">
      <c r="A19" s="5"/>
      <c r="B19" s="6"/>
      <c r="C19" s="6"/>
      <c r="D19" s="6"/>
      <c r="E19" s="7"/>
      <c r="F19" s="7"/>
      <c r="G19" s="7"/>
      <c r="H19" s="7"/>
      <c r="I19" s="7"/>
      <c r="J19" s="7"/>
      <c r="K19" s="7"/>
      <c r="L19" s="7"/>
      <c r="M19" s="7"/>
      <c r="N19" s="7"/>
      <c r="O19" s="8"/>
    </row>
    <row r="20" spans="1:15" ht="15.75">
      <c r="A20" s="9" t="s">
        <v>679</v>
      </c>
      <c r="B20" s="10" t="s">
        <v>680</v>
      </c>
      <c r="C20" s="10">
        <v>1</v>
      </c>
      <c r="D20" s="10">
        <v>2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8"/>
    </row>
    <row r="21" spans="1:15" ht="15.75">
      <c r="A21" s="5"/>
      <c r="B21" s="8"/>
      <c r="C21" s="10" t="s">
        <v>681</v>
      </c>
      <c r="D21" s="10" t="s">
        <v>682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8"/>
    </row>
    <row r="22" spans="1:15" ht="15.75">
      <c r="A22" s="5"/>
      <c r="B22" s="11" t="s">
        <v>683</v>
      </c>
      <c r="C22" s="11"/>
      <c r="D22" s="11"/>
      <c r="E22" s="7"/>
      <c r="F22" s="7"/>
      <c r="G22" s="7"/>
      <c r="H22" s="7"/>
      <c r="I22" s="7"/>
      <c r="J22" s="7"/>
      <c r="K22" s="7"/>
      <c r="L22" s="7"/>
      <c r="M22" s="7"/>
      <c r="N22" s="7"/>
      <c r="O22" s="8"/>
    </row>
    <row r="23" spans="1:15">
      <c r="A23" s="5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8"/>
    </row>
    <row r="24" spans="1:15">
      <c r="A24" s="5" t="s">
        <v>684</v>
      </c>
      <c r="B24" s="6"/>
      <c r="C24" s="40"/>
      <c r="D24" s="41"/>
      <c r="E24" s="42"/>
      <c r="F24" s="7"/>
      <c r="G24" s="7"/>
      <c r="H24" s="7"/>
      <c r="I24" s="7"/>
      <c r="J24" s="7"/>
      <c r="K24" s="7"/>
      <c r="L24" s="7"/>
      <c r="M24" s="7"/>
      <c r="N24" s="7"/>
      <c r="O24" s="8"/>
    </row>
    <row r="25" spans="1:15" ht="15.75">
      <c r="A25" s="9"/>
      <c r="B25" s="10" t="s">
        <v>685</v>
      </c>
      <c r="C25" s="10">
        <v>1</v>
      </c>
      <c r="D25" s="10">
        <v>2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8"/>
    </row>
    <row r="26" spans="1:15" ht="15.75">
      <c r="A26" s="5"/>
      <c r="B26" s="8"/>
      <c r="C26" s="10" t="s">
        <v>681</v>
      </c>
      <c r="D26" s="10" t="s">
        <v>682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8"/>
    </row>
    <row r="27" spans="1:15" ht="15.75">
      <c r="A27" s="5"/>
      <c r="B27" s="11" t="s">
        <v>683</v>
      </c>
      <c r="C27" s="11"/>
      <c r="D27" s="11"/>
      <c r="E27" s="7"/>
      <c r="F27" s="7"/>
      <c r="G27" s="7"/>
      <c r="H27" s="7"/>
      <c r="I27" s="7"/>
      <c r="J27" s="7"/>
      <c r="K27" s="7"/>
      <c r="L27" s="7"/>
      <c r="M27" s="7"/>
      <c r="N27" s="7"/>
      <c r="O27" s="8"/>
    </row>
    <row r="28" spans="1:15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13"/>
    </row>
    <row r="29" spans="1:15" ht="15.75">
      <c r="A29" s="9" t="s">
        <v>686</v>
      </c>
      <c r="B29" s="10" t="s">
        <v>17</v>
      </c>
      <c r="C29" s="10">
        <v>1</v>
      </c>
      <c r="D29" s="10">
        <v>16</v>
      </c>
      <c r="E29" s="10">
        <v>17</v>
      </c>
      <c r="F29" s="10">
        <v>18</v>
      </c>
      <c r="G29" s="10">
        <v>19</v>
      </c>
      <c r="H29" s="10">
        <v>20</v>
      </c>
      <c r="I29" s="10">
        <v>21</v>
      </c>
      <c r="J29" s="10">
        <v>22</v>
      </c>
      <c r="K29" s="10">
        <v>23</v>
      </c>
      <c r="L29" s="10">
        <v>24</v>
      </c>
      <c r="M29" s="10">
        <v>25</v>
      </c>
      <c r="N29" s="10">
        <v>26</v>
      </c>
      <c r="O29" s="10">
        <v>27</v>
      </c>
    </row>
    <row r="30" spans="1:15" ht="15.75">
      <c r="A30" s="5"/>
      <c r="B30" s="8"/>
      <c r="C30" s="10" t="s">
        <v>687</v>
      </c>
      <c r="D30" s="10" t="s">
        <v>688</v>
      </c>
      <c r="E30" s="10" t="s">
        <v>689</v>
      </c>
      <c r="F30" s="10" t="s">
        <v>690</v>
      </c>
      <c r="G30" s="10" t="s">
        <v>691</v>
      </c>
      <c r="H30" s="10" t="s">
        <v>692</v>
      </c>
      <c r="I30" s="10" t="s">
        <v>693</v>
      </c>
      <c r="J30" s="10" t="s">
        <v>694</v>
      </c>
      <c r="K30" s="10" t="s">
        <v>695</v>
      </c>
      <c r="L30" s="10" t="s">
        <v>696</v>
      </c>
      <c r="M30" s="10" t="s">
        <v>697</v>
      </c>
      <c r="N30" s="10" t="s">
        <v>698</v>
      </c>
      <c r="O30" s="15" t="s">
        <v>699</v>
      </c>
    </row>
    <row r="31" spans="1:15" ht="15.75">
      <c r="A31" s="5"/>
      <c r="B31" s="11" t="s">
        <v>683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6"/>
    </row>
    <row r="32" spans="1:15">
      <c r="A32" s="5"/>
      <c r="B32" s="6"/>
      <c r="C32" s="6"/>
      <c r="D32" s="6"/>
      <c r="E32" s="6"/>
      <c r="F32" s="7"/>
      <c r="G32" s="7"/>
      <c r="H32" s="7"/>
      <c r="I32" s="7"/>
      <c r="J32" s="7"/>
      <c r="K32" s="7"/>
      <c r="L32" s="7"/>
      <c r="M32" s="17"/>
      <c r="N32" s="7"/>
      <c r="O32" s="8"/>
    </row>
    <row r="33" spans="1:15" ht="15.75">
      <c r="A33" s="9" t="s">
        <v>700</v>
      </c>
      <c r="B33" s="10" t="s">
        <v>701</v>
      </c>
      <c r="C33" s="10">
        <v>1</v>
      </c>
      <c r="D33" s="10">
        <v>2</v>
      </c>
      <c r="E33" s="10">
        <v>3</v>
      </c>
      <c r="F33" s="7"/>
      <c r="G33" s="7"/>
      <c r="H33" s="7"/>
      <c r="I33" s="7"/>
      <c r="J33" s="7"/>
      <c r="K33" s="7"/>
      <c r="L33" s="7"/>
      <c r="M33" s="7"/>
      <c r="N33" s="7"/>
      <c r="O33" s="8"/>
    </row>
    <row r="34" spans="1:15" ht="15.75">
      <c r="A34" s="5"/>
      <c r="B34" s="8"/>
      <c r="C34" s="10" t="s">
        <v>702</v>
      </c>
      <c r="D34" s="10" t="s">
        <v>703</v>
      </c>
      <c r="E34" s="15" t="s">
        <v>699</v>
      </c>
      <c r="F34" s="7"/>
      <c r="G34" s="7"/>
      <c r="H34" s="7"/>
      <c r="I34" s="7"/>
      <c r="J34" s="7"/>
      <c r="K34" s="7"/>
      <c r="L34" s="7"/>
      <c r="M34" s="7"/>
      <c r="N34" s="7"/>
      <c r="O34" s="8"/>
    </row>
    <row r="35" spans="1:15" ht="15.75">
      <c r="A35" s="5"/>
      <c r="B35" s="11" t="s">
        <v>683</v>
      </c>
      <c r="C35" s="11"/>
      <c r="D35" s="11"/>
      <c r="E35" s="11"/>
      <c r="F35" s="7"/>
      <c r="G35" s="7"/>
      <c r="H35" s="7"/>
      <c r="I35" s="7"/>
      <c r="J35" s="7"/>
      <c r="K35" s="7"/>
      <c r="L35" s="7"/>
      <c r="M35" s="7"/>
      <c r="N35" s="7"/>
      <c r="O35" s="8"/>
    </row>
    <row r="36" spans="1:15">
      <c r="A36" s="5"/>
      <c r="B36" s="6"/>
      <c r="C36" s="6"/>
      <c r="D36" s="6"/>
      <c r="E36" s="17"/>
      <c r="F36" s="7"/>
      <c r="G36" s="7"/>
      <c r="H36" s="7"/>
      <c r="I36" s="7"/>
      <c r="J36" s="7"/>
      <c r="K36" s="7"/>
      <c r="L36" s="7"/>
      <c r="M36" s="7"/>
      <c r="N36" s="7"/>
      <c r="O36" s="8"/>
    </row>
    <row r="37" spans="1:15" ht="15.75">
      <c r="A37" s="9" t="s">
        <v>704</v>
      </c>
      <c r="B37" s="10" t="s">
        <v>19</v>
      </c>
      <c r="C37" s="10">
        <v>1</v>
      </c>
      <c r="D37" s="10">
        <v>4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8"/>
    </row>
    <row r="38" spans="1:15" ht="15.75">
      <c r="A38" s="5"/>
      <c r="B38" s="8"/>
      <c r="C38" s="10" t="s">
        <v>705</v>
      </c>
      <c r="D38" s="10" t="s">
        <v>706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8"/>
    </row>
    <row r="39" spans="1:15" ht="15.75">
      <c r="A39" s="5"/>
      <c r="B39" s="11" t="s">
        <v>683</v>
      </c>
      <c r="C39" s="11"/>
      <c r="D39" s="11"/>
      <c r="E39" s="7"/>
      <c r="F39" s="7"/>
      <c r="G39" s="7"/>
      <c r="H39" s="7"/>
      <c r="I39" s="7"/>
      <c r="J39" s="7"/>
      <c r="K39" s="7"/>
      <c r="L39" s="7"/>
      <c r="M39" s="7"/>
      <c r="N39" s="7"/>
      <c r="O39" s="8"/>
    </row>
    <row r="40" spans="1:15">
      <c r="A40" s="5"/>
      <c r="B40" s="6"/>
      <c r="C40" s="6"/>
      <c r="D40" s="6"/>
      <c r="E40" s="6"/>
      <c r="F40" s="7"/>
      <c r="G40" s="7"/>
      <c r="H40" s="7"/>
      <c r="I40" s="7"/>
      <c r="J40" s="7"/>
      <c r="K40" s="7"/>
      <c r="L40" s="7"/>
      <c r="M40" s="7"/>
      <c r="N40" s="7"/>
      <c r="O40" s="8"/>
    </row>
    <row r="41" spans="1:15" ht="15.75">
      <c r="A41" s="9" t="s">
        <v>707</v>
      </c>
      <c r="B41" s="18" t="s">
        <v>21</v>
      </c>
      <c r="C41" s="10">
        <v>1</v>
      </c>
      <c r="D41" s="10">
        <v>10</v>
      </c>
      <c r="E41" s="10" t="s">
        <v>708</v>
      </c>
      <c r="F41" s="7"/>
      <c r="G41" s="7"/>
      <c r="H41" s="7"/>
      <c r="I41" s="7"/>
      <c r="J41" s="7"/>
      <c r="K41" s="7"/>
      <c r="L41" s="7"/>
      <c r="M41" s="7"/>
      <c r="N41" s="7"/>
      <c r="O41" s="8"/>
    </row>
    <row r="42" spans="1:15" ht="15.75">
      <c r="A42" s="5"/>
      <c r="B42" s="8"/>
      <c r="C42" s="10" t="s">
        <v>709</v>
      </c>
      <c r="D42" s="10" t="s">
        <v>710</v>
      </c>
      <c r="E42" s="10" t="s">
        <v>711</v>
      </c>
      <c r="F42" s="7"/>
      <c r="G42" s="7"/>
      <c r="H42" s="7"/>
      <c r="I42" s="7"/>
      <c r="J42" s="7"/>
      <c r="K42" s="7"/>
      <c r="L42" s="7"/>
      <c r="M42" s="7"/>
      <c r="N42" s="7"/>
      <c r="O42" s="8"/>
    </row>
    <row r="43" spans="1:15" ht="15.75">
      <c r="A43" s="5"/>
      <c r="B43" s="11" t="s">
        <v>683</v>
      </c>
      <c r="C43" s="11"/>
      <c r="D43" s="11"/>
      <c r="E43" s="11"/>
      <c r="F43" s="7"/>
      <c r="G43" s="7"/>
      <c r="H43" s="7"/>
      <c r="I43" s="7"/>
      <c r="J43" s="7"/>
      <c r="K43" s="7"/>
      <c r="L43" s="7"/>
      <c r="M43" s="7"/>
      <c r="N43" s="7"/>
      <c r="O43" s="8"/>
    </row>
    <row r="44" spans="1:15">
      <c r="A44" s="5"/>
      <c r="B44" s="6"/>
      <c r="C44" s="6"/>
      <c r="D44" s="6"/>
      <c r="E44" s="6"/>
      <c r="F44" s="6"/>
      <c r="G44" s="6"/>
      <c r="H44" s="6"/>
      <c r="I44" s="6"/>
      <c r="J44" s="6"/>
      <c r="K44" s="7"/>
      <c r="L44" s="7"/>
      <c r="M44" s="7"/>
      <c r="N44" s="7"/>
      <c r="O44" s="8"/>
    </row>
    <row r="45" spans="1:15" ht="15.75">
      <c r="A45" s="9" t="s">
        <v>712</v>
      </c>
      <c r="B45" s="10" t="s">
        <v>32</v>
      </c>
      <c r="C45" s="10">
        <v>1</v>
      </c>
      <c r="D45" s="10">
        <v>2</v>
      </c>
      <c r="E45" s="10">
        <v>3</v>
      </c>
      <c r="F45" s="10">
        <v>4</v>
      </c>
      <c r="G45" s="10">
        <v>5</v>
      </c>
      <c r="H45" s="10">
        <v>6</v>
      </c>
      <c r="I45" s="10">
        <v>9</v>
      </c>
      <c r="J45" s="10">
        <v>8</v>
      </c>
      <c r="K45" s="7"/>
      <c r="L45" s="7"/>
      <c r="M45" s="7"/>
      <c r="N45" s="7"/>
      <c r="O45" s="8"/>
    </row>
    <row r="46" spans="1:15" ht="15.75">
      <c r="A46" s="5"/>
      <c r="B46" s="8"/>
      <c r="C46" s="10" t="s">
        <v>713</v>
      </c>
      <c r="D46" s="10" t="s">
        <v>714</v>
      </c>
      <c r="E46" s="10" t="s">
        <v>715</v>
      </c>
      <c r="F46" s="10" t="s">
        <v>716</v>
      </c>
      <c r="G46" s="10" t="s">
        <v>717</v>
      </c>
      <c r="H46" s="10" t="s">
        <v>718</v>
      </c>
      <c r="I46" s="10" t="s">
        <v>719</v>
      </c>
      <c r="J46" s="19" t="s">
        <v>710</v>
      </c>
      <c r="K46" s="7"/>
      <c r="L46" s="7"/>
      <c r="M46" s="7"/>
      <c r="N46" s="7"/>
      <c r="O46" s="8"/>
    </row>
    <row r="47" spans="1:15" ht="15.75">
      <c r="A47" s="12"/>
      <c r="B47" s="20" t="s">
        <v>683</v>
      </c>
      <c r="C47" s="20"/>
      <c r="D47" s="20"/>
      <c r="E47" s="20"/>
      <c r="F47" s="20"/>
      <c r="G47" s="20"/>
      <c r="H47" s="20"/>
      <c r="I47" s="20"/>
      <c r="J47" s="20"/>
      <c r="K47" s="6"/>
      <c r="L47" s="6"/>
      <c r="M47" s="6"/>
      <c r="N47" s="6"/>
      <c r="O47" s="13"/>
    </row>
    <row r="48" spans="1:15">
      <c r="A48" s="14" t="s">
        <v>720</v>
      </c>
      <c r="B48" s="6"/>
      <c r="C48" s="6"/>
      <c r="D48" s="6"/>
      <c r="E48" s="6"/>
      <c r="F48" s="6"/>
      <c r="G48" s="6"/>
      <c r="H48" s="6"/>
      <c r="I48" s="6"/>
      <c r="J48" s="7"/>
      <c r="K48" s="7"/>
      <c r="L48" s="7"/>
      <c r="M48" s="7"/>
      <c r="N48" s="7"/>
      <c r="O48" s="8"/>
    </row>
    <row r="49" spans="1:15" ht="15.75">
      <c r="A49" s="9" t="s">
        <v>721</v>
      </c>
      <c r="B49" s="10" t="s">
        <v>33</v>
      </c>
      <c r="C49" s="10">
        <v>1</v>
      </c>
      <c r="D49" s="10">
        <v>8</v>
      </c>
      <c r="E49" s="10">
        <v>9</v>
      </c>
      <c r="F49" s="10">
        <v>4</v>
      </c>
      <c r="G49" s="10">
        <v>10</v>
      </c>
      <c r="H49" s="10">
        <v>11</v>
      </c>
      <c r="I49" s="10">
        <v>12</v>
      </c>
      <c r="J49" s="7"/>
      <c r="K49" s="7"/>
      <c r="L49" s="7"/>
      <c r="M49" s="7"/>
      <c r="N49" s="7"/>
      <c r="O49" s="8"/>
    </row>
    <row r="50" spans="1:15" ht="15.75">
      <c r="A50" s="5"/>
      <c r="B50" s="8"/>
      <c r="C50" s="10" t="s">
        <v>722</v>
      </c>
      <c r="D50" s="10" t="s">
        <v>723</v>
      </c>
      <c r="E50" s="10" t="s">
        <v>724</v>
      </c>
      <c r="F50" s="10" t="s">
        <v>725</v>
      </c>
      <c r="G50" s="10" t="s">
        <v>726</v>
      </c>
      <c r="H50" s="10" t="s">
        <v>727</v>
      </c>
      <c r="I50" s="10" t="s">
        <v>728</v>
      </c>
      <c r="J50" s="7"/>
      <c r="K50" s="7"/>
      <c r="L50" s="7"/>
      <c r="M50" s="7"/>
      <c r="N50" s="7"/>
      <c r="O50" s="8"/>
    </row>
    <row r="51" spans="1:15" ht="15.75">
      <c r="A51" s="5"/>
      <c r="B51" s="11" t="s">
        <v>683</v>
      </c>
      <c r="C51" s="11">
        <v>10</v>
      </c>
      <c r="D51" s="11"/>
      <c r="E51" s="11"/>
      <c r="F51" s="11"/>
      <c r="G51" s="11"/>
      <c r="H51" s="7"/>
      <c r="I51" s="11"/>
      <c r="J51" s="7"/>
      <c r="K51" s="7"/>
      <c r="L51" s="7"/>
      <c r="M51" s="7"/>
      <c r="N51" s="7"/>
      <c r="O51" s="8"/>
    </row>
    <row r="52" spans="1:15">
      <c r="A52" s="5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8"/>
    </row>
    <row r="53" spans="1:15" ht="15.75">
      <c r="A53" s="21" t="s">
        <v>729</v>
      </c>
      <c r="B53" s="10" t="s">
        <v>730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13"/>
    </row>
    <row r="54" spans="1:15">
      <c r="A54" s="14" t="s">
        <v>731</v>
      </c>
      <c r="B54" s="6"/>
      <c r="C54" s="6"/>
      <c r="D54" s="6"/>
      <c r="E54" s="6"/>
      <c r="F54" s="6"/>
      <c r="G54" s="6"/>
      <c r="H54" s="7"/>
      <c r="I54" s="7"/>
      <c r="J54" s="7"/>
      <c r="K54" s="7"/>
      <c r="L54" s="7"/>
      <c r="M54" s="7"/>
      <c r="N54" s="7"/>
      <c r="O54" s="8"/>
    </row>
    <row r="55" spans="1:15" ht="15.75">
      <c r="A55" s="9" t="s">
        <v>732</v>
      </c>
      <c r="B55" s="10" t="s">
        <v>34</v>
      </c>
      <c r="C55" s="10">
        <v>1</v>
      </c>
      <c r="D55" s="10">
        <v>5</v>
      </c>
      <c r="E55" s="10">
        <v>11</v>
      </c>
      <c r="F55" s="10">
        <v>12</v>
      </c>
      <c r="G55" s="10">
        <v>13</v>
      </c>
      <c r="H55" s="7"/>
      <c r="I55" s="7"/>
      <c r="J55" s="7"/>
      <c r="K55" s="7"/>
      <c r="L55" s="7"/>
      <c r="M55" s="7"/>
      <c r="N55" s="7"/>
      <c r="O55" s="8"/>
    </row>
    <row r="56" spans="1:15" ht="15.75">
      <c r="A56" s="5"/>
      <c r="B56" s="8"/>
      <c r="C56" s="10" t="s">
        <v>733</v>
      </c>
      <c r="D56" s="10" t="s">
        <v>734</v>
      </c>
      <c r="E56" s="10" t="s">
        <v>735</v>
      </c>
      <c r="F56" s="10" t="s">
        <v>710</v>
      </c>
      <c r="G56" s="10" t="s">
        <v>736</v>
      </c>
      <c r="H56" s="7"/>
      <c r="I56" s="7"/>
      <c r="J56" s="7"/>
      <c r="K56" s="7"/>
      <c r="L56" s="7"/>
      <c r="M56" s="7"/>
      <c r="N56" s="7"/>
      <c r="O56" s="8"/>
    </row>
    <row r="57" spans="1:15" ht="15.75">
      <c r="A57" s="5"/>
      <c r="B57" s="11" t="s">
        <v>683</v>
      </c>
      <c r="C57" s="11">
        <v>50</v>
      </c>
      <c r="D57" s="11">
        <v>1</v>
      </c>
      <c r="E57" s="11">
        <v>2</v>
      </c>
      <c r="F57" s="11">
        <v>2</v>
      </c>
      <c r="G57" s="11">
        <v>0</v>
      </c>
      <c r="H57" s="7"/>
      <c r="I57" s="7"/>
      <c r="J57" s="7"/>
      <c r="K57" s="7"/>
      <c r="L57" s="7"/>
      <c r="M57" s="7"/>
      <c r="N57" s="7"/>
      <c r="O57" s="8"/>
    </row>
    <row r="58" spans="1:15">
      <c r="A58" s="5"/>
      <c r="B58" s="6"/>
      <c r="C58" s="6"/>
      <c r="D58" s="6"/>
      <c r="E58" s="6"/>
      <c r="F58" s="6"/>
      <c r="G58" s="6"/>
      <c r="H58" s="6"/>
      <c r="I58" s="7"/>
      <c r="J58" s="7"/>
      <c r="K58" s="7"/>
      <c r="L58" s="7"/>
      <c r="M58" s="7"/>
      <c r="N58" s="7"/>
      <c r="O58" s="8"/>
    </row>
    <row r="59" spans="1:15" ht="15.75">
      <c r="A59" s="9" t="s">
        <v>737</v>
      </c>
      <c r="B59" s="10" t="s">
        <v>35</v>
      </c>
      <c r="C59" s="10">
        <v>1</v>
      </c>
      <c r="D59" s="10">
        <v>2</v>
      </c>
      <c r="E59" s="10">
        <v>4</v>
      </c>
      <c r="F59" s="10">
        <v>13</v>
      </c>
      <c r="G59" s="10">
        <v>12</v>
      </c>
      <c r="H59" s="10">
        <v>9</v>
      </c>
      <c r="I59" s="7"/>
      <c r="J59" s="7"/>
      <c r="K59" s="7"/>
      <c r="L59" s="7"/>
      <c r="M59" s="7"/>
      <c r="N59" s="7"/>
      <c r="O59" s="8"/>
    </row>
    <row r="60" spans="1:15" ht="15.75">
      <c r="A60" s="5"/>
      <c r="B60" s="8"/>
      <c r="C60" s="10" t="s">
        <v>738</v>
      </c>
      <c r="D60" s="10" t="s">
        <v>739</v>
      </c>
      <c r="E60" s="10" t="s">
        <v>740</v>
      </c>
      <c r="F60" s="10" t="s">
        <v>741</v>
      </c>
      <c r="G60" s="10" t="s">
        <v>742</v>
      </c>
      <c r="H60" s="10" t="s">
        <v>743</v>
      </c>
      <c r="I60" s="7"/>
      <c r="J60" s="7"/>
      <c r="K60" s="7"/>
      <c r="L60" s="7"/>
      <c r="M60" s="7"/>
      <c r="N60" s="7"/>
      <c r="O60" s="8"/>
    </row>
    <row r="61" spans="1:15" ht="15.75">
      <c r="A61" s="5"/>
      <c r="B61" s="11" t="s">
        <v>683</v>
      </c>
      <c r="C61" s="11">
        <v>41</v>
      </c>
      <c r="D61" s="11">
        <v>15</v>
      </c>
      <c r="E61" s="11">
        <v>5</v>
      </c>
      <c r="F61" s="11">
        <v>5</v>
      </c>
      <c r="G61" s="11">
        <v>5</v>
      </c>
      <c r="H61" s="11">
        <v>1</v>
      </c>
      <c r="I61" s="7"/>
      <c r="J61" s="7"/>
      <c r="K61" s="7"/>
      <c r="L61" s="7"/>
      <c r="M61" s="7"/>
      <c r="N61" s="7"/>
      <c r="O61" s="8"/>
    </row>
    <row r="62" spans="1:15">
      <c r="A62" s="5"/>
      <c r="B62" s="6"/>
      <c r="C62" s="6"/>
      <c r="D62" s="6"/>
      <c r="E62" s="6"/>
      <c r="F62" s="6"/>
      <c r="G62" s="6"/>
      <c r="H62" s="6"/>
      <c r="I62" s="6"/>
      <c r="J62" s="6"/>
      <c r="K62" s="7"/>
      <c r="L62" s="7"/>
      <c r="M62" s="7"/>
      <c r="N62" s="7"/>
      <c r="O62" s="8"/>
    </row>
    <row r="63" spans="1:15" ht="15.75">
      <c r="A63" s="9"/>
      <c r="B63" s="10" t="s">
        <v>36</v>
      </c>
      <c r="C63" s="10">
        <v>1</v>
      </c>
      <c r="D63" s="10">
        <v>10</v>
      </c>
      <c r="E63" s="10">
        <v>11</v>
      </c>
      <c r="F63" s="10">
        <v>12</v>
      </c>
      <c r="G63" s="10">
        <v>13</v>
      </c>
      <c r="H63" s="10">
        <v>14</v>
      </c>
      <c r="I63" s="10">
        <v>15</v>
      </c>
      <c r="J63" s="20">
        <v>16</v>
      </c>
      <c r="K63" s="7"/>
      <c r="L63" s="7"/>
      <c r="M63" s="7"/>
      <c r="N63" s="7"/>
      <c r="O63" s="8"/>
    </row>
    <row r="64" spans="1:15" ht="15.75">
      <c r="A64" s="5"/>
      <c r="B64" s="8"/>
      <c r="C64" s="10" t="s">
        <v>744</v>
      </c>
      <c r="D64" s="10" t="s">
        <v>547</v>
      </c>
      <c r="E64" s="10" t="s">
        <v>350</v>
      </c>
      <c r="F64" s="10" t="s">
        <v>745</v>
      </c>
      <c r="G64" s="10" t="s">
        <v>552</v>
      </c>
      <c r="H64" s="10" t="s">
        <v>746</v>
      </c>
      <c r="I64" s="10" t="s">
        <v>747</v>
      </c>
      <c r="J64" s="20" t="s">
        <v>710</v>
      </c>
      <c r="K64" s="7"/>
      <c r="L64" s="7"/>
      <c r="M64" s="7"/>
      <c r="N64" s="7"/>
      <c r="O64" s="8"/>
    </row>
    <row r="65" spans="1:15" ht="15.75">
      <c r="A65" s="12"/>
      <c r="B65" s="20" t="s">
        <v>683</v>
      </c>
      <c r="C65" s="20">
        <v>13</v>
      </c>
      <c r="D65" s="20">
        <v>10</v>
      </c>
      <c r="E65" s="20">
        <v>3</v>
      </c>
      <c r="F65" s="20">
        <v>0</v>
      </c>
      <c r="G65" s="20">
        <v>8</v>
      </c>
      <c r="H65" s="6"/>
      <c r="I65" s="20">
        <v>14</v>
      </c>
      <c r="J65" s="20">
        <v>21</v>
      </c>
      <c r="K65" s="6"/>
      <c r="L65" s="6"/>
      <c r="M65" s="6"/>
      <c r="N65" s="22"/>
      <c r="O65" s="23"/>
    </row>
  </sheetData>
  <mergeCells count="2">
    <mergeCell ref="C3:F3"/>
    <mergeCell ref="C24:E2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089F2F4B243042887FBB38A4F729BD" ma:contentTypeVersion="12" ma:contentTypeDescription="Create a new document." ma:contentTypeScope="" ma:versionID="40f822ce5efa88f1d0492e193e2fbeb1">
  <xsd:schema xmlns:xsd="http://www.w3.org/2001/XMLSchema" xmlns:xs="http://www.w3.org/2001/XMLSchema" xmlns:p="http://schemas.microsoft.com/office/2006/metadata/properties" xmlns:ns3="d6cd495c-3816-413d-9592-9f17c0251e63" xmlns:ns4="4944dd8a-df61-40f1-8cab-e57409e0e1ff" targetNamespace="http://schemas.microsoft.com/office/2006/metadata/properties" ma:root="true" ma:fieldsID="ef91240634414b6f9e686dcb6c9ee21d" ns3:_="" ns4:_="">
    <xsd:import namespace="d6cd495c-3816-413d-9592-9f17c0251e63"/>
    <xsd:import namespace="4944dd8a-df61-40f1-8cab-e57409e0e1f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cd495c-3816-413d-9592-9f17c0251e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44dd8a-df61-40f1-8cab-e57409e0e1f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51F76F-933F-4A7F-8C43-78946653EDBB}"/>
</file>

<file path=customXml/itemProps2.xml><?xml version="1.0" encoding="utf-8"?>
<ds:datastoreItem xmlns:ds="http://schemas.openxmlformats.org/officeDocument/2006/customXml" ds:itemID="{724C3297-ABB0-4380-B931-FE44552FC69F}"/>
</file>

<file path=customXml/itemProps3.xml><?xml version="1.0" encoding="utf-8"?>
<ds:datastoreItem xmlns:ds="http://schemas.openxmlformats.org/officeDocument/2006/customXml" ds:itemID="{595825AD-402A-4C4C-921B-B8EB79ED86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2024-03-05T21:25:16Z</dcterms:created>
  <dcterms:modified xsi:type="dcterms:W3CDTF">2024-05-15T17:33:08Z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0x01010093089F2F4B243042887FBB38A4F729BD</vt:lpwstr>
  </property>
</Properties>
</file>