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vetulane-my.sharepoint.com/personal/soconne1_tulane_edu/Documents/Desktop/EM-J/"/>
    </mc:Choice>
  </mc:AlternateContent>
  <xr:revisionPtr revIDLastSave="150" documentId="8_{935E3D1D-295B-4EE6-A365-FF0A70D8404F}" xr6:coauthVersionLast="47" xr6:coauthVersionMax="47" xr10:uidLastSave="{DFF422ED-E0D9-44F8-84A9-35E6124F6757}"/>
  <bookViews>
    <workbookView xWindow="-120" yWindow="-120" windowWidth="29040" windowHeight="15720" xr2:uid="{7995559A-F884-48A5-BDC4-5EA564934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2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" i="1"/>
</calcChain>
</file>

<file path=xl/sharedStrings.xml><?xml version="1.0" encoding="utf-8"?>
<sst xmlns="http://schemas.openxmlformats.org/spreadsheetml/2006/main" count="114" uniqueCount="91">
  <si>
    <t>author</t>
  </si>
  <si>
    <t>year</t>
  </si>
  <si>
    <t>country</t>
  </si>
  <si>
    <t>n</t>
  </si>
  <si>
    <t>blinding</t>
  </si>
  <si>
    <t>device</t>
  </si>
  <si>
    <t>instruction</t>
  </si>
  <si>
    <t>motivation</t>
  </si>
  <si>
    <t>rehearsal</t>
  </si>
  <si>
    <t>PSC</t>
  </si>
  <si>
    <t>Andersson</t>
  </si>
  <si>
    <t>Italy</t>
  </si>
  <si>
    <t>Anil</t>
  </si>
  <si>
    <t>UK</t>
  </si>
  <si>
    <t>Auer</t>
  </si>
  <si>
    <t>Germany</t>
  </si>
  <si>
    <t>Cannon</t>
  </si>
  <si>
    <t>USA</t>
  </si>
  <si>
    <t>Cheng</t>
  </si>
  <si>
    <t>Christie</t>
  </si>
  <si>
    <t>Canada</t>
  </si>
  <si>
    <t>de Zambotti</t>
  </si>
  <si>
    <t>Dekker</t>
  </si>
  <si>
    <t>Netherlands</t>
  </si>
  <si>
    <t>Dempster</t>
  </si>
  <si>
    <t>Domingos_4</t>
  </si>
  <si>
    <t>Portugal</t>
  </si>
  <si>
    <t>Domingos_3</t>
  </si>
  <si>
    <t>Domingos_2</t>
  </si>
  <si>
    <t>Domingos_1</t>
  </si>
  <si>
    <t>Emmert_2</t>
  </si>
  <si>
    <t>Switzerland</t>
  </si>
  <si>
    <t>Emmert_1</t>
  </si>
  <si>
    <t>Enz_2</t>
  </si>
  <si>
    <t>Ireland</t>
  </si>
  <si>
    <t>Enz_1</t>
  </si>
  <si>
    <t>Eschmann</t>
  </si>
  <si>
    <t>Fedotchev</t>
  </si>
  <si>
    <t>Russia</t>
  </si>
  <si>
    <t>Goksin</t>
  </si>
  <si>
    <t>Turkey</t>
  </si>
  <si>
    <t>Gadea</t>
  </si>
  <si>
    <t>Spain</t>
  </si>
  <si>
    <t>Gertz</t>
  </si>
  <si>
    <t>Austria</t>
  </si>
  <si>
    <t>Keynan_3</t>
  </si>
  <si>
    <t>Israel</t>
  </si>
  <si>
    <t>Kober_1</t>
  </si>
  <si>
    <t>Kober_3</t>
  </si>
  <si>
    <t>Kober_4</t>
  </si>
  <si>
    <t>Republic of Korea</t>
  </si>
  <si>
    <t>China</t>
  </si>
  <si>
    <t>Mehran</t>
  </si>
  <si>
    <t>Iran</t>
  </si>
  <si>
    <t>Nam_1</t>
  </si>
  <si>
    <t>Nam_2</t>
  </si>
  <si>
    <t>Nam_3</t>
  </si>
  <si>
    <t>Perez-Elvira_1</t>
  </si>
  <si>
    <t>Perez-Elvira_2</t>
  </si>
  <si>
    <t>Japan</t>
  </si>
  <si>
    <t>Staufenbiel</t>
  </si>
  <si>
    <t>Studer_1</t>
  </si>
  <si>
    <t>Studer_2</t>
  </si>
  <si>
    <t>Wada</t>
  </si>
  <si>
    <t>Witte</t>
  </si>
  <si>
    <t>Yamashita_1</t>
  </si>
  <si>
    <t>Yamashita_2</t>
  </si>
  <si>
    <t>Zhang</t>
  </si>
  <si>
    <t>Zich</t>
  </si>
  <si>
    <t>SE_psc</t>
  </si>
  <si>
    <t>n_gender_post_exc_1</t>
  </si>
  <si>
    <t>n_gender_post_exc_2</t>
  </si>
  <si>
    <t>age_post_1</t>
  </si>
  <si>
    <t>age_post_2</t>
  </si>
  <si>
    <t>update_timing</t>
  </si>
  <si>
    <t>update_timing_1_TEXT</t>
  </si>
  <si>
    <t>task_demands_type</t>
  </si>
  <si>
    <t>trial_dur</t>
  </si>
  <si>
    <t>trial_iti</t>
  </si>
  <si>
    <t>trial_n</t>
  </si>
  <si>
    <t>block_ibi</t>
  </si>
  <si>
    <t>block_n</t>
  </si>
  <si>
    <t>session_isi</t>
  </si>
  <si>
    <t>session_n</t>
  </si>
  <si>
    <t>session_dur</t>
  </si>
  <si>
    <t>training_dur_days</t>
  </si>
  <si>
    <t>training_dur_min</t>
  </si>
  <si>
    <t>bold_mod</t>
  </si>
  <si>
    <t>eeg_mod</t>
  </si>
  <si>
    <t>func_loc</t>
  </si>
  <si>
    <t>SD_PSC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</si>
</sst>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A90D-4DEE-4A64-9FF9-8C14A2456D59}">
  <dimension ref="A1:AF42"/>
  <sheetViews>
    <sheetView tabSelected="1" topLeftCell="B1" zoomScale="90" zoomScaleNormal="90" workbookViewId="0">
      <selection activeCell="AC43" sqref="AC43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71</v>
      </c>
      <c r="G1" t="s">
        <v>72</v>
      </c>
      <c r="H1" t="s">
        <v>73</v>
      </c>
      <c r="I1" t="s">
        <v>4</v>
      </c>
      <c r="J1" t="s">
        <v>5</v>
      </c>
      <c r="K1" t="s">
        <v>6</v>
      </c>
      <c r="L1" t="s">
        <v>7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</v>
      </c>
      <c r="AC1" t="s">
        <v>89</v>
      </c>
      <c r="AD1" t="s">
        <v>9</v>
      </c>
      <c r="AE1" t="s">
        <v>69</v>
      </c>
      <c r="AF1" t="s">
        <v>90</v>
      </c>
    </row>
    <row r="2" spans="1:32" x14ac:dyDescent="0.25">
      <c r="A2" t="s">
        <v>10</v>
      </c>
      <c r="B2">
        <v>2019</v>
      </c>
      <c r="C2" t="s">
        <v>11</v>
      </c>
      <c r="D2">
        <v>14</v>
      </c>
      <c r="E2">
        <v>7</v>
      </c>
      <c r="F2">
        <v>7</v>
      </c>
      <c r="G2">
        <v>23.6</v>
      </c>
      <c r="I2">
        <v>1</v>
      </c>
      <c r="J2">
        <v>3</v>
      </c>
      <c r="K2">
        <v>1</v>
      </c>
      <c r="L2">
        <v>2</v>
      </c>
      <c r="M2">
        <v>1</v>
      </c>
      <c r="N2">
        <v>0.59</v>
      </c>
      <c r="P2">
        <v>24</v>
      </c>
      <c r="Q2">
        <v>24</v>
      </c>
      <c r="R2">
        <v>9</v>
      </c>
      <c r="T2">
        <v>1</v>
      </c>
      <c r="U2">
        <v>45084</v>
      </c>
      <c r="V2">
        <v>2</v>
      </c>
      <c r="W2">
        <v>7.3</v>
      </c>
      <c r="X2">
        <v>45084</v>
      </c>
      <c r="Y2">
        <v>7.2</v>
      </c>
      <c r="Z2">
        <v>1</v>
      </c>
      <c r="AB2">
        <v>2</v>
      </c>
      <c r="AC2">
        <v>1</v>
      </c>
      <c r="AD2">
        <v>0.7</v>
      </c>
      <c r="AE2">
        <f t="shared" ref="AE2:AE23" si="0">AF2/(SQRT(D2))</f>
        <v>0.16302935756657888</v>
      </c>
      <c r="AF2">
        <v>0.61</v>
      </c>
    </row>
    <row r="3" spans="1:32" x14ac:dyDescent="0.25">
      <c r="A3" t="s">
        <v>12</v>
      </c>
      <c r="B3">
        <v>2022</v>
      </c>
      <c r="C3" t="s">
        <v>13</v>
      </c>
      <c r="D3">
        <v>25</v>
      </c>
      <c r="E3">
        <v>12</v>
      </c>
      <c r="F3">
        <v>13</v>
      </c>
      <c r="G3">
        <v>30.96</v>
      </c>
      <c r="H3">
        <v>11.19</v>
      </c>
      <c r="I3">
        <v>1</v>
      </c>
      <c r="J3">
        <v>3</v>
      </c>
      <c r="K3">
        <v>2</v>
      </c>
      <c r="L3">
        <v>2</v>
      </c>
      <c r="M3">
        <v>1</v>
      </c>
      <c r="P3">
        <v>300</v>
      </c>
      <c r="R3">
        <v>6</v>
      </c>
      <c r="T3">
        <v>1</v>
      </c>
      <c r="U3">
        <v>7</v>
      </c>
      <c r="V3">
        <v>4</v>
      </c>
      <c r="W3">
        <v>32</v>
      </c>
      <c r="X3">
        <v>28</v>
      </c>
      <c r="Y3">
        <v>120</v>
      </c>
      <c r="AA3">
        <v>1</v>
      </c>
      <c r="AB3">
        <v>2</v>
      </c>
      <c r="AC3">
        <v>2</v>
      </c>
      <c r="AD3">
        <f>ABS(-0.008474576271)</f>
        <v>8.4745762709999995E-3</v>
      </c>
      <c r="AE3">
        <f t="shared" si="0"/>
        <v>3.4210740999999998</v>
      </c>
      <c r="AF3">
        <v>17.105370499999999</v>
      </c>
    </row>
    <row r="4" spans="1:32" x14ac:dyDescent="0.25">
      <c r="A4" t="s">
        <v>14</v>
      </c>
      <c r="B4">
        <v>2015</v>
      </c>
      <c r="C4" t="s">
        <v>15</v>
      </c>
      <c r="D4">
        <v>16</v>
      </c>
      <c r="E4">
        <v>9</v>
      </c>
      <c r="F4">
        <v>7</v>
      </c>
      <c r="G4">
        <v>25.9</v>
      </c>
      <c r="H4">
        <v>3.3</v>
      </c>
      <c r="I4">
        <v>2</v>
      </c>
      <c r="J4">
        <v>2</v>
      </c>
      <c r="K4">
        <v>1</v>
      </c>
      <c r="L4">
        <v>2</v>
      </c>
      <c r="M4">
        <v>1</v>
      </c>
      <c r="N4">
        <v>45148</v>
      </c>
      <c r="P4">
        <v>30</v>
      </c>
      <c r="Q4">
        <v>40</v>
      </c>
      <c r="R4">
        <v>4</v>
      </c>
      <c r="S4">
        <v>110</v>
      </c>
      <c r="T4">
        <v>4</v>
      </c>
      <c r="U4">
        <v>44928</v>
      </c>
      <c r="V4">
        <v>12</v>
      </c>
      <c r="W4">
        <v>23.3</v>
      </c>
      <c r="X4">
        <v>12</v>
      </c>
      <c r="Y4">
        <v>96</v>
      </c>
      <c r="Z4">
        <v>1</v>
      </c>
      <c r="AB4">
        <v>2</v>
      </c>
      <c r="AC4">
        <v>1</v>
      </c>
      <c r="AD4">
        <v>0.69</v>
      </c>
      <c r="AE4">
        <f t="shared" si="0"/>
        <v>3.6749999999999998E-2</v>
      </c>
      <c r="AF4">
        <v>0.14699999999999999</v>
      </c>
    </row>
    <row r="5" spans="1:32" x14ac:dyDescent="0.25">
      <c r="A5" t="s">
        <v>16</v>
      </c>
      <c r="B5">
        <v>2014</v>
      </c>
      <c r="C5" t="s">
        <v>17</v>
      </c>
      <c r="D5">
        <v>5</v>
      </c>
      <c r="E5">
        <v>3</v>
      </c>
      <c r="F5">
        <v>2</v>
      </c>
      <c r="I5">
        <v>1</v>
      </c>
      <c r="J5">
        <v>3</v>
      </c>
      <c r="K5">
        <v>2</v>
      </c>
      <c r="L5">
        <v>2</v>
      </c>
      <c r="M5">
        <v>1</v>
      </c>
      <c r="P5">
        <v>300</v>
      </c>
      <c r="R5">
        <v>6</v>
      </c>
      <c r="T5">
        <v>1</v>
      </c>
      <c r="U5">
        <v>44928</v>
      </c>
      <c r="V5">
        <v>45280</v>
      </c>
      <c r="W5">
        <v>60</v>
      </c>
      <c r="AA5">
        <v>1</v>
      </c>
      <c r="AB5">
        <v>2</v>
      </c>
      <c r="AC5">
        <v>2</v>
      </c>
      <c r="AD5">
        <v>0.58291457290000004</v>
      </c>
      <c r="AE5">
        <f t="shared" si="0"/>
        <v>0.12269311307197314</v>
      </c>
      <c r="AF5">
        <v>0.27435014120000001</v>
      </c>
    </row>
    <row r="6" spans="1:32" x14ac:dyDescent="0.25">
      <c r="A6" t="s">
        <v>18</v>
      </c>
      <c r="B6">
        <v>2015</v>
      </c>
      <c r="C6" t="s">
        <v>15</v>
      </c>
      <c r="D6">
        <v>8</v>
      </c>
      <c r="E6">
        <v>7</v>
      </c>
      <c r="F6">
        <v>1</v>
      </c>
      <c r="G6">
        <v>20.6</v>
      </c>
      <c r="H6">
        <v>1.59</v>
      </c>
      <c r="I6">
        <v>2</v>
      </c>
      <c r="J6">
        <v>3</v>
      </c>
      <c r="K6">
        <v>2</v>
      </c>
      <c r="L6">
        <v>2</v>
      </c>
      <c r="M6">
        <v>1</v>
      </c>
      <c r="P6">
        <v>30</v>
      </c>
      <c r="R6">
        <v>12</v>
      </c>
      <c r="T6">
        <v>1</v>
      </c>
      <c r="U6">
        <v>45021</v>
      </c>
      <c r="V6">
        <v>8</v>
      </c>
      <c r="X6">
        <v>35</v>
      </c>
      <c r="Y6">
        <v>48</v>
      </c>
      <c r="AA6">
        <v>1</v>
      </c>
      <c r="AB6">
        <v>2</v>
      </c>
      <c r="AC6">
        <v>2</v>
      </c>
      <c r="AD6">
        <v>0.2313266444</v>
      </c>
      <c r="AE6">
        <f t="shared" si="0"/>
        <v>6.6731373790278257</v>
      </c>
      <c r="AF6">
        <v>18.87448277</v>
      </c>
    </row>
    <row r="7" spans="1:32" x14ac:dyDescent="0.25">
      <c r="A7" t="s">
        <v>19</v>
      </c>
      <c r="B7">
        <v>2020</v>
      </c>
      <c r="C7" t="s">
        <v>20</v>
      </c>
      <c r="D7">
        <v>8</v>
      </c>
      <c r="I7">
        <v>1</v>
      </c>
      <c r="J7">
        <v>3</v>
      </c>
      <c r="K7">
        <v>2</v>
      </c>
      <c r="L7">
        <v>2</v>
      </c>
      <c r="M7">
        <v>1</v>
      </c>
      <c r="O7">
        <v>9</v>
      </c>
      <c r="P7">
        <v>5400</v>
      </c>
      <c r="R7">
        <v>1</v>
      </c>
      <c r="T7">
        <v>1</v>
      </c>
      <c r="V7">
        <v>15</v>
      </c>
      <c r="W7">
        <v>90</v>
      </c>
      <c r="X7">
        <v>137</v>
      </c>
      <c r="Y7">
        <v>1350</v>
      </c>
      <c r="AA7">
        <v>1</v>
      </c>
      <c r="AB7">
        <v>2</v>
      </c>
      <c r="AC7">
        <v>2</v>
      </c>
      <c r="AD7">
        <v>0.28464419480000003</v>
      </c>
      <c r="AE7">
        <f t="shared" si="0"/>
        <v>0.19710403344757449</v>
      </c>
      <c r="AF7">
        <v>0.55749439460000005</v>
      </c>
    </row>
    <row r="8" spans="1:32" x14ac:dyDescent="0.25">
      <c r="A8" t="s">
        <v>21</v>
      </c>
      <c r="B8">
        <v>2012</v>
      </c>
      <c r="C8" t="s">
        <v>11</v>
      </c>
      <c r="D8">
        <v>8</v>
      </c>
      <c r="E8">
        <v>2</v>
      </c>
      <c r="F8">
        <v>6</v>
      </c>
      <c r="G8">
        <v>23.12</v>
      </c>
      <c r="H8">
        <v>1.8</v>
      </c>
      <c r="I8">
        <v>1</v>
      </c>
      <c r="J8">
        <v>3</v>
      </c>
      <c r="K8">
        <v>1</v>
      </c>
      <c r="L8">
        <v>2</v>
      </c>
      <c r="P8">
        <v>180</v>
      </c>
      <c r="R8">
        <v>5</v>
      </c>
      <c r="T8">
        <v>1</v>
      </c>
      <c r="U8">
        <v>44930</v>
      </c>
      <c r="V8">
        <v>16</v>
      </c>
      <c r="W8">
        <v>18</v>
      </c>
      <c r="X8">
        <v>56</v>
      </c>
      <c r="Y8">
        <v>240</v>
      </c>
      <c r="AA8">
        <v>1</v>
      </c>
      <c r="AB8">
        <v>2</v>
      </c>
      <c r="AC8">
        <v>2</v>
      </c>
      <c r="AD8">
        <v>0.1285</v>
      </c>
      <c r="AE8">
        <f t="shared" si="0"/>
        <v>4.1896076785302938</v>
      </c>
      <c r="AF8">
        <v>11.85</v>
      </c>
    </row>
    <row r="9" spans="1:32" x14ac:dyDescent="0.25">
      <c r="A9" t="s">
        <v>22</v>
      </c>
      <c r="B9">
        <v>2014</v>
      </c>
      <c r="C9" t="s">
        <v>23</v>
      </c>
      <c r="D9">
        <v>18</v>
      </c>
      <c r="E9">
        <v>6</v>
      </c>
      <c r="F9">
        <v>12</v>
      </c>
      <c r="G9">
        <v>20.7</v>
      </c>
      <c r="H9">
        <v>1.79</v>
      </c>
      <c r="I9">
        <v>1</v>
      </c>
      <c r="J9">
        <v>3</v>
      </c>
      <c r="K9">
        <v>2</v>
      </c>
      <c r="L9">
        <v>2</v>
      </c>
      <c r="M9">
        <v>1</v>
      </c>
      <c r="P9">
        <v>480</v>
      </c>
      <c r="Q9">
        <v>300</v>
      </c>
      <c r="R9">
        <v>3</v>
      </c>
      <c r="T9">
        <v>1</v>
      </c>
      <c r="U9">
        <v>44928</v>
      </c>
      <c r="V9">
        <v>15</v>
      </c>
      <c r="W9">
        <v>54</v>
      </c>
      <c r="Y9">
        <v>360</v>
      </c>
      <c r="AA9">
        <v>1</v>
      </c>
      <c r="AB9">
        <v>2</v>
      </c>
      <c r="AC9">
        <v>2</v>
      </c>
      <c r="AD9">
        <v>0.12612612610000001</v>
      </c>
      <c r="AE9">
        <f t="shared" si="0"/>
        <v>5.5677643623502658E-2</v>
      </c>
      <c r="AF9">
        <v>0.23622023619999999</v>
      </c>
    </row>
    <row r="10" spans="1:32" x14ac:dyDescent="0.25">
      <c r="A10" t="s">
        <v>24</v>
      </c>
      <c r="B10">
        <v>2009</v>
      </c>
      <c r="C10" t="s">
        <v>13</v>
      </c>
      <c r="D10">
        <v>25</v>
      </c>
      <c r="E10">
        <v>5</v>
      </c>
      <c r="F10">
        <v>20</v>
      </c>
      <c r="I10">
        <v>1</v>
      </c>
      <c r="J10">
        <v>3</v>
      </c>
      <c r="K10">
        <v>2</v>
      </c>
      <c r="L10">
        <v>2</v>
      </c>
      <c r="M10">
        <v>1</v>
      </c>
      <c r="P10">
        <v>450</v>
      </c>
      <c r="Q10">
        <v>30</v>
      </c>
      <c r="R10">
        <v>2</v>
      </c>
      <c r="T10">
        <v>1</v>
      </c>
      <c r="U10">
        <v>7</v>
      </c>
      <c r="V10">
        <v>10</v>
      </c>
      <c r="W10">
        <v>18.5</v>
      </c>
      <c r="X10">
        <v>10</v>
      </c>
      <c r="Y10">
        <v>150</v>
      </c>
      <c r="AA10">
        <v>1</v>
      </c>
      <c r="AB10">
        <v>2</v>
      </c>
      <c r="AC10">
        <v>2</v>
      </c>
      <c r="AD10">
        <v>0.10786802030000001</v>
      </c>
      <c r="AE10">
        <f t="shared" si="0"/>
        <v>0.56272195619999998</v>
      </c>
      <c r="AF10">
        <v>2.8136097809999998</v>
      </c>
    </row>
    <row r="11" spans="1:32" x14ac:dyDescent="0.25">
      <c r="A11" t="s">
        <v>25</v>
      </c>
      <c r="B11">
        <v>2021</v>
      </c>
      <c r="C11" t="s">
        <v>26</v>
      </c>
      <c r="D11">
        <v>14</v>
      </c>
      <c r="E11">
        <v>14</v>
      </c>
      <c r="F11">
        <v>0</v>
      </c>
      <c r="I11">
        <v>1</v>
      </c>
      <c r="J11">
        <v>3</v>
      </c>
      <c r="K11">
        <v>1</v>
      </c>
      <c r="L11">
        <v>2</v>
      </c>
      <c r="M11">
        <v>1</v>
      </c>
      <c r="P11">
        <v>60</v>
      </c>
      <c r="Q11">
        <v>5</v>
      </c>
      <c r="R11">
        <v>25</v>
      </c>
      <c r="T11">
        <v>1</v>
      </c>
      <c r="U11">
        <v>44930</v>
      </c>
      <c r="V11">
        <v>12</v>
      </c>
      <c r="W11">
        <v>27.083300000000001</v>
      </c>
      <c r="X11">
        <v>28</v>
      </c>
      <c r="Y11">
        <v>300</v>
      </c>
      <c r="AA11">
        <v>1</v>
      </c>
      <c r="AB11">
        <v>1</v>
      </c>
      <c r="AC11">
        <v>1</v>
      </c>
      <c r="AD11">
        <v>0.15753424660000001</v>
      </c>
      <c r="AE11">
        <f t="shared" si="0"/>
        <v>2.1876275473360254E-2</v>
      </c>
      <c r="AF11">
        <v>8.1853527719999999E-2</v>
      </c>
    </row>
    <row r="12" spans="1:32" x14ac:dyDescent="0.25">
      <c r="A12" t="s">
        <v>27</v>
      </c>
      <c r="B12">
        <v>2021</v>
      </c>
      <c r="C12" t="s">
        <v>26</v>
      </c>
      <c r="D12">
        <v>13</v>
      </c>
      <c r="E12">
        <v>13</v>
      </c>
      <c r="F12">
        <v>0</v>
      </c>
      <c r="I12">
        <v>1</v>
      </c>
      <c r="J12">
        <v>3</v>
      </c>
      <c r="K12">
        <v>1</v>
      </c>
      <c r="L12">
        <v>2</v>
      </c>
      <c r="M12">
        <v>1</v>
      </c>
      <c r="P12">
        <v>60</v>
      </c>
      <c r="Q12">
        <v>5</v>
      </c>
      <c r="R12">
        <v>25</v>
      </c>
      <c r="T12">
        <v>1</v>
      </c>
      <c r="U12">
        <v>44932</v>
      </c>
      <c r="V12">
        <v>12</v>
      </c>
      <c r="W12">
        <v>27.083300000000001</v>
      </c>
      <c r="X12">
        <v>42</v>
      </c>
      <c r="Y12">
        <v>300</v>
      </c>
      <c r="AA12">
        <v>1</v>
      </c>
      <c r="AB12">
        <v>1</v>
      </c>
      <c r="AC12">
        <v>1</v>
      </c>
      <c r="AD12">
        <v>1.2820512819999999E-2</v>
      </c>
      <c r="AE12">
        <f t="shared" si="0"/>
        <v>2.7315816776818894E-2</v>
      </c>
      <c r="AF12">
        <v>9.8488578019999995E-2</v>
      </c>
    </row>
    <row r="13" spans="1:32" x14ac:dyDescent="0.25">
      <c r="A13" t="s">
        <v>28</v>
      </c>
      <c r="B13">
        <v>2021</v>
      </c>
      <c r="C13" t="s">
        <v>26</v>
      </c>
      <c r="D13">
        <v>15</v>
      </c>
      <c r="E13">
        <v>15</v>
      </c>
      <c r="G13">
        <v>21.2</v>
      </c>
      <c r="H13">
        <v>2.62</v>
      </c>
      <c r="I13">
        <v>1</v>
      </c>
      <c r="J13">
        <v>3</v>
      </c>
      <c r="K13">
        <v>1</v>
      </c>
      <c r="L13">
        <v>2</v>
      </c>
      <c r="M13">
        <v>1</v>
      </c>
      <c r="P13">
        <v>60</v>
      </c>
      <c r="Q13">
        <v>5</v>
      </c>
      <c r="R13">
        <v>25</v>
      </c>
      <c r="U13">
        <v>44989</v>
      </c>
      <c r="V13">
        <v>12</v>
      </c>
      <c r="W13">
        <v>27</v>
      </c>
      <c r="X13">
        <v>42</v>
      </c>
      <c r="Y13">
        <v>300</v>
      </c>
      <c r="AA13">
        <v>1</v>
      </c>
      <c r="AB13">
        <v>1</v>
      </c>
      <c r="AC13">
        <v>2</v>
      </c>
      <c r="AD13">
        <v>5.4054054050000001E-2</v>
      </c>
      <c r="AE13">
        <f t="shared" si="0"/>
        <v>8.5142343362490686E-2</v>
      </c>
      <c r="AF13">
        <v>0.32975487790000002</v>
      </c>
    </row>
    <row r="14" spans="1:32" x14ac:dyDescent="0.25">
      <c r="A14" t="s">
        <v>29</v>
      </c>
      <c r="B14">
        <v>2021</v>
      </c>
      <c r="C14" t="s">
        <v>26</v>
      </c>
      <c r="D14">
        <v>15</v>
      </c>
      <c r="E14">
        <v>15</v>
      </c>
      <c r="G14">
        <v>21.2</v>
      </c>
      <c r="H14">
        <v>2.62</v>
      </c>
      <c r="I14">
        <v>1</v>
      </c>
      <c r="J14">
        <v>3</v>
      </c>
      <c r="K14">
        <v>1</v>
      </c>
      <c r="L14">
        <v>2</v>
      </c>
      <c r="M14">
        <v>1</v>
      </c>
      <c r="P14">
        <v>60</v>
      </c>
      <c r="Q14">
        <v>5</v>
      </c>
      <c r="R14">
        <v>25</v>
      </c>
      <c r="U14">
        <v>44928</v>
      </c>
      <c r="V14">
        <v>12</v>
      </c>
      <c r="W14">
        <v>27</v>
      </c>
      <c r="X14">
        <v>28</v>
      </c>
      <c r="Y14">
        <v>300</v>
      </c>
      <c r="AA14">
        <v>1</v>
      </c>
      <c r="AB14">
        <v>1</v>
      </c>
      <c r="AC14">
        <v>2</v>
      </c>
      <c r="AD14">
        <v>1.0526315790000001E-2</v>
      </c>
      <c r="AE14">
        <f t="shared" si="0"/>
        <v>8.3516465444330695E-2</v>
      </c>
      <c r="AF14">
        <v>0.32345787980000001</v>
      </c>
    </row>
    <row r="15" spans="1:32" x14ac:dyDescent="0.25">
      <c r="A15" t="s">
        <v>30</v>
      </c>
      <c r="B15">
        <v>2014</v>
      </c>
      <c r="C15" t="s">
        <v>31</v>
      </c>
      <c r="D15">
        <v>14</v>
      </c>
      <c r="E15">
        <v>7</v>
      </c>
      <c r="F15">
        <v>7</v>
      </c>
      <c r="G15">
        <v>27.4</v>
      </c>
      <c r="H15">
        <v>2.6</v>
      </c>
      <c r="I15">
        <v>1</v>
      </c>
      <c r="J15">
        <v>2</v>
      </c>
      <c r="K15">
        <v>2</v>
      </c>
      <c r="L15">
        <v>2</v>
      </c>
      <c r="M15">
        <v>1</v>
      </c>
      <c r="O15">
        <v>9</v>
      </c>
      <c r="P15">
        <v>30</v>
      </c>
      <c r="Q15">
        <v>30</v>
      </c>
      <c r="R15">
        <v>4</v>
      </c>
      <c r="S15">
        <v>15</v>
      </c>
      <c r="T15">
        <v>4</v>
      </c>
      <c r="U15">
        <v>0</v>
      </c>
      <c r="V15">
        <v>1</v>
      </c>
      <c r="W15">
        <v>25</v>
      </c>
      <c r="X15">
        <v>1</v>
      </c>
      <c r="Y15">
        <v>8</v>
      </c>
      <c r="Z15">
        <v>8</v>
      </c>
      <c r="AB15">
        <v>2</v>
      </c>
      <c r="AC15">
        <v>1</v>
      </c>
      <c r="AD15">
        <v>0.36523845630000001</v>
      </c>
      <c r="AE15">
        <f t="shared" si="0"/>
        <v>0.10600708865062204</v>
      </c>
      <c r="AF15">
        <v>0.39664220630000002</v>
      </c>
    </row>
    <row r="16" spans="1:32" x14ac:dyDescent="0.25">
      <c r="A16" t="s">
        <v>32</v>
      </c>
      <c r="B16">
        <v>2014</v>
      </c>
      <c r="C16" t="s">
        <v>31</v>
      </c>
      <c r="D16">
        <v>14</v>
      </c>
      <c r="E16">
        <v>7</v>
      </c>
      <c r="F16">
        <v>7</v>
      </c>
      <c r="G16">
        <v>27.6</v>
      </c>
      <c r="H16">
        <v>2.1</v>
      </c>
      <c r="I16">
        <v>1</v>
      </c>
      <c r="J16">
        <v>2</v>
      </c>
      <c r="K16">
        <v>2</v>
      </c>
      <c r="L16">
        <v>2</v>
      </c>
      <c r="M16">
        <v>1</v>
      </c>
      <c r="O16">
        <v>9</v>
      </c>
      <c r="P16">
        <v>30</v>
      </c>
      <c r="Q16">
        <v>30</v>
      </c>
      <c r="R16">
        <v>4</v>
      </c>
      <c r="S16">
        <v>15</v>
      </c>
      <c r="T16">
        <v>4</v>
      </c>
      <c r="U16">
        <v>0</v>
      </c>
      <c r="V16">
        <v>1</v>
      </c>
      <c r="W16">
        <v>25</v>
      </c>
      <c r="X16">
        <v>1</v>
      </c>
      <c r="Y16">
        <v>8</v>
      </c>
      <c r="Z16">
        <v>8</v>
      </c>
      <c r="AB16">
        <v>2</v>
      </c>
      <c r="AC16">
        <v>1</v>
      </c>
      <c r="AD16">
        <v>0.28474576270000002</v>
      </c>
      <c r="AE16">
        <f t="shared" si="0"/>
        <v>0.11059998707065001</v>
      </c>
      <c r="AF16">
        <v>0.41382725860000003</v>
      </c>
    </row>
    <row r="17" spans="1:32" x14ac:dyDescent="0.25">
      <c r="A17" t="s">
        <v>33</v>
      </c>
      <c r="B17">
        <v>2022</v>
      </c>
      <c r="C17" t="s">
        <v>34</v>
      </c>
      <c r="D17">
        <v>18</v>
      </c>
      <c r="E17">
        <v>6</v>
      </c>
      <c r="F17">
        <v>12</v>
      </c>
      <c r="G17">
        <v>27.33</v>
      </c>
      <c r="H17">
        <v>12.04</v>
      </c>
      <c r="I17">
        <v>3</v>
      </c>
      <c r="J17">
        <v>3</v>
      </c>
      <c r="K17">
        <v>1</v>
      </c>
      <c r="L17">
        <v>2</v>
      </c>
      <c r="M17">
        <v>1</v>
      </c>
      <c r="O17">
        <v>1</v>
      </c>
      <c r="P17">
        <v>180</v>
      </c>
      <c r="R17">
        <v>4</v>
      </c>
      <c r="T17">
        <v>1</v>
      </c>
      <c r="V17">
        <v>6</v>
      </c>
      <c r="X17">
        <v>6</v>
      </c>
      <c r="Y17">
        <v>72</v>
      </c>
      <c r="AA17">
        <v>1</v>
      </c>
      <c r="AB17">
        <v>2</v>
      </c>
      <c r="AC17">
        <v>1</v>
      </c>
      <c r="AD17">
        <v>0.15126050420000001</v>
      </c>
      <c r="AE17">
        <f t="shared" si="0"/>
        <v>0.48928902942509189</v>
      </c>
      <c r="AF17">
        <v>2.0758775439999999</v>
      </c>
    </row>
    <row r="18" spans="1:32" x14ac:dyDescent="0.25">
      <c r="A18" t="s">
        <v>35</v>
      </c>
      <c r="B18">
        <v>2022</v>
      </c>
      <c r="C18" t="s">
        <v>34</v>
      </c>
      <c r="D18">
        <v>26</v>
      </c>
      <c r="E18">
        <v>11</v>
      </c>
      <c r="F18">
        <v>15</v>
      </c>
      <c r="G18">
        <v>25.96</v>
      </c>
      <c r="H18">
        <v>7.37</v>
      </c>
      <c r="I18">
        <v>3</v>
      </c>
      <c r="J18">
        <v>3</v>
      </c>
      <c r="K18">
        <v>1</v>
      </c>
      <c r="L18">
        <v>2</v>
      </c>
      <c r="M18">
        <v>1</v>
      </c>
      <c r="O18">
        <v>1</v>
      </c>
      <c r="P18">
        <v>180</v>
      </c>
      <c r="R18">
        <v>4</v>
      </c>
      <c r="T18">
        <v>1</v>
      </c>
      <c r="V18">
        <v>6</v>
      </c>
      <c r="X18">
        <v>6</v>
      </c>
      <c r="Y18">
        <v>72</v>
      </c>
      <c r="AA18">
        <v>1</v>
      </c>
      <c r="AB18">
        <v>2</v>
      </c>
      <c r="AC18">
        <v>1</v>
      </c>
      <c r="AD18">
        <v>3.5483870969999998E-2</v>
      </c>
      <c r="AE18">
        <f t="shared" si="0"/>
        <v>0.37513120746075246</v>
      </c>
      <c r="AF18">
        <v>1.912801347</v>
      </c>
    </row>
    <row r="19" spans="1:32" x14ac:dyDescent="0.25">
      <c r="A19" t="s">
        <v>36</v>
      </c>
      <c r="B19">
        <v>2022</v>
      </c>
      <c r="C19" t="s">
        <v>15</v>
      </c>
      <c r="D19">
        <v>48</v>
      </c>
      <c r="E19">
        <v>18</v>
      </c>
      <c r="F19">
        <v>30</v>
      </c>
      <c r="G19">
        <v>22.44</v>
      </c>
      <c r="I19">
        <v>1</v>
      </c>
      <c r="J19">
        <v>3</v>
      </c>
      <c r="K19">
        <v>1</v>
      </c>
      <c r="L19">
        <v>2</v>
      </c>
      <c r="M19">
        <v>1</v>
      </c>
      <c r="P19">
        <v>300</v>
      </c>
      <c r="R19">
        <v>6</v>
      </c>
      <c r="T19">
        <v>1</v>
      </c>
      <c r="U19">
        <v>0</v>
      </c>
      <c r="V19">
        <v>1</v>
      </c>
      <c r="W19">
        <v>35</v>
      </c>
      <c r="X19">
        <v>1</v>
      </c>
      <c r="Y19">
        <v>30</v>
      </c>
      <c r="AA19">
        <v>1</v>
      </c>
      <c r="AB19">
        <v>2</v>
      </c>
      <c r="AC19">
        <v>2</v>
      </c>
      <c r="AD19">
        <v>2.392344498E-2</v>
      </c>
      <c r="AE19">
        <f t="shared" si="0"/>
        <v>0.14433756729740646</v>
      </c>
      <c r="AF19">
        <v>1</v>
      </c>
    </row>
    <row r="20" spans="1:32" x14ac:dyDescent="0.25">
      <c r="A20" t="s">
        <v>37</v>
      </c>
      <c r="B20">
        <v>2018</v>
      </c>
      <c r="C20" t="s">
        <v>38</v>
      </c>
      <c r="D20">
        <v>16</v>
      </c>
      <c r="E20">
        <v>9</v>
      </c>
      <c r="F20">
        <v>7</v>
      </c>
      <c r="G20">
        <v>46.66</v>
      </c>
      <c r="H20">
        <v>8.1</v>
      </c>
      <c r="I20">
        <v>1</v>
      </c>
      <c r="J20">
        <v>3</v>
      </c>
      <c r="K20">
        <v>2</v>
      </c>
      <c r="L20">
        <v>2</v>
      </c>
      <c r="M20">
        <v>1</v>
      </c>
      <c r="P20">
        <v>900</v>
      </c>
      <c r="R20">
        <v>1</v>
      </c>
      <c r="T20">
        <v>1</v>
      </c>
      <c r="V20">
        <v>1</v>
      </c>
      <c r="W20">
        <v>17.5</v>
      </c>
      <c r="X20">
        <v>1</v>
      </c>
      <c r="Y20">
        <v>15</v>
      </c>
      <c r="AA20">
        <v>1</v>
      </c>
      <c r="AB20">
        <v>2</v>
      </c>
      <c r="AC20">
        <v>1</v>
      </c>
      <c r="AD20">
        <v>0.23653017239999999</v>
      </c>
      <c r="AE20">
        <f t="shared" si="0"/>
        <v>1.8745705880000001E-2</v>
      </c>
      <c r="AF20">
        <v>7.4982823520000005E-2</v>
      </c>
    </row>
    <row r="21" spans="1:32" x14ac:dyDescent="0.25">
      <c r="A21" t="s">
        <v>39</v>
      </c>
      <c r="B21">
        <v>2019</v>
      </c>
      <c r="C21" t="s">
        <v>40</v>
      </c>
      <c r="D21">
        <v>11</v>
      </c>
      <c r="E21">
        <v>11</v>
      </c>
      <c r="F21">
        <v>0</v>
      </c>
      <c r="G21">
        <v>29</v>
      </c>
      <c r="H21">
        <v>3.04</v>
      </c>
      <c r="I21">
        <v>1</v>
      </c>
      <c r="J21">
        <v>3</v>
      </c>
      <c r="K21">
        <v>1</v>
      </c>
      <c r="L21">
        <v>2</v>
      </c>
      <c r="M21">
        <v>1</v>
      </c>
      <c r="P21">
        <v>45</v>
      </c>
      <c r="Q21">
        <v>10</v>
      </c>
      <c r="R21">
        <v>5</v>
      </c>
      <c r="T21">
        <v>3</v>
      </c>
      <c r="U21">
        <v>44931</v>
      </c>
      <c r="V21">
        <v>5</v>
      </c>
      <c r="X21">
        <v>10</v>
      </c>
      <c r="Y21">
        <v>56.25</v>
      </c>
      <c r="AA21">
        <v>1</v>
      </c>
      <c r="AB21">
        <v>2</v>
      </c>
      <c r="AC21">
        <v>2</v>
      </c>
      <c r="AD21">
        <v>8.8888888890000003E-2</v>
      </c>
      <c r="AE21">
        <f t="shared" si="0"/>
        <v>0.12045368781591685</v>
      </c>
      <c r="AF21">
        <v>0.3994996871</v>
      </c>
    </row>
    <row r="22" spans="1:32" x14ac:dyDescent="0.25">
      <c r="A22" t="s">
        <v>41</v>
      </c>
      <c r="B22">
        <v>2020</v>
      </c>
      <c r="C22" t="s">
        <v>42</v>
      </c>
      <c r="D22">
        <v>16</v>
      </c>
      <c r="E22">
        <v>16</v>
      </c>
      <c r="F22">
        <v>0</v>
      </c>
      <c r="I22">
        <v>2</v>
      </c>
      <c r="J22">
        <v>3</v>
      </c>
      <c r="K22">
        <v>2</v>
      </c>
      <c r="L22">
        <v>2</v>
      </c>
      <c r="M22">
        <v>1</v>
      </c>
      <c r="P22">
        <v>1800</v>
      </c>
      <c r="R22">
        <v>1</v>
      </c>
      <c r="T22">
        <v>1</v>
      </c>
      <c r="V22">
        <v>1</v>
      </c>
      <c r="W22">
        <v>40</v>
      </c>
      <c r="X22">
        <v>1</v>
      </c>
      <c r="Y22">
        <v>30</v>
      </c>
      <c r="AA22">
        <v>1</v>
      </c>
      <c r="AB22">
        <v>2</v>
      </c>
      <c r="AC22">
        <v>2</v>
      </c>
      <c r="AD22">
        <v>9.9700897310000007E-4</v>
      </c>
      <c r="AE22">
        <f t="shared" si="0"/>
        <v>6.5964875800000003E-2</v>
      </c>
      <c r="AF22">
        <v>0.26385950320000001</v>
      </c>
    </row>
    <row r="23" spans="1:32" x14ac:dyDescent="0.25">
      <c r="A23" t="s">
        <v>43</v>
      </c>
      <c r="B23">
        <v>1983</v>
      </c>
      <c r="C23" t="s">
        <v>17</v>
      </c>
      <c r="D23">
        <v>3</v>
      </c>
      <c r="I23">
        <v>1</v>
      </c>
      <c r="J23">
        <v>3</v>
      </c>
      <c r="K23">
        <v>2</v>
      </c>
      <c r="L23">
        <v>2</v>
      </c>
      <c r="M23">
        <v>1</v>
      </c>
      <c r="P23">
        <v>300</v>
      </c>
      <c r="Q23">
        <v>300</v>
      </c>
      <c r="R23">
        <v>45</v>
      </c>
      <c r="T23">
        <v>1</v>
      </c>
      <c r="V23">
        <v>1</v>
      </c>
      <c r="W23">
        <v>450</v>
      </c>
      <c r="X23">
        <v>1</v>
      </c>
      <c r="Y23">
        <v>225</v>
      </c>
      <c r="AA23">
        <v>5</v>
      </c>
      <c r="AB23">
        <v>2</v>
      </c>
      <c r="AC23">
        <v>2</v>
      </c>
      <c r="AD23">
        <v>0.12643678159999999</v>
      </c>
      <c r="AE23">
        <f t="shared" si="0"/>
        <v>4.7244505855377996</v>
      </c>
      <c r="AF23">
        <v>8.182988452</v>
      </c>
    </row>
    <row r="24" spans="1:32" x14ac:dyDescent="0.25">
      <c r="A24" t="s">
        <v>45</v>
      </c>
      <c r="B24">
        <v>2016</v>
      </c>
      <c r="C24" t="s">
        <v>46</v>
      </c>
      <c r="D24">
        <v>15</v>
      </c>
      <c r="I24">
        <v>2</v>
      </c>
      <c r="J24">
        <v>3</v>
      </c>
      <c r="K24">
        <v>2</v>
      </c>
      <c r="L24">
        <v>2</v>
      </c>
      <c r="M24">
        <v>1</v>
      </c>
      <c r="P24">
        <v>420</v>
      </c>
      <c r="R24">
        <v>4</v>
      </c>
      <c r="T24">
        <v>1</v>
      </c>
      <c r="V24">
        <v>1</v>
      </c>
      <c r="W24">
        <v>35</v>
      </c>
      <c r="X24">
        <v>1</v>
      </c>
      <c r="Y24">
        <v>28</v>
      </c>
      <c r="AA24">
        <v>12</v>
      </c>
      <c r="AB24">
        <v>2</v>
      </c>
      <c r="AC24">
        <v>2</v>
      </c>
      <c r="AD24">
        <v>9.5</v>
      </c>
      <c r="AE24">
        <f t="shared" ref="AE24:AE36" si="1">AF24/(SQRT(D24))</f>
        <v>0.17838161340227865</v>
      </c>
      <c r="AF24">
        <v>0.69086901797663502</v>
      </c>
    </row>
    <row r="25" spans="1:32" x14ac:dyDescent="0.25">
      <c r="A25" t="s">
        <v>47</v>
      </c>
      <c r="B25">
        <v>2020</v>
      </c>
      <c r="C25" t="s">
        <v>44</v>
      </c>
      <c r="D25">
        <v>10</v>
      </c>
      <c r="E25">
        <v>5</v>
      </c>
      <c r="F25">
        <v>5</v>
      </c>
      <c r="G25">
        <v>24.5</v>
      </c>
      <c r="H25">
        <v>2.2200000000000002</v>
      </c>
      <c r="I25">
        <v>1</v>
      </c>
      <c r="J25">
        <v>3</v>
      </c>
      <c r="K25">
        <v>1</v>
      </c>
      <c r="L25">
        <v>2</v>
      </c>
      <c r="M25">
        <v>1</v>
      </c>
      <c r="N25">
        <v>1</v>
      </c>
      <c r="P25">
        <v>180</v>
      </c>
      <c r="R25">
        <v>6</v>
      </c>
      <c r="T25">
        <v>1</v>
      </c>
      <c r="U25">
        <v>44929</v>
      </c>
      <c r="V25">
        <v>10</v>
      </c>
      <c r="W25">
        <v>21</v>
      </c>
      <c r="Y25">
        <v>180</v>
      </c>
      <c r="AA25">
        <v>11</v>
      </c>
      <c r="AB25">
        <v>2</v>
      </c>
      <c r="AC25">
        <v>2</v>
      </c>
      <c r="AD25">
        <v>0.44983498349834999</v>
      </c>
      <c r="AE25">
        <f t="shared" si="1"/>
        <v>6.1999999999999998E-3</v>
      </c>
      <c r="AF25">
        <v>1.9606121493043954E-2</v>
      </c>
    </row>
    <row r="26" spans="1:32" x14ac:dyDescent="0.25">
      <c r="A26" t="s">
        <v>48</v>
      </c>
      <c r="B26">
        <v>2022</v>
      </c>
      <c r="C26" t="s">
        <v>44</v>
      </c>
      <c r="D26">
        <v>13</v>
      </c>
      <c r="E26">
        <v>5</v>
      </c>
      <c r="F26">
        <v>8</v>
      </c>
      <c r="G26">
        <v>29.31</v>
      </c>
      <c r="H26">
        <v>5.27</v>
      </c>
      <c r="I26">
        <v>2</v>
      </c>
      <c r="J26">
        <v>3</v>
      </c>
      <c r="K26">
        <v>2</v>
      </c>
      <c r="L26">
        <v>2</v>
      </c>
      <c r="M26">
        <v>1</v>
      </c>
      <c r="N26">
        <v>0.1</v>
      </c>
      <c r="P26">
        <v>180</v>
      </c>
      <c r="R26">
        <v>9</v>
      </c>
      <c r="T26">
        <v>1</v>
      </c>
      <c r="V26">
        <v>1</v>
      </c>
      <c r="W26">
        <v>45</v>
      </c>
      <c r="X26">
        <v>1</v>
      </c>
      <c r="Y26">
        <v>27</v>
      </c>
      <c r="AA26">
        <v>1</v>
      </c>
      <c r="AB26">
        <v>1</v>
      </c>
      <c r="AC26">
        <v>2</v>
      </c>
      <c r="AD26">
        <v>0.30508474576271188</v>
      </c>
      <c r="AE26">
        <f t="shared" si="1"/>
        <v>0.26907248094147423</v>
      </c>
      <c r="AF26">
        <v>0.97015462685079223</v>
      </c>
    </row>
    <row r="27" spans="1:32" x14ac:dyDescent="0.25">
      <c r="A27" t="s">
        <v>49</v>
      </c>
      <c r="B27">
        <v>2013</v>
      </c>
      <c r="C27" t="s">
        <v>44</v>
      </c>
      <c r="D27">
        <v>10</v>
      </c>
      <c r="E27">
        <v>5</v>
      </c>
      <c r="F27">
        <v>5</v>
      </c>
      <c r="G27">
        <v>46</v>
      </c>
      <c r="H27">
        <v>3.98</v>
      </c>
      <c r="I27">
        <v>1</v>
      </c>
      <c r="J27">
        <v>3</v>
      </c>
      <c r="K27">
        <v>2</v>
      </c>
      <c r="L27">
        <v>2</v>
      </c>
      <c r="M27">
        <v>1</v>
      </c>
      <c r="P27">
        <v>180</v>
      </c>
      <c r="R27">
        <v>6</v>
      </c>
      <c r="T27">
        <v>1</v>
      </c>
      <c r="V27">
        <v>10</v>
      </c>
      <c r="W27">
        <v>21</v>
      </c>
      <c r="X27">
        <v>21</v>
      </c>
      <c r="Y27">
        <v>180</v>
      </c>
      <c r="AA27">
        <v>1</v>
      </c>
      <c r="AB27">
        <v>1</v>
      </c>
      <c r="AC27">
        <v>2</v>
      </c>
      <c r="AD27">
        <v>8.7999999999999989</v>
      </c>
      <c r="AE27">
        <f t="shared" si="1"/>
        <v>0.31478564134979214</v>
      </c>
      <c r="AF27">
        <v>0.99543960138222343</v>
      </c>
    </row>
    <row r="28" spans="1:32" x14ac:dyDescent="0.25">
      <c r="A28" t="s">
        <v>52</v>
      </c>
      <c r="B28">
        <v>2013</v>
      </c>
      <c r="C28" t="s">
        <v>53</v>
      </c>
      <c r="D28">
        <v>8</v>
      </c>
      <c r="I28">
        <v>3</v>
      </c>
      <c r="J28">
        <v>3</v>
      </c>
      <c r="K28">
        <v>1</v>
      </c>
      <c r="L28">
        <v>2</v>
      </c>
      <c r="M28">
        <v>1</v>
      </c>
      <c r="N28">
        <v>1</v>
      </c>
      <c r="P28">
        <v>600</v>
      </c>
      <c r="R28">
        <v>1</v>
      </c>
      <c r="T28">
        <v>1</v>
      </c>
      <c r="U28">
        <v>2</v>
      </c>
      <c r="V28">
        <v>10</v>
      </c>
      <c r="X28">
        <v>20</v>
      </c>
      <c r="Y28">
        <v>100</v>
      </c>
      <c r="AA28">
        <v>1</v>
      </c>
      <c r="AB28">
        <v>2</v>
      </c>
      <c r="AC28">
        <v>2</v>
      </c>
      <c r="AD28">
        <v>6.535947712E-3</v>
      </c>
      <c r="AE28">
        <f t="shared" si="1"/>
        <v>8.3141445732352784E-2</v>
      </c>
      <c r="AF28">
        <v>0.23515952030000001</v>
      </c>
    </row>
    <row r="29" spans="1:32" x14ac:dyDescent="0.25">
      <c r="A29" t="s">
        <v>54</v>
      </c>
      <c r="B29">
        <v>2020</v>
      </c>
      <c r="C29" t="s">
        <v>50</v>
      </c>
      <c r="D29">
        <v>19</v>
      </c>
      <c r="E29">
        <v>3</v>
      </c>
      <c r="F29">
        <v>16</v>
      </c>
      <c r="G29">
        <v>22.11</v>
      </c>
      <c r="H29">
        <v>2.16</v>
      </c>
      <c r="I29">
        <v>1</v>
      </c>
      <c r="J29">
        <v>3</v>
      </c>
      <c r="K29">
        <v>2</v>
      </c>
      <c r="L29">
        <v>2</v>
      </c>
      <c r="M29">
        <v>1</v>
      </c>
      <c r="P29">
        <v>600</v>
      </c>
      <c r="R29">
        <v>4</v>
      </c>
      <c r="T29">
        <v>1</v>
      </c>
      <c r="V29">
        <v>1</v>
      </c>
      <c r="W29">
        <v>60</v>
      </c>
      <c r="X29">
        <v>1</v>
      </c>
      <c r="Y29">
        <v>40</v>
      </c>
      <c r="AA29">
        <v>1</v>
      </c>
      <c r="AB29">
        <v>2</v>
      </c>
      <c r="AC29">
        <v>2</v>
      </c>
      <c r="AD29">
        <v>7.5376884419999998E-3</v>
      </c>
      <c r="AE29">
        <f t="shared" si="1"/>
        <v>0.21468459115959038</v>
      </c>
      <c r="AF29">
        <v>0.93578843759999997</v>
      </c>
    </row>
    <row r="30" spans="1:32" x14ac:dyDescent="0.25">
      <c r="A30" t="s">
        <v>55</v>
      </c>
      <c r="B30">
        <v>2020</v>
      </c>
      <c r="C30" t="s">
        <v>50</v>
      </c>
      <c r="D30">
        <v>17</v>
      </c>
      <c r="E30">
        <v>4</v>
      </c>
      <c r="F30">
        <v>13</v>
      </c>
      <c r="G30">
        <v>23.06</v>
      </c>
      <c r="H30">
        <v>2.11</v>
      </c>
      <c r="I30">
        <v>1</v>
      </c>
      <c r="J30">
        <v>3</v>
      </c>
      <c r="K30">
        <v>2</v>
      </c>
      <c r="L30">
        <v>2</v>
      </c>
      <c r="M30">
        <v>1</v>
      </c>
      <c r="P30">
        <v>600</v>
      </c>
      <c r="R30">
        <v>4</v>
      </c>
      <c r="T30">
        <v>1</v>
      </c>
      <c r="V30">
        <v>1</v>
      </c>
      <c r="W30">
        <v>60</v>
      </c>
      <c r="X30">
        <v>1</v>
      </c>
      <c r="Y30">
        <v>40</v>
      </c>
      <c r="AA30">
        <v>1</v>
      </c>
      <c r="AB30">
        <v>2</v>
      </c>
      <c r="AC30">
        <v>2</v>
      </c>
      <c r="AD30">
        <v>1.9950124690000001E-2</v>
      </c>
      <c r="AE30">
        <f t="shared" si="1"/>
        <v>0.17643529059263982</v>
      </c>
      <c r="AF30">
        <v>0.7274613392</v>
      </c>
    </row>
    <row r="31" spans="1:32" x14ac:dyDescent="0.25">
      <c r="A31" t="s">
        <v>56</v>
      </c>
      <c r="B31">
        <v>2020</v>
      </c>
      <c r="C31" t="s">
        <v>50</v>
      </c>
      <c r="D31">
        <v>20</v>
      </c>
      <c r="E31">
        <v>5</v>
      </c>
      <c r="F31">
        <v>15</v>
      </c>
      <c r="G31">
        <v>22.7</v>
      </c>
      <c r="H31">
        <v>2.83</v>
      </c>
      <c r="I31">
        <v>1</v>
      </c>
      <c r="J31">
        <v>3</v>
      </c>
      <c r="K31">
        <v>2</v>
      </c>
      <c r="L31">
        <v>2</v>
      </c>
      <c r="M31">
        <v>1</v>
      </c>
      <c r="P31">
        <v>600</v>
      </c>
      <c r="R31">
        <v>4</v>
      </c>
      <c r="T31">
        <v>1</v>
      </c>
      <c r="V31">
        <v>1</v>
      </c>
      <c r="W31">
        <v>60</v>
      </c>
      <c r="X31">
        <v>1</v>
      </c>
      <c r="Y31">
        <v>40</v>
      </c>
      <c r="AA31">
        <v>1</v>
      </c>
      <c r="AB31">
        <v>2</v>
      </c>
      <c r="AC31">
        <v>2</v>
      </c>
      <c r="AD31">
        <v>6.5533980579999998E-2</v>
      </c>
      <c r="AE31">
        <f t="shared" si="1"/>
        <v>0.27893547637017602</v>
      </c>
      <c r="AF31">
        <v>1.2474373729999999</v>
      </c>
    </row>
    <row r="32" spans="1:32" x14ac:dyDescent="0.25">
      <c r="A32" t="s">
        <v>57</v>
      </c>
      <c r="B32">
        <v>2021</v>
      </c>
      <c r="C32" t="s">
        <v>42</v>
      </c>
      <c r="D32">
        <v>48</v>
      </c>
      <c r="E32">
        <v>19</v>
      </c>
      <c r="F32">
        <v>29</v>
      </c>
      <c r="G32">
        <v>35.9</v>
      </c>
      <c r="H32">
        <v>12.02</v>
      </c>
      <c r="I32">
        <v>2</v>
      </c>
      <c r="J32">
        <v>3</v>
      </c>
      <c r="K32">
        <v>2</v>
      </c>
      <c r="L32">
        <v>2</v>
      </c>
      <c r="M32">
        <v>1</v>
      </c>
      <c r="N32">
        <v>3.2000000000000001E-2</v>
      </c>
      <c r="V32">
        <v>1</v>
      </c>
      <c r="X32">
        <v>1</v>
      </c>
      <c r="AA32">
        <v>1</v>
      </c>
      <c r="AB32">
        <v>2</v>
      </c>
      <c r="AC32">
        <v>2</v>
      </c>
      <c r="AD32">
        <v>5.7395143490000002E-2</v>
      </c>
      <c r="AE32">
        <f t="shared" si="1"/>
        <v>0.20502032414304844</v>
      </c>
      <c r="AF32">
        <v>1.420422472</v>
      </c>
    </row>
    <row r="33" spans="1:32" x14ac:dyDescent="0.25">
      <c r="A33" t="s">
        <v>58</v>
      </c>
      <c r="B33">
        <v>2021</v>
      </c>
      <c r="C33" t="s">
        <v>42</v>
      </c>
      <c r="D33">
        <v>45</v>
      </c>
      <c r="E33">
        <v>21</v>
      </c>
      <c r="F33">
        <v>24</v>
      </c>
      <c r="G33">
        <v>38.42</v>
      </c>
      <c r="H33">
        <v>12.17</v>
      </c>
      <c r="I33">
        <v>2</v>
      </c>
      <c r="J33">
        <v>3</v>
      </c>
      <c r="K33">
        <v>2</v>
      </c>
      <c r="L33">
        <v>2</v>
      </c>
      <c r="M33">
        <v>1</v>
      </c>
      <c r="N33">
        <v>3.2000000000000001E-2</v>
      </c>
      <c r="V33">
        <v>1</v>
      </c>
      <c r="X33">
        <v>1</v>
      </c>
      <c r="AA33">
        <v>1</v>
      </c>
      <c r="AB33">
        <v>2</v>
      </c>
      <c r="AC33">
        <v>2</v>
      </c>
      <c r="AD33">
        <v>1.3215859030000001E-2</v>
      </c>
      <c r="AE33">
        <f t="shared" si="1"/>
        <v>0.25471988973408577</v>
      </c>
      <c r="AF33">
        <v>1.708712966</v>
      </c>
    </row>
    <row r="34" spans="1:32" x14ac:dyDescent="0.25">
      <c r="A34" t="s">
        <v>60</v>
      </c>
      <c r="B34">
        <v>2014</v>
      </c>
      <c r="C34" t="s">
        <v>23</v>
      </c>
      <c r="D34">
        <v>10</v>
      </c>
      <c r="E34">
        <v>6</v>
      </c>
      <c r="F34">
        <v>4</v>
      </c>
      <c r="G34">
        <v>69.2</v>
      </c>
      <c r="H34">
        <v>1.87</v>
      </c>
      <c r="I34">
        <v>3</v>
      </c>
      <c r="J34">
        <v>3</v>
      </c>
      <c r="K34">
        <v>2</v>
      </c>
      <c r="L34">
        <v>2</v>
      </c>
      <c r="M34">
        <v>1</v>
      </c>
      <c r="N34">
        <v>1</v>
      </c>
      <c r="O34">
        <v>9</v>
      </c>
      <c r="P34">
        <v>1800</v>
      </c>
      <c r="R34">
        <v>1</v>
      </c>
      <c r="T34">
        <v>1</v>
      </c>
      <c r="U34">
        <v>44928</v>
      </c>
      <c r="V34">
        <v>8</v>
      </c>
      <c r="W34">
        <v>30</v>
      </c>
      <c r="X34">
        <v>21</v>
      </c>
      <c r="Y34">
        <v>240</v>
      </c>
      <c r="AA34">
        <v>1</v>
      </c>
      <c r="AB34">
        <v>2</v>
      </c>
      <c r="AC34">
        <v>2</v>
      </c>
      <c r="AD34">
        <v>0.14744801512287301</v>
      </c>
      <c r="AE34">
        <f t="shared" si="1"/>
        <v>0.29806039656418626</v>
      </c>
      <c r="AF34">
        <v>0.94254973343585424</v>
      </c>
    </row>
    <row r="35" spans="1:32" x14ac:dyDescent="0.25">
      <c r="A35" t="s">
        <v>61</v>
      </c>
      <c r="B35">
        <v>2014</v>
      </c>
      <c r="C35" t="s">
        <v>15</v>
      </c>
      <c r="D35">
        <v>19</v>
      </c>
      <c r="E35">
        <v>10</v>
      </c>
      <c r="F35">
        <v>9</v>
      </c>
      <c r="G35">
        <v>25.08</v>
      </c>
      <c r="H35">
        <v>2.4700000000000002</v>
      </c>
      <c r="I35">
        <v>1</v>
      </c>
      <c r="J35">
        <v>3</v>
      </c>
      <c r="K35">
        <v>2</v>
      </c>
      <c r="L35">
        <v>2</v>
      </c>
      <c r="M35">
        <v>1</v>
      </c>
      <c r="O35">
        <v>1</v>
      </c>
      <c r="P35">
        <v>6</v>
      </c>
      <c r="Q35">
        <v>45085</v>
      </c>
      <c r="T35">
        <v>2</v>
      </c>
      <c r="U35">
        <v>44933</v>
      </c>
      <c r="V35">
        <v>10</v>
      </c>
      <c r="W35">
        <v>50</v>
      </c>
      <c r="X35">
        <v>70</v>
      </c>
      <c r="AA35">
        <v>1</v>
      </c>
      <c r="AB35">
        <v>2</v>
      </c>
      <c r="AC35">
        <v>2</v>
      </c>
      <c r="AD35">
        <v>0.80392156859999997</v>
      </c>
      <c r="AE35">
        <f t="shared" si="1"/>
        <v>0.52319363434187394</v>
      </c>
      <c r="AF35">
        <v>2.2805481799999998</v>
      </c>
    </row>
    <row r="36" spans="1:32" x14ac:dyDescent="0.25">
      <c r="A36" t="s">
        <v>62</v>
      </c>
      <c r="B36">
        <v>2014</v>
      </c>
      <c r="C36" t="s">
        <v>15</v>
      </c>
      <c r="D36">
        <v>19</v>
      </c>
      <c r="E36">
        <v>7</v>
      </c>
      <c r="F36">
        <v>12</v>
      </c>
      <c r="G36">
        <v>24.62</v>
      </c>
      <c r="H36">
        <v>2.56</v>
      </c>
      <c r="I36">
        <v>1</v>
      </c>
      <c r="J36">
        <v>3</v>
      </c>
      <c r="K36">
        <v>2</v>
      </c>
      <c r="L36">
        <v>2</v>
      </c>
      <c r="M36">
        <v>1</v>
      </c>
      <c r="O36">
        <v>1</v>
      </c>
      <c r="R36">
        <v>10</v>
      </c>
      <c r="T36">
        <v>2</v>
      </c>
      <c r="U36">
        <v>44933</v>
      </c>
      <c r="V36">
        <v>10</v>
      </c>
      <c r="W36">
        <v>50</v>
      </c>
      <c r="X36">
        <v>70</v>
      </c>
      <c r="Y36">
        <v>1000</v>
      </c>
      <c r="AA36">
        <v>1</v>
      </c>
      <c r="AB36">
        <v>2</v>
      </c>
      <c r="AC36">
        <v>2</v>
      </c>
      <c r="AD36">
        <v>1.7441860470000001E-2</v>
      </c>
      <c r="AE36">
        <f t="shared" si="1"/>
        <v>7.4797973507310711E-2</v>
      </c>
      <c r="AF36">
        <v>0.32603680769999999</v>
      </c>
    </row>
    <row r="37" spans="1:32" x14ac:dyDescent="0.25">
      <c r="A37" t="s">
        <v>63</v>
      </c>
      <c r="B37">
        <v>2017</v>
      </c>
      <c r="C37" t="s">
        <v>59</v>
      </c>
      <c r="D37">
        <v>11</v>
      </c>
      <c r="E37">
        <v>7</v>
      </c>
      <c r="F37">
        <v>4</v>
      </c>
      <c r="G37">
        <v>20.399999999999999</v>
      </c>
      <c r="H37">
        <v>0.5</v>
      </c>
      <c r="I37">
        <v>1</v>
      </c>
      <c r="J37">
        <v>3</v>
      </c>
      <c r="K37">
        <v>2</v>
      </c>
      <c r="L37">
        <v>2</v>
      </c>
      <c r="P37">
        <v>20</v>
      </c>
      <c r="Q37">
        <v>6</v>
      </c>
      <c r="R37">
        <v>5</v>
      </c>
      <c r="T37">
        <v>1</v>
      </c>
      <c r="U37">
        <v>44929</v>
      </c>
      <c r="V37">
        <v>6</v>
      </c>
      <c r="W37">
        <v>2.23</v>
      </c>
      <c r="X37">
        <v>14</v>
      </c>
      <c r="Y37">
        <v>10</v>
      </c>
      <c r="AA37">
        <v>1</v>
      </c>
      <c r="AB37">
        <v>2</v>
      </c>
      <c r="AC37">
        <v>2</v>
      </c>
      <c r="AD37">
        <v>15.7260274</v>
      </c>
      <c r="AE37">
        <f t="shared" ref="AE37:AE42" si="2">AF37/(SQRT(D37))</f>
        <v>1.7979786629288865</v>
      </c>
      <c r="AF37">
        <v>5.9632206060000001</v>
      </c>
    </row>
    <row r="38" spans="1:32" x14ac:dyDescent="0.25">
      <c r="A38" t="s">
        <v>64</v>
      </c>
      <c r="B38">
        <v>2012</v>
      </c>
      <c r="C38" t="s">
        <v>44</v>
      </c>
      <c r="D38">
        <v>10</v>
      </c>
      <c r="I38">
        <v>3</v>
      </c>
      <c r="J38">
        <v>3</v>
      </c>
      <c r="K38">
        <v>2</v>
      </c>
      <c r="L38">
        <v>2</v>
      </c>
      <c r="M38">
        <v>1</v>
      </c>
      <c r="P38">
        <v>180</v>
      </c>
      <c r="R38">
        <v>6</v>
      </c>
      <c r="T38">
        <v>1</v>
      </c>
      <c r="V38">
        <v>10</v>
      </c>
      <c r="W38">
        <v>21</v>
      </c>
      <c r="X38">
        <v>35</v>
      </c>
      <c r="Y38">
        <v>180</v>
      </c>
      <c r="AA38">
        <v>1</v>
      </c>
      <c r="AB38">
        <v>2</v>
      </c>
      <c r="AC38">
        <v>2</v>
      </c>
      <c r="AD38">
        <v>4.5685279189999997E-2</v>
      </c>
      <c r="AE38">
        <f t="shared" si="2"/>
        <v>0.24248655697082913</v>
      </c>
      <c r="AF38">
        <v>0.76680982200000003</v>
      </c>
    </row>
    <row r="39" spans="1:32" x14ac:dyDescent="0.25">
      <c r="A39" t="s">
        <v>65</v>
      </c>
      <c r="B39">
        <v>2017</v>
      </c>
      <c r="C39" t="s">
        <v>59</v>
      </c>
      <c r="D39">
        <v>18</v>
      </c>
      <c r="E39">
        <v>17</v>
      </c>
      <c r="F39">
        <v>1</v>
      </c>
      <c r="G39">
        <v>22.6</v>
      </c>
      <c r="H39">
        <v>1.8</v>
      </c>
      <c r="I39">
        <v>1</v>
      </c>
      <c r="J39">
        <v>2</v>
      </c>
      <c r="K39">
        <v>1</v>
      </c>
      <c r="L39">
        <v>1</v>
      </c>
      <c r="M39">
        <v>4</v>
      </c>
      <c r="P39">
        <v>22</v>
      </c>
      <c r="Q39">
        <v>14</v>
      </c>
      <c r="R39">
        <v>10</v>
      </c>
      <c r="T39">
        <v>6</v>
      </c>
      <c r="U39">
        <v>1</v>
      </c>
      <c r="V39">
        <v>4</v>
      </c>
      <c r="X39">
        <v>4</v>
      </c>
      <c r="Y39">
        <v>88</v>
      </c>
      <c r="Z39">
        <v>10</v>
      </c>
      <c r="AB39">
        <v>2</v>
      </c>
      <c r="AC39">
        <v>2</v>
      </c>
      <c r="AD39">
        <v>0.49166666669999998</v>
      </c>
      <c r="AE39">
        <f t="shared" si="2"/>
        <v>9.4956130228775418E-3</v>
      </c>
      <c r="AF39">
        <v>4.0286474160000002E-2</v>
      </c>
    </row>
    <row r="40" spans="1:32" x14ac:dyDescent="0.25">
      <c r="A40" t="s">
        <v>66</v>
      </c>
      <c r="B40">
        <v>2017</v>
      </c>
      <c r="C40" t="s">
        <v>59</v>
      </c>
      <c r="D40">
        <v>12</v>
      </c>
      <c r="E40">
        <v>9</v>
      </c>
      <c r="F40">
        <v>3</v>
      </c>
      <c r="G40">
        <v>22.8</v>
      </c>
      <c r="H40">
        <v>1.6</v>
      </c>
      <c r="I40">
        <v>1</v>
      </c>
      <c r="J40">
        <v>2</v>
      </c>
      <c r="K40">
        <v>1</v>
      </c>
      <c r="L40">
        <v>1</v>
      </c>
      <c r="M40">
        <v>4</v>
      </c>
      <c r="P40">
        <v>22</v>
      </c>
      <c r="Q40">
        <v>14</v>
      </c>
      <c r="R40">
        <v>10</v>
      </c>
      <c r="T40">
        <v>6</v>
      </c>
      <c r="U40">
        <v>1</v>
      </c>
      <c r="V40">
        <v>4</v>
      </c>
      <c r="X40">
        <v>4</v>
      </c>
      <c r="Y40">
        <v>88</v>
      </c>
      <c r="Z40">
        <v>10</v>
      </c>
      <c r="AB40">
        <v>2</v>
      </c>
      <c r="AC40">
        <v>2</v>
      </c>
      <c r="AD40">
        <v>1</v>
      </c>
      <c r="AE40">
        <f t="shared" si="2"/>
        <v>1.1532562594417813E-2</v>
      </c>
      <c r="AF40">
        <v>3.9949968709999999E-2</v>
      </c>
    </row>
    <row r="41" spans="1:32" x14ac:dyDescent="0.25">
      <c r="A41" t="s">
        <v>67</v>
      </c>
      <c r="B41">
        <v>2013</v>
      </c>
      <c r="C41" t="s">
        <v>51</v>
      </c>
      <c r="D41">
        <v>12</v>
      </c>
      <c r="E41">
        <v>8</v>
      </c>
      <c r="F41">
        <v>8</v>
      </c>
      <c r="G41">
        <v>21</v>
      </c>
      <c r="H41">
        <v>2</v>
      </c>
      <c r="I41">
        <v>1</v>
      </c>
      <c r="J41">
        <v>2</v>
      </c>
      <c r="K41">
        <v>1</v>
      </c>
      <c r="L41">
        <v>2</v>
      </c>
      <c r="M41">
        <v>1</v>
      </c>
      <c r="N41">
        <v>45023</v>
      </c>
      <c r="P41">
        <v>46</v>
      </c>
      <c r="Q41">
        <v>46</v>
      </c>
      <c r="R41">
        <v>8</v>
      </c>
      <c r="T41">
        <v>2</v>
      </c>
      <c r="V41">
        <v>1</v>
      </c>
      <c r="W41">
        <v>40.56</v>
      </c>
      <c r="X41">
        <v>1</v>
      </c>
      <c r="Y41">
        <v>12.27</v>
      </c>
      <c r="Z41">
        <v>8</v>
      </c>
      <c r="AB41">
        <v>1</v>
      </c>
      <c r="AC41">
        <v>1</v>
      </c>
      <c r="AD41">
        <v>0.25333333330000002</v>
      </c>
      <c r="AE41">
        <f t="shared" si="2"/>
        <v>0.11986313743960086</v>
      </c>
      <c r="AF41">
        <v>0.41521808799999999</v>
      </c>
    </row>
    <row r="42" spans="1:32" x14ac:dyDescent="0.25">
      <c r="A42" t="s">
        <v>68</v>
      </c>
      <c r="B42">
        <v>2015</v>
      </c>
      <c r="C42" t="s">
        <v>15</v>
      </c>
      <c r="D42">
        <v>16</v>
      </c>
      <c r="E42">
        <v>5</v>
      </c>
      <c r="F42">
        <v>11</v>
      </c>
      <c r="I42">
        <v>1</v>
      </c>
      <c r="J42">
        <v>3</v>
      </c>
      <c r="K42">
        <v>1</v>
      </c>
      <c r="L42">
        <v>2</v>
      </c>
      <c r="M42">
        <v>1</v>
      </c>
      <c r="N42">
        <v>6.25E-2</v>
      </c>
      <c r="P42">
        <v>8</v>
      </c>
      <c r="R42">
        <v>40</v>
      </c>
      <c r="T42">
        <v>2</v>
      </c>
      <c r="U42">
        <v>1</v>
      </c>
      <c r="V42">
        <v>4</v>
      </c>
      <c r="X42">
        <v>4</v>
      </c>
      <c r="Y42">
        <v>42.667000000000002</v>
      </c>
      <c r="AA42">
        <v>12</v>
      </c>
      <c r="AB42">
        <v>1</v>
      </c>
      <c r="AC42">
        <v>1</v>
      </c>
      <c r="AD42">
        <v>1.204819277E-2</v>
      </c>
      <c r="AE42">
        <f t="shared" si="2"/>
        <v>5.0647680099999999</v>
      </c>
      <c r="AF42">
        <v>20.25907204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O'Connell</dc:creator>
  <cp:lastModifiedBy>O'Connell, Samantha S</cp:lastModifiedBy>
  <dcterms:created xsi:type="dcterms:W3CDTF">2023-11-02T14:53:19Z</dcterms:created>
  <dcterms:modified xsi:type="dcterms:W3CDTF">2023-11-08T17:18:06Z</dcterms:modified>
</cp:coreProperties>
</file>