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CHAV-PC\Desktop\Maverick\Cevallos\"/>
    </mc:Choice>
  </mc:AlternateContent>
  <xr:revisionPtr revIDLastSave="0" documentId="13_ncr:1_{EE892222-98D1-43A0-A33A-693B6957BF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ERNES 26-01-2024" sheetId="211" r:id="rId1"/>
    <sheet name="JUEVES 25-01-2024" sheetId="210" r:id="rId2"/>
    <sheet name="MIERCOLES 24-01-2024" sheetId="209" r:id="rId3"/>
    <sheet name="MARTES 23-01-2024" sheetId="208" r:id="rId4"/>
    <sheet name="LUNES 22-01-2024" sheetId="207" r:id="rId5"/>
    <sheet name="VIERNES 19-01-2024" sheetId="206" r:id="rId6"/>
    <sheet name="JUEVES 18-01-2024" sheetId="205" r:id="rId7"/>
    <sheet name="MIERCOLES 17-01-2024" sheetId="204" r:id="rId8"/>
    <sheet name="MARTES 16-01-2024" sheetId="203" r:id="rId9"/>
    <sheet name="LUNES 15-01-2024" sheetId="202" r:id="rId10"/>
    <sheet name="VIERNES 12-01-2024" sheetId="201" r:id="rId11"/>
    <sheet name="JUEVES 11-01-2024" sheetId="200" r:id="rId12"/>
    <sheet name="MIERCOLES 10-01-2024" sheetId="199" r:id="rId13"/>
    <sheet name="MARTES 09-01-2024" sheetId="198" r:id="rId14"/>
    <sheet name="LUNES 08-01-2024" sheetId="197" r:id="rId15"/>
    <sheet name="VIERNES 05-01-2024" sheetId="196" r:id="rId16"/>
    <sheet name="JUEVES 04-01-2024" sheetId="195" r:id="rId17"/>
    <sheet name="MIERCOLES 03-01-2024" sheetId="194" r:id="rId18"/>
    <sheet name="MARTES 02-01-2024" sheetId="193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11" l="1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N12" i="211" s="1"/>
  <c r="K8" i="211"/>
  <c r="H8" i="211"/>
  <c r="G8" i="211"/>
  <c r="D8" i="211"/>
  <c r="N7" i="211"/>
  <c r="K7" i="211"/>
  <c r="G7" i="211"/>
  <c r="D7" i="211"/>
  <c r="N6" i="211"/>
  <c r="K6" i="211"/>
  <c r="K12" i="211" s="1"/>
  <c r="L13" i="211" s="1"/>
  <c r="G6" i="211"/>
  <c r="D6" i="211"/>
  <c r="D12" i="211" s="1"/>
  <c r="P7" i="210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P7" i="209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P7" i="208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P7" i="207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K12" i="207" s="1"/>
  <c r="G6" i="207"/>
  <c r="D6" i="207"/>
  <c r="P7" i="206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P7" i="205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P7" i="204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P7" i="203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P7" i="202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N12" i="202" s="1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P7" i="201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P7" i="200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P7" i="199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K12" i="199" s="1"/>
  <c r="G6" i="199"/>
  <c r="D6" i="199"/>
  <c r="D12" i="199" s="1"/>
  <c r="P7" i="198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P7" i="197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P7" i="196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P7" i="195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P7" i="194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G12" i="194" s="1"/>
  <c r="D6" i="194"/>
  <c r="P7" i="193"/>
  <c r="P6" i="193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G12" i="211" l="1"/>
  <c r="E13" i="211" s="1"/>
  <c r="Q14" i="211" s="1"/>
  <c r="P6" i="211"/>
  <c r="P12" i="211" s="1"/>
  <c r="Q13" i="211" s="1"/>
  <c r="N12" i="210"/>
  <c r="K12" i="210"/>
  <c r="G12" i="210"/>
  <c r="D12" i="210"/>
  <c r="N12" i="209"/>
  <c r="K12" i="209"/>
  <c r="G12" i="209"/>
  <c r="D12" i="209"/>
  <c r="N12" i="208"/>
  <c r="K12" i="208"/>
  <c r="P6" i="208"/>
  <c r="P12" i="208" s="1"/>
  <c r="Q13" i="208" s="1"/>
  <c r="G12" i="208"/>
  <c r="D12" i="208"/>
  <c r="E13" i="208"/>
  <c r="Q14" i="208" s="1"/>
  <c r="N12" i="207"/>
  <c r="L13" i="207" s="1"/>
  <c r="G12" i="207"/>
  <c r="D12" i="207"/>
  <c r="E13" i="207" s="1"/>
  <c r="Q14" i="207" s="1"/>
  <c r="N12" i="206"/>
  <c r="L13" i="206" s="1"/>
  <c r="G12" i="206"/>
  <c r="D12" i="206"/>
  <c r="E13" i="206" s="1"/>
  <c r="Q14" i="206" s="1"/>
  <c r="P6" i="206"/>
  <c r="P12" i="206" s="1"/>
  <c r="Q13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P6" i="203"/>
  <c r="P12" i="203" s="1"/>
  <c r="Q13" i="203" s="1"/>
  <c r="G12" i="203"/>
  <c r="E13" i="203" s="1"/>
  <c r="Q14" i="203" s="1"/>
  <c r="L13" i="202"/>
  <c r="G12" i="202"/>
  <c r="E13" i="202" s="1"/>
  <c r="Q14" i="202" s="1"/>
  <c r="D12" i="202"/>
  <c r="N12" i="201"/>
  <c r="K12" i="201"/>
  <c r="G12" i="201"/>
  <c r="D12" i="201"/>
  <c r="N12" i="200"/>
  <c r="K12" i="200"/>
  <c r="G12" i="200"/>
  <c r="E13" i="200" s="1"/>
  <c r="Q14" i="200" s="1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P6" i="198"/>
  <c r="P12" i="198" s="1"/>
  <c r="Q13" i="198" s="1"/>
  <c r="D12" i="197"/>
  <c r="K12" i="196"/>
  <c r="K12" i="197"/>
  <c r="N12" i="197"/>
  <c r="E13" i="197"/>
  <c r="Q14" i="197" s="1"/>
  <c r="N12" i="196"/>
  <c r="L13" i="196" s="1"/>
  <c r="P6" i="196"/>
  <c r="P12" i="196" s="1"/>
  <c r="Q13" i="196" s="1"/>
  <c r="D12" i="196"/>
  <c r="E13" i="196" s="1"/>
  <c r="Q14" i="196" s="1"/>
  <c r="N12" i="195"/>
  <c r="K12" i="195"/>
  <c r="D12" i="195"/>
  <c r="E13" i="195" s="1"/>
  <c r="Q14" i="195" s="1"/>
  <c r="P6" i="195"/>
  <c r="P12" i="195" s="1"/>
  <c r="Q13" i="195" s="1"/>
  <c r="N12" i="194"/>
  <c r="K12" i="194"/>
  <c r="K12" i="193"/>
  <c r="D12" i="194"/>
  <c r="E13" i="194" s="1"/>
  <c r="Q14" i="194" s="1"/>
  <c r="G12" i="193"/>
  <c r="P12" i="193"/>
  <c r="Q13" i="193" s="1"/>
  <c r="D12" i="193"/>
  <c r="N12" i="193"/>
  <c r="N15" i="211" l="1"/>
  <c r="M2" i="211" s="1"/>
  <c r="L13" i="210"/>
  <c r="P6" i="210"/>
  <c r="P12" i="210" s="1"/>
  <c r="Q13" i="210" s="1"/>
  <c r="N15" i="210" s="1"/>
  <c r="E13" i="210"/>
  <c r="Q14" i="210" s="1"/>
  <c r="L13" i="209"/>
  <c r="P6" i="209"/>
  <c r="P12" i="209" s="1"/>
  <c r="Q13" i="209" s="1"/>
  <c r="E13" i="209"/>
  <c r="Q14" i="209" s="1"/>
  <c r="L13" i="208"/>
  <c r="N15" i="208"/>
  <c r="N15" i="206"/>
  <c r="M2" i="206" s="1"/>
  <c r="P6" i="205"/>
  <c r="P12" i="205" s="1"/>
  <c r="Q13" i="205" s="1"/>
  <c r="E13" i="205"/>
  <c r="Q14" i="205" s="1"/>
  <c r="P6" i="204"/>
  <c r="P12" i="204" s="1"/>
  <c r="Q13" i="204" s="1"/>
  <c r="N15" i="204" s="1"/>
  <c r="M2" i="204" s="1"/>
  <c r="L13" i="203"/>
  <c r="N15" i="203"/>
  <c r="L13" i="201"/>
  <c r="P6" i="201"/>
  <c r="P12" i="201" s="1"/>
  <c r="Q13" i="201" s="1"/>
  <c r="E13" i="201"/>
  <c r="Q14" i="201" s="1"/>
  <c r="L13" i="200"/>
  <c r="P6" i="200"/>
  <c r="P12" i="200" s="1"/>
  <c r="Q13" i="200" s="1"/>
  <c r="N15" i="200" s="1"/>
  <c r="N15" i="198"/>
  <c r="M2" i="198" s="1"/>
  <c r="P6" i="197"/>
  <c r="P12" i="197" s="1"/>
  <c r="Q13" i="197" s="1"/>
  <c r="N15" i="197" s="1"/>
  <c r="L13" i="197"/>
  <c r="N15" i="196"/>
  <c r="M2" i="196" s="1"/>
  <c r="L13" i="195"/>
  <c r="N15" i="195"/>
  <c r="L13" i="194"/>
  <c r="L13" i="193"/>
  <c r="E13" i="193"/>
  <c r="Q14" i="193" s="1"/>
  <c r="N15" i="193" s="1"/>
  <c r="M2" i="210" l="1"/>
  <c r="N15" i="209"/>
  <c r="M2" i="209" s="1"/>
  <c r="M2" i="208"/>
  <c r="N15" i="205"/>
  <c r="M2" i="205" s="1"/>
  <c r="M2" i="203"/>
  <c r="N15" i="201"/>
  <c r="M2" i="201" s="1"/>
  <c r="M2" i="200"/>
  <c r="M2" i="197"/>
  <c r="M2" i="195"/>
  <c r="P6" i="194"/>
  <c r="P12" i="194" s="1"/>
  <c r="Q13" i="194" s="1"/>
  <c r="N15" i="194" s="1"/>
  <c r="M2" i="194" s="1"/>
  <c r="M2" i="193"/>
  <c r="P6" i="199" l="1"/>
  <c r="P12" i="199" s="1"/>
  <c r="Q13" i="199" s="1"/>
  <c r="N15" i="199" s="1"/>
  <c r="M2" i="199" s="1"/>
  <c r="P6" i="202" l="1"/>
  <c r="P12" i="202" s="1"/>
  <c r="Q13" i="202" s="1"/>
  <c r="N15" i="202" s="1"/>
  <c r="M2" i="202" s="1"/>
  <c r="P6" i="207" l="1"/>
  <c r="P12" i="207" s="1"/>
  <c r="Q13" i="207" s="1"/>
  <c r="N15" i="207" s="1"/>
  <c r="M2" i="207" s="1"/>
</calcChain>
</file>

<file path=xl/sharedStrings.xml><?xml version="1.0" encoding="utf-8"?>
<sst xmlns="http://schemas.openxmlformats.org/spreadsheetml/2006/main" count="733" uniqueCount="24">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</sst>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45.7</v>
          </cell>
        </row>
      </sheetData>
      <sheetData sheetId="1">
        <row r="21">
          <cell r="I21">
            <v>0</v>
          </cell>
        </row>
        <row r="31">
          <cell r="E31">
            <v>46</v>
          </cell>
        </row>
      </sheetData>
      <sheetData sheetId="2">
        <row r="21">
          <cell r="I21">
            <v>0</v>
          </cell>
        </row>
        <row r="31">
          <cell r="E31">
            <v>59.919999999999995</v>
          </cell>
        </row>
      </sheetData>
      <sheetData sheetId="3">
        <row r="21">
          <cell r="I21">
            <v>0</v>
          </cell>
        </row>
        <row r="31">
          <cell r="E31">
            <v>58.080000000000005</v>
          </cell>
        </row>
      </sheetData>
      <sheetData sheetId="4">
        <row r="21">
          <cell r="I21">
            <v>0</v>
          </cell>
        </row>
        <row r="31">
          <cell r="E31">
            <v>8.14</v>
          </cell>
        </row>
      </sheetData>
      <sheetData sheetId="5">
        <row r="21">
          <cell r="I21">
            <v>0</v>
          </cell>
        </row>
        <row r="31">
          <cell r="E31">
            <v>56.5</v>
          </cell>
        </row>
      </sheetData>
      <sheetData sheetId="6">
        <row r="21">
          <cell r="I21">
            <v>0</v>
          </cell>
        </row>
        <row r="31">
          <cell r="E31">
            <v>39.75</v>
          </cell>
        </row>
      </sheetData>
      <sheetData sheetId="7">
        <row r="21">
          <cell r="I21">
            <v>0</v>
          </cell>
        </row>
        <row r="31">
          <cell r="E31">
            <v>122.84</v>
          </cell>
        </row>
      </sheetData>
      <sheetData sheetId="8">
        <row r="21">
          <cell r="I21">
            <v>0</v>
          </cell>
        </row>
        <row r="31">
          <cell r="E31">
            <v>50.5</v>
          </cell>
        </row>
      </sheetData>
      <sheetData sheetId="9">
        <row r="21">
          <cell r="I21">
            <v>0</v>
          </cell>
        </row>
        <row r="31">
          <cell r="E31">
            <v>42.05</v>
          </cell>
        </row>
      </sheetData>
      <sheetData sheetId="10">
        <row r="21">
          <cell r="I21">
            <v>0</v>
          </cell>
        </row>
        <row r="31">
          <cell r="E31">
            <v>23.215</v>
          </cell>
        </row>
      </sheetData>
      <sheetData sheetId="11">
        <row r="21">
          <cell r="I21">
            <v>0</v>
          </cell>
        </row>
        <row r="31">
          <cell r="E31">
            <v>46.849999999999994</v>
          </cell>
        </row>
      </sheetData>
      <sheetData sheetId="12">
        <row r="21">
          <cell r="I21">
            <v>0</v>
          </cell>
        </row>
        <row r="31">
          <cell r="E31">
            <v>57.85</v>
          </cell>
        </row>
      </sheetData>
      <sheetData sheetId="13">
        <row r="21">
          <cell r="I21">
            <v>0</v>
          </cell>
        </row>
        <row r="31">
          <cell r="E31">
            <v>50</v>
          </cell>
        </row>
      </sheetData>
      <sheetData sheetId="14">
        <row r="21">
          <cell r="I21">
            <v>0</v>
          </cell>
        </row>
        <row r="31">
          <cell r="E31">
            <v>48.6</v>
          </cell>
        </row>
      </sheetData>
      <sheetData sheetId="15">
        <row r="21">
          <cell r="I21">
            <v>0</v>
          </cell>
        </row>
        <row r="31">
          <cell r="E31">
            <v>70.900000000000006</v>
          </cell>
        </row>
      </sheetData>
      <sheetData sheetId="16">
        <row r="21">
          <cell r="I21">
            <v>0</v>
          </cell>
        </row>
        <row r="31">
          <cell r="E31">
            <v>13.799999999999999</v>
          </cell>
        </row>
      </sheetData>
      <sheetData sheetId="17">
        <row r="21">
          <cell r="I21">
            <v>0</v>
          </cell>
        </row>
        <row r="31">
          <cell r="E31">
            <v>39.9</v>
          </cell>
        </row>
      </sheetData>
      <sheetData sheetId="18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dimension ref="B2:R28"/>
  <sheetViews>
    <sheetView tabSelected="1" topLeftCell="H1" zoomScale="80" zoomScaleNormal="8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-45.700000000000017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26-01-2024'!$E$31</f>
        <v>45.7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70</v>
      </c>
      <c r="E12" s="49" t="s">
        <v>6</v>
      </c>
      <c r="F12" s="50"/>
      <c r="G12" s="2">
        <f>SUM(G6:G11)</f>
        <v>73.34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73.34</v>
      </c>
      <c r="O12" s="33" t="s">
        <v>6</v>
      </c>
      <c r="P12" s="32">
        <f>SUM(P6:P11)</f>
        <v>45.7</v>
      </c>
      <c r="Q12" s="33" t="s">
        <v>6</v>
      </c>
      <c r="R12" s="32">
        <f>SUM(R6:R11)</f>
        <v>0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143.34</v>
      </c>
      <c r="F13" s="54"/>
      <c r="G13" s="55"/>
      <c r="I13" s="64" t="s">
        <v>15</v>
      </c>
      <c r="J13" s="65"/>
      <c r="K13" s="65"/>
      <c r="L13" s="68">
        <f>K12+N12</f>
        <v>143.34</v>
      </c>
      <c r="M13" s="68"/>
      <c r="N13" s="68"/>
      <c r="O13" s="35" t="s">
        <v>14</v>
      </c>
      <c r="P13" s="36"/>
      <c r="Q13" s="36">
        <f>P12-R12</f>
        <v>45.7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143.34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189.04000000000002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115</v>
      </c>
      <c r="E12" s="49" t="s">
        <v>6</v>
      </c>
      <c r="F12" s="50"/>
      <c r="G12" s="2">
        <f>SUM(G6:G11)</f>
        <v>4.1100000000000003</v>
      </c>
      <c r="I12" s="51" t="s">
        <v>6</v>
      </c>
      <c r="J12" s="52"/>
      <c r="K12" s="34">
        <f>SUM(K6:K11)</f>
        <v>35</v>
      </c>
      <c r="L12" s="51" t="s">
        <v>6</v>
      </c>
      <c r="M12" s="52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119.11</v>
      </c>
      <c r="F13" s="54"/>
      <c r="G13" s="55"/>
      <c r="I13" s="64" t="s">
        <v>15</v>
      </c>
      <c r="J13" s="65"/>
      <c r="K13" s="65"/>
      <c r="L13" s="68">
        <f>K12+N12</f>
        <v>37.409999999999997</v>
      </c>
      <c r="M13" s="68"/>
      <c r="N13" s="68"/>
      <c r="O13" s="35" t="s">
        <v>14</v>
      </c>
      <c r="P13" s="36"/>
      <c r="Q13" s="36">
        <f>P12-R12</f>
        <v>-81.7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119.11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37.409999999999997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165</v>
      </c>
      <c r="E12" s="49" t="s">
        <v>6</v>
      </c>
      <c r="F12" s="50"/>
      <c r="G12" s="2">
        <f>SUM(G6:G11)</f>
        <v>18.64</v>
      </c>
      <c r="I12" s="51" t="s">
        <v>6</v>
      </c>
      <c r="J12" s="52"/>
      <c r="K12" s="34">
        <f>SUM(K6:K11)</f>
        <v>115</v>
      </c>
      <c r="L12" s="51" t="s">
        <v>6</v>
      </c>
      <c r="M12" s="52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183.64</v>
      </c>
      <c r="F13" s="54"/>
      <c r="G13" s="55"/>
      <c r="I13" s="64" t="s">
        <v>15</v>
      </c>
      <c r="J13" s="65"/>
      <c r="K13" s="65"/>
      <c r="L13" s="68">
        <f>K12+N12</f>
        <v>119.11</v>
      </c>
      <c r="M13" s="68"/>
      <c r="N13" s="68"/>
      <c r="O13" s="35" t="s">
        <v>14</v>
      </c>
      <c r="P13" s="36"/>
      <c r="Q13" s="36">
        <f>P12-R12</f>
        <v>-64.534999999999997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183.64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119.10499999999999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135</v>
      </c>
      <c r="E12" s="49" t="s">
        <v>6</v>
      </c>
      <c r="F12" s="50"/>
      <c r="G12" s="2">
        <f>SUM(G6:G11)</f>
        <v>4.54</v>
      </c>
      <c r="I12" s="51" t="s">
        <v>6</v>
      </c>
      <c r="J12" s="52"/>
      <c r="K12" s="34">
        <f>SUM(K6:K11)</f>
        <v>165</v>
      </c>
      <c r="L12" s="51" t="s">
        <v>6</v>
      </c>
      <c r="M12" s="52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139.54</v>
      </c>
      <c r="F13" s="54"/>
      <c r="G13" s="55"/>
      <c r="I13" s="64" t="s">
        <v>15</v>
      </c>
      <c r="J13" s="65"/>
      <c r="K13" s="65"/>
      <c r="L13" s="68">
        <f>K12+N12</f>
        <v>183.64</v>
      </c>
      <c r="M13" s="68"/>
      <c r="N13" s="68"/>
      <c r="O13" s="35" t="s">
        <v>14</v>
      </c>
      <c r="P13" s="36"/>
      <c r="Q13" s="36">
        <f>P12-R12</f>
        <v>44.099999999999994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139.54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183.64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75</v>
      </c>
      <c r="E12" s="49" t="s">
        <v>6</v>
      </c>
      <c r="F12" s="50"/>
      <c r="G12" s="2">
        <f>SUM(G6:G11)</f>
        <v>9.44</v>
      </c>
      <c r="I12" s="51" t="s">
        <v>6</v>
      </c>
      <c r="J12" s="52"/>
      <c r="K12" s="34">
        <f>SUM(K6:K11)</f>
        <v>135</v>
      </c>
      <c r="L12" s="51" t="s">
        <v>6</v>
      </c>
      <c r="M12" s="52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84.44</v>
      </c>
      <c r="F13" s="54"/>
      <c r="G13" s="55"/>
      <c r="I13" s="64" t="s">
        <v>15</v>
      </c>
      <c r="J13" s="65"/>
      <c r="K13" s="65"/>
      <c r="L13" s="68">
        <f>K12+N12</f>
        <v>139.54</v>
      </c>
      <c r="M13" s="68"/>
      <c r="N13" s="68"/>
      <c r="O13" s="35" t="s">
        <v>14</v>
      </c>
      <c r="P13" s="36"/>
      <c r="Q13" s="36">
        <f>P12-R12</f>
        <v>55.1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84.44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139.54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20</v>
      </c>
      <c r="E12" s="49" t="s">
        <v>6</v>
      </c>
      <c r="F12" s="50"/>
      <c r="G12" s="2">
        <f>SUM(G6:G11)</f>
        <v>17.189999999999998</v>
      </c>
      <c r="I12" s="51" t="s">
        <v>6</v>
      </c>
      <c r="J12" s="52"/>
      <c r="K12" s="34">
        <f>SUM(K6:K11)</f>
        <v>75</v>
      </c>
      <c r="L12" s="51" t="s">
        <v>6</v>
      </c>
      <c r="M12" s="52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37.19</v>
      </c>
      <c r="F13" s="54"/>
      <c r="G13" s="55"/>
      <c r="I13" s="64" t="s">
        <v>15</v>
      </c>
      <c r="J13" s="65"/>
      <c r="K13" s="65"/>
      <c r="L13" s="68">
        <f>K12+N12</f>
        <v>84.44</v>
      </c>
      <c r="M13" s="68"/>
      <c r="N13" s="68"/>
      <c r="O13" s="35" t="s">
        <v>14</v>
      </c>
      <c r="P13" s="36"/>
      <c r="Q13" s="36">
        <f>P12-R12</f>
        <v>47.25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37.19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84.44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15</v>
      </c>
      <c r="E12" s="49" t="s">
        <v>6</v>
      </c>
      <c r="F12" s="50"/>
      <c r="G12" s="2">
        <f>SUM(G6:G11)</f>
        <v>22.09</v>
      </c>
      <c r="I12" s="51" t="s">
        <v>6</v>
      </c>
      <c r="J12" s="52"/>
      <c r="K12" s="34">
        <f>SUM(K6:K11)</f>
        <v>20</v>
      </c>
      <c r="L12" s="51" t="s">
        <v>6</v>
      </c>
      <c r="M12" s="52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37.090000000000003</v>
      </c>
      <c r="F13" s="54"/>
      <c r="G13" s="55"/>
      <c r="I13" s="64" t="s">
        <v>15</v>
      </c>
      <c r="J13" s="65"/>
      <c r="K13" s="65"/>
      <c r="L13" s="68">
        <f>K12+N12</f>
        <v>37.19</v>
      </c>
      <c r="M13" s="68"/>
      <c r="N13" s="68"/>
      <c r="O13" s="35" t="s">
        <v>14</v>
      </c>
      <c r="P13" s="36"/>
      <c r="Q13" s="36">
        <f>P12-R12</f>
        <v>0.10000000000000142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37.090000000000003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37.190000000000005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90</v>
      </c>
      <c r="E12" s="49" t="s">
        <v>6</v>
      </c>
      <c r="F12" s="50"/>
      <c r="G12" s="2">
        <f>SUM(G6:G11)</f>
        <v>22.69</v>
      </c>
      <c r="I12" s="51" t="s">
        <v>6</v>
      </c>
      <c r="J12" s="52"/>
      <c r="K12" s="34">
        <f>SUM(K6:K11)</f>
        <v>15</v>
      </c>
      <c r="L12" s="51" t="s">
        <v>6</v>
      </c>
      <c r="M12" s="52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112.69</v>
      </c>
      <c r="F13" s="54"/>
      <c r="G13" s="55"/>
      <c r="I13" s="64" t="s">
        <v>15</v>
      </c>
      <c r="J13" s="65"/>
      <c r="K13" s="65"/>
      <c r="L13" s="68">
        <f>K12+N12</f>
        <v>37.090000000000003</v>
      </c>
      <c r="M13" s="68"/>
      <c r="N13" s="68"/>
      <c r="O13" s="35" t="s">
        <v>14</v>
      </c>
      <c r="P13" s="36"/>
      <c r="Q13" s="36">
        <f>P12-R12</f>
        <v>-75.599999999999994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112.69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37.090000000000003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70</v>
      </c>
      <c r="E12" s="49" t="s">
        <v>6</v>
      </c>
      <c r="F12" s="50"/>
      <c r="G12" s="2">
        <f>SUM(G6:G11)</f>
        <v>16.64</v>
      </c>
      <c r="I12" s="51" t="s">
        <v>6</v>
      </c>
      <c r="J12" s="52"/>
      <c r="K12" s="34">
        <f>SUM(K6:K11)</f>
        <v>95</v>
      </c>
      <c r="L12" s="51" t="s">
        <v>6</v>
      </c>
      <c r="M12" s="52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86.64</v>
      </c>
      <c r="F13" s="54"/>
      <c r="G13" s="55"/>
      <c r="I13" s="64" t="s">
        <v>15</v>
      </c>
      <c r="J13" s="65"/>
      <c r="K13" s="65"/>
      <c r="L13" s="68">
        <f>K12+N12</f>
        <v>117.69</v>
      </c>
      <c r="M13" s="68"/>
      <c r="N13" s="68"/>
      <c r="O13" s="35" t="s">
        <v>14</v>
      </c>
      <c r="P13" s="36"/>
      <c r="Q13" s="36">
        <f>P12-R12</f>
        <v>26.049999999999997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86.64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112.69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30</v>
      </c>
      <c r="E12" s="49" t="s">
        <v>6</v>
      </c>
      <c r="F12" s="50"/>
      <c r="G12" s="2">
        <f>SUM(G6:G11)</f>
        <v>19.489999999999998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49.489999999999995</v>
      </c>
      <c r="F13" s="54"/>
      <c r="G13" s="55"/>
      <c r="I13" s="64" t="s">
        <v>15</v>
      </c>
      <c r="J13" s="65"/>
      <c r="K13" s="65"/>
      <c r="L13" s="68">
        <f>K12+N12</f>
        <v>86.64</v>
      </c>
      <c r="M13" s="68"/>
      <c r="N13" s="68"/>
      <c r="O13" s="35" t="s">
        <v>14</v>
      </c>
      <c r="P13" s="36"/>
      <c r="Q13" s="36">
        <f>P12-R12</f>
        <v>37.15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49.489999999999995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86.639999999999986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35</v>
      </c>
      <c r="E12" s="49" t="s">
        <v>6</v>
      </c>
      <c r="F12" s="50"/>
      <c r="G12" s="2">
        <f>SUM(G6:G11)</f>
        <v>17.240000000000002</v>
      </c>
      <c r="I12" s="51" t="s">
        <v>6</v>
      </c>
      <c r="J12" s="52"/>
      <c r="K12" s="34">
        <f>SUM(K6:K11)</f>
        <v>30</v>
      </c>
      <c r="L12" s="51" t="s">
        <v>6</v>
      </c>
      <c r="M12" s="52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52.24</v>
      </c>
      <c r="F13" s="54"/>
      <c r="G13" s="55"/>
      <c r="I13" s="64" t="s">
        <v>15</v>
      </c>
      <c r="J13" s="65"/>
      <c r="K13" s="65"/>
      <c r="L13" s="68">
        <f>K12+N12</f>
        <v>49.489999999999995</v>
      </c>
      <c r="M13" s="68"/>
      <c r="N13" s="68"/>
      <c r="O13" s="35" t="s">
        <v>14</v>
      </c>
      <c r="P13" s="36"/>
      <c r="Q13" s="36">
        <f>P12-R12</f>
        <v>-2.75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52.24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49.49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25</v>
      </c>
      <c r="E12" s="49" t="s">
        <v>6</v>
      </c>
      <c r="F12" s="50"/>
      <c r="G12" s="2">
        <f>SUM(G6:G11)</f>
        <v>67.59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92.59</v>
      </c>
      <c r="F13" s="54"/>
      <c r="G13" s="55"/>
      <c r="I13" s="64" t="s">
        <v>15</v>
      </c>
      <c r="J13" s="65"/>
      <c r="K13" s="65"/>
      <c r="L13" s="68">
        <f>K12+N12</f>
        <v>143.34</v>
      </c>
      <c r="M13" s="68"/>
      <c r="N13" s="68"/>
      <c r="O13" s="35" t="s">
        <v>14</v>
      </c>
      <c r="P13" s="36"/>
      <c r="Q13" s="36">
        <f>P12-R12</f>
        <v>50.75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92.59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143.34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110</v>
      </c>
      <c r="E12" s="49" t="s">
        <v>6</v>
      </c>
      <c r="F12" s="50"/>
      <c r="G12" s="2">
        <f>SUM(G6:G11)</f>
        <v>78.169999999999987</v>
      </c>
      <c r="I12" s="51" t="s">
        <v>6</v>
      </c>
      <c r="J12" s="52"/>
      <c r="K12" s="34">
        <f>SUM(K6:K11)</f>
        <v>25</v>
      </c>
      <c r="L12" s="51" t="s">
        <v>6</v>
      </c>
      <c r="M12" s="52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188.17</v>
      </c>
      <c r="F13" s="54"/>
      <c r="G13" s="55"/>
      <c r="I13" s="64" t="s">
        <v>15</v>
      </c>
      <c r="J13" s="65"/>
      <c r="K13" s="65"/>
      <c r="L13" s="68">
        <f>K12+N12</f>
        <v>92.59</v>
      </c>
      <c r="M13" s="68"/>
      <c r="N13" s="68"/>
      <c r="O13" s="35" t="s">
        <v>14</v>
      </c>
      <c r="P13" s="36"/>
      <c r="Q13" s="36">
        <f>P12-R12</f>
        <v>-95.580000000000013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188.17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92.589999999999975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40</v>
      </c>
      <c r="E12" s="49" t="s">
        <v>6</v>
      </c>
      <c r="F12" s="50"/>
      <c r="G12" s="2">
        <f>SUM(G6:G11)</f>
        <v>92.840000000000018</v>
      </c>
      <c r="I12" s="51" t="s">
        <v>6</v>
      </c>
      <c r="J12" s="52"/>
      <c r="K12" s="34">
        <f>SUM(K6:K11)</f>
        <v>110</v>
      </c>
      <c r="L12" s="51" t="s">
        <v>6</v>
      </c>
      <c r="M12" s="52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132.84000000000003</v>
      </c>
      <c r="F13" s="54"/>
      <c r="G13" s="55"/>
      <c r="I13" s="64" t="s">
        <v>15</v>
      </c>
      <c r="J13" s="65"/>
      <c r="K13" s="65"/>
      <c r="L13" s="68">
        <f>K12+N12</f>
        <v>188.17</v>
      </c>
      <c r="M13" s="68"/>
      <c r="N13" s="68"/>
      <c r="O13" s="35" t="s">
        <v>14</v>
      </c>
      <c r="P13" s="36"/>
      <c r="Q13" s="36">
        <f>P12-R12</f>
        <v>55.330000000000005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132.84000000000003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188.17000000000004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10</v>
      </c>
      <c r="E12" s="49" t="s">
        <v>6</v>
      </c>
      <c r="F12" s="50"/>
      <c r="G12" s="2">
        <f>SUM(G6:G11)</f>
        <v>117.45</v>
      </c>
      <c r="I12" s="51" t="s">
        <v>6</v>
      </c>
      <c r="J12" s="52"/>
      <c r="K12" s="34">
        <f>SUM(K6:K11)</f>
        <v>40</v>
      </c>
      <c r="L12" s="51" t="s">
        <v>6</v>
      </c>
      <c r="M12" s="52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127.45</v>
      </c>
      <c r="F13" s="54"/>
      <c r="G13" s="55"/>
      <c r="I13" s="64" t="s">
        <v>15</v>
      </c>
      <c r="J13" s="65"/>
      <c r="K13" s="65"/>
      <c r="L13" s="68">
        <f>K12+N12</f>
        <v>132.84000000000003</v>
      </c>
      <c r="M13" s="68"/>
      <c r="N13" s="68"/>
      <c r="O13" s="35" t="s">
        <v>14</v>
      </c>
      <c r="P13" s="36"/>
      <c r="Q13" s="36">
        <f>P12-R12</f>
        <v>5.3900000000000006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127.45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132.84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70</v>
      </c>
      <c r="E12" s="49" t="s">
        <v>6</v>
      </c>
      <c r="F12" s="50"/>
      <c r="G12" s="2">
        <f>SUM(G6:G11)</f>
        <v>148.70000000000002</v>
      </c>
      <c r="I12" s="51" t="s">
        <v>6</v>
      </c>
      <c r="J12" s="52"/>
      <c r="K12" s="34">
        <f>SUM(K6:K11)</f>
        <v>10</v>
      </c>
      <c r="L12" s="51" t="s">
        <v>6</v>
      </c>
      <c r="M12" s="52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218.70000000000002</v>
      </c>
      <c r="F13" s="54"/>
      <c r="G13" s="55"/>
      <c r="I13" s="64" t="s">
        <v>15</v>
      </c>
      <c r="J13" s="65"/>
      <c r="K13" s="65"/>
      <c r="L13" s="68">
        <f>K12+N12</f>
        <v>127.45</v>
      </c>
      <c r="M13" s="68"/>
      <c r="N13" s="68"/>
      <c r="O13" s="35" t="s">
        <v>14</v>
      </c>
      <c r="P13" s="36"/>
      <c r="Q13" s="36">
        <f>P12-R12</f>
        <v>-91.25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218.70000000000002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127.45000000000002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20</v>
      </c>
      <c r="E12" s="49" t="s">
        <v>6</v>
      </c>
      <c r="F12" s="50"/>
      <c r="G12" s="2">
        <f>SUM(G6:G11)</f>
        <v>161.70000000000002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181.70000000000002</v>
      </c>
      <c r="F13" s="54"/>
      <c r="G13" s="55"/>
      <c r="I13" s="64" t="s">
        <v>15</v>
      </c>
      <c r="J13" s="65"/>
      <c r="K13" s="65"/>
      <c r="L13" s="68">
        <f>K12+N12</f>
        <v>218.70000000000002</v>
      </c>
      <c r="M13" s="68"/>
      <c r="N13" s="68"/>
      <c r="O13" s="35" t="s">
        <v>14</v>
      </c>
      <c r="P13" s="36"/>
      <c r="Q13" s="36">
        <f>P12-R12</f>
        <v>37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181.70000000000002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218.70000000000002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70</v>
      </c>
      <c r="E12" s="49" t="s">
        <v>6</v>
      </c>
      <c r="F12" s="50"/>
      <c r="G12" s="2">
        <f>SUM(G6:G11)</f>
        <v>14.360000000000001</v>
      </c>
      <c r="I12" s="51" t="s">
        <v>6</v>
      </c>
      <c r="J12" s="52"/>
      <c r="K12" s="34">
        <f>SUM(K6:K11)</f>
        <v>20</v>
      </c>
      <c r="L12" s="51" t="s">
        <v>6</v>
      </c>
      <c r="M12" s="52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84.36</v>
      </c>
      <c r="F13" s="54"/>
      <c r="G13" s="55"/>
      <c r="I13" s="64" t="s">
        <v>15</v>
      </c>
      <c r="J13" s="65"/>
      <c r="K13" s="65"/>
      <c r="L13" s="68">
        <f>K12+N12</f>
        <v>185.55</v>
      </c>
      <c r="M13" s="68"/>
      <c r="N13" s="68"/>
      <c r="O13" s="35" t="s">
        <v>14</v>
      </c>
      <c r="P13" s="36"/>
      <c r="Q13" s="36">
        <f>P12-R12</f>
        <v>97.340000000000032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84.36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181.70000000000005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35</v>
      </c>
      <c r="E12" s="49" t="s">
        <v>6</v>
      </c>
      <c r="F12" s="50"/>
      <c r="G12" s="2">
        <f>SUM(G6:G11)</f>
        <v>2.41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37.409999999999997</v>
      </c>
      <c r="F13" s="54"/>
      <c r="G13" s="55"/>
      <c r="I13" s="64" t="s">
        <v>15</v>
      </c>
      <c r="J13" s="65"/>
      <c r="K13" s="65"/>
      <c r="L13" s="68">
        <f>K12+N12</f>
        <v>84.36</v>
      </c>
      <c r="M13" s="68"/>
      <c r="N13" s="68"/>
      <c r="O13" s="35" t="s">
        <v>14</v>
      </c>
      <c r="P13" s="36"/>
      <c r="Q13" s="36">
        <f>P12-R12</f>
        <v>46.95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37.409999999999997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84.36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CHRISCHAV-PC</cp:lastModifiedBy>
  <cp:lastPrinted>2023-04-28T05:45:12Z</cp:lastPrinted>
  <dcterms:created xsi:type="dcterms:W3CDTF">2023-04-22T15:22:51Z</dcterms:created>
  <dcterms:modified xsi:type="dcterms:W3CDTF">2024-01-26T18:12:20Z</dcterms:modified>
</cp:coreProperties>
</file>