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CHAV-PC\Desktop\Maverick\Cevallos\"/>
    </mc:Choice>
  </mc:AlternateContent>
  <xr:revisionPtr revIDLastSave="0" documentId="13_ncr:1_{7ED2382B-3235-414C-9F3E-2E234B0C3086}" xr6:coauthVersionLast="47" xr6:coauthVersionMax="47" xr10:uidLastSave="{00000000-0000-0000-0000-000000000000}"/>
  <bookViews>
    <workbookView xWindow="-120" yWindow="-120" windowWidth="20730" windowHeight="11160" xr2:uid="{51FDDF2C-6C09-4489-8635-14439742C246}"/>
  </bookViews>
  <sheets>
    <sheet name="VIERNES 26-01-2024" sheetId="204" r:id="rId1"/>
    <sheet name="JUEVES 25-01-2024" sheetId="203" r:id="rId2"/>
    <sheet name="MIERCOLES 24-01-2024" sheetId="202" r:id="rId3"/>
    <sheet name="MARTES 23-01-2024" sheetId="201" r:id="rId4"/>
    <sheet name="LUNES 22-01-2024" sheetId="200" r:id="rId5"/>
    <sheet name="VIERNES 19-01-2024" sheetId="199" r:id="rId6"/>
    <sheet name="JUEVES 18-01-2024" sheetId="198" r:id="rId7"/>
    <sheet name="MIERCOLES 17-01-2024" sheetId="197" r:id="rId8"/>
    <sheet name="MARTES 16-01-2024" sheetId="196" r:id="rId9"/>
    <sheet name="LUNES 15-01-2024" sheetId="195" r:id="rId10"/>
    <sheet name="VIERNES 12-01-2024" sheetId="194" r:id="rId11"/>
    <sheet name="JUEVES 11-01-2024" sheetId="193" r:id="rId12"/>
    <sheet name="MIERCOLES 10-01-2024" sheetId="192" r:id="rId13"/>
    <sheet name="MARTES 09-01-2024" sheetId="191" r:id="rId14"/>
    <sheet name="LUNES 08-01-2024" sheetId="190" r:id="rId15"/>
    <sheet name="VIERNES 05-01-2024" sheetId="189" r:id="rId16"/>
    <sheet name="JUEVES 04-01-2024" sheetId="188" r:id="rId17"/>
    <sheet name="MIERCOLES 03-01-2024" sheetId="187" r:id="rId18"/>
    <sheet name="MARTES 02-01-2024" sheetId="18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204" l="1"/>
  <c r="E29" i="204"/>
  <c r="E28" i="204"/>
  <c r="E27" i="204"/>
  <c r="E26" i="204"/>
  <c r="E25" i="204"/>
  <c r="E24" i="204"/>
  <c r="E23" i="204"/>
  <c r="E22" i="204"/>
  <c r="I21" i="204"/>
  <c r="E21" i="204"/>
  <c r="E20" i="204"/>
  <c r="E19" i="204"/>
  <c r="E18" i="204"/>
  <c r="E17" i="204"/>
  <c r="E16" i="204"/>
  <c r="E15" i="204"/>
  <c r="E14" i="204"/>
  <c r="E13" i="204"/>
  <c r="E12" i="204"/>
  <c r="E11" i="204"/>
  <c r="E10" i="204"/>
  <c r="E9" i="204"/>
  <c r="E8" i="204"/>
  <c r="E7" i="204"/>
  <c r="E6" i="204"/>
  <c r="E5" i="204"/>
  <c r="E31" i="204" l="1"/>
  <c r="H25" i="204" l="1"/>
  <c r="H22" i="204"/>
  <c r="E30" i="203" l="1"/>
  <c r="E29" i="203"/>
  <c r="E28" i="203"/>
  <c r="E27" i="203"/>
  <c r="E26" i="203"/>
  <c r="E25" i="203"/>
  <c r="E24" i="203"/>
  <c r="E23" i="203"/>
  <c r="E22" i="203"/>
  <c r="I21" i="203"/>
  <c r="E21" i="203"/>
  <c r="E20" i="203"/>
  <c r="E19" i="203"/>
  <c r="E18" i="203"/>
  <c r="E17" i="203"/>
  <c r="E16" i="203"/>
  <c r="E15" i="203"/>
  <c r="E14" i="203"/>
  <c r="E13" i="203"/>
  <c r="E12" i="203"/>
  <c r="E11" i="203"/>
  <c r="E10" i="203"/>
  <c r="E9" i="203"/>
  <c r="E8" i="203"/>
  <c r="E7" i="203"/>
  <c r="E6" i="203"/>
  <c r="E5" i="203"/>
  <c r="E31" i="203" l="1"/>
  <c r="H22" i="203" l="1"/>
  <c r="H25" i="203"/>
  <c r="E30" i="202" l="1"/>
  <c r="E29" i="202"/>
  <c r="E28" i="202"/>
  <c r="E27" i="202"/>
  <c r="E26" i="202"/>
  <c r="E25" i="202"/>
  <c r="E24" i="202"/>
  <c r="E23" i="202"/>
  <c r="E22" i="202"/>
  <c r="I21" i="202"/>
  <c r="E21" i="202"/>
  <c r="E20" i="202"/>
  <c r="E19" i="202"/>
  <c r="E18" i="202"/>
  <c r="E17" i="202"/>
  <c r="E16" i="202"/>
  <c r="E15" i="202"/>
  <c r="E14" i="202"/>
  <c r="E13" i="202"/>
  <c r="E12" i="202"/>
  <c r="E11" i="202"/>
  <c r="E10" i="202"/>
  <c r="E9" i="202"/>
  <c r="E8" i="202"/>
  <c r="E7" i="202"/>
  <c r="E6" i="202"/>
  <c r="E5" i="202"/>
  <c r="E30" i="201"/>
  <c r="E29" i="201"/>
  <c r="E28" i="201"/>
  <c r="E27" i="201"/>
  <c r="E26" i="201"/>
  <c r="E25" i="201"/>
  <c r="E24" i="201"/>
  <c r="E23" i="201"/>
  <c r="E22" i="201"/>
  <c r="I21" i="201"/>
  <c r="E21" i="201"/>
  <c r="E20" i="201"/>
  <c r="E19" i="201"/>
  <c r="E18" i="201"/>
  <c r="E17" i="201"/>
  <c r="E16" i="201"/>
  <c r="E15" i="201"/>
  <c r="E14" i="201"/>
  <c r="E13" i="201"/>
  <c r="E12" i="201"/>
  <c r="E11" i="201"/>
  <c r="E10" i="201"/>
  <c r="E9" i="201"/>
  <c r="E8" i="201"/>
  <c r="E7" i="201"/>
  <c r="E6" i="201"/>
  <c r="E5" i="201"/>
  <c r="E31" i="202" l="1"/>
  <c r="E31" i="201"/>
  <c r="H25" i="202" l="1"/>
  <c r="H22" i="202"/>
  <c r="H22" i="201"/>
  <c r="H25" i="201"/>
  <c r="E30" i="200" l="1"/>
  <c r="E29" i="200"/>
  <c r="E28" i="200"/>
  <c r="E27" i="200"/>
  <c r="E26" i="200"/>
  <c r="E25" i="200"/>
  <c r="E24" i="200"/>
  <c r="E23" i="200"/>
  <c r="E22" i="200"/>
  <c r="I21" i="200"/>
  <c r="E21" i="200"/>
  <c r="E20" i="200"/>
  <c r="E19" i="200"/>
  <c r="E18" i="200"/>
  <c r="E17" i="200"/>
  <c r="E16" i="200"/>
  <c r="E15" i="200"/>
  <c r="E14" i="200"/>
  <c r="E13" i="200"/>
  <c r="E12" i="200"/>
  <c r="E11" i="200"/>
  <c r="E10" i="200"/>
  <c r="E9" i="200"/>
  <c r="E8" i="200"/>
  <c r="E7" i="200"/>
  <c r="E6" i="200"/>
  <c r="E5" i="200"/>
  <c r="E31" i="200" l="1"/>
  <c r="H25" i="200" l="1"/>
  <c r="H22" i="200"/>
  <c r="E30" i="199" l="1"/>
  <c r="E29" i="199"/>
  <c r="E28" i="199"/>
  <c r="E27" i="199"/>
  <c r="E26" i="199"/>
  <c r="E25" i="199"/>
  <c r="E24" i="199"/>
  <c r="E23" i="199"/>
  <c r="E22" i="199"/>
  <c r="I21" i="199"/>
  <c r="E21" i="199"/>
  <c r="E20" i="199"/>
  <c r="E19" i="199"/>
  <c r="E18" i="199"/>
  <c r="E17" i="199"/>
  <c r="E16" i="199"/>
  <c r="E15" i="199"/>
  <c r="E14" i="199"/>
  <c r="E13" i="199"/>
  <c r="E12" i="199"/>
  <c r="E11" i="199"/>
  <c r="E10" i="199"/>
  <c r="E9" i="199"/>
  <c r="E8" i="199"/>
  <c r="E7" i="199"/>
  <c r="E6" i="199"/>
  <c r="E5" i="199"/>
  <c r="E31" i="199" l="1"/>
  <c r="H22" i="199" l="1"/>
  <c r="H25" i="199"/>
  <c r="E30" i="198" l="1"/>
  <c r="E29" i="198"/>
  <c r="E28" i="198"/>
  <c r="E27" i="198"/>
  <c r="E26" i="198"/>
  <c r="E25" i="198"/>
  <c r="E24" i="198"/>
  <c r="E23" i="198"/>
  <c r="E22" i="198"/>
  <c r="I21" i="198"/>
  <c r="E21" i="198"/>
  <c r="E20" i="198"/>
  <c r="E19" i="198"/>
  <c r="E18" i="198"/>
  <c r="E17" i="198"/>
  <c r="E16" i="198"/>
  <c r="E15" i="198"/>
  <c r="E14" i="198"/>
  <c r="E13" i="198"/>
  <c r="E12" i="198"/>
  <c r="E11" i="198"/>
  <c r="E10" i="198"/>
  <c r="E9" i="198"/>
  <c r="E8" i="198"/>
  <c r="E7" i="198"/>
  <c r="E6" i="198"/>
  <c r="E5" i="198"/>
  <c r="E31" i="198" l="1"/>
  <c r="H25" i="198" s="1"/>
  <c r="H22" i="198" l="1"/>
  <c r="E30" i="197" l="1"/>
  <c r="E29" i="197"/>
  <c r="E28" i="197"/>
  <c r="E27" i="197"/>
  <c r="E26" i="197"/>
  <c r="E25" i="197"/>
  <c r="E24" i="197"/>
  <c r="E23" i="197"/>
  <c r="E22" i="197"/>
  <c r="I21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30" i="196"/>
  <c r="E29" i="196"/>
  <c r="E28" i="196"/>
  <c r="E27" i="196"/>
  <c r="E26" i="196"/>
  <c r="E25" i="196"/>
  <c r="E24" i="196"/>
  <c r="E23" i="196"/>
  <c r="E22" i="196"/>
  <c r="I21" i="196"/>
  <c r="E21" i="196"/>
  <c r="E20" i="196"/>
  <c r="E19" i="196"/>
  <c r="E18" i="196"/>
  <c r="E17" i="196"/>
  <c r="E16" i="196"/>
  <c r="E15" i="196"/>
  <c r="E14" i="196"/>
  <c r="E13" i="196"/>
  <c r="E12" i="196"/>
  <c r="E11" i="196"/>
  <c r="E10" i="196"/>
  <c r="E9" i="196"/>
  <c r="E8" i="196"/>
  <c r="E7" i="196"/>
  <c r="E6" i="196"/>
  <c r="E5" i="196"/>
  <c r="E31" i="197" l="1"/>
  <c r="H25" i="197" s="1"/>
  <c r="E31" i="196"/>
  <c r="H22" i="197" l="1"/>
  <c r="H25" i="196"/>
  <c r="H22" i="196"/>
  <c r="E30" i="195" l="1"/>
  <c r="E29" i="195"/>
  <c r="E28" i="195"/>
  <c r="E27" i="195"/>
  <c r="E26" i="195"/>
  <c r="E25" i="195"/>
  <c r="E24" i="195"/>
  <c r="E23" i="195"/>
  <c r="E22" i="195"/>
  <c r="I21" i="195"/>
  <c r="E21" i="195"/>
  <c r="E20" i="195"/>
  <c r="E19" i="195"/>
  <c r="E18" i="195"/>
  <c r="E17" i="195"/>
  <c r="E16" i="195"/>
  <c r="E15" i="195"/>
  <c r="E14" i="195"/>
  <c r="E13" i="195"/>
  <c r="E12" i="195"/>
  <c r="E11" i="195"/>
  <c r="E10" i="195"/>
  <c r="E9" i="195"/>
  <c r="E8" i="195"/>
  <c r="E7" i="195"/>
  <c r="E6" i="195"/>
  <c r="E5" i="195"/>
  <c r="E30" i="194"/>
  <c r="E29" i="194"/>
  <c r="E28" i="194"/>
  <c r="E27" i="194"/>
  <c r="E26" i="194"/>
  <c r="E25" i="194"/>
  <c r="E24" i="194"/>
  <c r="E23" i="194"/>
  <c r="E22" i="194"/>
  <c r="I21" i="194"/>
  <c r="E21" i="194"/>
  <c r="E20" i="194"/>
  <c r="E19" i="194"/>
  <c r="E18" i="194"/>
  <c r="E17" i="194"/>
  <c r="E16" i="194"/>
  <c r="E15" i="194"/>
  <c r="E14" i="194"/>
  <c r="E13" i="194"/>
  <c r="E12" i="194"/>
  <c r="E11" i="194"/>
  <c r="E10" i="194"/>
  <c r="E9" i="194"/>
  <c r="E8" i="194"/>
  <c r="E7" i="194"/>
  <c r="E6" i="194"/>
  <c r="E5" i="194"/>
  <c r="E31" i="195" l="1"/>
  <c r="E31" i="194"/>
  <c r="H25" i="194" s="1"/>
  <c r="H25" i="195" l="1"/>
  <c r="H22" i="195"/>
  <c r="H22" i="194"/>
  <c r="E30" i="193" l="1"/>
  <c r="E29" i="193"/>
  <c r="E28" i="193"/>
  <c r="E27" i="193"/>
  <c r="E26" i="193"/>
  <c r="E25" i="193"/>
  <c r="E24" i="193"/>
  <c r="E23" i="193"/>
  <c r="E22" i="193"/>
  <c r="I21" i="193"/>
  <c r="E21" i="193"/>
  <c r="E20" i="193"/>
  <c r="E19" i="193"/>
  <c r="E18" i="193"/>
  <c r="E17" i="193"/>
  <c r="E16" i="193"/>
  <c r="E15" i="193"/>
  <c r="E14" i="193"/>
  <c r="E13" i="193"/>
  <c r="E12" i="193"/>
  <c r="E11" i="193"/>
  <c r="E10" i="193"/>
  <c r="E9" i="193"/>
  <c r="E8" i="193"/>
  <c r="E7" i="193"/>
  <c r="E6" i="193"/>
  <c r="E5" i="193"/>
  <c r="E31" i="193" l="1"/>
  <c r="H22" i="193" l="1"/>
  <c r="H25" i="193"/>
  <c r="E30" i="192" l="1"/>
  <c r="E29" i="192"/>
  <c r="E28" i="192"/>
  <c r="E27" i="192"/>
  <c r="E26" i="192"/>
  <c r="E25" i="192"/>
  <c r="E24" i="192"/>
  <c r="E23" i="192"/>
  <c r="E22" i="192"/>
  <c r="I21" i="192"/>
  <c r="E21" i="192"/>
  <c r="E20" i="192"/>
  <c r="E19" i="192"/>
  <c r="E18" i="192"/>
  <c r="E17" i="192"/>
  <c r="E16" i="192"/>
  <c r="E15" i="192"/>
  <c r="E14" i="192"/>
  <c r="E13" i="192"/>
  <c r="E12" i="192"/>
  <c r="E11" i="192"/>
  <c r="E10" i="192"/>
  <c r="E9" i="192"/>
  <c r="E8" i="192"/>
  <c r="E7" i="192"/>
  <c r="E6" i="192"/>
  <c r="E5" i="192"/>
  <c r="E30" i="191"/>
  <c r="E29" i="191"/>
  <c r="E28" i="191"/>
  <c r="E27" i="191"/>
  <c r="E26" i="191"/>
  <c r="E25" i="191"/>
  <c r="E24" i="191"/>
  <c r="E23" i="191"/>
  <c r="E22" i="191"/>
  <c r="I21" i="191"/>
  <c r="E21" i="191"/>
  <c r="E20" i="191"/>
  <c r="E19" i="191"/>
  <c r="E18" i="191"/>
  <c r="E17" i="191"/>
  <c r="E16" i="191"/>
  <c r="E15" i="191"/>
  <c r="E14" i="191"/>
  <c r="E13" i="191"/>
  <c r="E12" i="191"/>
  <c r="E11" i="191"/>
  <c r="E10" i="191"/>
  <c r="E9" i="191"/>
  <c r="E8" i="191"/>
  <c r="E7" i="191"/>
  <c r="E6" i="191"/>
  <c r="E5" i="191"/>
  <c r="E31" i="192" l="1"/>
  <c r="E31" i="191"/>
  <c r="H25" i="192" l="1"/>
  <c r="H22" i="192"/>
  <c r="H22" i="191"/>
  <c r="H25" i="191"/>
  <c r="E30" i="190" l="1"/>
  <c r="E29" i="190"/>
  <c r="E28" i="190"/>
  <c r="E27" i="190"/>
  <c r="E26" i="190"/>
  <c r="E25" i="190"/>
  <c r="E24" i="190"/>
  <c r="E23" i="190"/>
  <c r="E22" i="190"/>
  <c r="I21" i="190"/>
  <c r="E21" i="190"/>
  <c r="E20" i="190"/>
  <c r="E19" i="190"/>
  <c r="E18" i="190"/>
  <c r="E17" i="190"/>
  <c r="E16" i="190"/>
  <c r="E15" i="190"/>
  <c r="E14" i="190"/>
  <c r="E13" i="190"/>
  <c r="E12" i="190"/>
  <c r="E11" i="190"/>
  <c r="E10" i="190"/>
  <c r="E9" i="190"/>
  <c r="E8" i="190"/>
  <c r="E7" i="190"/>
  <c r="E6" i="190"/>
  <c r="E5" i="190"/>
  <c r="E31" i="190" l="1"/>
  <c r="H22" i="190" l="1"/>
  <c r="H25" i="190"/>
  <c r="E30" i="189" l="1"/>
  <c r="E29" i="189"/>
  <c r="E28" i="189"/>
  <c r="E27" i="189"/>
  <c r="E26" i="189"/>
  <c r="E25" i="189"/>
  <c r="E24" i="189"/>
  <c r="E23" i="189"/>
  <c r="E22" i="189"/>
  <c r="I21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E8" i="189"/>
  <c r="E7" i="189"/>
  <c r="E6" i="189"/>
  <c r="E5" i="189"/>
  <c r="E31" i="189" l="1"/>
  <c r="H25" i="189" l="1"/>
  <c r="H22" i="189"/>
  <c r="E30" i="188" l="1"/>
  <c r="E29" i="188"/>
  <c r="E28" i="188"/>
  <c r="E27" i="188"/>
  <c r="E26" i="188"/>
  <c r="E25" i="188"/>
  <c r="E24" i="188"/>
  <c r="E23" i="188"/>
  <c r="E22" i="188"/>
  <c r="I21" i="188"/>
  <c r="E21" i="188"/>
  <c r="E20" i="188"/>
  <c r="E19" i="188"/>
  <c r="E18" i="188"/>
  <c r="E17" i="188"/>
  <c r="E16" i="188"/>
  <c r="E15" i="188"/>
  <c r="E14" i="188"/>
  <c r="E13" i="188"/>
  <c r="E12" i="188"/>
  <c r="E11" i="188"/>
  <c r="E10" i="188"/>
  <c r="E9" i="188"/>
  <c r="E8" i="188"/>
  <c r="E7" i="188"/>
  <c r="E6" i="188"/>
  <c r="E5" i="188"/>
  <c r="E31" i="188" l="1"/>
  <c r="H22" i="188" l="1"/>
  <c r="H25" i="188"/>
  <c r="E30" i="187"/>
  <c r="E29" i="187"/>
  <c r="E28" i="187"/>
  <c r="E27" i="187"/>
  <c r="E26" i="187"/>
  <c r="E25" i="187"/>
  <c r="E24" i="187"/>
  <c r="E23" i="187"/>
  <c r="E22" i="187"/>
  <c r="I21" i="187"/>
  <c r="E21" i="187"/>
  <c r="E20" i="187"/>
  <c r="E19" i="187"/>
  <c r="E18" i="187"/>
  <c r="E17" i="187"/>
  <c r="E16" i="187"/>
  <c r="E15" i="187"/>
  <c r="E14" i="187"/>
  <c r="E13" i="187"/>
  <c r="E12" i="187"/>
  <c r="E11" i="187"/>
  <c r="E10" i="187"/>
  <c r="E9" i="187"/>
  <c r="E8" i="187"/>
  <c r="E7" i="187"/>
  <c r="E6" i="187"/>
  <c r="E5" i="187"/>
  <c r="E30" i="186"/>
  <c r="E29" i="186"/>
  <c r="E28" i="186"/>
  <c r="E27" i="186"/>
  <c r="E26" i="186"/>
  <c r="E25" i="186"/>
  <c r="E24" i="186"/>
  <c r="E23" i="186"/>
  <c r="E22" i="186"/>
  <c r="I21" i="186"/>
  <c r="E21" i="186"/>
  <c r="E20" i="186"/>
  <c r="E19" i="186"/>
  <c r="E18" i="186"/>
  <c r="E17" i="186"/>
  <c r="E16" i="186"/>
  <c r="E15" i="186"/>
  <c r="E14" i="186"/>
  <c r="E13" i="186"/>
  <c r="E12" i="186"/>
  <c r="E11" i="186"/>
  <c r="E10" i="186"/>
  <c r="E9" i="186"/>
  <c r="E8" i="186"/>
  <c r="E7" i="186"/>
  <c r="E6" i="186"/>
  <c r="E5" i="186"/>
  <c r="E31" i="187" l="1"/>
  <c r="E31" i="186"/>
  <c r="H25" i="186" s="1"/>
  <c r="H25" i="187" l="1"/>
  <c r="H22" i="187"/>
  <c r="H22" i="186"/>
</calcChain>
</file>

<file path=xl/sharedStrings.xml><?xml version="1.0" encoding="utf-8"?>
<sst xmlns="http://schemas.openxmlformats.org/spreadsheetml/2006/main" count="456" uniqueCount="102">
  <si>
    <t>DETALLE</t>
  </si>
  <si>
    <t>VALOR UNIDAD</t>
  </si>
  <si>
    <t>VALOR TOTAL</t>
  </si>
  <si>
    <t>TOTAL VENTAS</t>
  </si>
  <si>
    <t>CANTIDAD</t>
  </si>
  <si>
    <t>PELETERIA VALAMY</t>
  </si>
  <si>
    <t>TABARES AGUIRRE WILMAR</t>
  </si>
  <si>
    <t>FECHA</t>
  </si>
  <si>
    <t>SUCURSAL</t>
  </si>
  <si>
    <t>CEVALLOS</t>
  </si>
  <si>
    <t>No</t>
  </si>
  <si>
    <t>TRANSFERENCIA</t>
  </si>
  <si>
    <t>TOTAL DE VENTAS CON TRASFERENCIAS</t>
  </si>
  <si>
    <t>TOTAL DE VENTAS</t>
  </si>
  <si>
    <t>TOTAL TRANSFERENCIAS</t>
  </si>
  <si>
    <t>MARTES 02-01-2024</t>
  </si>
  <si>
    <t>MIERCOLES 03-01-2024</t>
  </si>
  <si>
    <t>CHANNEL NEGRA 27-32</t>
  </si>
  <si>
    <t>BIANCA NEGRA</t>
  </si>
  <si>
    <t>METROS DE CIERRE NEGRO</t>
  </si>
  <si>
    <t>LLAVES NEGRAS</t>
  </si>
  <si>
    <t>JUEVES 04-01-2024</t>
  </si>
  <si>
    <t>VIERNES 05-01-2024</t>
  </si>
  <si>
    <t>NEW PERLA NEGRA</t>
  </si>
  <si>
    <t>MARIA PAULA CAFÉ</t>
  </si>
  <si>
    <t>KARINA NEGRA EXP 27-32</t>
  </si>
  <si>
    <t>KARINA NEGRA EXP</t>
  </si>
  <si>
    <t>LUNES 08-01-2024</t>
  </si>
  <si>
    <t>METROS DE DIAMANTE</t>
  </si>
  <si>
    <t>KARINA NEGRA TR 27-32</t>
  </si>
  <si>
    <t>MARTES 09-01-2024</t>
  </si>
  <si>
    <t>METROS DE DIAMANTE BEISH</t>
  </si>
  <si>
    <t>REPUESTO PUNTON</t>
  </si>
  <si>
    <t>PERLA NEGRA</t>
  </si>
  <si>
    <t>DOCENA DE CAMBRION</t>
  </si>
  <si>
    <t>MARIA PAULA NEGRA</t>
  </si>
  <si>
    <t>CHELSEA NEGRA</t>
  </si>
  <si>
    <t>MIERCOLES 10-01-2024</t>
  </si>
  <si>
    <t>GALES NEGRA</t>
  </si>
  <si>
    <t>PAMELA NEGRA</t>
  </si>
  <si>
    <t>KISAFIX GALON</t>
  </si>
  <si>
    <t>ALLEN NEGRA</t>
  </si>
  <si>
    <t>7 PARES DE CAMBRION</t>
  </si>
  <si>
    <t>JUEVES 11-01-2024</t>
  </si>
  <si>
    <t>MARIA PAULA</t>
  </si>
  <si>
    <t>METRO DE CIERRE NEGRO</t>
  </si>
  <si>
    <t>METROS DE DIAMANTE NEGRO</t>
  </si>
  <si>
    <t>BIANCA CAFÉ</t>
  </si>
  <si>
    <t>VIERNES 12-01-2024</t>
  </si>
  <si>
    <t>KARINA NEGRA 27-32 EXP</t>
  </si>
  <si>
    <t>METROS DE CIERRE</t>
  </si>
  <si>
    <t>LUNES 15-01-2024</t>
  </si>
  <si>
    <t>XIMENA VIRADA S/V</t>
  </si>
  <si>
    <t>VULCANIZANTE</t>
  </si>
  <si>
    <t>I-333 1/4 DE LITRO</t>
  </si>
  <si>
    <t>18 LLAVES NEGRAS</t>
  </si>
  <si>
    <t>MARTES 16-01-2024</t>
  </si>
  <si>
    <t>PLANTILLAS</t>
  </si>
  <si>
    <t>REPUESTO</t>
  </si>
  <si>
    <t>METROS DE DIAMANTE BLANCO</t>
  </si>
  <si>
    <t>METRO DE VICTORIA NEGRO</t>
  </si>
  <si>
    <t>MIERCOLES 17-01-2024</t>
  </si>
  <si>
    <t>TERMO 82</t>
  </si>
  <si>
    <t>SERFIL POR EVA</t>
  </si>
  <si>
    <t>LLAVES CAFÉ</t>
  </si>
  <si>
    <t>SUELIN BOSSELI NEGRO</t>
  </si>
  <si>
    <t>DOCENAS DE PLANTILLA</t>
  </si>
  <si>
    <t>ATENAS NEGRA</t>
  </si>
  <si>
    <t>GINA NEGRA</t>
  </si>
  <si>
    <t>JUEVES 18-01-2024</t>
  </si>
  <si>
    <t>DOCENA DE PLANTILLA</t>
  </si>
  <si>
    <t>PLANTILA</t>
  </si>
  <si>
    <t>XIMENA CAFÉ MATE</t>
  </si>
  <si>
    <t>DOCENA DE SOFI NEGRA 21-26</t>
  </si>
  <si>
    <t>VIERNES 19-01-2024</t>
  </si>
  <si>
    <t>MEDIA DOCENA DE PLANTILLAS</t>
  </si>
  <si>
    <t>XIMEN S/V</t>
  </si>
  <si>
    <t>DOCENA DE SOFI 21-26</t>
  </si>
  <si>
    <t>XIMENA MATE</t>
  </si>
  <si>
    <t>LUNES 22-01-2024</t>
  </si>
  <si>
    <t>PEGA BLANCA</t>
  </si>
  <si>
    <t>MARTES 23-01-2024</t>
  </si>
  <si>
    <t>GINA CAFÉ</t>
  </si>
  <si>
    <t>KENDAL NEGRA</t>
  </si>
  <si>
    <t>LLAVES NEGRA</t>
  </si>
  <si>
    <t>LLAVES MIEL</t>
  </si>
  <si>
    <t>PEGA AMARILLA</t>
  </si>
  <si>
    <t>LLAVES BLANCAS</t>
  </si>
  <si>
    <t>SIENA CAFÉ</t>
  </si>
  <si>
    <t>MIERCOLES 24-01-2024</t>
  </si>
  <si>
    <t>GISSEL NEGRA</t>
  </si>
  <si>
    <t>TERMO 83</t>
  </si>
  <si>
    <t>LLAVES CAFES</t>
  </si>
  <si>
    <t>JUEVES 25-01-2024</t>
  </si>
  <si>
    <t>CHELSEA NEGRA 27-32</t>
  </si>
  <si>
    <t>KARINA CAFÉ EXP</t>
  </si>
  <si>
    <t>PARES DE PLANTILLA</t>
  </si>
  <si>
    <t>VIERNES 26-01-2024</t>
  </si>
  <si>
    <t>DOCENA DE SOFI NEGRA 27-32</t>
  </si>
  <si>
    <t>DOCENA DE SOFI TABACO 27-32</t>
  </si>
  <si>
    <t>KARINA NEGRA TR</t>
  </si>
  <si>
    <t>SOL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</si>
</sst>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 vertical="center" wrapText="1"/>
    </xf>
    <xf numFmtId="2" fontId="5" fillId="4" borderId="14" xfId="0" applyNumberFormat="1" applyFont="1" applyFill="1" applyBorder="1" applyAlignment="1">
      <alignment horizontal="center" vertical="center" wrapText="1"/>
    </xf>
    <xf numFmtId="2" fontId="5" fillId="4" borderId="23" xfId="0" applyNumberFormat="1" applyFont="1" applyFill="1" applyBorder="1" applyAlignment="1">
      <alignment horizontal="center" vertical="center" wrapText="1"/>
    </xf>
    <xf numFmtId="2" fontId="5" fillId="4" borderId="0" xfId="0" applyNumberFormat="1" applyFont="1" applyFill="1" applyBorder="1" applyAlignment="1">
      <alignment horizontal="center" vertical="center" wrapText="1"/>
    </xf>
    <xf numFmtId="2" fontId="5" fillId="4" borderId="16" xfId="0" applyNumberFormat="1" applyFont="1" applyFill="1" applyBorder="1" applyAlignment="1">
      <alignment horizontal="center" vertical="center" wrapText="1"/>
    </xf>
    <xf numFmtId="2" fontId="5" fillId="4" borderId="17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/>
    </xf>
    <xf numFmtId="2" fontId="6" fillId="4" borderId="15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Border="1" applyAlignment="1">
      <alignment horizontal="center" vertical="center"/>
    </xf>
    <xf numFmtId="2" fontId="6" fillId="4" borderId="24" xfId="0" applyNumberFormat="1" applyFont="1" applyFill="1" applyBorder="1" applyAlignment="1">
      <alignment horizontal="center" vertical="center"/>
    </xf>
    <xf numFmtId="2" fontId="6" fillId="4" borderId="17" xfId="0" applyNumberFormat="1" applyFont="1" applyFill="1" applyBorder="1" applyAlignment="1">
      <alignment horizontal="center" vertical="center"/>
    </xf>
    <xf numFmtId="2" fontId="6" fillId="4" borderId="18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5" xfId="0" applyNumberFormat="1" applyFont="1" applyFill="1" applyBorder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6" fillId="4" borderId="24" xfId="0" applyNumberFormat="1" applyFont="1" applyFill="1" applyBorder="1" applyAlignment="1">
      <alignment horizontal="center" vertical="center" wrapText="1"/>
    </xf>
    <xf numFmtId="2" fontId="6" fillId="4" borderId="17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D6A4-A773-43D4-8E53-3BFCE79441DE}">
  <dimension ref="A1:I61"/>
  <sheetViews>
    <sheetView tabSelected="1"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97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1</v>
      </c>
      <c r="C7" s="6" t="s">
        <v>100</v>
      </c>
      <c r="D7" s="7">
        <v>2.5</v>
      </c>
      <c r="E7" s="5">
        <f t="shared" si="0"/>
        <v>2.5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1</v>
      </c>
      <c r="C8" s="6" t="s">
        <v>101</v>
      </c>
      <c r="D8" s="7">
        <v>3.2</v>
      </c>
      <c r="E8" s="5">
        <f t="shared" si="0"/>
        <v>3.2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45.7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45.7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45.7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CDB6-D7ED-49D5-8FA9-87685E5207A9}"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51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60</v>
      </c>
      <c r="C6" s="6" t="s">
        <v>20</v>
      </c>
      <c r="D6" s="7">
        <v>0.11</v>
      </c>
      <c r="E6" s="5">
        <f t="shared" ref="E6:E30" si="0">B6*D6</f>
        <v>6.6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1</v>
      </c>
      <c r="C7" s="6" t="s">
        <v>52</v>
      </c>
      <c r="D7" s="7">
        <v>4.2</v>
      </c>
      <c r="E7" s="5">
        <f t="shared" si="0"/>
        <v>4.2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1</v>
      </c>
      <c r="C8" s="6" t="s">
        <v>53</v>
      </c>
      <c r="D8" s="7">
        <v>5</v>
      </c>
      <c r="E8" s="5">
        <f t="shared" si="0"/>
        <v>5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1</v>
      </c>
      <c r="C9" s="6" t="s">
        <v>54</v>
      </c>
      <c r="D9" s="7">
        <v>2.5</v>
      </c>
      <c r="E9" s="5">
        <f t="shared" si="0"/>
        <v>2.5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>
        <v>1</v>
      </c>
      <c r="C10" s="6" t="s">
        <v>55</v>
      </c>
      <c r="D10" s="7">
        <v>1.95</v>
      </c>
      <c r="E10" s="5">
        <f t="shared" si="0"/>
        <v>1.95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>
        <v>1</v>
      </c>
      <c r="C12" s="6" t="s">
        <v>54</v>
      </c>
      <c r="D12" s="7">
        <v>2.5</v>
      </c>
      <c r="E12" s="5">
        <f t="shared" si="0"/>
        <v>2.5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42.05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42.05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42.05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E998-C8C6-4ADD-A71E-42252782B9C6}"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48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49</v>
      </c>
      <c r="D5" s="4">
        <v>1.85</v>
      </c>
      <c r="E5" s="5">
        <f>B5*D5</f>
        <v>3.7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1.5</v>
      </c>
      <c r="C6" s="6" t="s">
        <v>50</v>
      </c>
      <c r="D6" s="7">
        <v>0.25</v>
      </c>
      <c r="E6" s="5">
        <f t="shared" ref="E6:E30" si="0">B6*D6</f>
        <v>0.375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24</v>
      </c>
      <c r="C7" s="6" t="s">
        <v>20</v>
      </c>
      <c r="D7" s="7">
        <v>0.11</v>
      </c>
      <c r="E7" s="5">
        <f t="shared" si="0"/>
        <v>2.64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1</v>
      </c>
      <c r="C8" s="6" t="s">
        <v>40</v>
      </c>
      <c r="D8" s="7">
        <v>16.5</v>
      </c>
      <c r="E8" s="5">
        <f t="shared" si="0"/>
        <v>16.5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23.215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23.215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23.215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2267-FFFB-4219-A864-4450B702BCCA}"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43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44</v>
      </c>
      <c r="D5" s="4">
        <v>2.1</v>
      </c>
      <c r="E5" s="5">
        <f>B5*D5</f>
        <v>2.1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1</v>
      </c>
      <c r="C6" s="6" t="s">
        <v>45</v>
      </c>
      <c r="D6" s="7">
        <v>0.25</v>
      </c>
      <c r="E6" s="5">
        <f t="shared" ref="E6:E30" si="0">B6*D6</f>
        <v>0.25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10</v>
      </c>
      <c r="C7" s="6" t="s">
        <v>20</v>
      </c>
      <c r="D7" s="7">
        <v>0.11</v>
      </c>
      <c r="E7" s="5">
        <f t="shared" si="0"/>
        <v>1.1000000000000001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4</v>
      </c>
      <c r="C8" s="6" t="s">
        <v>46</v>
      </c>
      <c r="D8" s="7">
        <v>2.8</v>
      </c>
      <c r="E8" s="5">
        <f t="shared" si="0"/>
        <v>11.2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8</v>
      </c>
      <c r="C9" s="6" t="s">
        <v>18</v>
      </c>
      <c r="D9" s="7">
        <v>2.2999999999999998</v>
      </c>
      <c r="E9" s="5">
        <f t="shared" si="0"/>
        <v>18.399999999999999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46.849999999999994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46.849999999999994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46.849999999999994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FB5C-C93F-40BD-93DC-F88F6A2BBF06}"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37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38</v>
      </c>
      <c r="D5" s="4">
        <v>2.8</v>
      </c>
      <c r="E5" s="5">
        <f>B5*D5</f>
        <v>2.8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6</v>
      </c>
      <c r="C6" s="6" t="s">
        <v>39</v>
      </c>
      <c r="D6" s="7">
        <v>3.9</v>
      </c>
      <c r="E6" s="5">
        <f t="shared" ref="E6:E30" si="0">B6*D6</f>
        <v>23.4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1</v>
      </c>
      <c r="C7" s="6" t="s">
        <v>40</v>
      </c>
      <c r="D7" s="7">
        <v>16.5</v>
      </c>
      <c r="E7" s="5">
        <f t="shared" si="0"/>
        <v>16.5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4</v>
      </c>
      <c r="C8" s="6" t="s">
        <v>41</v>
      </c>
      <c r="D8" s="7">
        <v>3.5</v>
      </c>
      <c r="E8" s="5">
        <f t="shared" si="0"/>
        <v>14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1</v>
      </c>
      <c r="C9" s="6" t="s">
        <v>42</v>
      </c>
      <c r="D9" s="7">
        <v>1.1499999999999999</v>
      </c>
      <c r="E9" s="5">
        <f t="shared" si="0"/>
        <v>1.1499999999999999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57.85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57.85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57.85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B63D-7AC3-4828-AF0B-016091C703DD}"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30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31</v>
      </c>
      <c r="D5" s="4">
        <v>2.8</v>
      </c>
      <c r="E5" s="5">
        <f>B5*D5</f>
        <v>5.6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1</v>
      </c>
      <c r="C6" s="6" t="s">
        <v>32</v>
      </c>
      <c r="D6" s="7">
        <v>1</v>
      </c>
      <c r="E6" s="5">
        <f t="shared" ref="E6:E30" si="0">B6*D6</f>
        <v>1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6</v>
      </c>
      <c r="C7" s="6" t="s">
        <v>33</v>
      </c>
      <c r="D7" s="7">
        <v>4.3</v>
      </c>
      <c r="E7" s="5">
        <f t="shared" si="0"/>
        <v>25.799999999999997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1</v>
      </c>
      <c r="C8" s="6" t="s">
        <v>34</v>
      </c>
      <c r="D8" s="7">
        <v>2</v>
      </c>
      <c r="E8" s="5">
        <f t="shared" si="0"/>
        <v>2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>
        <v>1</v>
      </c>
      <c r="C10" s="6" t="s">
        <v>36</v>
      </c>
      <c r="D10" s="7">
        <v>3</v>
      </c>
      <c r="E10" s="5">
        <f t="shared" si="0"/>
        <v>3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50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50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50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991E-55DB-4B68-9B3D-286FB0C3CC72}"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27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100</v>
      </c>
      <c r="C6" s="6" t="s">
        <v>20</v>
      </c>
      <c r="D6" s="7">
        <v>0.11</v>
      </c>
      <c r="E6" s="5">
        <f t="shared" ref="E6:E30" si="0">B6*D6</f>
        <v>11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30</v>
      </c>
      <c r="C7" s="6" t="s">
        <v>19</v>
      </c>
      <c r="D7" s="7">
        <v>0.25</v>
      </c>
      <c r="E7" s="5">
        <f t="shared" si="0"/>
        <v>7.5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1</v>
      </c>
      <c r="C8" s="6" t="s">
        <v>29</v>
      </c>
      <c r="D8" s="7">
        <v>2.1</v>
      </c>
      <c r="E8" s="5">
        <f t="shared" si="0"/>
        <v>2.1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2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48.6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48.6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48.6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89E3-7143-4DFF-86C8-AE5039FC75B3}"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22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23</v>
      </c>
      <c r="D5" s="4">
        <v>2.1</v>
      </c>
      <c r="E5" s="5">
        <f>B5*D5</f>
        <v>14.700000000000001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5</v>
      </c>
      <c r="C6" s="6" t="s">
        <v>24</v>
      </c>
      <c r="D6" s="7">
        <v>2</v>
      </c>
      <c r="E6" s="5">
        <f t="shared" ref="E6:E30" si="0">B6*D6</f>
        <v>10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1</v>
      </c>
      <c r="C7" s="6" t="s">
        <v>25</v>
      </c>
      <c r="D7" s="7">
        <v>1.85</v>
      </c>
      <c r="E7" s="5">
        <f t="shared" si="0"/>
        <v>1.85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12</v>
      </c>
      <c r="C8" s="6" t="s">
        <v>26</v>
      </c>
      <c r="D8" s="7">
        <v>2</v>
      </c>
      <c r="E8" s="5">
        <f t="shared" si="0"/>
        <v>24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11</v>
      </c>
      <c r="C9" s="6" t="s">
        <v>25</v>
      </c>
      <c r="D9" s="7">
        <v>1.85</v>
      </c>
      <c r="E9" s="5">
        <f t="shared" si="0"/>
        <v>20.350000000000001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2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70.900000000000006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70.900000000000006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70.900000000000006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40A9-8178-4005-92B1-3181B566CEF2}">
  <dimension ref="A1:I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21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13.799999999999999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13.799999999999999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13.799999999999999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1774-F269-4E98-BA7A-69CFCF505E15}"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16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17</v>
      </c>
      <c r="D5" s="4">
        <v>1.8</v>
      </c>
      <c r="E5" s="5">
        <f>B5*D5</f>
        <v>1.8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12</v>
      </c>
      <c r="C6" s="6" t="s">
        <v>18</v>
      </c>
      <c r="D6" s="7">
        <v>2.2999999999999998</v>
      </c>
      <c r="E6" s="5">
        <f t="shared" ref="E6:E30" si="0">B6*D6</f>
        <v>27.599999999999998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39.9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39.9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39.9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AEFA-747C-4099-B9F2-D59F9B2EBD50}">
  <dimension ref="A1:I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15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2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0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0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0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A986-C172-441A-B79C-2875003C2370}"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93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26</v>
      </c>
      <c r="D5" s="4">
        <v>2</v>
      </c>
      <c r="E5" s="5">
        <f>B5*D5</f>
        <v>2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4</v>
      </c>
      <c r="C6" s="6" t="s">
        <v>94</v>
      </c>
      <c r="D6" s="7">
        <v>2.2999999999999998</v>
      </c>
      <c r="E6" s="5">
        <f t="shared" ref="E6:E30" si="0">B6*D6</f>
        <v>9.1999999999999993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2</v>
      </c>
      <c r="C8" s="6" t="s">
        <v>95</v>
      </c>
      <c r="D8" s="7">
        <v>2</v>
      </c>
      <c r="E8" s="5">
        <f t="shared" si="0"/>
        <v>4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>
        <v>4</v>
      </c>
      <c r="C11" s="6" t="s">
        <v>96</v>
      </c>
      <c r="D11" s="7">
        <v>0.95</v>
      </c>
      <c r="E11" s="5">
        <f t="shared" si="0"/>
        <v>3.8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46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46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46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8E64-F700-489B-9129-BA7CE4FF3086}"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89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90</v>
      </c>
      <c r="D5" s="4">
        <v>3.8</v>
      </c>
      <c r="E5" s="5">
        <f>B5*D5</f>
        <v>26.599999999999998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1</v>
      </c>
      <c r="C6" s="6" t="s">
        <v>40</v>
      </c>
      <c r="D6" s="7">
        <v>16.5</v>
      </c>
      <c r="E6" s="5">
        <f t="shared" ref="E6:E30" si="0">B6*D6</f>
        <v>16.5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1</v>
      </c>
      <c r="C7" s="6" t="s">
        <v>41</v>
      </c>
      <c r="D7" s="7">
        <v>3.5</v>
      </c>
      <c r="E7" s="5">
        <f t="shared" si="0"/>
        <v>3.5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>
        <v>24</v>
      </c>
      <c r="C10" s="6" t="s">
        <v>92</v>
      </c>
      <c r="D10" s="7">
        <v>0.11</v>
      </c>
      <c r="E10" s="5">
        <f t="shared" si="0"/>
        <v>2.64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59.919999999999995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59.919999999999995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59.919999999999995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3DA9-0130-4940-84DC-35310F823672}"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81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82</v>
      </c>
      <c r="D5" s="4">
        <v>4.5</v>
      </c>
      <c r="E5" s="5">
        <f>B5*D5</f>
        <v>4.5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6</v>
      </c>
      <c r="C6" s="6" t="s">
        <v>83</v>
      </c>
      <c r="D6" s="7">
        <v>2.5</v>
      </c>
      <c r="E6" s="5">
        <f t="shared" ref="E6:E30" si="0">B6*D6</f>
        <v>15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50</v>
      </c>
      <c r="C7" s="6" t="s">
        <v>84</v>
      </c>
      <c r="D7" s="7">
        <v>0.11</v>
      </c>
      <c r="E7" s="5">
        <f t="shared" si="0"/>
        <v>5.5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12</v>
      </c>
      <c r="C8" s="6" t="s">
        <v>85</v>
      </c>
      <c r="D8" s="7">
        <v>0.11</v>
      </c>
      <c r="E8" s="5">
        <f t="shared" si="0"/>
        <v>1.32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24</v>
      </c>
      <c r="C9" s="6" t="s">
        <v>64</v>
      </c>
      <c r="D9" s="7">
        <v>0.11</v>
      </c>
      <c r="E9" s="5">
        <f t="shared" si="0"/>
        <v>2.64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>
        <v>1</v>
      </c>
      <c r="C10" s="6" t="s">
        <v>86</v>
      </c>
      <c r="D10" s="7">
        <v>15</v>
      </c>
      <c r="E10" s="5">
        <f t="shared" si="0"/>
        <v>15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>
        <v>48</v>
      </c>
      <c r="C11" s="6" t="s">
        <v>20</v>
      </c>
      <c r="D11" s="7">
        <v>0.11</v>
      </c>
      <c r="E11" s="5">
        <f t="shared" si="0"/>
        <v>5.28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>
        <v>24</v>
      </c>
      <c r="C12" s="6" t="s">
        <v>87</v>
      </c>
      <c r="D12" s="7">
        <v>0.11</v>
      </c>
      <c r="E12" s="5">
        <f t="shared" si="0"/>
        <v>2.64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>
        <v>1</v>
      </c>
      <c r="C13" s="6" t="s">
        <v>88</v>
      </c>
      <c r="D13" s="7">
        <v>6.2</v>
      </c>
      <c r="E13" s="5">
        <f t="shared" si="0"/>
        <v>6.2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58.080000000000005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58.080000000000005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58.080000000000005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4869-55E9-4F06-8435-DF693E38EC68}">
  <dimension ref="A1:I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79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80</v>
      </c>
      <c r="D5" s="4">
        <v>5.5</v>
      </c>
      <c r="E5" s="5">
        <f>B5*D5</f>
        <v>5.5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24</v>
      </c>
      <c r="C6" s="6" t="s">
        <v>64</v>
      </c>
      <c r="D6" s="7">
        <v>0.11</v>
      </c>
      <c r="E6" s="5">
        <f t="shared" ref="E6:E30" si="0">B6*D6</f>
        <v>2.64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8.14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8.14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8.14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2D80-75D4-4EDF-848D-6E50B888D2D4}"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74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75</v>
      </c>
      <c r="D5" s="4">
        <v>5.5</v>
      </c>
      <c r="E5" s="5">
        <f>B5*D5</f>
        <v>5.5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6</v>
      </c>
      <c r="C6" s="6" t="s">
        <v>76</v>
      </c>
      <c r="D6" s="7">
        <v>4.2</v>
      </c>
      <c r="E6" s="5">
        <f t="shared" ref="E6:E30" si="0">B6*D6</f>
        <v>25.200000000000003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1</v>
      </c>
      <c r="C7" s="6" t="s">
        <v>77</v>
      </c>
      <c r="D7" s="7">
        <v>18</v>
      </c>
      <c r="E7" s="5">
        <f t="shared" si="0"/>
        <v>18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1</v>
      </c>
      <c r="C8" s="6" t="s">
        <v>78</v>
      </c>
      <c r="D8" s="7">
        <v>3.9</v>
      </c>
      <c r="E8" s="5">
        <f t="shared" si="0"/>
        <v>3.9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1</v>
      </c>
      <c r="C9" s="6" t="s">
        <v>39</v>
      </c>
      <c r="D9" s="7">
        <v>3.9</v>
      </c>
      <c r="E9" s="5">
        <f t="shared" si="0"/>
        <v>3.9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56.5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56.5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56.5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7C57-A02D-4C8E-A0F6-0DCA897B6FA7}"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69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1</v>
      </c>
      <c r="C6" s="6" t="s">
        <v>71</v>
      </c>
      <c r="D6" s="7">
        <v>0.95</v>
      </c>
      <c r="E6" s="5">
        <f t="shared" ref="E6:E30" si="0">B6*D6</f>
        <v>0.95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2</v>
      </c>
      <c r="C7" s="6" t="s">
        <v>72</v>
      </c>
      <c r="D7" s="7">
        <v>3.9</v>
      </c>
      <c r="E7" s="5">
        <f t="shared" si="0"/>
        <v>7.8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1</v>
      </c>
      <c r="C8" s="6" t="s">
        <v>73</v>
      </c>
      <c r="D8" s="7">
        <v>20</v>
      </c>
      <c r="E8" s="5">
        <f t="shared" si="0"/>
        <v>20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39.75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39.75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39.75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B332-ACB8-46A3-8DB4-DB3E26CA9700}"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61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4</v>
      </c>
      <c r="C5" s="3" t="s">
        <v>62</v>
      </c>
      <c r="D5" s="4">
        <v>3</v>
      </c>
      <c r="E5" s="5">
        <f>B5*D5</f>
        <v>12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2</v>
      </c>
      <c r="C6" s="6" t="s">
        <v>63</v>
      </c>
      <c r="D6" s="7">
        <v>4.5</v>
      </c>
      <c r="E6" s="5">
        <f t="shared" ref="E6:E30" si="0">B6*D6</f>
        <v>9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24</v>
      </c>
      <c r="C7" s="6" t="s">
        <v>64</v>
      </c>
      <c r="D7" s="7">
        <v>0.11</v>
      </c>
      <c r="E7" s="5">
        <f t="shared" si="0"/>
        <v>2.64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20</v>
      </c>
      <c r="C8" s="6" t="s">
        <v>65</v>
      </c>
      <c r="D8" s="7">
        <v>1.5</v>
      </c>
      <c r="E8" s="5">
        <f t="shared" si="0"/>
        <v>30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3</v>
      </c>
      <c r="C9" s="6" t="s">
        <v>66</v>
      </c>
      <c r="D9" s="7">
        <v>11</v>
      </c>
      <c r="E9" s="5">
        <f t="shared" si="0"/>
        <v>33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>
        <v>1</v>
      </c>
      <c r="C10" s="6" t="s">
        <v>67</v>
      </c>
      <c r="D10" s="7">
        <v>4.2</v>
      </c>
      <c r="E10" s="5">
        <f t="shared" si="0"/>
        <v>4.2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>
        <v>1</v>
      </c>
      <c r="C11" s="6" t="s">
        <v>68</v>
      </c>
      <c r="D11" s="7">
        <v>4.5</v>
      </c>
      <c r="E11" s="5">
        <f t="shared" si="0"/>
        <v>4.5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>
        <v>1</v>
      </c>
      <c r="C12" s="6" t="s">
        <v>47</v>
      </c>
      <c r="D12" s="7">
        <v>2.2999999999999998</v>
      </c>
      <c r="E12" s="5">
        <f t="shared" si="0"/>
        <v>2.2999999999999998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>
        <v>12</v>
      </c>
      <c r="C13" s="6" t="s">
        <v>35</v>
      </c>
      <c r="D13" s="7">
        <v>2.1</v>
      </c>
      <c r="E13" s="5">
        <f t="shared" si="0"/>
        <v>25.200000000000003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122.84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122.84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122.84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BC45-C581-4195-84D1-54DE854401ED}"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71" t="s">
        <v>5</v>
      </c>
      <c r="B1" s="72"/>
      <c r="C1" s="72"/>
      <c r="D1" s="72"/>
      <c r="E1" s="72"/>
      <c r="F1" s="72"/>
      <c r="G1" s="72"/>
      <c r="H1" s="72"/>
      <c r="I1" s="73"/>
    </row>
    <row r="2" spans="1:9" ht="30" customHeight="1" thickBot="1" x14ac:dyDescent="0.3">
      <c r="A2" s="74" t="s">
        <v>6</v>
      </c>
      <c r="B2" s="75"/>
      <c r="C2" s="75"/>
      <c r="D2" s="75"/>
      <c r="E2" s="75"/>
      <c r="F2" s="75"/>
      <c r="G2" s="75"/>
      <c r="H2" s="75"/>
      <c r="I2" s="76"/>
    </row>
    <row r="3" spans="1:9" ht="24" customHeight="1" thickBot="1" x14ac:dyDescent="0.3">
      <c r="A3" s="77" t="s">
        <v>7</v>
      </c>
      <c r="B3" s="78"/>
      <c r="C3" s="79" t="s">
        <v>56</v>
      </c>
      <c r="D3" s="80"/>
      <c r="E3" s="81" t="s">
        <v>8</v>
      </c>
      <c r="F3" s="82"/>
      <c r="G3" s="83" t="s">
        <v>9</v>
      </c>
      <c r="H3" s="84"/>
      <c r="I3" s="85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57</v>
      </c>
      <c r="D5" s="4">
        <v>0.95</v>
      </c>
      <c r="E5" s="5">
        <f>B5*D5</f>
        <v>9.5</v>
      </c>
      <c r="F5" s="20">
        <v>1</v>
      </c>
      <c r="G5" s="17"/>
      <c r="H5" s="54"/>
      <c r="I5" s="8"/>
    </row>
    <row r="6" spans="1:9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55"/>
      <c r="I6" s="8"/>
    </row>
    <row r="7" spans="1:9" ht="26.1" customHeight="1" x14ac:dyDescent="0.25">
      <c r="A7" s="3">
        <v>3</v>
      </c>
      <c r="B7" s="10">
        <v>5</v>
      </c>
      <c r="C7" s="6" t="s">
        <v>59</v>
      </c>
      <c r="D7" s="7">
        <v>2.8</v>
      </c>
      <c r="E7" s="5">
        <f t="shared" si="0"/>
        <v>14</v>
      </c>
      <c r="F7" s="20">
        <v>3</v>
      </c>
      <c r="G7" s="17"/>
      <c r="H7" s="56"/>
      <c r="I7" s="8"/>
    </row>
    <row r="8" spans="1:9" ht="26.1" customHeight="1" x14ac:dyDescent="0.25">
      <c r="A8" s="3">
        <v>4</v>
      </c>
      <c r="B8" s="10">
        <v>12</v>
      </c>
      <c r="C8" s="6" t="s">
        <v>49</v>
      </c>
      <c r="D8" s="7">
        <v>1.85</v>
      </c>
      <c r="E8" s="5">
        <f t="shared" si="0"/>
        <v>22.200000000000003</v>
      </c>
      <c r="F8" s="20">
        <v>4</v>
      </c>
      <c r="G8" s="17"/>
      <c r="H8" s="54"/>
      <c r="I8" s="8"/>
    </row>
    <row r="9" spans="1:9" ht="26.1" customHeight="1" x14ac:dyDescent="0.25">
      <c r="A9" s="3">
        <v>5</v>
      </c>
      <c r="B9" s="10">
        <v>1</v>
      </c>
      <c r="C9" s="6" t="s">
        <v>60</v>
      </c>
      <c r="D9" s="7">
        <v>3.8</v>
      </c>
      <c r="E9" s="5">
        <f t="shared" si="0"/>
        <v>3.8</v>
      </c>
      <c r="F9" s="20">
        <v>5</v>
      </c>
      <c r="G9" s="17"/>
      <c r="H9" s="56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54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56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54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56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57" t="s">
        <v>14</v>
      </c>
      <c r="G21" s="58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9" t="s">
        <v>13</v>
      </c>
      <c r="G22" s="60"/>
      <c r="H22" s="65">
        <f>E31</f>
        <v>50.5</v>
      </c>
      <c r="I22" s="66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61"/>
      <c r="G23" s="62"/>
      <c r="H23" s="67"/>
      <c r="I23" s="68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63"/>
      <c r="G24" s="64"/>
      <c r="H24" s="69"/>
      <c r="I24" s="70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9" t="s">
        <v>12</v>
      </c>
      <c r="G25" s="40"/>
      <c r="H25" s="45">
        <f>E31+I21</f>
        <v>50.5</v>
      </c>
      <c r="I25" s="46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41"/>
      <c r="G26" s="42"/>
      <c r="H26" s="47"/>
      <c r="I26" s="48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41"/>
      <c r="G27" s="42"/>
      <c r="H27" s="47"/>
      <c r="I27" s="48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41"/>
      <c r="G28" s="42"/>
      <c r="H28" s="47"/>
      <c r="I28" s="48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41"/>
      <c r="G29" s="42"/>
      <c r="H29" s="47"/>
      <c r="I29" s="48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41"/>
      <c r="G30" s="42"/>
      <c r="H30" s="47"/>
      <c r="I30" s="48"/>
    </row>
    <row r="31" spans="1:9" ht="26.1" customHeight="1" thickBot="1" x14ac:dyDescent="0.3">
      <c r="A31" s="51" t="s">
        <v>3</v>
      </c>
      <c r="B31" s="52"/>
      <c r="C31" s="52"/>
      <c r="D31" s="53"/>
      <c r="E31" s="21">
        <f>SUM(E5:E30)</f>
        <v>50.5</v>
      </c>
      <c r="F31" s="43"/>
      <c r="G31" s="44"/>
      <c r="H31" s="49"/>
      <c r="I31" s="50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TABARES</dc:creator>
  <cp:lastModifiedBy>CHRISCHAV-PC</cp:lastModifiedBy>
  <dcterms:created xsi:type="dcterms:W3CDTF">2023-04-27T23:10:43Z</dcterms:created>
  <dcterms:modified xsi:type="dcterms:W3CDTF">2024-01-26T15:19:00Z</dcterms:modified>
</cp:coreProperties>
</file>