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"/>
    </mc:Choice>
  </mc:AlternateContent>
  <xr:revisionPtr revIDLastSave="0" documentId="13_ncr:1_{97F1852A-4A61-499B-BDC6-117981CB7F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IERCOLES 10-01-2024" sheetId="199" r:id="rId1"/>
    <sheet name="MARTES 09-01-2024" sheetId="198" r:id="rId2"/>
    <sheet name="LUNES 08-01-2024" sheetId="197" r:id="rId3"/>
    <sheet name="VIERNES 05-01-2024" sheetId="196" r:id="rId4"/>
    <sheet name="JUEVES 04-01-2024" sheetId="195" r:id="rId5"/>
    <sheet name="MIERCOLES 03-01-2024" sheetId="194" r:id="rId6"/>
    <sheet name="MARTES 02-01-2024" sheetId="19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99" l="1"/>
  <c r="P6" i="199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N12" i="199" s="1"/>
  <c r="K8" i="199"/>
  <c r="H8" i="199"/>
  <c r="G8" i="199"/>
  <c r="D8" i="199"/>
  <c r="N7" i="199"/>
  <c r="K7" i="199"/>
  <c r="G7" i="199"/>
  <c r="D7" i="199"/>
  <c r="P12" i="199"/>
  <c r="N6" i="199"/>
  <c r="K6" i="199"/>
  <c r="K12" i="199" s="1"/>
  <c r="L13" i="199" s="1"/>
  <c r="G6" i="199"/>
  <c r="D6" i="199"/>
  <c r="D12" i="199" s="1"/>
  <c r="P7" i="198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P7" i="197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P7" i="196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P7" i="195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P7" i="194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G12" i="194" s="1"/>
  <c r="D6" i="194"/>
  <c r="P7" i="193"/>
  <c r="P6" i="193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G12" i="199" l="1"/>
  <c r="E13" i="199" s="1"/>
  <c r="Q14" i="199" s="1"/>
  <c r="Q13" i="199"/>
  <c r="N12" i="198"/>
  <c r="L13" i="198" s="1"/>
  <c r="G12" i="198"/>
  <c r="D12" i="198"/>
  <c r="E13" i="198" s="1"/>
  <c r="Q14" i="198" s="1"/>
  <c r="P6" i="198"/>
  <c r="P12" i="198" s="1"/>
  <c r="Q13" i="198" s="1"/>
  <c r="D12" i="197"/>
  <c r="K12" i="196"/>
  <c r="K12" i="197"/>
  <c r="N12" i="197"/>
  <c r="E13" i="197"/>
  <c r="Q14" i="197" s="1"/>
  <c r="N12" i="196"/>
  <c r="L13" i="196" s="1"/>
  <c r="P6" i="196"/>
  <c r="P12" i="196" s="1"/>
  <c r="Q13" i="196" s="1"/>
  <c r="D12" i="196"/>
  <c r="E13" i="196" s="1"/>
  <c r="Q14" i="196" s="1"/>
  <c r="N12" i="195"/>
  <c r="K12" i="195"/>
  <c r="D12" i="195"/>
  <c r="E13" i="195" s="1"/>
  <c r="Q14" i="195" s="1"/>
  <c r="P6" i="195"/>
  <c r="P12" i="195" s="1"/>
  <c r="Q13" i="195" s="1"/>
  <c r="N12" i="194"/>
  <c r="K12" i="194"/>
  <c r="K12" i="193"/>
  <c r="D12" i="194"/>
  <c r="E13" i="194" s="1"/>
  <c r="Q14" i="194" s="1"/>
  <c r="G12" i="193"/>
  <c r="P12" i="193"/>
  <c r="Q13" i="193" s="1"/>
  <c r="D12" i="193"/>
  <c r="N12" i="193"/>
  <c r="N15" i="199" l="1"/>
  <c r="M2" i="199" s="1"/>
  <c r="N15" i="198"/>
  <c r="M2" i="198" s="1"/>
  <c r="P6" i="197"/>
  <c r="P12" i="197" s="1"/>
  <c r="Q13" i="197" s="1"/>
  <c r="N15" i="197" s="1"/>
  <c r="L13" i="197"/>
  <c r="N15" i="196"/>
  <c r="M2" i="196" s="1"/>
  <c r="L13" i="195"/>
  <c r="N15" i="195"/>
  <c r="L13" i="194"/>
  <c r="L13" i="193"/>
  <c r="E13" i="193"/>
  <c r="Q14" i="193" s="1"/>
  <c r="N15" i="193" s="1"/>
  <c r="M2" i="197" l="1"/>
  <c r="M2" i="195"/>
  <c r="P6" i="194"/>
  <c r="P12" i="194" s="1"/>
  <c r="Q13" i="194" s="1"/>
  <c r="N15" i="194" s="1"/>
  <c r="M2" i="194" s="1"/>
  <c r="M2" i="193"/>
</calcChain>
</file>

<file path=xl/sharedStrings.xml><?xml version="1.0" encoding="utf-8"?>
<sst xmlns="http://schemas.openxmlformats.org/spreadsheetml/2006/main" count="269" uniqueCount="21">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</sst>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2.8</v>
          </cell>
        </row>
      </sheetData>
      <sheetData sheetId="1">
        <row r="21">
          <cell r="I21">
            <v>0</v>
          </cell>
        </row>
        <row r="31">
          <cell r="E31">
            <v>50</v>
          </cell>
        </row>
      </sheetData>
      <sheetData sheetId="2">
        <row r="21">
          <cell r="I21">
            <v>0</v>
          </cell>
        </row>
        <row r="31">
          <cell r="E31">
            <v>48.6</v>
          </cell>
        </row>
      </sheetData>
      <sheetData sheetId="3">
        <row r="21">
          <cell r="I21">
            <v>0</v>
          </cell>
        </row>
        <row r="31">
          <cell r="E31">
            <v>70.900000000000006</v>
          </cell>
        </row>
      </sheetData>
      <sheetData sheetId="4">
        <row r="21">
          <cell r="I21">
            <v>0</v>
          </cell>
        </row>
        <row r="31">
          <cell r="E31">
            <v>13.799999999999999</v>
          </cell>
        </row>
      </sheetData>
      <sheetData sheetId="5">
        <row r="21">
          <cell r="I21">
            <v>0</v>
          </cell>
        </row>
        <row r="31">
          <cell r="E31">
            <v>39.9</v>
          </cell>
        </row>
      </sheetData>
      <sheetData sheetId="6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dimension ref="B2:R28"/>
  <sheetViews>
    <sheetView tabSelected="1" topLeftCell="H1" zoomScale="80" zoomScaleNormal="8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-2.7999999999999972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10-01-2024'!$E$31</f>
        <v>2.8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75</v>
      </c>
      <c r="E12" s="49" t="s">
        <v>6</v>
      </c>
      <c r="F12" s="50"/>
      <c r="G12" s="2">
        <f>SUM(G6:G11)</f>
        <v>9.44</v>
      </c>
      <c r="I12" s="51" t="s">
        <v>6</v>
      </c>
      <c r="J12" s="52"/>
      <c r="K12" s="34">
        <f>SUM(K6:K11)</f>
        <v>75</v>
      </c>
      <c r="L12" s="51" t="s">
        <v>6</v>
      </c>
      <c r="M12" s="52"/>
      <c r="N12" s="32">
        <f>SUM(N6:N11)</f>
        <v>9.44</v>
      </c>
      <c r="O12" s="33" t="s">
        <v>6</v>
      </c>
      <c r="P12" s="32">
        <f>SUM(P6:P11)</f>
        <v>2.8</v>
      </c>
      <c r="Q12" s="33" t="s">
        <v>6</v>
      </c>
      <c r="R12" s="32">
        <f>SUM(R6:R11)</f>
        <v>0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84.44</v>
      </c>
      <c r="F13" s="54"/>
      <c r="G13" s="55"/>
      <c r="I13" s="64" t="s">
        <v>15</v>
      </c>
      <c r="J13" s="65"/>
      <c r="K13" s="65"/>
      <c r="L13" s="68">
        <f>K12+N12</f>
        <v>84.44</v>
      </c>
      <c r="M13" s="68"/>
      <c r="N13" s="68"/>
      <c r="O13" s="35" t="s">
        <v>14</v>
      </c>
      <c r="P13" s="36"/>
      <c r="Q13" s="36">
        <f>P12-R12</f>
        <v>2.8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84.44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87.24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20</v>
      </c>
      <c r="E12" s="49" t="s">
        <v>6</v>
      </c>
      <c r="F12" s="50"/>
      <c r="G12" s="2">
        <f>SUM(G6:G11)</f>
        <v>17.189999999999998</v>
      </c>
      <c r="I12" s="51" t="s">
        <v>6</v>
      </c>
      <c r="J12" s="52"/>
      <c r="K12" s="34">
        <f>SUM(K6:K11)</f>
        <v>75</v>
      </c>
      <c r="L12" s="51" t="s">
        <v>6</v>
      </c>
      <c r="M12" s="52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37.19</v>
      </c>
      <c r="F13" s="54"/>
      <c r="G13" s="55"/>
      <c r="I13" s="64" t="s">
        <v>15</v>
      </c>
      <c r="J13" s="65"/>
      <c r="K13" s="65"/>
      <c r="L13" s="68">
        <f>K12+N12</f>
        <v>84.44</v>
      </c>
      <c r="M13" s="68"/>
      <c r="N13" s="68"/>
      <c r="O13" s="35" t="s">
        <v>14</v>
      </c>
      <c r="P13" s="36"/>
      <c r="Q13" s="36">
        <f>P12-R12</f>
        <v>47.25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37.19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84.44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15</v>
      </c>
      <c r="E12" s="49" t="s">
        <v>6</v>
      </c>
      <c r="F12" s="50"/>
      <c r="G12" s="2">
        <f>SUM(G6:G11)</f>
        <v>22.09</v>
      </c>
      <c r="I12" s="51" t="s">
        <v>6</v>
      </c>
      <c r="J12" s="52"/>
      <c r="K12" s="34">
        <f>SUM(K6:K11)</f>
        <v>20</v>
      </c>
      <c r="L12" s="51" t="s">
        <v>6</v>
      </c>
      <c r="M12" s="52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37.090000000000003</v>
      </c>
      <c r="F13" s="54"/>
      <c r="G13" s="55"/>
      <c r="I13" s="64" t="s">
        <v>15</v>
      </c>
      <c r="J13" s="65"/>
      <c r="K13" s="65"/>
      <c r="L13" s="68">
        <f>K12+N12</f>
        <v>37.19</v>
      </c>
      <c r="M13" s="68"/>
      <c r="N13" s="68"/>
      <c r="O13" s="35" t="s">
        <v>14</v>
      </c>
      <c r="P13" s="36"/>
      <c r="Q13" s="36">
        <f>P12-R12</f>
        <v>0.10000000000000142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37.090000000000003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37.190000000000005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90</v>
      </c>
      <c r="E12" s="49" t="s">
        <v>6</v>
      </c>
      <c r="F12" s="50"/>
      <c r="G12" s="2">
        <f>SUM(G6:G11)</f>
        <v>22.69</v>
      </c>
      <c r="I12" s="51" t="s">
        <v>6</v>
      </c>
      <c r="J12" s="52"/>
      <c r="K12" s="34">
        <f>SUM(K6:K11)</f>
        <v>15</v>
      </c>
      <c r="L12" s="51" t="s">
        <v>6</v>
      </c>
      <c r="M12" s="52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112.69</v>
      </c>
      <c r="F13" s="54"/>
      <c r="G13" s="55"/>
      <c r="I13" s="64" t="s">
        <v>15</v>
      </c>
      <c r="J13" s="65"/>
      <c r="K13" s="65"/>
      <c r="L13" s="68">
        <f>K12+N12</f>
        <v>37.090000000000003</v>
      </c>
      <c r="M13" s="68"/>
      <c r="N13" s="68"/>
      <c r="O13" s="35" t="s">
        <v>14</v>
      </c>
      <c r="P13" s="36"/>
      <c r="Q13" s="36">
        <f>P12-R12</f>
        <v>-75.599999999999994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112.69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37.090000000000003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70</v>
      </c>
      <c r="E12" s="49" t="s">
        <v>6</v>
      </c>
      <c r="F12" s="50"/>
      <c r="G12" s="2">
        <f>SUM(G6:G11)</f>
        <v>16.64</v>
      </c>
      <c r="I12" s="51" t="s">
        <v>6</v>
      </c>
      <c r="J12" s="52"/>
      <c r="K12" s="34">
        <f>SUM(K6:K11)</f>
        <v>95</v>
      </c>
      <c r="L12" s="51" t="s">
        <v>6</v>
      </c>
      <c r="M12" s="52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86.64</v>
      </c>
      <c r="F13" s="54"/>
      <c r="G13" s="55"/>
      <c r="I13" s="64" t="s">
        <v>15</v>
      </c>
      <c r="J13" s="65"/>
      <c r="K13" s="65"/>
      <c r="L13" s="68">
        <f>K12+N12</f>
        <v>117.69</v>
      </c>
      <c r="M13" s="68"/>
      <c r="N13" s="68"/>
      <c r="O13" s="35" t="s">
        <v>14</v>
      </c>
      <c r="P13" s="36"/>
      <c r="Q13" s="36">
        <f>P12-R12</f>
        <v>26.049999999999997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86.64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112.69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30</v>
      </c>
      <c r="E12" s="49" t="s">
        <v>6</v>
      </c>
      <c r="F12" s="50"/>
      <c r="G12" s="2">
        <f>SUM(G6:G11)</f>
        <v>19.489999999999998</v>
      </c>
      <c r="I12" s="51" t="s">
        <v>6</v>
      </c>
      <c r="J12" s="52"/>
      <c r="K12" s="34">
        <f>SUM(K6:K11)</f>
        <v>70</v>
      </c>
      <c r="L12" s="51" t="s">
        <v>6</v>
      </c>
      <c r="M12" s="52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49.489999999999995</v>
      </c>
      <c r="F13" s="54"/>
      <c r="G13" s="55"/>
      <c r="I13" s="64" t="s">
        <v>15</v>
      </c>
      <c r="J13" s="65"/>
      <c r="K13" s="65"/>
      <c r="L13" s="68">
        <f>K12+N12</f>
        <v>86.64</v>
      </c>
      <c r="M13" s="68"/>
      <c r="N13" s="68"/>
      <c r="O13" s="35" t="s">
        <v>14</v>
      </c>
      <c r="P13" s="36"/>
      <c r="Q13" s="36">
        <f>P12-R12</f>
        <v>37.15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49.489999999999995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86.639999999999986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1" t="s">
        <v>0</v>
      </c>
      <c r="C3" s="72"/>
      <c r="D3" s="72"/>
      <c r="E3" s="72"/>
      <c r="F3" s="72"/>
      <c r="G3" s="73"/>
      <c r="I3" s="74" t="s">
        <v>0</v>
      </c>
      <c r="J3" s="75"/>
      <c r="K3" s="75"/>
      <c r="L3" s="75"/>
      <c r="M3" s="75"/>
      <c r="N3" s="75"/>
      <c r="O3" s="75"/>
      <c r="P3" s="75"/>
      <c r="Q3" s="75"/>
      <c r="R3" s="76"/>
    </row>
    <row r="4" spans="2:18" ht="27.95" customHeight="1" thickBot="1" x14ac:dyDescent="0.4">
      <c r="B4" s="77" t="s">
        <v>1</v>
      </c>
      <c r="C4" s="78"/>
      <c r="D4" s="79"/>
      <c r="E4" s="77" t="s">
        <v>3</v>
      </c>
      <c r="F4" s="78"/>
      <c r="G4" s="79"/>
      <c r="H4" s="15"/>
      <c r="I4" s="80" t="s">
        <v>1</v>
      </c>
      <c r="J4" s="81"/>
      <c r="K4" s="82"/>
      <c r="L4" s="80" t="s">
        <v>3</v>
      </c>
      <c r="M4" s="81"/>
      <c r="N4" s="83"/>
      <c r="O4" s="84" t="s">
        <v>11</v>
      </c>
      <c r="P4" s="85"/>
      <c r="Q4" s="84" t="s">
        <v>13</v>
      </c>
      <c r="R4" s="85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7" t="s">
        <v>6</v>
      </c>
      <c r="C12" s="48"/>
      <c r="D12" s="14">
        <f>SUM(D6:D11)</f>
        <v>35</v>
      </c>
      <c r="E12" s="49" t="s">
        <v>6</v>
      </c>
      <c r="F12" s="50"/>
      <c r="G12" s="2">
        <f>SUM(G6:G11)</f>
        <v>17.240000000000002</v>
      </c>
      <c r="I12" s="51" t="s">
        <v>6</v>
      </c>
      <c r="J12" s="52"/>
      <c r="K12" s="34">
        <f>SUM(K6:K11)</f>
        <v>30</v>
      </c>
      <c r="L12" s="51" t="s">
        <v>6</v>
      </c>
      <c r="M12" s="52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3" t="s">
        <v>8</v>
      </c>
      <c r="C13" s="54"/>
      <c r="D13" s="55"/>
      <c r="E13" s="62">
        <f>D12+G12</f>
        <v>52.24</v>
      </c>
      <c r="F13" s="54"/>
      <c r="G13" s="55"/>
      <c r="I13" s="64" t="s">
        <v>15</v>
      </c>
      <c r="J13" s="65"/>
      <c r="K13" s="65"/>
      <c r="L13" s="68">
        <f>K12+N12</f>
        <v>49.489999999999995</v>
      </c>
      <c r="M13" s="68"/>
      <c r="N13" s="68"/>
      <c r="O13" s="35" t="s">
        <v>14</v>
      </c>
      <c r="P13" s="36"/>
      <c r="Q13" s="36">
        <f>P12-R12</f>
        <v>-2.75</v>
      </c>
      <c r="R13" s="37"/>
    </row>
    <row r="14" spans="2:18" ht="30" customHeight="1" thickBot="1" x14ac:dyDescent="0.3">
      <c r="B14" s="56"/>
      <c r="C14" s="57"/>
      <c r="D14" s="58"/>
      <c r="E14" s="63"/>
      <c r="F14" s="57"/>
      <c r="G14" s="58"/>
      <c r="I14" s="66"/>
      <c r="J14" s="67"/>
      <c r="K14" s="67"/>
      <c r="L14" s="69"/>
      <c r="M14" s="69"/>
      <c r="N14" s="70"/>
      <c r="O14" s="35" t="s">
        <v>8</v>
      </c>
      <c r="P14" s="36"/>
      <c r="Q14" s="36">
        <f>E13</f>
        <v>52.24</v>
      </c>
      <c r="R14" s="37"/>
    </row>
    <row r="15" spans="2:18" ht="30" customHeight="1" thickBot="1" x14ac:dyDescent="0.3">
      <c r="B15" s="59"/>
      <c r="C15" s="60"/>
      <c r="D15" s="61"/>
      <c r="E15" s="59"/>
      <c r="F15" s="60"/>
      <c r="G15" s="61"/>
      <c r="I15" s="38" t="s">
        <v>10</v>
      </c>
      <c r="J15" s="39"/>
      <c r="K15" s="39"/>
      <c r="L15" s="39"/>
      <c r="M15" s="39"/>
      <c r="N15" s="42">
        <f>Q13+Q14-P7</f>
        <v>49.49</v>
      </c>
      <c r="O15" s="43"/>
      <c r="P15" s="43"/>
      <c r="Q15" s="43"/>
      <c r="R15" s="44"/>
    </row>
    <row r="16" spans="2:18" ht="30" customHeight="1" thickBot="1" x14ac:dyDescent="0.3">
      <c r="I16" s="40"/>
      <c r="J16" s="41"/>
      <c r="K16" s="41"/>
      <c r="L16" s="41"/>
      <c r="M16" s="41"/>
      <c r="N16" s="45"/>
      <c r="O16" s="45"/>
      <c r="P16" s="45"/>
      <c r="Q16" s="45"/>
      <c r="R16" s="4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WILMAR TABARES</cp:lastModifiedBy>
  <cp:lastPrinted>2023-04-28T05:45:12Z</cp:lastPrinted>
  <dcterms:created xsi:type="dcterms:W3CDTF">2023-04-22T15:22:51Z</dcterms:created>
  <dcterms:modified xsi:type="dcterms:W3CDTF">2024-01-10T22:27:32Z</dcterms:modified>
</cp:coreProperties>
</file>